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qualabofr-my.sharepoint.com/personal/yoann_fournier_aqualabo_fr1/Documents/Bureau/"/>
    </mc:Choice>
  </mc:AlternateContent>
  <xr:revisionPtr revIDLastSave="35" documentId="8_{6CAE6A49-79FA-4980-82DF-E1B76C33FC5B}" xr6:coauthVersionLast="47" xr6:coauthVersionMax="47" xr10:uidLastSave="{BF6ACCC6-74CE-433F-ABD9-000E2F526506}"/>
  <bookViews>
    <workbookView xWindow="-23148" yWindow="-108" windowWidth="23256" windowHeight="12576" activeTab="2" xr2:uid="{0E77126E-8B43-43E0-B708-176A5A7ED099}"/>
  </bookViews>
  <sheets>
    <sheet name="DATA" sheetId="2" r:id="rId1"/>
    <sheet name="JOUEURS" sheetId="1" r:id="rId2"/>
    <sheet name="ECRAN PRINCIPAL" sheetId="3" r:id="rId3"/>
    <sheet name="TABLES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3" l="1"/>
  <c r="D14" i="3"/>
  <c r="E14" i="3"/>
  <c r="F14" i="3"/>
  <c r="G14" i="3"/>
  <c r="B14" i="3"/>
  <c r="B3" i="3"/>
  <c r="B2" i="3"/>
  <c r="B1" i="3"/>
  <c r="D15" i="3" l="1"/>
  <c r="C15" i="3"/>
  <c r="G15" i="3"/>
  <c r="F15" i="3"/>
  <c r="E15" i="3"/>
  <c r="B15" i="3"/>
</calcChain>
</file>

<file path=xl/sharedStrings.xml><?xml version="1.0" encoding="utf-8"?>
<sst xmlns="http://schemas.openxmlformats.org/spreadsheetml/2006/main" count="143" uniqueCount="86">
  <si>
    <t>PIERRE</t>
  </si>
  <si>
    <t>PAUL</t>
  </si>
  <si>
    <t>JACQUES</t>
  </si>
  <si>
    <t>MICHEL</t>
  </si>
  <si>
    <t>VERONIQUE</t>
  </si>
  <si>
    <t>AMZA</t>
  </si>
  <si>
    <t>RAPHAEL</t>
  </si>
  <si>
    <t>HELENE</t>
  </si>
  <si>
    <t>SAMIRA</t>
  </si>
  <si>
    <t>GIORGIO</t>
  </si>
  <si>
    <t>RAUL</t>
  </si>
  <si>
    <t>ZINEDINE</t>
  </si>
  <si>
    <t>SERGIO</t>
  </si>
  <si>
    <t>LEA</t>
  </si>
  <si>
    <t>LEO</t>
  </si>
  <si>
    <t>HERVE</t>
  </si>
  <si>
    <t>TABLE 1</t>
  </si>
  <si>
    <t>TABLE 2</t>
  </si>
  <si>
    <t>TABLE 3</t>
  </si>
  <si>
    <t>TABLE 4</t>
  </si>
  <si>
    <t>TABLE 5</t>
  </si>
  <si>
    <t>TABLE 6</t>
  </si>
  <si>
    <t>Numéro</t>
  </si>
  <si>
    <t>Nom</t>
  </si>
  <si>
    <t>Table</t>
  </si>
  <si>
    <t>Siege</t>
  </si>
  <si>
    <t>YOANN</t>
  </si>
  <si>
    <t>SIEGE</t>
  </si>
  <si>
    <t>TARTUFFE</t>
  </si>
  <si>
    <t>TEST SI DANS LISTE DATA</t>
  </si>
  <si>
    <t>TEST SI DÉJÀ INSCRIT DANS TOURNOI</t>
  </si>
  <si>
    <t>Nbre de joueurs</t>
  </si>
  <si>
    <t>joueur 06</t>
  </si>
  <si>
    <t>joueur 07</t>
  </si>
  <si>
    <t>joueur 08</t>
  </si>
  <si>
    <t>joueur 09</t>
  </si>
  <si>
    <t>joueur 10</t>
  </si>
  <si>
    <t>joueur 11</t>
  </si>
  <si>
    <t>joueur 12</t>
  </si>
  <si>
    <t>joueur 13</t>
  </si>
  <si>
    <t>joueur 14</t>
  </si>
  <si>
    <t>joueur 15</t>
  </si>
  <si>
    <t>joueur 16</t>
  </si>
  <si>
    <t>joueur 17</t>
  </si>
  <si>
    <t>joueur 18</t>
  </si>
  <si>
    <t>joueur 19</t>
  </si>
  <si>
    <t>joueur 20</t>
  </si>
  <si>
    <t>joueur 21</t>
  </si>
  <si>
    <t>joueur 22</t>
  </si>
  <si>
    <t>joueur 23</t>
  </si>
  <si>
    <t>joueur 24</t>
  </si>
  <si>
    <t>joueur 25</t>
  </si>
  <si>
    <t>joueur 26</t>
  </si>
  <si>
    <t>joueur 27</t>
  </si>
  <si>
    <t>joueur 28</t>
  </si>
  <si>
    <t>joueur 29</t>
  </si>
  <si>
    <t>joueur 30</t>
  </si>
  <si>
    <t>joueur 31</t>
  </si>
  <si>
    <t>joueur 32</t>
  </si>
  <si>
    <t>joueur 33</t>
  </si>
  <si>
    <t>joueur 34</t>
  </si>
  <si>
    <t>joueur 35</t>
  </si>
  <si>
    <t>joueur 36</t>
  </si>
  <si>
    <t>joueur 37</t>
  </si>
  <si>
    <t>joueur 38</t>
  </si>
  <si>
    <t>joueur 39</t>
  </si>
  <si>
    <t>joueur 40</t>
  </si>
  <si>
    <t>joueur 41</t>
  </si>
  <si>
    <t>joueur 42</t>
  </si>
  <si>
    <t>joueur 43</t>
  </si>
  <si>
    <t>joueur 44</t>
  </si>
  <si>
    <t>joueur 45</t>
  </si>
  <si>
    <t>joueur 46</t>
  </si>
  <si>
    <t>joueur 47</t>
  </si>
  <si>
    <t>joueur 48</t>
  </si>
  <si>
    <t>joueur 49</t>
  </si>
  <si>
    <t>joueur 50</t>
  </si>
  <si>
    <t>joueur 51</t>
  </si>
  <si>
    <t>table 1</t>
  </si>
  <si>
    <t>nb joueur par table</t>
  </si>
  <si>
    <t>diff avec minimum</t>
  </si>
  <si>
    <t>table 2</t>
  </si>
  <si>
    <t>table 3</t>
  </si>
  <si>
    <t>table 4</t>
  </si>
  <si>
    <t>table 5</t>
  </si>
  <si>
    <t>table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</si>
</sst>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i/>
      <sz val="11"/>
      <color rgb="FF00B050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1" fillId="0" borderId="0" xfId="0" quotePrefix="1" applyFont="1"/>
    <xf numFmtId="0" fontId="1" fillId="0" borderId="0" xfId="0" applyFont="1"/>
    <xf numFmtId="0" fontId="0" fillId="0" borderId="0" xfId="0" applyFill="1"/>
    <xf numFmtId="0" fontId="0" fillId="0" borderId="0" xfId="0" applyFill="1" applyAlignment="1">
      <alignment horizontal="center"/>
    </xf>
    <xf numFmtId="0" fontId="5" fillId="0" borderId="0" xfId="0" applyFont="1"/>
    <xf numFmtId="0" fontId="4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514350</xdr:colOff>
          <xdr:row>2</xdr:row>
          <xdr:rowOff>161925</xdr:rowOff>
        </xdr:from>
        <xdr:to>
          <xdr:col>2</xdr:col>
          <xdr:colOff>638175</xdr:colOff>
          <xdr:row>5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INSCRIPTION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95250</xdr:colOff>
          <xdr:row>2</xdr:row>
          <xdr:rowOff>171450</xdr:rowOff>
        </xdr:from>
        <xdr:to>
          <xdr:col>5</xdr:col>
          <xdr:colOff>228600</xdr:colOff>
          <xdr:row>5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2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ELIMINATION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542925</xdr:colOff>
          <xdr:row>6</xdr:row>
          <xdr:rowOff>171450</xdr:rowOff>
        </xdr:from>
        <xdr:to>
          <xdr:col>5</xdr:col>
          <xdr:colOff>266700</xdr:colOff>
          <xdr:row>10</xdr:row>
          <xdr:rowOff>171450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2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DES PLACES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84138-9BA2-440C-B2F1-84C1D8E77694}">
  <sheetPr codeName="Feuil1"/>
  <dimension ref="A1:A18"/>
  <sheetViews>
    <sheetView workbookViewId="0">
      <selection activeCell="E18" sqref="E18"/>
    </sheetView>
  </sheetViews>
  <sheetFormatPr baseColWidth="10" defaultColWidth="11.42578125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26</v>
      </c>
    </row>
    <row r="18" spans="1:1" x14ac:dyDescent="0.25">
      <c r="A18" t="s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FF8EA-DD2D-4C65-8B47-9624C07EC2F1}">
  <sheetPr codeName="Feuil2"/>
  <dimension ref="A1:D61"/>
  <sheetViews>
    <sheetView workbookViewId="0">
      <selection activeCell="B5" sqref="B5"/>
    </sheetView>
  </sheetViews>
  <sheetFormatPr baseColWidth="10" defaultColWidth="11.42578125" defaultRowHeight="15" x14ac:dyDescent="0.25"/>
  <sheetData>
    <row r="1" spans="1:4" x14ac:dyDescent="0.25">
      <c r="A1" t="s">
        <v>22</v>
      </c>
      <c r="B1" t="s">
        <v>23</v>
      </c>
      <c r="C1" t="s">
        <v>24</v>
      </c>
      <c r="D1" t="s">
        <v>25</v>
      </c>
    </row>
    <row r="2" spans="1:4" x14ac:dyDescent="0.25">
      <c r="A2">
        <v>1</v>
      </c>
      <c r="B2" t="s">
        <v>2</v>
      </c>
    </row>
    <row r="3" spans="1:4" x14ac:dyDescent="0.25">
      <c r="A3">
        <v>2</v>
      </c>
      <c r="B3" t="s">
        <v>4</v>
      </c>
    </row>
    <row r="4" spans="1:4" x14ac:dyDescent="0.25">
      <c r="A4">
        <v>3</v>
      </c>
      <c r="B4" t="s">
        <v>6</v>
      </c>
    </row>
    <row r="5" spans="1:4" x14ac:dyDescent="0.25">
      <c r="A5">
        <v>4</v>
      </c>
      <c r="B5" t="s">
        <v>5</v>
      </c>
    </row>
    <row r="6" spans="1:4" x14ac:dyDescent="0.25">
      <c r="A6">
        <v>5</v>
      </c>
      <c r="B6" t="s">
        <v>3</v>
      </c>
    </row>
    <row r="7" spans="1:4" x14ac:dyDescent="0.25">
      <c r="A7">
        <v>6</v>
      </c>
      <c r="B7" t="s">
        <v>32</v>
      </c>
    </row>
    <row r="8" spans="1:4" x14ac:dyDescent="0.25">
      <c r="A8">
        <v>7</v>
      </c>
      <c r="B8" t="s">
        <v>33</v>
      </c>
    </row>
    <row r="9" spans="1:4" x14ac:dyDescent="0.25">
      <c r="A9">
        <v>8</v>
      </c>
      <c r="B9" t="s">
        <v>34</v>
      </c>
    </row>
    <row r="10" spans="1:4" x14ac:dyDescent="0.25">
      <c r="A10">
        <v>9</v>
      </c>
      <c r="B10" t="s">
        <v>35</v>
      </c>
    </row>
    <row r="11" spans="1:4" x14ac:dyDescent="0.25">
      <c r="A11">
        <v>10</v>
      </c>
      <c r="B11" t="s">
        <v>36</v>
      </c>
    </row>
    <row r="12" spans="1:4" x14ac:dyDescent="0.25">
      <c r="A12">
        <v>11</v>
      </c>
      <c r="B12" t="s">
        <v>37</v>
      </c>
    </row>
    <row r="13" spans="1:4" x14ac:dyDescent="0.25">
      <c r="A13">
        <v>12</v>
      </c>
      <c r="B13" t="s">
        <v>38</v>
      </c>
    </row>
    <row r="14" spans="1:4" x14ac:dyDescent="0.25">
      <c r="A14">
        <v>13</v>
      </c>
      <c r="B14" t="s">
        <v>39</v>
      </c>
    </row>
    <row r="15" spans="1:4" x14ac:dyDescent="0.25">
      <c r="A15">
        <v>14</v>
      </c>
      <c r="B15" t="s">
        <v>40</v>
      </c>
    </row>
    <row r="16" spans="1:4" x14ac:dyDescent="0.25">
      <c r="A16">
        <v>15</v>
      </c>
      <c r="B16" t="s">
        <v>41</v>
      </c>
    </row>
    <row r="17" spans="1:2" x14ac:dyDescent="0.25">
      <c r="A17">
        <v>16</v>
      </c>
      <c r="B17" t="s">
        <v>42</v>
      </c>
    </row>
    <row r="18" spans="1:2" x14ac:dyDescent="0.25">
      <c r="A18">
        <v>17</v>
      </c>
      <c r="B18" t="s">
        <v>43</v>
      </c>
    </row>
    <row r="19" spans="1:2" x14ac:dyDescent="0.25">
      <c r="A19">
        <v>18</v>
      </c>
      <c r="B19" t="s">
        <v>44</v>
      </c>
    </row>
    <row r="20" spans="1:2" x14ac:dyDescent="0.25">
      <c r="A20">
        <v>19</v>
      </c>
      <c r="B20" t="s">
        <v>45</v>
      </c>
    </row>
    <row r="21" spans="1:2" x14ac:dyDescent="0.25">
      <c r="A21">
        <v>20</v>
      </c>
      <c r="B21" t="s">
        <v>46</v>
      </c>
    </row>
    <row r="22" spans="1:2" x14ac:dyDescent="0.25">
      <c r="A22">
        <v>21</v>
      </c>
      <c r="B22" t="s">
        <v>47</v>
      </c>
    </row>
    <row r="23" spans="1:2" x14ac:dyDescent="0.25">
      <c r="A23">
        <v>22</v>
      </c>
      <c r="B23" t="s">
        <v>48</v>
      </c>
    </row>
    <row r="24" spans="1:2" x14ac:dyDescent="0.25">
      <c r="A24">
        <v>23</v>
      </c>
      <c r="B24" t="s">
        <v>49</v>
      </c>
    </row>
    <row r="25" spans="1:2" x14ac:dyDescent="0.25">
      <c r="A25">
        <v>24</v>
      </c>
      <c r="B25" t="s">
        <v>50</v>
      </c>
    </row>
    <row r="26" spans="1:2" x14ac:dyDescent="0.25">
      <c r="A26">
        <v>25</v>
      </c>
      <c r="B26" t="s">
        <v>51</v>
      </c>
    </row>
    <row r="27" spans="1:2" x14ac:dyDescent="0.25">
      <c r="A27">
        <v>26</v>
      </c>
      <c r="B27" t="s">
        <v>52</v>
      </c>
    </row>
    <row r="28" spans="1:2" x14ac:dyDescent="0.25">
      <c r="A28">
        <v>27</v>
      </c>
      <c r="B28" t="s">
        <v>53</v>
      </c>
    </row>
    <row r="29" spans="1:2" x14ac:dyDescent="0.25">
      <c r="A29">
        <v>28</v>
      </c>
      <c r="B29" t="s">
        <v>54</v>
      </c>
    </row>
    <row r="30" spans="1:2" x14ac:dyDescent="0.25">
      <c r="A30">
        <v>29</v>
      </c>
      <c r="B30" t="s">
        <v>55</v>
      </c>
    </row>
    <row r="31" spans="1:2" x14ac:dyDescent="0.25">
      <c r="A31">
        <v>30</v>
      </c>
      <c r="B31" t="s">
        <v>56</v>
      </c>
    </row>
    <row r="32" spans="1:2" x14ac:dyDescent="0.25">
      <c r="A32">
        <v>31</v>
      </c>
      <c r="B32" t="s">
        <v>57</v>
      </c>
    </row>
    <row r="33" spans="1:2" x14ac:dyDescent="0.25">
      <c r="A33">
        <v>32</v>
      </c>
      <c r="B33" t="s">
        <v>58</v>
      </c>
    </row>
    <row r="34" spans="1:2" x14ac:dyDescent="0.25">
      <c r="A34">
        <v>33</v>
      </c>
      <c r="B34" t="s">
        <v>59</v>
      </c>
    </row>
    <row r="35" spans="1:2" x14ac:dyDescent="0.25">
      <c r="A35">
        <v>34</v>
      </c>
      <c r="B35" t="s">
        <v>60</v>
      </c>
    </row>
    <row r="36" spans="1:2" x14ac:dyDescent="0.25">
      <c r="A36">
        <v>35</v>
      </c>
      <c r="B36" t="s">
        <v>61</v>
      </c>
    </row>
    <row r="37" spans="1:2" x14ac:dyDescent="0.25">
      <c r="A37">
        <v>36</v>
      </c>
      <c r="B37" t="s">
        <v>62</v>
      </c>
    </row>
    <row r="38" spans="1:2" x14ac:dyDescent="0.25">
      <c r="A38">
        <v>37</v>
      </c>
      <c r="B38" t="s">
        <v>63</v>
      </c>
    </row>
    <row r="39" spans="1:2" x14ac:dyDescent="0.25">
      <c r="A39">
        <v>38</v>
      </c>
      <c r="B39" t="s">
        <v>64</v>
      </c>
    </row>
    <row r="40" spans="1:2" x14ac:dyDescent="0.25">
      <c r="A40">
        <v>39</v>
      </c>
      <c r="B40" t="s">
        <v>65</v>
      </c>
    </row>
    <row r="41" spans="1:2" x14ac:dyDescent="0.25">
      <c r="A41">
        <v>40</v>
      </c>
      <c r="B41" t="s">
        <v>66</v>
      </c>
    </row>
    <row r="42" spans="1:2" x14ac:dyDescent="0.25">
      <c r="A42">
        <v>41</v>
      </c>
      <c r="B42" t="s">
        <v>67</v>
      </c>
    </row>
    <row r="43" spans="1:2" x14ac:dyDescent="0.25">
      <c r="A43">
        <v>42</v>
      </c>
      <c r="B43" t="s">
        <v>68</v>
      </c>
    </row>
    <row r="44" spans="1:2" x14ac:dyDescent="0.25">
      <c r="A44">
        <v>43</v>
      </c>
      <c r="B44" t="s">
        <v>69</v>
      </c>
    </row>
    <row r="45" spans="1:2" x14ac:dyDescent="0.25">
      <c r="A45">
        <v>44</v>
      </c>
      <c r="B45" t="s">
        <v>70</v>
      </c>
    </row>
    <row r="46" spans="1:2" x14ac:dyDescent="0.25">
      <c r="A46">
        <v>45</v>
      </c>
      <c r="B46" t="s">
        <v>71</v>
      </c>
    </row>
    <row r="47" spans="1:2" x14ac:dyDescent="0.25">
      <c r="A47">
        <v>46</v>
      </c>
      <c r="B47" t="s">
        <v>72</v>
      </c>
    </row>
    <row r="48" spans="1:2" x14ac:dyDescent="0.25">
      <c r="A48">
        <v>47</v>
      </c>
      <c r="B48" t="s">
        <v>73</v>
      </c>
    </row>
    <row r="49" spans="1:2" x14ac:dyDescent="0.25">
      <c r="A49">
        <v>48</v>
      </c>
      <c r="B49" t="s">
        <v>74</v>
      </c>
    </row>
    <row r="50" spans="1:2" x14ac:dyDescent="0.25">
      <c r="A50">
        <v>49</v>
      </c>
      <c r="B50" t="s">
        <v>75</v>
      </c>
    </row>
    <row r="51" spans="1:2" x14ac:dyDescent="0.25">
      <c r="A51">
        <v>50</v>
      </c>
      <c r="B51" t="s">
        <v>76</v>
      </c>
    </row>
    <row r="52" spans="1:2" x14ac:dyDescent="0.25">
      <c r="A52">
        <v>51</v>
      </c>
      <c r="B52" t="s">
        <v>77</v>
      </c>
    </row>
    <row r="53" spans="1:2" x14ac:dyDescent="0.25">
      <c r="A53">
        <v>52</v>
      </c>
    </row>
    <row r="54" spans="1:2" x14ac:dyDescent="0.25">
      <c r="A54">
        <v>53</v>
      </c>
    </row>
    <row r="55" spans="1:2" x14ac:dyDescent="0.25">
      <c r="A55">
        <v>54</v>
      </c>
    </row>
    <row r="56" spans="1:2" x14ac:dyDescent="0.25">
      <c r="A56">
        <v>55</v>
      </c>
    </row>
    <row r="57" spans="1:2" x14ac:dyDescent="0.25">
      <c r="A57">
        <v>56</v>
      </c>
    </row>
    <row r="58" spans="1:2" x14ac:dyDescent="0.25">
      <c r="A58">
        <v>57</v>
      </c>
    </row>
    <row r="59" spans="1:2" x14ac:dyDescent="0.25">
      <c r="A59">
        <v>58</v>
      </c>
    </row>
    <row r="60" spans="1:2" x14ac:dyDescent="0.25">
      <c r="A60">
        <v>59</v>
      </c>
    </row>
    <row r="61" spans="1:2" x14ac:dyDescent="0.25">
      <c r="A61">
        <v>60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EF365-9CF1-4487-9A0E-303455D44670}">
  <sheetPr codeName="Feuil3"/>
  <dimension ref="A1:G15"/>
  <sheetViews>
    <sheetView tabSelected="1" workbookViewId="0">
      <selection activeCell="K9" sqref="K9"/>
    </sheetView>
  </sheetViews>
  <sheetFormatPr baseColWidth="10" defaultColWidth="11.42578125" defaultRowHeight="15" x14ac:dyDescent="0.25"/>
  <cols>
    <col min="1" max="1" width="19.140625" customWidth="1"/>
  </cols>
  <sheetData>
    <row r="1" spans="1:7" x14ac:dyDescent="0.25">
      <c r="A1" s="2" t="s">
        <v>3</v>
      </c>
      <c r="B1" s="2" t="str">
        <f>IF(ISERROR(VLOOKUP(A1,DATA!A:A,1,FALSE)),0,VLOOKUP(A1,DATA!A:A,1,FALSE))</f>
        <v>MICHEL</v>
      </c>
      <c r="C1" s="3" t="s">
        <v>29</v>
      </c>
    </row>
    <row r="2" spans="1:7" x14ac:dyDescent="0.25">
      <c r="A2" s="2" t="s">
        <v>3</v>
      </c>
      <c r="B2" s="2" t="str">
        <f>IF(ISERROR(VLOOKUP(A2,JOUEURS!B:B,1,FALSE)),0,VLOOKUP(A2,JOUEURS!B:B,1,FALSE))</f>
        <v>MICHEL</v>
      </c>
      <c r="C2" s="4" t="s">
        <v>30</v>
      </c>
    </row>
    <row r="3" spans="1:7" x14ac:dyDescent="0.25">
      <c r="A3" s="2" t="s">
        <v>31</v>
      </c>
      <c r="B3" s="2">
        <f>COUNTA(JOUEURS!B:B)-1</f>
        <v>51</v>
      </c>
    </row>
    <row r="13" spans="1:7" x14ac:dyDescent="0.25">
      <c r="B13" s="1" t="s">
        <v>78</v>
      </c>
      <c r="C13" s="1" t="s">
        <v>81</v>
      </c>
      <c r="D13" s="1" t="s">
        <v>82</v>
      </c>
      <c r="E13" s="1" t="s">
        <v>83</v>
      </c>
      <c r="F13" s="1" t="s">
        <v>84</v>
      </c>
      <c r="G13" s="1" t="s">
        <v>85</v>
      </c>
    </row>
    <row r="14" spans="1:7" x14ac:dyDescent="0.25">
      <c r="A14" s="7" t="s">
        <v>79</v>
      </c>
      <c r="B14" s="8">
        <f>COUNTA(TABLES!B2:B11)</f>
        <v>9</v>
      </c>
      <c r="C14" s="8">
        <f>COUNTA(TABLES!C2:C11)</f>
        <v>9</v>
      </c>
      <c r="D14" s="8">
        <f>COUNTA(TABLES!D2:D11)</f>
        <v>8</v>
      </c>
      <c r="E14" s="8">
        <f>COUNTA(TABLES!E2:E11)</f>
        <v>8</v>
      </c>
      <c r="F14" s="8">
        <f>COUNTA(TABLES!F2:F11)</f>
        <v>8</v>
      </c>
      <c r="G14" s="8">
        <f>COUNTA(TABLES!G2:G11)</f>
        <v>8</v>
      </c>
    </row>
    <row r="15" spans="1:7" x14ac:dyDescent="0.25">
      <c r="A15" s="7" t="s">
        <v>80</v>
      </c>
      <c r="B15" s="8">
        <f>B14-MIN($B$14:$G$14)</f>
        <v>1</v>
      </c>
      <c r="C15" s="8">
        <f t="shared" ref="C15:G15" si="0">C14-MIN($B$14:$G$14)</f>
        <v>1</v>
      </c>
      <c r="D15" s="8">
        <f t="shared" si="0"/>
        <v>0</v>
      </c>
      <c r="E15" s="8">
        <f t="shared" si="0"/>
        <v>0</v>
      </c>
      <c r="F15" s="8">
        <f t="shared" si="0"/>
        <v>0</v>
      </c>
      <c r="G15" s="8">
        <f t="shared" si="0"/>
        <v>0</v>
      </c>
    </row>
  </sheetData>
  <phoneticPr fontId="3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inscriptions">
                <anchor moveWithCells="1" sizeWithCells="1">
                  <from>
                    <xdr:col>0</xdr:col>
                    <xdr:colOff>514350</xdr:colOff>
                    <xdr:row>2</xdr:row>
                    <xdr:rowOff>161925</xdr:rowOff>
                  </from>
                  <to>
                    <xdr:col>2</xdr:col>
                    <xdr:colOff>638175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ELIMINE">
                <anchor moveWithCells="1" sizeWithCells="1">
                  <from>
                    <xdr:col>3</xdr:col>
                    <xdr:colOff>95250</xdr:colOff>
                    <xdr:row>2</xdr:row>
                    <xdr:rowOff>171450</xdr:rowOff>
                  </from>
                  <to>
                    <xdr:col>5</xdr:col>
                    <xdr:colOff>228600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Tirage">
                <anchor moveWithCells="1" sizeWithCells="1">
                  <from>
                    <xdr:col>0</xdr:col>
                    <xdr:colOff>542925</xdr:colOff>
                    <xdr:row>6</xdr:row>
                    <xdr:rowOff>171450</xdr:rowOff>
                  </from>
                  <to>
                    <xdr:col>5</xdr:col>
                    <xdr:colOff>266700</xdr:colOff>
                    <xdr:row>10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C67A5-9D55-4C38-A9BB-5C641E7D61F1}">
  <sheetPr codeName="Feuil4"/>
  <dimension ref="A1:M14"/>
  <sheetViews>
    <sheetView workbookViewId="0">
      <selection activeCell="E19" sqref="E19"/>
    </sheetView>
  </sheetViews>
  <sheetFormatPr baseColWidth="10" defaultColWidth="11.42578125" defaultRowHeight="15" x14ac:dyDescent="0.25"/>
  <cols>
    <col min="1" max="1" width="18.85546875" bestFit="1" customWidth="1"/>
    <col min="2" max="7" width="19.5703125" style="1" customWidth="1"/>
    <col min="8" max="8" width="19.28515625" customWidth="1"/>
  </cols>
  <sheetData>
    <row r="1" spans="1:13" x14ac:dyDescent="0.25">
      <c r="A1" s="1" t="s">
        <v>27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/>
      <c r="I1" s="1"/>
      <c r="J1" s="1"/>
      <c r="K1" s="1"/>
      <c r="L1" s="1"/>
      <c r="M1" s="1"/>
    </row>
    <row r="2" spans="1:13" x14ac:dyDescent="0.25">
      <c r="A2">
        <v>1</v>
      </c>
      <c r="B2" s="1" t="s">
        <v>6</v>
      </c>
      <c r="C2" s="1" t="s">
        <v>37</v>
      </c>
      <c r="D2" s="1" t="s">
        <v>63</v>
      </c>
      <c r="E2" s="1" t="s">
        <v>44</v>
      </c>
      <c r="F2" s="1" t="s">
        <v>35</v>
      </c>
      <c r="G2" s="1" t="s">
        <v>36</v>
      </c>
    </row>
    <row r="3" spans="1:13" x14ac:dyDescent="0.25">
      <c r="A3">
        <v>2</v>
      </c>
      <c r="B3" s="1" t="s">
        <v>43</v>
      </c>
      <c r="C3" s="1" t="s">
        <v>49</v>
      </c>
      <c r="D3" s="1" t="s">
        <v>56</v>
      </c>
      <c r="E3" s="1" t="s">
        <v>50</v>
      </c>
      <c r="F3" s="1" t="s">
        <v>69</v>
      </c>
      <c r="G3" s="1" t="s">
        <v>64</v>
      </c>
    </row>
    <row r="4" spans="1:13" x14ac:dyDescent="0.25">
      <c r="A4">
        <v>3</v>
      </c>
      <c r="B4" s="1" t="s">
        <v>42</v>
      </c>
      <c r="C4" s="1" t="s">
        <v>72</v>
      </c>
      <c r="D4" s="1" t="s">
        <v>38</v>
      </c>
      <c r="E4" s="1" t="s">
        <v>66</v>
      </c>
      <c r="F4" s="1" t="s">
        <v>54</v>
      </c>
      <c r="G4" s="1" t="s">
        <v>57</v>
      </c>
    </row>
    <row r="5" spans="1:13" x14ac:dyDescent="0.25">
      <c r="A5">
        <v>4</v>
      </c>
      <c r="B5" s="1" t="s">
        <v>48</v>
      </c>
      <c r="C5" s="1" t="s">
        <v>59</v>
      </c>
      <c r="D5" s="1" t="s">
        <v>76</v>
      </c>
      <c r="E5" s="1" t="s">
        <v>58</v>
      </c>
      <c r="F5" s="1" t="s">
        <v>47</v>
      </c>
      <c r="G5" s="1" t="s">
        <v>4</v>
      </c>
    </row>
    <row r="6" spans="1:13" x14ac:dyDescent="0.25">
      <c r="A6">
        <v>5</v>
      </c>
      <c r="B6" s="1" t="s">
        <v>67</v>
      </c>
      <c r="C6" s="1" t="s">
        <v>65</v>
      </c>
      <c r="D6" s="1" t="s">
        <v>40</v>
      </c>
      <c r="E6" s="1" t="s">
        <v>75</v>
      </c>
      <c r="F6" s="1" t="s">
        <v>62</v>
      </c>
      <c r="G6" s="1" t="s">
        <v>41</v>
      </c>
    </row>
    <row r="7" spans="1:13" x14ac:dyDescent="0.25">
      <c r="A7">
        <v>6</v>
      </c>
      <c r="B7" s="1" t="s">
        <v>55</v>
      </c>
      <c r="C7" s="1" t="s">
        <v>34</v>
      </c>
      <c r="D7" s="1" t="s">
        <v>70</v>
      </c>
      <c r="E7" s="1" t="s">
        <v>3</v>
      </c>
      <c r="F7" s="1" t="s">
        <v>53</v>
      </c>
      <c r="G7" s="1" t="s">
        <v>73</v>
      </c>
    </row>
    <row r="8" spans="1:13" x14ac:dyDescent="0.25">
      <c r="A8">
        <v>7</v>
      </c>
      <c r="B8" s="1" t="s">
        <v>33</v>
      </c>
      <c r="C8" s="1" t="s">
        <v>52</v>
      </c>
      <c r="E8" s="1" t="s">
        <v>74</v>
      </c>
      <c r="F8" s="1" t="s">
        <v>77</v>
      </c>
      <c r="G8" s="1" t="s">
        <v>68</v>
      </c>
    </row>
    <row r="9" spans="1:13" x14ac:dyDescent="0.25">
      <c r="A9">
        <v>8</v>
      </c>
      <c r="B9" s="1" t="s">
        <v>39</v>
      </c>
      <c r="C9" s="1" t="s">
        <v>51</v>
      </c>
      <c r="D9" s="1" t="s">
        <v>2</v>
      </c>
      <c r="E9" s="1" t="s">
        <v>45</v>
      </c>
      <c r="F9" s="1" t="s">
        <v>46</v>
      </c>
      <c r="G9" s="1" t="s">
        <v>61</v>
      </c>
    </row>
    <row r="10" spans="1:13" x14ac:dyDescent="0.25">
      <c r="A10">
        <v>9</v>
      </c>
      <c r="B10" s="1" t="s">
        <v>32</v>
      </c>
      <c r="C10" s="1" t="s">
        <v>71</v>
      </c>
      <c r="D10" s="1" t="s">
        <v>60</v>
      </c>
    </row>
    <row r="11" spans="1:13" x14ac:dyDescent="0.25">
      <c r="A11">
        <v>10</v>
      </c>
    </row>
    <row r="13" spans="1:13" x14ac:dyDescent="0.25">
      <c r="A13" s="5"/>
      <c r="B13" s="6"/>
      <c r="C13" s="6"/>
      <c r="D13" s="6"/>
      <c r="E13" s="6"/>
      <c r="F13" s="6"/>
      <c r="G13" s="6"/>
    </row>
    <row r="14" spans="1:13" x14ac:dyDescent="0.25">
      <c r="A14" s="5"/>
      <c r="B14" s="6"/>
      <c r="C14" s="6"/>
      <c r="D14" s="6"/>
      <c r="E14" s="6"/>
      <c r="F14" s="6"/>
      <c r="G14" s="6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</vt:lpstr>
      <vt:lpstr>JOUEURS</vt:lpstr>
      <vt:lpstr>ECRAN PRINCIPAL</vt:lpstr>
      <vt:lpstr>TABLES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Yoann FOURNIER</dc:creator>
  <cp:lastModifiedBy>Yoann FOURNIER</cp:lastModifiedBy>
  <dcterms:created xsi:type="dcterms:W3CDTF">2023-10-16T15:32:44Z</dcterms:created>
  <dcterms:modified xsi:type="dcterms:W3CDTF">2023-10-18T17:21:15Z</dcterms:modified>
</cp:coreProperties>
</file>