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7D76D20D-A715-4573-AE0F-D51289F1564D}" xr6:coauthVersionLast="45" xr6:coauthVersionMax="45" xr10:uidLastSave="{00000000-0000-0000-0000-000000000000}"/>
  <bookViews>
    <workbookView xWindow="-120" yWindow="-120" windowWidth="20730" windowHeight="11310" xr2:uid="{01F791A7-1405-40C7-B610-046AEFE642EB}"/>
  </bookViews>
  <sheets>
    <sheet name="Feuil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8" i="1" l="1"/>
  <c r="J17" i="1"/>
  <c r="I17" i="1"/>
  <c r="I18" i="1"/>
  <c r="H18" i="1"/>
  <c r="G18" i="1"/>
  <c r="H17" i="1"/>
  <c r="G17" i="1"/>
  <c r="J16" i="1"/>
  <c r="I16" i="1"/>
  <c r="H16" i="1"/>
  <c r="G16" i="1"/>
  <c r="K17" i="1"/>
  <c r="L17" i="1"/>
  <c r="K18" i="1"/>
  <c r="L18" i="1"/>
  <c r="G12" i="1"/>
  <c r="H12" i="1"/>
  <c r="I12" i="1"/>
  <c r="J12" i="1"/>
  <c r="K12" i="1"/>
  <c r="L12" i="1"/>
  <c r="L11" i="1"/>
  <c r="K11" i="1"/>
  <c r="J11" i="1"/>
  <c r="I11" i="1"/>
  <c r="H11" i="1"/>
  <c r="G11" i="1"/>
  <c r="D1" i="1" l="1"/>
</calcChain>
</file>

<file path=xl/sharedStrings.xml><?xml version="1.0" encoding="utf-8"?>
<sst xmlns="http://schemas.openxmlformats.org/spreadsheetml/2006/main" count="24" uniqueCount="6">
  <si>
    <t>AM</t>
  </si>
  <si>
    <t>PM</t>
  </si>
  <si>
    <t>AGENT 1</t>
  </si>
  <si>
    <t>AGENT 2</t>
  </si>
  <si>
    <t>AGENT 3</t>
  </si>
  <si>
    <t>RECHERCHEV(A4;A1:E6;(RECHERCHEH(B1;A1:E6;RECHERCHEH(B3;A1:E6;4;FAUX);FAUX);FAUX)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</si>
</sst>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;@"/>
  </numFmts>
  <fonts count="4">
    <font>
      <sz val="11"/>
      <color theme="1"/>
      <name val="Futura Bk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name val="Futura B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textRotation="90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2" xfId="0" applyNumberFormat="1" applyFont="1" applyBorder="1" applyAlignment="1">
      <alignment horizontal="center" vertical="center" textRotation="90"/>
    </xf>
    <xf numFmtId="164" fontId="1" fillId="0" borderId="3" xfId="0" applyNumberFormat="1" applyFont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21"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rgb="FFFFCCFF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rgb="FFFFCCFF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rgb="FFFFCC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47625</xdr:colOff>
      <xdr:row>7</xdr:row>
      <xdr:rowOff>152400</xdr:rowOff>
    </xdr:from>
    <xdr:to>
      <xdr:col>14</xdr:col>
      <xdr:colOff>704850</xdr:colOff>
      <xdr:row>9</xdr:row>
      <xdr:rowOff>85725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B618A01-07D2-4B5D-B333-1790ABE0CB74}"/>
            </a:ext>
          </a:extLst>
        </xdr:cNvPr>
        <xdr:cNvSpPr txBox="1"/>
      </xdr:nvSpPr>
      <xdr:spPr>
        <a:xfrm>
          <a:off x="5124450" y="2305050"/>
          <a:ext cx="2333625" cy="295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Quelques exemples de recherchev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S14-Culture\S14AE-LECTURE_PUBLIQUE_COMMUN\S14AEJ%20-%20TRITH\S14AEJC%20-%20CONGES\2023\planning%20Trith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animations_liste"/>
      <sheetName val="ANNEE ANIM"/>
      <sheetName val="ANNEE RH"/>
      <sheetName val="MODE D'EMPLOI"/>
    </sheetNames>
    <sheetDataSet>
      <sheetData sheetId="0">
        <row r="14">
          <cell r="B14" t="str">
            <v>Trith_médiathèque</v>
          </cell>
        </row>
      </sheetData>
      <sheetData sheetId="1"/>
      <sheetData sheetId="2"/>
      <sheetData sheetId="3">
        <row r="2">
          <cell r="A2" t="str">
            <v>DATE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4A682-9C20-4F19-B1A3-BD37087F7645}">
  <dimension ref="A1:L18"/>
  <sheetViews>
    <sheetView tabSelected="1" workbookViewId="0">
      <selection activeCell="I11" sqref="I11"/>
    </sheetView>
  </sheetViews>
  <sheetFormatPr baseColWidth="10" defaultRowHeight="14.25"/>
  <cols>
    <col min="2" max="2" width="3.25" bestFit="1" customWidth="1"/>
    <col min="3" max="5" width="2.5" bestFit="1" customWidth="1"/>
    <col min="6" max="6" width="13.375" customWidth="1"/>
    <col min="7" max="8" width="5.25" style="5" customWidth="1"/>
    <col min="9" max="12" width="5.25" customWidth="1"/>
  </cols>
  <sheetData>
    <row r="1" spans="1:12" ht="78.75" customHeight="1">
      <c r="A1" s="2"/>
      <c r="B1" s="7">
        <v>45219</v>
      </c>
      <c r="C1" s="8"/>
      <c r="D1" s="7">
        <f>B1+1</f>
        <v>45220</v>
      </c>
      <c r="E1" s="8"/>
    </row>
    <row r="2" spans="1:12" ht="19.5" customHeight="1">
      <c r="A2" s="2"/>
      <c r="B2" s="1" t="s">
        <v>0</v>
      </c>
      <c r="C2" s="1" t="s">
        <v>1</v>
      </c>
      <c r="D2" s="1" t="s">
        <v>0</v>
      </c>
      <c r="E2" s="1" t="s">
        <v>1</v>
      </c>
      <c r="G2" s="6"/>
    </row>
    <row r="3" spans="1:12">
      <c r="A3" s="2" t="s">
        <v>2</v>
      </c>
      <c r="B3" s="3">
        <v>0</v>
      </c>
      <c r="C3" s="3">
        <v>9</v>
      </c>
      <c r="D3" s="3">
        <v>7</v>
      </c>
      <c r="E3" s="3">
        <v>6</v>
      </c>
      <c r="G3" s="6"/>
    </row>
    <row r="4" spans="1:12">
      <c r="A4" s="2" t="s">
        <v>3</v>
      </c>
      <c r="B4" s="2">
        <v>2</v>
      </c>
      <c r="C4" s="2"/>
      <c r="D4" s="2">
        <v>6</v>
      </c>
      <c r="E4" s="2"/>
    </row>
    <row r="5" spans="1:12">
      <c r="A5" s="2" t="s">
        <v>4</v>
      </c>
      <c r="B5" s="2">
        <v>8</v>
      </c>
      <c r="C5" s="2"/>
      <c r="D5" s="2">
        <v>3</v>
      </c>
      <c r="E5" s="2">
        <v>2</v>
      </c>
    </row>
    <row r="7" spans="1:12">
      <c r="A7" t="s">
        <v>5</v>
      </c>
    </row>
    <row r="9" spans="1:12">
      <c r="G9" s="10" t="s">
        <v>2</v>
      </c>
      <c r="H9" s="10"/>
      <c r="I9" s="10" t="s">
        <v>3</v>
      </c>
      <c r="J9" s="9"/>
      <c r="K9" s="10" t="s">
        <v>4</v>
      </c>
      <c r="L9" s="9"/>
    </row>
    <row r="10" spans="1:12">
      <c r="G10" s="5" t="s">
        <v>0</v>
      </c>
      <c r="H10" s="5" t="s">
        <v>1</v>
      </c>
      <c r="I10" s="5" t="s">
        <v>0</v>
      </c>
      <c r="J10" s="5" t="s">
        <v>1</v>
      </c>
      <c r="K10" s="5" t="s">
        <v>0</v>
      </c>
      <c r="L10" s="5" t="s">
        <v>1</v>
      </c>
    </row>
    <row r="11" spans="1:12">
      <c r="F11" s="4">
        <v>45219</v>
      </c>
      <c r="G11" s="5">
        <f>IFERROR(VLOOKUP($G$9,A$1:$E$5,MATCH($F11,$A$1:$E$1,0),FALSE),"")</f>
        <v>0</v>
      </c>
      <c r="H11" s="5">
        <f>IFERROR(VLOOKUP($G$9,$A$1:$E$5,MATCH($F11,$A$1:$E$1,0)+1,FALSE),"")</f>
        <v>9</v>
      </c>
      <c r="I11" s="5">
        <f>IFERROR(VLOOKUP($I$9,A$1:$E$5,MATCH($F11,$A$1:$E$1,0),FALSE),"")</f>
        <v>2</v>
      </c>
      <c r="J11" s="5">
        <f>IFERROR(VLOOKUP($I$9,$A$1:$E$5,MATCH($F11,$A$1:$E$1,0)+1,FALSE),"")</f>
        <v>0</v>
      </c>
      <c r="K11" s="5">
        <f>IFERROR(VLOOKUP($K$9,A$1:$E$5,MATCH($F11,$A$1:$E$1,0),FALSE),"")</f>
        <v>8</v>
      </c>
      <c r="L11" s="5">
        <f>IFERROR(VLOOKUP($K$9,$A$1:$E$5,MATCH($F11,$A$1:$E$1,0)+1,FALSE),"")</f>
        <v>0</v>
      </c>
    </row>
    <row r="12" spans="1:12">
      <c r="F12" s="4">
        <v>45220</v>
      </c>
      <c r="G12" s="5">
        <f>IFERROR(VLOOKUP($G$9,A$1:$E$5,MATCH($F12,$A$1:$E$1,0),FALSE),"")</f>
        <v>7</v>
      </c>
      <c r="H12" s="5">
        <f>IFERROR(VLOOKUP($G$9,$A$1:$E$5,MATCH($F12,$A$1:$E$1,0)+1,FALSE),"")</f>
        <v>6</v>
      </c>
      <c r="I12" s="5">
        <f>IFERROR(VLOOKUP($I$9,A$1:$E$5,MATCH($F12,$A$1:$E$1,0),FALSE),"")</f>
        <v>6</v>
      </c>
      <c r="J12" s="5">
        <f>IFERROR(VLOOKUP($I$9,$A$1:$E$5,MATCH($F12,$A$1:$E$1,0)+1,FALSE),"")</f>
        <v>0</v>
      </c>
      <c r="K12" s="5">
        <f>IFERROR(VLOOKUP($K$9,A$1:$E$5,MATCH($F12,$A$1:$E$1,0),FALSE),"")</f>
        <v>3</v>
      </c>
      <c r="L12" s="5">
        <f>IFERROR(VLOOKUP($K$9,$A$1:$E$5,MATCH($F12,$A$1:$E$1,0)+1,FALSE),"")</f>
        <v>2</v>
      </c>
    </row>
    <row r="14" spans="1:12">
      <c r="G14" s="11">
        <v>45219</v>
      </c>
      <c r="H14" s="11"/>
      <c r="I14" s="11">
        <v>45220</v>
      </c>
      <c r="J14" s="11"/>
    </row>
    <row r="15" spans="1:12">
      <c r="G15" s="5" t="s">
        <v>0</v>
      </c>
      <c r="H15" s="5" t="s">
        <v>1</v>
      </c>
      <c r="I15" s="5" t="s">
        <v>0</v>
      </c>
      <c r="J15" s="5" t="s">
        <v>1</v>
      </c>
      <c r="K15" s="5"/>
      <c r="L15" s="5"/>
    </row>
    <row r="16" spans="1:12">
      <c r="F16" s="4" t="s">
        <v>2</v>
      </c>
      <c r="G16" s="5">
        <f>IFERROR(VLOOKUP($F$16,A$1:$E$5,MATCH($G14,$A$1:$E$1,0),FALSE),"")</f>
        <v>0</v>
      </c>
      <c r="H16" s="5">
        <f>IFERROR(VLOOKUP($F$16,A$1:$E$5,MATCH($G14,$A$1:$E$1,0)+1,FALSE),"")</f>
        <v>9</v>
      </c>
      <c r="I16" s="5">
        <f>IFERROR(VLOOKUP($F$16,A$1:$E$5,MATCH($I14,$A$1:$E$1,0),FALSE),"")</f>
        <v>7</v>
      </c>
      <c r="J16" s="5">
        <f>IFERROR(VLOOKUP($F$16,A$1:$E$5,MATCH($I14,$A$1:$E$1,0)+1,FALSE),"")</f>
        <v>6</v>
      </c>
      <c r="K16" s="5"/>
      <c r="L16" s="5"/>
    </row>
    <row r="17" spans="6:12">
      <c r="F17" s="4" t="s">
        <v>3</v>
      </c>
      <c r="G17" s="5">
        <f>IFERROR(VLOOKUP($F$17,A$1:$E$5,MATCH($G14,$A$1:$E$1,0),FALSE),"")</f>
        <v>2</v>
      </c>
      <c r="H17" s="5">
        <f>IFERROR(VLOOKUP($F$17,A$1:$E$5,MATCH($G14,$A$1:$E$1,0)+1,FALSE),"")</f>
        <v>0</v>
      </c>
      <c r="I17" s="5">
        <f>IFERROR(VLOOKUP($F$17,A$1:$E$5,MATCH($I14,$A$1:$E$1,0),FALSE),"")</f>
        <v>6</v>
      </c>
      <c r="J17" s="5">
        <f>IFERROR(VLOOKUP($F$17,A$1:$E$5,MATCH($I14,$A$1:$E$1,0)+1,FALSE),"")</f>
        <v>0</v>
      </c>
      <c r="K17" s="5" t="str">
        <f>IFERROR(VLOOKUP($F$17,E$1:$E$5,MATCH($G14,$A$1:$E$1,0),FALSE),"")</f>
        <v/>
      </c>
      <c r="L17" s="5" t="str">
        <f>IFERROR(VLOOKUP($F$17,$E$1:F$5,MATCH($G14,$A$1:$E$1,0),FALSE),"")</f>
        <v/>
      </c>
    </row>
    <row r="18" spans="6:12">
      <c r="F18" s="4" t="s">
        <v>4</v>
      </c>
      <c r="G18" s="5">
        <f>IFERROR(VLOOKUP($F$18,A$1:$E$5,MATCH($G14,$A$1:$E$1,0),FALSE),"")</f>
        <v>8</v>
      </c>
      <c r="H18" s="5">
        <f>IFERROR(VLOOKUP($F$18,A$1:$E$5,MATCH($G14,$A$1:$E$1,0)+1,FALSE),"")</f>
        <v>0</v>
      </c>
      <c r="I18" s="5">
        <f>IFERROR(VLOOKUP($F$18,A$1:$E$5,MATCH($I14,$A$1:$E$1,0),FALSE),"")</f>
        <v>3</v>
      </c>
      <c r="J18" s="5">
        <f>IFERROR(VLOOKUP($F$18,A$1:$E$5,MATCH($I14,$A$1:$E$1,0)+1,FALSE),"")</f>
        <v>2</v>
      </c>
      <c r="K18" s="5" t="str">
        <f>IFERROR(VLOOKUP($F$18,E$1:$E$5,MATCH($G14,$A$1:$E$1,0),FALSE),"")</f>
        <v/>
      </c>
      <c r="L18" s="5" t="str">
        <f>IFERROR(VLOOKUP($F$18,$E$1:F$5,MATCH($G14,$A$1:$E$1,0),FALSE),"")</f>
        <v/>
      </c>
    </row>
  </sheetData>
  <mergeCells count="7">
    <mergeCell ref="G14:H14"/>
    <mergeCell ref="I14:J14"/>
    <mergeCell ref="B1:C1"/>
    <mergeCell ref="D1:E1"/>
    <mergeCell ref="G9:H9"/>
    <mergeCell ref="I9:J9"/>
    <mergeCell ref="K9:L9"/>
  </mergeCells>
  <phoneticPr fontId="3" type="noConversion"/>
  <dataValidations count="2">
    <dataValidation type="list" allowBlank="1" showInputMessage="1" showErrorMessage="1" sqref="G9 I9 K9 F16:F18" xr:uid="{0D23DE35-24FE-4C2C-AD6B-9B3F6E8FB077}">
      <formula1>$A$3:$A$5</formula1>
    </dataValidation>
    <dataValidation type="list" allowBlank="1" showInputMessage="1" showErrorMessage="1" sqref="G14 I14 F11:F12" xr:uid="{6250C829-3E8A-46DD-B37B-2B9CA48AF5AB}">
      <formula1>$B$1:$E$1</formula1>
    </dataValidation>
  </dataValidations>
  <pageMargins left="0.7" right="0.7" top="0.75" bottom="0.75" header="0.3" footer="0.3"/>
  <pageSetup paperSize="9" orientation="portrait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" id="{7B6884E7-2169-4C19-B3F7-AAFAFB51ED6D}">
            <xm:f>OR(B1='N:\S14-Culture\S14AE-LECTURE_PUBLIQUE_COMMUN\S14AEJ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2023.xlsx]données'!#REF!,B1='N:\S14-Culture\S14AE-LECTURE_PUBLIQUE_COMMUN\S14AEJ - TRITH\S14AEJC - CONGES\2023\[planning Trith 2023.xlsx]données'!#REF!)</xm:f>
            <x14:dxf>
              <fill>
                <patternFill>
                  <bgColor rgb="FFFFCCFF"/>
                </patternFill>
              </fill>
            </x14:dxf>
          </x14:cfRule>
          <x14:cfRule type="cellIs" priority="26" operator="between" id="{0893EA08-8B8D-4FB1-A4D9-3CB9D80E7D49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27" operator="between" id="{F904D893-72B1-4BD4-A0D1-1CF102F3C258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28" operator="between" id="{96503AD6-4F5B-454E-B81E-6BD82D650896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29" operator="between" id="{D0769DBC-90D4-4AFF-BEA8-F69AC3A345D4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30" operator="between" id="{494140CA-4DF3-461E-BE16-42684D27B1B6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31" operator="between" id="{FE5E302E-F158-4169-930A-4C31676A9CC3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m:sqref>B1</xm:sqref>
        </x14:conditionalFormatting>
        <x14:conditionalFormatting xmlns:xm="http://schemas.microsoft.com/office/excel/2006/main">
          <x14:cfRule type="expression" priority="8" id="{1E6DF903-DA7B-43E4-AD36-E891F7F4D54F}">
            <xm:f>OR(D1='N:\S14-Culture\S14AE-LECTURE_PUBLIQUE_COMMUN\S14AEJ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2023.xlsx]données'!#REF!,D1='N:\S14-Culture\S14AE-LECTURE_PUBLIQUE_COMMUN\S14AEJ - TRITH\S14AEJC - CONGES\2023\[planning Trith 2023.xlsx]données'!#REF!)</xm:f>
            <x14:dxf>
              <fill>
                <patternFill>
                  <bgColor rgb="FFFFCCFF"/>
                </patternFill>
              </fill>
            </x14:dxf>
          </x14:cfRule>
          <x14:cfRule type="cellIs" priority="9" operator="between" id="{11A6711E-242B-4E74-8D10-5936299EA315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0" operator="between" id="{077233D2-8E6A-4917-975C-9FBB7F6AABAC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1" operator="between" id="{080ABDBC-2972-40D1-B6AC-AF21C587FC09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2" operator="between" id="{5B7E3F7B-6185-42B5-BC05-D3F760BDE7D9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3" operator="between" id="{A794B38C-9A78-483B-9385-EC767D65FE59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14:cfRule type="cellIs" priority="14" operator="between" id="{8B798A55-B111-452E-ACE2-16FA626289AE}">
            <xm:f>'N:\S14-Culture\S14AE-LECTURE_PUBLIQUE_COMMUN\S14AEJ - TRITH\S14AEJC - CONGES\2023\[planning Trith 2023.xlsx]données'!#REF!</xm:f>
            <xm:f>'N:\S14-Culture\S14AE-LECTURE_PUBLIQUE_COMMUN\S14AEJ - TRITH\S14AEJC - CONGES\2023\[planning Trith 2023.xlsx]données'!#REF!</xm:f>
            <x14:dxf>
              <font>
                <color auto="1"/>
              </font>
              <fill>
                <patternFill>
                  <bgColor theme="4" tint="0.39994506668294322"/>
                </patternFill>
              </fill>
            </x14:dxf>
          </x14:cfRule>
          <xm:sqref>D1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POTEAUX</dc:creator>
  <cp:lastModifiedBy>Administrateur</cp:lastModifiedBy>
  <dcterms:created xsi:type="dcterms:W3CDTF">2023-11-02T11:01:13Z</dcterms:created>
  <dcterms:modified xsi:type="dcterms:W3CDTF">2023-11-04T09:10:54Z</dcterms:modified>
</cp:coreProperties>
</file>