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qu\Documents\"/>
    </mc:Choice>
  </mc:AlternateContent>
  <xr:revisionPtr revIDLastSave="0" documentId="8_{698C1FDD-BBC2-4623-9F85-152BCBF2EE85}" xr6:coauthVersionLast="47" xr6:coauthVersionMax="47" xr10:uidLastSave="{00000000-0000-0000-0000-000000000000}"/>
  <bookViews>
    <workbookView xWindow="-28920" yWindow="-45" windowWidth="29040" windowHeight="16440" xr2:uid="{37313AD1-61E4-4C31-B202-1C648A1B9B99}"/>
  </bookViews>
  <sheets>
    <sheet name="feuil 1" sheetId="2" r:id="rId1"/>
  </sheets>
  <externalReferences>
    <externalReference r:id="rId2"/>
  </externalReferences>
  <definedNames>
    <definedName name="_xlnm._FilterDatabase" localSheetId="0" hidden="1">'feuil 1'!$F$2:$N$125</definedName>
    <definedName name="_xlnm.Print_Titles" localSheetId="0">'feuil 1'!$2:$2</definedName>
    <definedName name="Segment_Année1">#N/A</definedName>
    <definedName name="Segment_Origine1">#N/A</definedName>
    <definedName name="Segment_T.L.1">#N/A</definedName>
    <definedName name="Segment_Thème1">#N/A</definedName>
    <definedName name="_xlnm.Print_Area" localSheetId="0">'feuil 1'!$A$2:$Q$163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L3" i="2"/>
  <c r="C4" i="2"/>
  <c r="L4" i="2"/>
  <c r="C5" i="2"/>
  <c r="L5" i="2"/>
  <c r="C6" i="2"/>
  <c r="L6" i="2"/>
  <c r="C7" i="2"/>
  <c r="L7" i="2"/>
  <c r="C8" i="2"/>
  <c r="L8" i="2"/>
  <c r="C9" i="2"/>
  <c r="L9" i="2"/>
  <c r="C10" i="2"/>
  <c r="L10" i="2"/>
  <c r="C11" i="2"/>
  <c r="L11" i="2"/>
  <c r="C12" i="2"/>
  <c r="L12" i="2"/>
  <c r="C13" i="2"/>
  <c r="L13" i="2"/>
  <c r="C14" i="2"/>
  <c r="L14" i="2"/>
  <c r="C15" i="2"/>
  <c r="L15" i="2"/>
  <c r="C16" i="2"/>
  <c r="L16" i="2"/>
  <c r="C17" i="2"/>
  <c r="L17" i="2"/>
  <c r="C18" i="2"/>
  <c r="L18" i="2"/>
  <c r="C19" i="2"/>
  <c r="L19" i="2"/>
  <c r="C20" i="2"/>
  <c r="L20" i="2"/>
  <c r="C21" i="2"/>
  <c r="L21" i="2"/>
  <c r="C22" i="2"/>
  <c r="L22" i="2"/>
  <c r="C23" i="2"/>
  <c r="L23" i="2"/>
  <c r="C24" i="2"/>
  <c r="L24" i="2"/>
  <c r="C25" i="2"/>
  <c r="L25" i="2"/>
  <c r="C26" i="2"/>
  <c r="L26" i="2"/>
  <c r="C27" i="2"/>
  <c r="L27" i="2"/>
  <c r="C28" i="2"/>
  <c r="L28" i="2"/>
  <c r="C29" i="2"/>
  <c r="L29" i="2"/>
  <c r="C30" i="2"/>
  <c r="L30" i="2"/>
  <c r="C31" i="2"/>
  <c r="L31" i="2"/>
  <c r="C32" i="2"/>
  <c r="L32" i="2"/>
  <c r="C33" i="2"/>
  <c r="L33" i="2"/>
  <c r="C34" i="2"/>
  <c r="L34" i="2"/>
  <c r="C35" i="2"/>
  <c r="L35" i="2"/>
  <c r="C36" i="2"/>
  <c r="L36" i="2"/>
  <c r="C37" i="2"/>
  <c r="L37" i="2"/>
  <c r="C38" i="2"/>
  <c r="L38" i="2"/>
  <c r="C39" i="2"/>
  <c r="L39" i="2"/>
  <c r="C40" i="2"/>
  <c r="L40" i="2"/>
  <c r="C41" i="2"/>
  <c r="L41" i="2"/>
  <c r="C42" i="2"/>
  <c r="L42" i="2"/>
  <c r="C43" i="2"/>
  <c r="L43" i="2"/>
  <c r="C44" i="2"/>
  <c r="L44" i="2"/>
  <c r="C45" i="2"/>
  <c r="L45" i="2"/>
  <c r="C46" i="2"/>
  <c r="L46" i="2"/>
  <c r="C47" i="2"/>
  <c r="L47" i="2"/>
  <c r="C48" i="2"/>
  <c r="L48" i="2"/>
  <c r="C49" i="2"/>
  <c r="L49" i="2"/>
  <c r="C50" i="2"/>
  <c r="L50" i="2"/>
  <c r="C51" i="2"/>
  <c r="L51" i="2"/>
  <c r="C52" i="2"/>
  <c r="L52" i="2"/>
  <c r="C53" i="2"/>
  <c r="L53" i="2"/>
  <c r="C54" i="2"/>
  <c r="L54" i="2"/>
  <c r="C55" i="2"/>
  <c r="L55" i="2"/>
  <c r="C56" i="2"/>
  <c r="L56" i="2"/>
  <c r="C57" i="2"/>
  <c r="L57" i="2"/>
  <c r="C58" i="2"/>
  <c r="L58" i="2"/>
  <c r="C59" i="2"/>
  <c r="L59" i="2"/>
  <c r="C60" i="2"/>
  <c r="L60" i="2"/>
  <c r="C61" i="2"/>
  <c r="L61" i="2"/>
  <c r="C62" i="2"/>
  <c r="L62" i="2"/>
  <c r="C63" i="2"/>
  <c r="L63" i="2"/>
  <c r="C64" i="2"/>
  <c r="L64" i="2"/>
  <c r="C65" i="2"/>
  <c r="L65" i="2"/>
  <c r="C66" i="2"/>
  <c r="L66" i="2"/>
  <c r="C67" i="2"/>
  <c r="L67" i="2"/>
  <c r="C68" i="2"/>
  <c r="L68" i="2"/>
  <c r="C69" i="2"/>
  <c r="L69" i="2"/>
  <c r="C70" i="2"/>
  <c r="L70" i="2"/>
  <c r="C71" i="2"/>
  <c r="L71" i="2"/>
  <c r="C72" i="2"/>
  <c r="L72" i="2"/>
  <c r="C73" i="2"/>
  <c r="L73" i="2"/>
  <c r="C74" i="2"/>
  <c r="L74" i="2"/>
  <c r="C75" i="2"/>
  <c r="L75" i="2"/>
  <c r="C76" i="2"/>
  <c r="L76" i="2"/>
  <c r="C77" i="2"/>
  <c r="L77" i="2"/>
  <c r="C78" i="2"/>
  <c r="L78" i="2"/>
  <c r="C79" i="2"/>
  <c r="L79" i="2"/>
  <c r="C80" i="2"/>
  <c r="L80" i="2"/>
  <c r="C81" i="2"/>
  <c r="L81" i="2"/>
  <c r="C82" i="2"/>
  <c r="L82" i="2"/>
  <c r="C83" i="2"/>
  <c r="L83" i="2"/>
  <c r="C84" i="2"/>
  <c r="L84" i="2"/>
  <c r="C85" i="2"/>
  <c r="L85" i="2"/>
  <c r="C86" i="2"/>
  <c r="L86" i="2"/>
  <c r="C87" i="2"/>
  <c r="L87" i="2"/>
  <c r="C88" i="2"/>
  <c r="L88" i="2"/>
  <c r="C89" i="2"/>
  <c r="L89" i="2"/>
  <c r="C90" i="2"/>
  <c r="L90" i="2"/>
  <c r="C91" i="2"/>
  <c r="L91" i="2"/>
  <c r="C92" i="2"/>
  <c r="L92" i="2"/>
  <c r="C93" i="2"/>
  <c r="L93" i="2"/>
  <c r="C94" i="2"/>
  <c r="L94" i="2"/>
  <c r="C95" i="2"/>
  <c r="L95" i="2"/>
  <c r="C96" i="2"/>
  <c r="L96" i="2"/>
  <c r="C97" i="2"/>
  <c r="L97" i="2"/>
  <c r="C98" i="2"/>
  <c r="L98" i="2"/>
  <c r="C99" i="2"/>
  <c r="L99" i="2"/>
  <c r="C100" i="2"/>
  <c r="L100" i="2"/>
  <c r="C101" i="2"/>
  <c r="L101" i="2"/>
  <c r="C102" i="2"/>
  <c r="L102" i="2"/>
  <c r="C103" i="2"/>
  <c r="L103" i="2"/>
  <c r="C104" i="2"/>
  <c r="L104" i="2"/>
  <c r="C105" i="2"/>
  <c r="L105" i="2"/>
  <c r="C106" i="2"/>
  <c r="L106" i="2"/>
  <c r="C107" i="2"/>
  <c r="L107" i="2"/>
  <c r="C108" i="2"/>
  <c r="L108" i="2"/>
  <c r="C109" i="2"/>
  <c r="L109" i="2"/>
  <c r="C110" i="2"/>
  <c r="L110" i="2"/>
  <c r="C111" i="2"/>
  <c r="L111" i="2"/>
  <c r="C112" i="2"/>
  <c r="L112" i="2"/>
  <c r="C113" i="2"/>
  <c r="L113" i="2"/>
  <c r="C114" i="2"/>
  <c r="L114" i="2"/>
  <c r="C115" i="2"/>
  <c r="L115" i="2"/>
  <c r="C116" i="2"/>
  <c r="L116" i="2"/>
  <c r="C117" i="2"/>
  <c r="L117" i="2"/>
  <c r="C118" i="2"/>
  <c r="L118" i="2"/>
  <c r="C119" i="2"/>
  <c r="L119" i="2"/>
  <c r="C120" i="2"/>
  <c r="L120" i="2"/>
  <c r="C121" i="2"/>
  <c r="L121" i="2"/>
  <c r="C122" i="2"/>
  <c r="L122" i="2"/>
  <c r="C123" i="2"/>
  <c r="L123" i="2"/>
  <c r="C124" i="2"/>
  <c r="L124" i="2"/>
  <c r="C125" i="2"/>
  <c r="L125" i="2"/>
  <c r="C126" i="2"/>
  <c r="L126" i="2"/>
  <c r="C127" i="2"/>
  <c r="L127" i="2"/>
  <c r="C128" i="2"/>
  <c r="L128" i="2"/>
  <c r="C129" i="2"/>
  <c r="L129" i="2"/>
  <c r="C130" i="2"/>
  <c r="L130" i="2"/>
  <c r="C131" i="2"/>
  <c r="L131" i="2"/>
  <c r="C132" i="2"/>
  <c r="L132" i="2"/>
  <c r="C133" i="2"/>
  <c r="L133" i="2"/>
  <c r="C134" i="2"/>
  <c r="L134" i="2"/>
  <c r="C135" i="2"/>
  <c r="L135" i="2"/>
  <c r="C136" i="2"/>
  <c r="L136" i="2"/>
  <c r="C137" i="2"/>
  <c r="L137" i="2"/>
  <c r="C138" i="2"/>
  <c r="L138" i="2"/>
  <c r="C139" i="2"/>
  <c r="L139" i="2"/>
  <c r="C140" i="2"/>
  <c r="L140" i="2"/>
  <c r="C141" i="2"/>
  <c r="L141" i="2"/>
  <c r="C142" i="2"/>
  <c r="L142" i="2"/>
  <c r="C143" i="2"/>
  <c r="L143" i="2"/>
  <c r="C144" i="2"/>
  <c r="L144" i="2"/>
  <c r="C145" i="2"/>
  <c r="L145" i="2"/>
  <c r="C146" i="2"/>
  <c r="L146" i="2"/>
  <c r="C147" i="2"/>
  <c r="L147" i="2"/>
  <c r="C148" i="2"/>
  <c r="L148" i="2"/>
  <c r="C149" i="2"/>
  <c r="L149" i="2"/>
  <c r="C150" i="2"/>
  <c r="L150" i="2"/>
  <c r="C151" i="2"/>
  <c r="L151" i="2"/>
  <c r="C152" i="2"/>
  <c r="L152" i="2"/>
  <c r="C153" i="2"/>
  <c r="L153" i="2"/>
  <c r="C154" i="2"/>
  <c r="L154" i="2"/>
  <c r="C155" i="2"/>
  <c r="L155" i="2"/>
  <c r="C156" i="2"/>
  <c r="L156" i="2"/>
  <c r="C157" i="2"/>
  <c r="L157" i="2"/>
  <c r="C158" i="2"/>
  <c r="L158" i="2"/>
  <c r="C159" i="2"/>
  <c r="L159" i="2"/>
  <c r="C160" i="2"/>
  <c r="L160" i="2"/>
  <c r="C161" i="2"/>
  <c r="L161" i="2"/>
  <c r="C162" i="2"/>
  <c r="L162" i="2"/>
  <c r="C163" i="2"/>
  <c r="L163" i="2"/>
  <c r="C164" i="2"/>
  <c r="L164" i="2"/>
  <c r="C165" i="2"/>
  <c r="L165" i="2"/>
  <c r="C166" i="2"/>
  <c r="L166" i="2"/>
  <c r="C167" i="2"/>
  <c r="L167" i="2"/>
  <c r="C168" i="2"/>
  <c r="L168" i="2"/>
  <c r="C169" i="2"/>
  <c r="L169" i="2"/>
  <c r="C170" i="2"/>
  <c r="L170" i="2"/>
  <c r="C171" i="2"/>
  <c r="L171" i="2"/>
  <c r="C172" i="2"/>
  <c r="L172" i="2"/>
  <c r="C173" i="2"/>
  <c r="L173" i="2"/>
  <c r="C174" i="2"/>
  <c r="L174" i="2"/>
  <c r="C175" i="2"/>
  <c r="L175" i="2"/>
  <c r="C176" i="2"/>
  <c r="L176" i="2"/>
  <c r="C177" i="2"/>
  <c r="L177" i="2"/>
  <c r="C178" i="2"/>
  <c r="L178" i="2"/>
  <c r="C179" i="2"/>
  <c r="L179" i="2"/>
  <c r="C180" i="2"/>
  <c r="L180" i="2"/>
  <c r="C181" i="2"/>
  <c r="L181" i="2"/>
  <c r="C182" i="2"/>
  <c r="L182" i="2"/>
  <c r="C183" i="2"/>
  <c r="L183" i="2"/>
  <c r="C184" i="2"/>
  <c r="L184" i="2"/>
  <c r="C185" i="2"/>
  <c r="L185" i="2"/>
  <c r="C186" i="2"/>
  <c r="L186" i="2"/>
  <c r="C187" i="2"/>
  <c r="L187" i="2"/>
  <c r="C188" i="2"/>
  <c r="L188" i="2"/>
  <c r="C189" i="2"/>
  <c r="L189" i="2"/>
  <c r="C190" i="2"/>
  <c r="C191" i="2"/>
  <c r="L191" i="2"/>
  <c r="C192" i="2"/>
  <c r="L192" i="2"/>
  <c r="C193" i="2"/>
  <c r="L193" i="2"/>
  <c r="C194" i="2"/>
  <c r="L194" i="2"/>
  <c r="C195" i="2"/>
  <c r="L195" i="2"/>
  <c r="C196" i="2"/>
  <c r="L196" i="2"/>
  <c r="C197" i="2"/>
  <c r="L197" i="2"/>
  <c r="C198" i="2"/>
  <c r="C199" i="2"/>
  <c r="L199" i="2"/>
  <c r="C200" i="2"/>
  <c r="L200" i="2"/>
  <c r="C201" i="2"/>
  <c r="C202" i="2"/>
  <c r="L202" i="2"/>
  <c r="C203" i="2"/>
  <c r="L203" i="2"/>
  <c r="C204" i="2"/>
  <c r="L204" i="2"/>
  <c r="C205" i="2"/>
  <c r="L205" i="2"/>
  <c r="C206" i="2"/>
  <c r="C207" i="2"/>
  <c r="L207" i="2"/>
  <c r="C208" i="2"/>
  <c r="L208" i="2"/>
  <c r="C209" i="2"/>
  <c r="L209" i="2"/>
  <c r="C210" i="2"/>
  <c r="L210" i="2"/>
  <c r="C211" i="2"/>
  <c r="L211" i="2"/>
  <c r="C212" i="2"/>
  <c r="L212" i="2"/>
  <c r="C213" i="2"/>
  <c r="L213" i="2"/>
  <c r="C214" i="2"/>
  <c r="L214" i="2"/>
  <c r="C215" i="2"/>
  <c r="L215" i="2"/>
  <c r="C216" i="2"/>
  <c r="L216" i="2"/>
  <c r="C217" i="2"/>
  <c r="L217" i="2"/>
  <c r="C218" i="2"/>
  <c r="L218" i="2"/>
  <c r="C219" i="2"/>
  <c r="L219" i="2"/>
  <c r="C220" i="2"/>
  <c r="L220" i="2"/>
  <c r="C221" i="2"/>
  <c r="L221" i="2"/>
  <c r="C222" i="2"/>
  <c r="L222" i="2"/>
  <c r="C223" i="2"/>
  <c r="L223" i="2"/>
  <c r="C224" i="2"/>
  <c r="L224" i="2"/>
  <c r="C225" i="2"/>
  <c r="L225" i="2"/>
  <c r="C226" i="2"/>
  <c r="L226" i="2"/>
  <c r="C227" i="2"/>
  <c r="C228" i="2"/>
  <c r="L228" i="2"/>
  <c r="C229" i="2"/>
  <c r="L229" i="2"/>
  <c r="C230" i="2"/>
  <c r="C231" i="2"/>
  <c r="L231" i="2"/>
  <c r="C232" i="2"/>
  <c r="L232" i="2"/>
  <c r="C233" i="2"/>
  <c r="C234" i="2"/>
  <c r="C235" i="2"/>
  <c r="L235" i="2"/>
  <c r="C236" i="2"/>
  <c r="C237" i="2"/>
  <c r="L237" i="2"/>
  <c r="C238" i="2"/>
  <c r="C239" i="2"/>
  <c r="C240" i="2"/>
  <c r="L240" i="2"/>
  <c r="C241" i="2"/>
  <c r="C242" i="2"/>
  <c r="L242" i="2"/>
  <c r="C243" i="2"/>
  <c r="L243" i="2"/>
  <c r="C244" i="2"/>
  <c r="L244" i="2"/>
  <c r="C245" i="2"/>
  <c r="L245" i="2"/>
  <c r="C246" i="2"/>
  <c r="C247" i="2"/>
  <c r="L247" i="2"/>
  <c r="C248" i="2"/>
  <c r="C249" i="2"/>
  <c r="C250" i="2"/>
  <c r="C251" i="2"/>
  <c r="L251" i="2"/>
  <c r="C252" i="2"/>
  <c r="L252" i="2"/>
  <c r="C253" i="2"/>
  <c r="L253" i="2"/>
  <c r="C254" i="2"/>
  <c r="C255" i="2"/>
  <c r="C256" i="2"/>
  <c r="C258" i="2"/>
  <c r="L258" i="2"/>
  <c r="C259" i="2"/>
  <c r="L259" i="2"/>
  <c r="C260" i="2"/>
  <c r="L260" i="2"/>
  <c r="C261" i="2"/>
  <c r="L261" i="2"/>
  <c r="C262" i="2"/>
  <c r="L262" i="2"/>
  <c r="C263" i="2"/>
  <c r="L263" i="2"/>
  <c r="C264" i="2"/>
  <c r="C265" i="2"/>
  <c r="L265" i="2"/>
  <c r="C266" i="2"/>
  <c r="L266" i="2"/>
  <c r="C267" i="2"/>
  <c r="L267" i="2"/>
  <c r="C268" i="2"/>
  <c r="L268" i="2"/>
  <c r="C269" i="2"/>
  <c r="L269" i="2"/>
  <c r="C270" i="2"/>
  <c r="L270" i="2"/>
  <c r="C271" i="2"/>
  <c r="L271" i="2"/>
  <c r="C272" i="2"/>
  <c r="L272" i="2"/>
  <c r="C273" i="2"/>
  <c r="L273" i="2"/>
  <c r="C274" i="2"/>
  <c r="L274" i="2"/>
  <c r="C275" i="2"/>
  <c r="L275" i="2"/>
  <c r="C276" i="2"/>
  <c r="L276" i="2"/>
  <c r="C277" i="2"/>
  <c r="L277" i="2"/>
  <c r="C278" i="2"/>
  <c r="L278" i="2"/>
  <c r="C279" i="2"/>
  <c r="C280" i="2"/>
  <c r="L280" i="2"/>
  <c r="C281" i="2"/>
  <c r="L281" i="2"/>
  <c r="C282" i="2"/>
  <c r="C283" i="2"/>
  <c r="L283" i="2"/>
  <c r="C284" i="2"/>
  <c r="L284" i="2"/>
  <c r="C285" i="2"/>
  <c r="L285" i="2"/>
  <c r="C286" i="2"/>
  <c r="L286" i="2"/>
  <c r="C287" i="2"/>
  <c r="L287" i="2"/>
  <c r="C288" i="2"/>
  <c r="L288" i="2"/>
  <c r="C289" i="2"/>
  <c r="C290" i="2"/>
  <c r="L290" i="2"/>
  <c r="C291" i="2"/>
  <c r="L291" i="2"/>
  <c r="C292" i="2"/>
  <c r="C293" i="2"/>
  <c r="L293" i="2"/>
  <c r="C294" i="2"/>
  <c r="L294" i="2"/>
  <c r="C295" i="2"/>
  <c r="L295" i="2"/>
  <c r="C296" i="2"/>
  <c r="C297" i="2"/>
  <c r="L297" i="2"/>
  <c r="C298" i="2"/>
  <c r="C299" i="2"/>
  <c r="L299" i="2"/>
  <c r="C300" i="2"/>
  <c r="L300" i="2"/>
  <c r="C301" i="2"/>
  <c r="L301" i="2"/>
  <c r="C302" i="2"/>
  <c r="C303" i="2"/>
  <c r="L303" i="2"/>
  <c r="C304" i="2"/>
  <c r="L304" i="2"/>
  <c r="C305" i="2"/>
  <c r="L305" i="2"/>
  <c r="C306" i="2"/>
  <c r="L306" i="2"/>
  <c r="C307" i="2"/>
  <c r="L307" i="2"/>
  <c r="C308" i="2"/>
  <c r="L308" i="2"/>
  <c r="C309" i="2"/>
  <c r="L309" i="2"/>
  <c r="C310" i="2"/>
  <c r="C311" i="2"/>
  <c r="L311" i="2"/>
  <c r="C312" i="2"/>
  <c r="L312" i="2"/>
  <c r="C313" i="2"/>
  <c r="L313" i="2"/>
  <c r="C314" i="2"/>
  <c r="L314" i="2"/>
  <c r="L246" i="2" l="1"/>
  <c r="L279" i="2"/>
  <c r="L254" i="2"/>
  <c r="L234" i="2"/>
  <c r="L310" i="2"/>
  <c r="L302" i="2"/>
  <c r="L298" i="2"/>
  <c r="L282" i="2"/>
  <c r="L249" i="2"/>
  <c r="L241" i="2"/>
  <c r="L233" i="2"/>
  <c r="L201" i="2"/>
  <c r="L250" i="2"/>
  <c r="L198" i="2"/>
  <c r="L206" i="2"/>
  <c r="L289" i="2"/>
  <c r="L256" i="2"/>
  <c r="L248" i="2"/>
  <c r="L236" i="2"/>
  <c r="L238" i="2"/>
  <c r="L190" i="2"/>
  <c r="L296" i="2"/>
  <c r="L292" i="2"/>
  <c r="L264" i="2"/>
  <c r="L255" i="2"/>
  <c r="L239" i="2"/>
  <c r="L227" i="2"/>
  <c r="L23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erqu</author>
    <author>stda</author>
    <author>Microsoft Office User</author>
  </authors>
  <commentList>
    <comment ref="D2" authorId="0" shapeId="0" xr:uid="{3259E97B-DFF6-476A-A71C-46215006E679}">
      <text>
        <r>
          <rPr>
            <b/>
            <sz val="9"/>
            <color indexed="8"/>
            <rFont val="Tahoma"/>
            <family val="2"/>
          </rPr>
          <t>REVUE DE DIRECTION / COPIL
CLIENT / DU /
FICHE DE SECURITE /
AUDIT / CAUSERIE /
CONTRÔLE REGLEMENTAIRE</t>
        </r>
      </text>
    </comment>
    <comment ref="E2" authorId="0" shapeId="0" xr:uid="{70E89740-5822-4B38-BD14-5E4FE55E19FB}">
      <text>
        <r>
          <rPr>
            <b/>
            <sz val="9"/>
            <color indexed="8"/>
            <rFont val="Tahoma"/>
            <family val="2"/>
          </rPr>
          <t xml:space="preserve">SECURITE
</t>
        </r>
        <r>
          <rPr>
            <b/>
            <sz val="9"/>
            <color indexed="8"/>
            <rFont val="Tahoma"/>
            <family val="2"/>
          </rPr>
          <t xml:space="preserve">SANTE
</t>
        </r>
        <r>
          <rPr>
            <b/>
            <sz val="9"/>
            <color indexed="8"/>
            <rFont val="Tahoma"/>
            <family val="2"/>
          </rPr>
          <t xml:space="preserve">ENVIRONNEMENT
</t>
        </r>
        <r>
          <rPr>
            <b/>
            <sz val="9"/>
            <color indexed="8"/>
            <rFont val="Tahoma"/>
            <family val="2"/>
          </rPr>
          <t>AUTRE</t>
        </r>
      </text>
    </comment>
    <comment ref="L2" authorId="1" shapeId="0" xr:uid="{9A9A23D3-B7D2-4AA9-9D0D-D2644CF8ED46}">
      <text>
        <r>
          <rPr>
            <b/>
            <sz val="10"/>
            <color indexed="8"/>
            <rFont val="Tahoma"/>
            <family val="2"/>
          </rPr>
          <t xml:space="preserve">CHAMPS AUTOMATIQUES / "TRAFFIC LIGHT :
</t>
        </r>
        <r>
          <rPr>
            <b/>
            <sz val="10"/>
            <color indexed="8"/>
            <rFont val="Tahoma"/>
            <family val="2"/>
          </rPr>
          <t xml:space="preserve">R : ROUGE = EN RETARD
</t>
        </r>
        <r>
          <rPr>
            <b/>
            <sz val="10"/>
            <color indexed="8"/>
            <rFont val="Tahoma"/>
            <family val="2"/>
          </rPr>
          <t xml:space="preserve">O : JAUNE = EN COURS / PLANNIFIE
</t>
        </r>
        <r>
          <rPr>
            <b/>
            <sz val="10"/>
            <color indexed="8"/>
            <rFont val="Tahoma"/>
            <family val="2"/>
          </rPr>
          <t xml:space="preserve">Fait : A valider en réunion de suivi 
</t>
        </r>
        <r>
          <rPr>
            <b/>
            <sz val="10"/>
            <color indexed="8"/>
            <rFont val="Tahoma"/>
            <family val="2"/>
          </rPr>
          <t xml:space="preserve">Clos : VERT = ACTION ACHEVEE </t>
        </r>
      </text>
    </comment>
    <comment ref="O2" authorId="2" shapeId="0" xr:uid="{3714DB48-1460-4ECB-88EA-16B802765478}">
      <text>
        <r>
          <rPr>
            <b/>
            <sz val="10"/>
            <color indexed="8"/>
            <rFont val="Tahoma"/>
            <family val="2"/>
          </rPr>
          <t>Colonne ajouté en 2019</t>
        </r>
        <r>
          <rPr>
            <sz val="10"/>
            <color indexed="8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<sst xmlns="http://schemas.openxmlformats.org/spreadsheetml/2006/main" count="1096" uniqueCount="71">
  <si>
    <t>EQ/RC</t>
  </si>
  <si>
    <t>AUTRE</t>
  </si>
  <si>
    <t>RD &amp; COPIL</t>
  </si>
  <si>
    <t>BON</t>
  </si>
  <si>
    <t>ENVIRONNEMENT</t>
  </si>
  <si>
    <t>DUERP</t>
  </si>
  <si>
    <t>EQ</t>
  </si>
  <si>
    <t>SANTE</t>
  </si>
  <si>
    <t>X</t>
  </si>
  <si>
    <t>SECURITE</t>
  </si>
  <si>
    <t>FICHE DE SECURITE</t>
  </si>
  <si>
    <t>30/0/2023</t>
  </si>
  <si>
    <t>AUDIT</t>
  </si>
  <si>
    <t>REGLEMENTAIRE</t>
  </si>
  <si>
    <t>ARBRE DES CAUSES</t>
  </si>
  <si>
    <t>RC/EQ</t>
  </si>
  <si>
    <t>RC</t>
  </si>
  <si>
    <t>CAUSERIE</t>
  </si>
  <si>
    <t>PASSABLE</t>
  </si>
  <si>
    <t>FORMATION</t>
  </si>
  <si>
    <t>EQ/LW</t>
  </si>
  <si>
    <t>EMBAUCHE</t>
  </si>
  <si>
    <t>CLIENT</t>
  </si>
  <si>
    <t>A ADAPTER</t>
  </si>
  <si>
    <t>NON DETERMINE</t>
  </si>
  <si>
    <t>LW</t>
  </si>
  <si>
    <t>EQ/RC/LW</t>
  </si>
  <si>
    <t>MAUVAIS</t>
  </si>
  <si>
    <t>EQ / RC</t>
  </si>
  <si>
    <t>LW/EQ</t>
  </si>
  <si>
    <t>Somatico</t>
  </si>
  <si>
    <t>PERMANENT</t>
  </si>
  <si>
    <t>RC/EQ/LW</t>
  </si>
  <si>
    <t>31/06/2021</t>
  </si>
  <si>
    <t>x</t>
  </si>
  <si>
    <t>EQ / PA / LW</t>
  </si>
  <si>
    <t>EQ / LW</t>
  </si>
  <si>
    <t>EQ/lw/paa</t>
  </si>
  <si>
    <t>PERMANANT</t>
  </si>
  <si>
    <t xml:space="preserve">GA </t>
  </si>
  <si>
    <t>GA</t>
  </si>
  <si>
    <t>EQ /PA</t>
  </si>
  <si>
    <t>GA LW</t>
  </si>
  <si>
    <t xml:space="preserve">Audit </t>
  </si>
  <si>
    <t>GA EQ</t>
  </si>
  <si>
    <t xml:space="preserve">GA EQ LW </t>
  </si>
  <si>
    <t>GA EQ LW</t>
  </si>
  <si>
    <t xml:space="preserve">EQ PA GA LW </t>
  </si>
  <si>
    <t xml:space="preserve">EQ PA LW </t>
  </si>
  <si>
    <t xml:space="preserve">EQ </t>
  </si>
  <si>
    <t xml:space="preserve">GA  </t>
  </si>
  <si>
    <t>GA PA</t>
  </si>
  <si>
    <t>EQ LW PA</t>
  </si>
  <si>
    <t xml:space="preserve">Date validation efficacité </t>
  </si>
  <si>
    <t>Commentaire Efficacité</t>
  </si>
  <si>
    <t>Efficacité</t>
  </si>
  <si>
    <t>Critère efficacité</t>
  </si>
  <si>
    <t>Date de réalisation</t>
  </si>
  <si>
    <t>Suivi de l’action, commentaire…</t>
  </si>
  <si>
    <t>T.L.</t>
  </si>
  <si>
    <t>Délai</t>
  </si>
  <si>
    <t>RCP</t>
  </si>
  <si>
    <t>Externe</t>
  </si>
  <si>
    <t>Actions</t>
  </si>
  <si>
    <t>Objectif</t>
  </si>
  <si>
    <t>Anomalie / Problème constaté / Point à traiter</t>
  </si>
  <si>
    <t>Thème</t>
  </si>
  <si>
    <t>Origine</t>
  </si>
  <si>
    <t>Année</t>
  </si>
  <si>
    <t>Date de rédaction</t>
  </si>
  <si>
    <t>N° D'action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</si>
</sst>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yyyy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Tahoma"/>
      <family val="2"/>
    </font>
    <font>
      <sz val="10"/>
      <color indexed="8"/>
      <name val="Tahoma"/>
      <family val="2"/>
    </font>
    <font>
      <b/>
      <sz val="9"/>
      <color indexed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65" fontId="3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 applyProtection="1">
      <alignment vertical="top" wrapText="1"/>
      <protection locked="0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6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vertical="top" wrapText="1"/>
      <protection locked="0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1" quotePrefix="1" applyFont="1" applyBorder="1" applyAlignment="1" applyProtection="1">
      <alignment vertical="top" wrapText="1"/>
      <protection locked="0"/>
    </xf>
    <xf numFmtId="0" fontId="3" fillId="0" borderId="1" xfId="1" applyFont="1" applyBorder="1" applyAlignment="1" applyProtection="1">
      <alignment vertical="top" wrapText="1"/>
      <protection locked="0"/>
    </xf>
    <xf numFmtId="0" fontId="3" fillId="0" borderId="1" xfId="0" quotePrefix="1" applyFont="1" applyBorder="1" applyAlignment="1" applyProtection="1">
      <alignment vertical="top" wrapText="1"/>
      <protection locked="0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2">
    <cellStyle name="Lien hypertexte" xfId="1" builtinId="8"/>
    <cellStyle name="Normal" xfId="0" builtinId="0"/>
  </cellStyles>
  <dxfs count="52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  <alignment horizontal="general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  <numFmt numFmtId="0" formatCode="General"/>
      <fill>
        <patternFill patternType="solid">
          <fgColor indexed="64"/>
          <bgColor indexed="5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dd/mm/yy;@"/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1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7/relationships/slicerCache" Target="slicerCaches/slicerCache4.xml"/><Relationship Id="rId5" Type="http://schemas.microsoft.com/office/2007/relationships/slicerCache" Target="slicerCaches/slicerCache3.xml"/><Relationship Id="rId10" Type="http://schemas.openxmlformats.org/officeDocument/2006/relationships/calcChain" Target="calcChain.xml"/><Relationship Id="rId4" Type="http://schemas.microsoft.com/office/2007/relationships/slicerCache" Target="slicerCaches/slicerCache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314646</xdr:colOff>
      <xdr:row>0</xdr:row>
      <xdr:rowOff>0</xdr:rowOff>
    </xdr:from>
    <xdr:to>
      <xdr:col>3</xdr:col>
      <xdr:colOff>508000</xdr:colOff>
      <xdr:row>0</xdr:row>
      <xdr:rowOff>3143250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Origine 1">
              <a:extLst>
                <a:ext uri="{FF2B5EF4-FFF2-40B4-BE49-F238E27FC236}">
                  <a16:creationId xmlns:a16="http://schemas.microsoft.com/office/drawing/2014/main" id="{ACC0FE57-EFE4-46F8-9E21-2050C42E152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rigin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360" y="0"/>
              <a:ext cx="1730961" cy="3143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563157</xdr:colOff>
      <xdr:row>0</xdr:row>
      <xdr:rowOff>2600</xdr:rowOff>
    </xdr:from>
    <xdr:to>
      <xdr:col>4</xdr:col>
      <xdr:colOff>867834</xdr:colOff>
      <xdr:row>0</xdr:row>
      <xdr:rowOff>2031999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Thème 1">
              <a:extLst>
                <a:ext uri="{FF2B5EF4-FFF2-40B4-BE49-F238E27FC236}">
                  <a16:creationId xmlns:a16="http://schemas.microsoft.com/office/drawing/2014/main" id="{47F43EAA-EBF1-43E2-8494-5A41838F2D4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99478" y="2600"/>
              <a:ext cx="1515713" cy="20293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74084</xdr:colOff>
      <xdr:row>0</xdr:row>
      <xdr:rowOff>53214</xdr:rowOff>
    </xdr:from>
    <xdr:to>
      <xdr:col>1</xdr:col>
      <xdr:colOff>211668</xdr:colOff>
      <xdr:row>0</xdr:row>
      <xdr:rowOff>1809750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T.L. 1">
              <a:extLst>
                <a:ext uri="{FF2B5EF4-FFF2-40B4-BE49-F238E27FC236}">
                  <a16:creationId xmlns:a16="http://schemas.microsoft.com/office/drawing/2014/main" id="{F9C5E787-8212-4CF3-B782-C6D987205B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.L.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084" y="53214"/>
              <a:ext cx="736298" cy="175653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absoluteAnchor>
    <xdr:pos x="4955923" y="18521"/>
    <xdr:ext cx="1821240" cy="2524125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C096324D-23DD-4148-9666-B81E83FA0C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55923" y="18521"/>
              <a:ext cx="182124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4%20MASE\PLAN%20D'ACTION\Plan%20d'action%20%20MASE-2.xlsx" TargetMode="External"/><Relationship Id="rId1" Type="http://schemas.openxmlformats.org/officeDocument/2006/relationships/externalLinkPath" Target="file:///Z:\4%20MASE\PLAN%20D'ACTION\Plan%20d'action%20%20MASE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nagementHSE"/>
      <sheetName val="Thème action"/>
      <sheetName val="Orignie action"/>
      <sheetName val="Etat action"/>
      <sheetName val="Données"/>
    </sheetNames>
    <sheetDataSet>
      <sheetData sheetId="0"/>
      <sheetData sheetId="1"/>
      <sheetData sheetId="2"/>
      <sheetData sheetId="3"/>
      <sheetData sheetId="4">
        <row r="2">
          <cell r="H2">
            <v>45203</v>
          </cell>
        </row>
      </sheetData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rigine1" xr10:uid="{BFB5E96B-CAE5-44A1-908F-6D0626FFBB01}" sourceName="Origine">
  <extLst>
    <x:ext xmlns:x15="http://schemas.microsoft.com/office/spreadsheetml/2010/11/main" uri="{2F2917AC-EB37-4324-AD4E-5DD8C200BD13}">
      <x15:tableSlicerCache tableId="2" column="15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1" xr10:uid="{ABF72EC4-7D75-4646-A01B-BA4E03AA3270}" sourceName="Thème">
  <extLst>
    <x:ext xmlns:x15="http://schemas.microsoft.com/office/spreadsheetml/2010/11/main" uri="{2F2917AC-EB37-4324-AD4E-5DD8C200BD13}">
      <x15:tableSlicerCache tableId="2" column="18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.L.1" xr10:uid="{20FF8034-E3B5-4949-BA0E-21BECAF6C584}" sourceName="T.L.">
  <extLst>
    <x:ext xmlns:x15="http://schemas.microsoft.com/office/spreadsheetml/2010/11/main" uri="{2F2917AC-EB37-4324-AD4E-5DD8C200BD13}">
      <x15:tableSlicerCache tableId="2" column="8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CF278E86-7711-4CAE-98FE-F1DEA0EDB56B}" sourceName="Année">
  <extLst>
    <x:ext xmlns:x15="http://schemas.microsoft.com/office/spreadsheetml/2010/11/main" uri="{2F2917AC-EB37-4324-AD4E-5DD8C200BD13}">
      <x15:tableSlicerCache tableId="2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rigine 1" xr10:uid="{811DC1D7-EFA3-4619-91EB-134F8C7BFE76}" cache="Segment_Origine1" caption="Origine" rowHeight="241300"/>
  <slicer name="Thème 1" xr10:uid="{47AA8BAF-4B8E-40EE-B1C3-15D6521D1C34}" cache="Segment_Thème1" caption="Thème" rowHeight="241300"/>
  <slicer name="T.L. 1" xr10:uid="{785B85FA-1E78-4B16-B6EA-0DC43B663455}" cache="Segment_T.L.1" caption="T.L." rowHeight="241300"/>
  <slicer name="Année 1" xr10:uid="{5E2E6608-AF5E-4FEA-B832-1361ACA3F827}" cache="Segment_Année1" caption="Année" startItem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2A2BE6-EE8C-4A9A-837D-29A6037D30D8}" name="Tableau963" displayName="Tableau963" ref="A2:A312" totalsRowShown="0" headerRowDxfId="51" dataDxfId="50" headerRowBorderDxfId="48" tableBorderDxfId="49" totalsRowBorderDxfId="47">
  <autoFilter ref="A2:A312" xr:uid="{00000000-0009-0000-0100-000060000000}"/>
  <sortState xmlns:xlrd2="http://schemas.microsoft.com/office/spreadsheetml/2017/richdata2" ref="A3:A293">
    <sortCondition ref="A2:A93"/>
  </sortState>
  <tableColumns count="1">
    <tableColumn id="1" xr3:uid="{AAC0492D-64C6-4C60-BE7A-7B16116569FB}" name="N° D'action" dataDxfId="4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533530-0402-4582-AC16-A728FE44BA18}" name="Tableau14" displayName="Tableau14" ref="B2:R314" totalsRowShown="0" headerRowDxfId="45" dataDxfId="44" headerRowBorderDxfId="42" tableBorderDxfId="43" totalsRowBorderDxfId="41">
  <autoFilter ref="B2:R314" xr:uid="{00000000-0009-0000-0100-000001000000}">
    <filterColumn colId="1">
      <filters>
        <dateGroupItem year="2023" month="1" day="4" dateTimeGrouping="day"/>
      </filters>
    </filterColumn>
  </autoFilter>
  <tableColumns count="17">
    <tableColumn id="1" xr3:uid="{1425CED2-775F-47CB-BE08-3284654D22AE}" name="Date de rédaction" dataDxfId="40"/>
    <tableColumn id="12" xr3:uid="{307F6A0C-80D8-468E-9CC7-EE693607C8F9}" name="Année" dataDxfId="39">
      <calculatedColumnFormula>Tableau14[[#This Row],[Date de rédaction]]</calculatedColumnFormula>
    </tableColumn>
    <tableColumn id="15" xr3:uid="{CBE20124-4796-4DC1-98AE-DE4FC8695FB0}" name="Origine" dataDxfId="38"/>
    <tableColumn id="18" xr3:uid="{5F8B994F-84A1-40CB-B1C0-F4855A022627}" name="Thème" dataDxfId="37"/>
    <tableColumn id="2" xr3:uid="{E2F47FCF-95CA-455D-8B75-E87AE0129D57}" name="Anomalie / Problème constaté / Point à traiter" dataDxfId="36"/>
    <tableColumn id="3" xr3:uid="{CA0ECA59-2FA7-4C2A-A84B-CE573DCC0418}" name="Objectif" dataDxfId="35"/>
    <tableColumn id="4" xr3:uid="{B8F498E4-F5E7-4FAA-9028-5B6DE2749D1D}" name="Actions" dataDxfId="34"/>
    <tableColumn id="5" xr3:uid="{F509AAAF-6640-4FB3-B777-6D914C95398D}" name="Externe" dataDxfId="33"/>
    <tableColumn id="6" xr3:uid="{6598C7F0-4152-426D-A018-77BB3E29EB62}" name="RCP" dataDxfId="32"/>
    <tableColumn id="7" xr3:uid="{A9B14EF9-5303-4AB4-9BA2-C2BA06DD42E5}" name="Délai" dataDxfId="31"/>
    <tableColumn id="8" xr3:uid="{63E16140-5B06-4B58-83BE-FA7F9FE87FCE}" name="T.L." dataDxfId="30"/>
    <tableColumn id="9" xr3:uid="{074006A0-67C3-4F4C-9603-B737B3C1E0E2}" name="Suivi de l’action, commentaire…" dataDxfId="29"/>
    <tableColumn id="10" xr3:uid="{6FD101CD-35F0-4D7A-8595-ED0DAD2A3A6B}" name="Date de réalisation" dataDxfId="28"/>
    <tableColumn id="17" xr3:uid="{74A0AD33-2470-4DB4-A34A-472FB0A5ABA0}" name="Critère efficacité" dataDxfId="27"/>
    <tableColumn id="14" xr3:uid="{E47674E8-6011-4E0E-858A-DD48F274C551}" name="Efficacité" dataDxfId="26"/>
    <tableColumn id="16" xr3:uid="{47F50299-5141-4249-95C1-06B21738C569}" name="Commentaire Efficacité" dataDxfId="25"/>
    <tableColumn id="11" xr3:uid="{6BFD9A61-E1E4-429F-BD3C-15FD87B3FCC9}" name="Date validation efficacité " dataDxfId="2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EB49B-CDCF-4623-89AE-142B7B71046D}">
  <sheetPr>
    <pageSetUpPr fitToPage="1"/>
  </sheetPr>
  <dimension ref="A1:S322"/>
  <sheetViews>
    <sheetView tabSelected="1" zoomScale="70" zoomScaleNormal="70" zoomScaleSheetLayoutView="100" workbookViewId="0">
      <pane xSplit="6" ySplit="2" topLeftCell="G266" activePane="bottomRight" state="frozen"/>
      <selection pane="topRight" activeCell="C1" sqref="C1"/>
      <selection pane="bottomLeft" activeCell="A4" sqref="A4"/>
      <selection pane="bottomRight" activeCell="E1" sqref="E1"/>
    </sheetView>
  </sheetViews>
  <sheetFormatPr baseColWidth="10" defaultRowHeight="15" x14ac:dyDescent="0.25"/>
  <cols>
    <col min="1" max="1" width="9" style="2" customWidth="1"/>
    <col min="2" max="2" width="12.28515625" style="2" customWidth="1"/>
    <col min="3" max="3" width="10.7109375" style="2" customWidth="1"/>
    <col min="4" max="4" width="18.140625" style="7" customWidth="1"/>
    <col min="5" max="5" width="17.42578125" style="2" customWidth="1"/>
    <col min="6" max="6" width="42.7109375" style="6" customWidth="1"/>
    <col min="7" max="7" width="45" style="6" customWidth="1"/>
    <col min="8" max="8" width="40.5703125" style="1" customWidth="1"/>
    <col min="9" max="10" width="7.42578125" style="5" customWidth="1"/>
    <col min="11" max="11" width="12.42578125" style="1" customWidth="1"/>
    <col min="12" max="12" width="6.28515625" style="1" customWidth="1"/>
    <col min="13" max="13" width="40.140625" style="1" customWidth="1"/>
    <col min="14" max="14" width="12.42578125" style="4" customWidth="1"/>
    <col min="15" max="15" width="33.5703125" customWidth="1"/>
    <col min="16" max="16" width="27.85546875" style="3" customWidth="1"/>
    <col min="17" max="17" width="47.28515625" style="2" customWidth="1"/>
    <col min="18" max="18" width="18.42578125" style="3" customWidth="1"/>
    <col min="19" max="19" width="12.42578125" style="2" customWidth="1"/>
    <col min="20" max="16384" width="11.42578125" style="1"/>
  </cols>
  <sheetData>
    <row r="1" spans="1:19" ht="249" customHeight="1" x14ac:dyDescent="0.25">
      <c r="G1" s="62"/>
    </row>
    <row r="2" spans="1:19" s="2" customFormat="1" ht="25.5" x14ac:dyDescent="0.25">
      <c r="A2" s="61" t="s">
        <v>70</v>
      </c>
      <c r="B2" s="53" t="s">
        <v>69</v>
      </c>
      <c r="C2" s="60" t="s">
        <v>68</v>
      </c>
      <c r="D2" s="59" t="s">
        <v>67</v>
      </c>
      <c r="E2" s="59" t="s">
        <v>66</v>
      </c>
      <c r="F2" s="55" t="s">
        <v>65</v>
      </c>
      <c r="G2" s="55" t="s">
        <v>64</v>
      </c>
      <c r="H2" s="55" t="s">
        <v>63</v>
      </c>
      <c r="I2" s="58" t="s">
        <v>62</v>
      </c>
      <c r="J2" s="58" t="s">
        <v>61</v>
      </c>
      <c r="K2" s="57" t="s">
        <v>60</v>
      </c>
      <c r="L2" s="56" t="s">
        <v>59</v>
      </c>
      <c r="M2" s="55" t="s">
        <v>58</v>
      </c>
      <c r="N2" s="55" t="s">
        <v>57</v>
      </c>
      <c r="O2" s="54" t="s">
        <v>56</v>
      </c>
      <c r="P2" s="53" t="s">
        <v>55</v>
      </c>
      <c r="Q2" s="53" t="s">
        <v>54</v>
      </c>
      <c r="R2" s="52" t="s">
        <v>53</v>
      </c>
    </row>
    <row r="3" spans="1:19" ht="52.5" hidden="1" customHeight="1" x14ac:dyDescent="0.2">
      <c r="A3" s="8">
        <v>1</v>
      </c>
      <c r="B3" s="14">
        <v>42064</v>
      </c>
      <c r="C3" s="18">
        <f>Tableau14[[#This Row],[Date de rédaction]]</f>
        <v>42064</v>
      </c>
      <c r="D3" s="17" t="s">
        <v>2</v>
      </c>
      <c r="E3" s="15" t="s">
        <v>1</v>
      </c>
      <c r="F3" s="17"/>
      <c r="G3" s="17"/>
      <c r="H3" s="16"/>
      <c r="I3" s="15"/>
      <c r="J3" s="15" t="s">
        <v>52</v>
      </c>
      <c r="K3" s="14" t="s">
        <v>31</v>
      </c>
      <c r="L3" s="40" t="str">
        <f>IF(R3&gt;1/1/2000,"Clos",IF(K3="","",IF(N3&gt;1/1/2000,"Fait",IF(K3&lt;=[1]Données!$H$2,"R",IF(K3&gt;[1]Données!$H$2,"0")))))</f>
        <v>Clos</v>
      </c>
      <c r="M3" s="51"/>
      <c r="N3" s="14">
        <v>43544</v>
      </c>
      <c r="O3" s="46"/>
      <c r="P3" s="38" t="s">
        <v>3</v>
      </c>
      <c r="Q3" s="9"/>
      <c r="R3" s="45">
        <v>43544</v>
      </c>
      <c r="S3" s="1"/>
    </row>
    <row r="4" spans="1:19" ht="12.75" hidden="1" x14ac:dyDescent="0.2">
      <c r="A4" s="8">
        <v>2</v>
      </c>
      <c r="B4" s="14">
        <v>42064</v>
      </c>
      <c r="C4" s="18">
        <f>Tableau14[[#This Row],[Date de rédaction]]</f>
        <v>42064</v>
      </c>
      <c r="D4" s="17" t="s">
        <v>5</v>
      </c>
      <c r="E4" s="15" t="s">
        <v>1</v>
      </c>
      <c r="F4" s="17"/>
      <c r="G4" s="17"/>
      <c r="H4" s="16"/>
      <c r="I4" s="15"/>
      <c r="J4" s="15" t="s">
        <v>40</v>
      </c>
      <c r="K4" s="14">
        <v>42094</v>
      </c>
      <c r="L4" s="40" t="str">
        <f>IF(R4&gt;1/1/2000,"Clos",IF(K4="","",IF(N4&gt;1/1/2000,"Fait",IF(K4&lt;=[1]Données!$H$2,"R",IF(K4&gt;[1]Données!$H$2,"0")))))</f>
        <v>Clos</v>
      </c>
      <c r="M4" s="51"/>
      <c r="N4" s="14">
        <v>42094</v>
      </c>
      <c r="O4" s="46"/>
      <c r="P4" s="38" t="s">
        <v>3</v>
      </c>
      <c r="Q4" s="9"/>
      <c r="R4" s="45">
        <v>42094</v>
      </c>
      <c r="S4" s="1"/>
    </row>
    <row r="5" spans="1:19" ht="33.75" hidden="1" customHeight="1" x14ac:dyDescent="0.2">
      <c r="A5" s="8">
        <v>3</v>
      </c>
      <c r="B5" s="14">
        <v>42064</v>
      </c>
      <c r="C5" s="18">
        <f>Tableau14[[#This Row],[Date de rédaction]]</f>
        <v>42064</v>
      </c>
      <c r="D5" s="17" t="s">
        <v>5</v>
      </c>
      <c r="E5" s="15" t="s">
        <v>1</v>
      </c>
      <c r="F5" s="17"/>
      <c r="G5" s="17"/>
      <c r="H5" s="16"/>
      <c r="I5" s="15"/>
      <c r="J5" s="15" t="s">
        <v>50</v>
      </c>
      <c r="K5" s="14">
        <v>42094</v>
      </c>
      <c r="L5" s="40" t="str">
        <f>IF(R5&gt;1/1/2000,"Clos",IF(K5="","",IF(N5&gt;1/1/2000,"Fait",IF(K5&lt;=[1]Données!$H$2,"R",IF(K5&gt;[1]Données!$H$2,"0")))))</f>
        <v>Clos</v>
      </c>
      <c r="M5" s="44"/>
      <c r="N5" s="14">
        <v>42094</v>
      </c>
      <c r="O5" s="46"/>
      <c r="P5" s="38" t="s">
        <v>3</v>
      </c>
      <c r="Q5" s="9"/>
      <c r="R5" s="45">
        <v>42347</v>
      </c>
      <c r="S5" s="1"/>
    </row>
    <row r="6" spans="1:19" ht="12.75" hidden="1" x14ac:dyDescent="0.2">
      <c r="A6" s="8">
        <v>4</v>
      </c>
      <c r="B6" s="14">
        <v>42064</v>
      </c>
      <c r="C6" s="18">
        <f>Tableau14[[#This Row],[Date de rédaction]]</f>
        <v>42064</v>
      </c>
      <c r="D6" s="17" t="s">
        <v>5</v>
      </c>
      <c r="E6" s="15" t="s">
        <v>7</v>
      </c>
      <c r="F6" s="17"/>
      <c r="G6" s="17"/>
      <c r="H6" s="16"/>
      <c r="I6" s="15"/>
      <c r="J6" s="15" t="s">
        <v>6</v>
      </c>
      <c r="K6" s="14">
        <v>42291</v>
      </c>
      <c r="L6" s="40" t="str">
        <f>IF(R6&gt;1/1/2000,"Clos",IF(K6="","",IF(N6&gt;1/1/2000,"Fait",IF(K6&lt;=[1]Données!$H$2,"R",IF(K6&gt;[1]Données!$H$2,"0")))))</f>
        <v>Clos</v>
      </c>
      <c r="M6" s="44"/>
      <c r="N6" s="14">
        <v>42291</v>
      </c>
      <c r="O6" s="46"/>
      <c r="P6" s="38" t="s">
        <v>3</v>
      </c>
      <c r="Q6" s="9"/>
      <c r="R6" s="45">
        <v>42460</v>
      </c>
      <c r="S6" s="1"/>
    </row>
    <row r="7" spans="1:19" ht="25.5" hidden="1" customHeight="1" x14ac:dyDescent="0.2">
      <c r="A7" s="8">
        <v>5</v>
      </c>
      <c r="B7" s="14">
        <v>42064</v>
      </c>
      <c r="C7" s="18">
        <f>Tableau14[[#This Row],[Date de rédaction]]</f>
        <v>42064</v>
      </c>
      <c r="D7" s="17" t="s">
        <v>2</v>
      </c>
      <c r="E7" s="15" t="s">
        <v>9</v>
      </c>
      <c r="F7" s="17"/>
      <c r="G7" s="17"/>
      <c r="H7" s="16"/>
      <c r="I7" s="15"/>
      <c r="J7" s="15" t="s">
        <v>6</v>
      </c>
      <c r="K7" s="14">
        <v>42735</v>
      </c>
      <c r="L7" s="40" t="str">
        <f>IF(R7&gt;1/1/2000,"Clos",IF(K7="","",IF(N7&gt;1/1/2000,"Fait",IF(K7&lt;=[1]Données!$H$2,"R",IF(K7&gt;[1]Données!$H$2,"0")))))</f>
        <v>Clos</v>
      </c>
      <c r="M7" s="50"/>
      <c r="N7" s="14">
        <v>42739</v>
      </c>
      <c r="O7" s="46"/>
      <c r="P7" s="38" t="s">
        <v>3</v>
      </c>
      <c r="Q7" s="9"/>
      <c r="R7" s="45">
        <v>42900</v>
      </c>
      <c r="S7" s="1"/>
    </row>
    <row r="8" spans="1:19" ht="25.5" hidden="1" customHeight="1" x14ac:dyDescent="0.2">
      <c r="A8" s="8">
        <v>6</v>
      </c>
      <c r="B8" s="14">
        <v>42064</v>
      </c>
      <c r="C8" s="18">
        <f>Tableau14[[#This Row],[Date de rédaction]]</f>
        <v>42064</v>
      </c>
      <c r="D8" s="17" t="s">
        <v>2</v>
      </c>
      <c r="E8" s="15" t="s">
        <v>9</v>
      </c>
      <c r="F8" s="17"/>
      <c r="G8" s="17"/>
      <c r="H8" s="16"/>
      <c r="I8" s="15"/>
      <c r="J8" s="37" t="s">
        <v>40</v>
      </c>
      <c r="K8" s="14">
        <v>42277</v>
      </c>
      <c r="L8" s="40" t="str">
        <f>IF(R8&gt;1/1/2000,"Clos",IF(K8="","",IF(N8&gt;1/1/2000,"Fait",IF(K8&lt;=[1]Données!$H$2,"R",IF(K8&gt;[1]Données!$H$2,"0")))))</f>
        <v>Clos</v>
      </c>
      <c r="M8" s="49"/>
      <c r="N8" s="14">
        <v>42284</v>
      </c>
      <c r="O8" s="46"/>
      <c r="P8" s="38" t="s">
        <v>3</v>
      </c>
      <c r="Q8" s="9"/>
      <c r="R8" s="45">
        <v>42460</v>
      </c>
      <c r="S8" s="1"/>
    </row>
    <row r="9" spans="1:19" ht="25.5" hidden="1" customHeight="1" x14ac:dyDescent="0.2">
      <c r="A9" s="8">
        <v>7</v>
      </c>
      <c r="B9" s="14">
        <v>42064</v>
      </c>
      <c r="C9" s="18">
        <f>Tableau14[[#This Row],[Date de rédaction]]</f>
        <v>42064</v>
      </c>
      <c r="D9" s="17" t="s">
        <v>2</v>
      </c>
      <c r="E9" s="15" t="s">
        <v>7</v>
      </c>
      <c r="F9" s="17"/>
      <c r="G9" s="17"/>
      <c r="H9" s="16"/>
      <c r="I9" s="15"/>
      <c r="J9" s="15" t="s">
        <v>25</v>
      </c>
      <c r="K9" s="14">
        <v>42305</v>
      </c>
      <c r="L9" s="40" t="str">
        <f>IF(R9&gt;1/1/2000,"Clos",IF(K9="","",IF(N9&gt;1/1/2000,"Fait",IF(K9&lt;=[1]Données!$H$2,"R",IF(K9&gt;[1]Données!$H$2,"0")))))</f>
        <v>Clos</v>
      </c>
      <c r="M9" s="44"/>
      <c r="N9" s="14">
        <v>42333</v>
      </c>
      <c r="O9" s="46"/>
      <c r="P9" s="38" t="s">
        <v>3</v>
      </c>
      <c r="Q9" s="9"/>
      <c r="R9" s="45">
        <v>42460</v>
      </c>
      <c r="S9" s="1"/>
    </row>
    <row r="10" spans="1:19" ht="25.5" hidden="1" customHeight="1" x14ac:dyDescent="0.2">
      <c r="A10" s="8">
        <v>8</v>
      </c>
      <c r="B10" s="14">
        <v>42078</v>
      </c>
      <c r="C10" s="18">
        <f>Tableau14[[#This Row],[Date de rédaction]]</f>
        <v>42078</v>
      </c>
      <c r="D10" s="17" t="s">
        <v>2</v>
      </c>
      <c r="E10" s="15" t="s">
        <v>4</v>
      </c>
      <c r="F10" s="17"/>
      <c r="G10" s="17"/>
      <c r="H10" s="16"/>
      <c r="I10" s="15"/>
      <c r="J10" s="15" t="s">
        <v>50</v>
      </c>
      <c r="K10" s="14">
        <v>42094</v>
      </c>
      <c r="L10" s="40" t="str">
        <f>IF(R10&gt;1/1/2000,"Clos",IF(K10="","",IF(N10&gt;1/1/2000,"Fait",IF(K10&lt;=[1]Données!$H$2,"R",IF(K10&gt;[1]Données!$H$2,"0")))))</f>
        <v>Clos</v>
      </c>
      <c r="M10" s="44"/>
      <c r="N10" s="14">
        <v>42094</v>
      </c>
      <c r="O10" s="46"/>
      <c r="P10" s="38" t="s">
        <v>3</v>
      </c>
      <c r="Q10" s="9"/>
      <c r="R10" s="45">
        <v>42109</v>
      </c>
      <c r="S10" s="1"/>
    </row>
    <row r="11" spans="1:19" ht="25.5" hidden="1" customHeight="1" x14ac:dyDescent="0.2">
      <c r="A11" s="8">
        <v>9</v>
      </c>
      <c r="B11" s="14">
        <v>42095</v>
      </c>
      <c r="C11" s="18">
        <f>Tableau14[[#This Row],[Date de rédaction]]</f>
        <v>42095</v>
      </c>
      <c r="D11" s="17" t="s">
        <v>2</v>
      </c>
      <c r="E11" s="15" t="s">
        <v>1</v>
      </c>
      <c r="F11" s="17"/>
      <c r="G11" s="17"/>
      <c r="H11" s="16"/>
      <c r="I11" s="15"/>
      <c r="J11" s="15" t="s">
        <v>51</v>
      </c>
      <c r="K11" s="14">
        <v>42124</v>
      </c>
      <c r="L11" s="40" t="str">
        <f>IF(R11&gt;1/1/2000,"Clos",IF(K11="","",IF(N11&gt;1/1/2000,"Fait",IF(K11&lt;=[1]Données!$H$2,"R",IF(K11&gt;[1]Données!$H$2,"0")))))</f>
        <v>Clos</v>
      </c>
      <c r="M11" s="44"/>
      <c r="N11" s="14">
        <v>42109</v>
      </c>
      <c r="O11" s="46"/>
      <c r="P11" s="38" t="s">
        <v>3</v>
      </c>
      <c r="Q11" s="9"/>
      <c r="R11" s="45">
        <v>42109</v>
      </c>
      <c r="S11" s="1"/>
    </row>
    <row r="12" spans="1:19" ht="25.5" hidden="1" customHeight="1" x14ac:dyDescent="0.2">
      <c r="A12" s="8">
        <v>10</v>
      </c>
      <c r="B12" s="14">
        <v>42095</v>
      </c>
      <c r="C12" s="18">
        <f>Tableau14[[#This Row],[Date de rédaction]]</f>
        <v>42095</v>
      </c>
      <c r="D12" s="17" t="s">
        <v>2</v>
      </c>
      <c r="E12" s="15" t="s">
        <v>1</v>
      </c>
      <c r="F12" s="17"/>
      <c r="G12" s="17"/>
      <c r="H12" s="16"/>
      <c r="I12" s="15"/>
      <c r="J12" s="15" t="s">
        <v>50</v>
      </c>
      <c r="K12" s="14">
        <v>42094</v>
      </c>
      <c r="L12" s="40" t="str">
        <f>IF(R12&gt;1/1/2000,"Clos",IF(K12="","",IF(N12&gt;1/1/2000,"Fait",IF(K12&lt;=[1]Données!$H$2,"R",IF(K12&gt;[1]Données!$H$2,"0")))))</f>
        <v>Clos</v>
      </c>
      <c r="M12" s="44"/>
      <c r="N12" s="14">
        <v>42094</v>
      </c>
      <c r="O12" s="46"/>
      <c r="P12" s="38" t="s">
        <v>3</v>
      </c>
      <c r="Q12" s="9"/>
      <c r="R12" s="45">
        <v>42109</v>
      </c>
      <c r="S12" s="1"/>
    </row>
    <row r="13" spans="1:19" ht="48.75" hidden="1" customHeight="1" x14ac:dyDescent="0.2">
      <c r="A13" s="8">
        <v>11</v>
      </c>
      <c r="B13" s="14">
        <v>42095</v>
      </c>
      <c r="C13" s="18">
        <f>Tableau14[[#This Row],[Date de rédaction]]</f>
        <v>42095</v>
      </c>
      <c r="D13" s="17" t="s">
        <v>2</v>
      </c>
      <c r="E13" s="15" t="s">
        <v>1</v>
      </c>
      <c r="F13" s="17"/>
      <c r="G13" s="17"/>
      <c r="H13" s="16"/>
      <c r="I13" s="15"/>
      <c r="J13" s="15" t="s">
        <v>40</v>
      </c>
      <c r="K13" s="14">
        <v>42124</v>
      </c>
      <c r="L13" s="40" t="str">
        <f>IF(R13&gt;1/1/2000,"Clos",IF(K13="","",IF(N13&gt;1/1/2000,"Fait",IF(K13&lt;=[1]Données!$H$2,"R",IF(K13&gt;[1]Données!$H$2,"0")))))</f>
        <v>Clos</v>
      </c>
      <c r="M13" s="44"/>
      <c r="N13" s="14">
        <v>42137</v>
      </c>
      <c r="O13" s="46"/>
      <c r="P13" s="38" t="s">
        <v>3</v>
      </c>
      <c r="Q13" s="9"/>
      <c r="R13" s="45">
        <v>42137</v>
      </c>
      <c r="S13" s="1"/>
    </row>
    <row r="14" spans="1:19" ht="12.75" hidden="1" x14ac:dyDescent="0.2">
      <c r="A14" s="8">
        <v>12</v>
      </c>
      <c r="B14" s="14">
        <v>42078</v>
      </c>
      <c r="C14" s="18">
        <f>Tableau14[[#This Row],[Date de rédaction]]</f>
        <v>42078</v>
      </c>
      <c r="D14" s="17" t="s">
        <v>2</v>
      </c>
      <c r="E14" s="15" t="s">
        <v>1</v>
      </c>
      <c r="F14" s="17"/>
      <c r="G14" s="17"/>
      <c r="H14" s="16"/>
      <c r="I14" s="15"/>
      <c r="J14" s="15" t="s">
        <v>50</v>
      </c>
      <c r="K14" s="14">
        <v>42139</v>
      </c>
      <c r="L14" s="40" t="str">
        <f>IF(R14&gt;1/1/2000,"Clos",IF(K14="","",IF(N14&gt;1/1/2000,"Fait",IF(K14&lt;=[1]Données!$H$2,"R",IF(K14&gt;[1]Données!$H$2,"0")))))</f>
        <v>Clos</v>
      </c>
      <c r="M14" s="44"/>
      <c r="N14" s="14">
        <v>42129</v>
      </c>
      <c r="O14" s="46"/>
      <c r="P14" s="38" t="s">
        <v>3</v>
      </c>
      <c r="Q14" s="9"/>
      <c r="R14" s="45">
        <v>42137</v>
      </c>
      <c r="S14" s="1"/>
    </row>
    <row r="15" spans="1:19" ht="12.75" hidden="1" x14ac:dyDescent="0.2">
      <c r="A15" s="8">
        <v>13</v>
      </c>
      <c r="B15" s="14">
        <v>42078</v>
      </c>
      <c r="C15" s="18">
        <f>Tableau14[[#This Row],[Date de rédaction]]</f>
        <v>42078</v>
      </c>
      <c r="D15" s="17" t="s">
        <v>2</v>
      </c>
      <c r="E15" s="15" t="s">
        <v>1</v>
      </c>
      <c r="F15" s="17"/>
      <c r="G15" s="17"/>
      <c r="H15" s="16"/>
      <c r="I15" s="15"/>
      <c r="J15" s="15" t="s">
        <v>50</v>
      </c>
      <c r="K15" s="14">
        <v>42139</v>
      </c>
      <c r="L15" s="40" t="str">
        <f>IF(R15&gt;1/1/2000,"Clos",IF(K15="","",IF(N15&gt;1/1/2000,"Fait",IF(K15&lt;=[1]Données!$H$2,"R",IF(K15&gt;[1]Données!$H$2,"0")))))</f>
        <v>Clos</v>
      </c>
      <c r="M15" s="44"/>
      <c r="N15" s="14">
        <v>42129</v>
      </c>
      <c r="O15" s="46"/>
      <c r="P15" s="38" t="s">
        <v>3</v>
      </c>
      <c r="Q15" s="9"/>
      <c r="R15" s="45">
        <v>42179</v>
      </c>
      <c r="S15" s="1"/>
    </row>
    <row r="16" spans="1:19" ht="12.75" hidden="1" x14ac:dyDescent="0.2">
      <c r="A16" s="8">
        <v>14</v>
      </c>
      <c r="B16" s="14">
        <v>42078</v>
      </c>
      <c r="C16" s="18">
        <f>Tableau14[[#This Row],[Date de rédaction]]</f>
        <v>42078</v>
      </c>
      <c r="D16" s="17" t="s">
        <v>2</v>
      </c>
      <c r="E16" s="15" t="s">
        <v>1</v>
      </c>
      <c r="F16" s="17"/>
      <c r="G16" s="17"/>
      <c r="H16" s="16"/>
      <c r="I16" s="15"/>
      <c r="J16" s="15" t="s">
        <v>40</v>
      </c>
      <c r="K16" s="14">
        <v>42094</v>
      </c>
      <c r="L16" s="40" t="str">
        <f>IF(R16&gt;1/1/2000,"Clos",IF(K16="","",IF(N16&gt;1/1/2000,"Fait",IF(K16&lt;=[1]Données!$H$2,"R",IF(K16&gt;[1]Données!$H$2,"0")))))</f>
        <v>Clos</v>
      </c>
      <c r="M16" s="44"/>
      <c r="N16" s="14">
        <v>42109</v>
      </c>
      <c r="O16" s="46"/>
      <c r="P16" s="38" t="s">
        <v>3</v>
      </c>
      <c r="Q16" s="9"/>
      <c r="R16" s="45">
        <v>42109</v>
      </c>
      <c r="S16" s="1"/>
    </row>
    <row r="17" spans="1:19" ht="12.75" hidden="1" x14ac:dyDescent="0.2">
      <c r="A17" s="8">
        <v>15</v>
      </c>
      <c r="B17" s="14">
        <v>42095</v>
      </c>
      <c r="C17" s="18">
        <f>Tableau14[[#This Row],[Date de rédaction]]</f>
        <v>42095</v>
      </c>
      <c r="D17" s="17" t="s">
        <v>2</v>
      </c>
      <c r="E17" s="15" t="s">
        <v>1</v>
      </c>
      <c r="F17" s="17"/>
      <c r="G17" s="17"/>
      <c r="H17" s="16"/>
      <c r="I17" s="15"/>
      <c r="J17" s="15" t="s">
        <v>40</v>
      </c>
      <c r="K17" s="14">
        <v>42124</v>
      </c>
      <c r="L17" s="40" t="str">
        <f>IF(R17&gt;1/1/2000,"Clos",IF(K17="","",IF(N17&gt;1/1/2000,"Fait",IF(K17&lt;=[1]Données!$H$2,"R",IF(K17&gt;[1]Données!$H$2,"0")))))</f>
        <v>Clos</v>
      </c>
      <c r="M17" s="44"/>
      <c r="N17" s="14">
        <v>42124</v>
      </c>
      <c r="O17" s="46"/>
      <c r="P17" s="38" t="s">
        <v>3</v>
      </c>
      <c r="Q17" s="9"/>
      <c r="R17" s="45">
        <v>42109</v>
      </c>
      <c r="S17" s="1"/>
    </row>
    <row r="18" spans="1:19" ht="12.75" hidden="1" x14ac:dyDescent="0.2">
      <c r="A18" s="8">
        <v>16</v>
      </c>
      <c r="B18" s="14">
        <v>42095</v>
      </c>
      <c r="C18" s="18">
        <f>Tableau14[[#This Row],[Date de rédaction]]</f>
        <v>42095</v>
      </c>
      <c r="D18" s="17" t="s">
        <v>2</v>
      </c>
      <c r="E18" s="15" t="s">
        <v>1</v>
      </c>
      <c r="F18" s="17"/>
      <c r="G18" s="17"/>
      <c r="H18" s="16"/>
      <c r="I18" s="15"/>
      <c r="J18" s="15" t="s">
        <v>40</v>
      </c>
      <c r="K18" s="14">
        <v>42361</v>
      </c>
      <c r="L18" s="40" t="str">
        <f>IF(R18&gt;1/1/2000,"Clos",IF(K18="","",IF(N18&gt;1/1/2000,"Fait",IF(K18&lt;=[1]Données!$H$2,"R",IF(K18&gt;[1]Données!$H$2,"0")))))</f>
        <v>Clos</v>
      </c>
      <c r="M18" s="44"/>
      <c r="N18" s="14">
        <v>42361</v>
      </c>
      <c r="O18" s="46"/>
      <c r="P18" s="38" t="s">
        <v>3</v>
      </c>
      <c r="Q18" s="9"/>
      <c r="R18" s="45">
        <v>42460</v>
      </c>
      <c r="S18" s="1"/>
    </row>
    <row r="19" spans="1:19" ht="12.75" hidden="1" x14ac:dyDescent="0.2">
      <c r="A19" s="8">
        <v>17</v>
      </c>
      <c r="B19" s="14">
        <v>42109</v>
      </c>
      <c r="C19" s="18">
        <f>Tableau14[[#This Row],[Date de rédaction]]</f>
        <v>42109</v>
      </c>
      <c r="D19" s="17" t="s">
        <v>2</v>
      </c>
      <c r="E19" s="15" t="s">
        <v>1</v>
      </c>
      <c r="F19" s="17"/>
      <c r="G19" s="17"/>
      <c r="H19" s="16"/>
      <c r="I19" s="15"/>
      <c r="J19" s="15" t="s">
        <v>50</v>
      </c>
      <c r="K19" s="14">
        <v>42125</v>
      </c>
      <c r="L19" s="40" t="str">
        <f>IF(R19&gt;1/1/2000,"Clos",IF(K19="","",IF(N19&gt;1/1/2000,"Fait",IF(K19&lt;=[1]Données!$H$2,"R",IF(K19&gt;[1]Données!$H$2,"0")))))</f>
        <v>Clos</v>
      </c>
      <c r="M19" s="44"/>
      <c r="N19" s="14">
        <v>42124</v>
      </c>
      <c r="O19" s="46"/>
      <c r="P19" s="38" t="s">
        <v>3</v>
      </c>
      <c r="Q19" s="9"/>
      <c r="R19" s="45">
        <v>42250</v>
      </c>
      <c r="S19" s="1"/>
    </row>
    <row r="20" spans="1:19" ht="12.75" hidden="1" x14ac:dyDescent="0.2">
      <c r="A20" s="8">
        <v>18</v>
      </c>
      <c r="B20" s="14">
        <v>42109</v>
      </c>
      <c r="C20" s="18">
        <f>Tableau14[[#This Row],[Date de rédaction]]</f>
        <v>42109</v>
      </c>
      <c r="D20" s="17" t="s">
        <v>2</v>
      </c>
      <c r="E20" s="15" t="s">
        <v>1</v>
      </c>
      <c r="F20" s="17"/>
      <c r="G20" s="17"/>
      <c r="H20" s="16"/>
      <c r="I20" s="15"/>
      <c r="J20" s="15" t="s">
        <v>6</v>
      </c>
      <c r="K20" s="14" t="s">
        <v>31</v>
      </c>
      <c r="L20" s="40" t="str">
        <f>IF(R20&gt;1/1/2000,"Clos",IF(K20="","",IF(N20&gt;1/1/2000,"Fait",IF(K20&lt;=[1]Données!$H$2,"R",IF(K20&gt;[1]Données!$H$2,"0")))))</f>
        <v>Clos</v>
      </c>
      <c r="M20" s="44"/>
      <c r="N20" s="14">
        <v>43101</v>
      </c>
      <c r="O20" s="46"/>
      <c r="P20" s="48" t="s">
        <v>27</v>
      </c>
      <c r="Q20" s="9"/>
      <c r="R20" s="45">
        <v>43145</v>
      </c>
      <c r="S20" s="1"/>
    </row>
    <row r="21" spans="1:19" ht="12.75" hidden="1" x14ac:dyDescent="0.2">
      <c r="A21" s="8">
        <v>19</v>
      </c>
      <c r="B21" s="14">
        <v>42109</v>
      </c>
      <c r="C21" s="18">
        <f>Tableau14[[#This Row],[Date de rédaction]]</f>
        <v>42109</v>
      </c>
      <c r="D21" s="17" t="s">
        <v>2</v>
      </c>
      <c r="E21" s="15" t="s">
        <v>1</v>
      </c>
      <c r="F21" s="17"/>
      <c r="G21" s="17"/>
      <c r="H21" s="16"/>
      <c r="I21" s="15"/>
      <c r="J21" s="15" t="s">
        <v>6</v>
      </c>
      <c r="K21" s="14">
        <v>42109</v>
      </c>
      <c r="L21" s="40" t="str">
        <f>IF(R21&gt;1/1/2000,"Clos",IF(K21="","",IF(N21&gt;1/1/2000,"Fait",IF(K21&lt;=[1]Données!$H$2,"R",IF(K21&gt;[1]Données!$H$2,"0")))))</f>
        <v>Clos</v>
      </c>
      <c r="M21" s="44"/>
      <c r="N21" s="14">
        <v>42109</v>
      </c>
      <c r="O21" s="46"/>
      <c r="P21" s="38" t="s">
        <v>3</v>
      </c>
      <c r="Q21" s="9"/>
      <c r="R21" s="45">
        <v>42109</v>
      </c>
      <c r="S21" s="1"/>
    </row>
    <row r="22" spans="1:19" ht="12.75" hidden="1" x14ac:dyDescent="0.2">
      <c r="A22" s="8">
        <v>20</v>
      </c>
      <c r="B22" s="14">
        <v>42109</v>
      </c>
      <c r="C22" s="18">
        <f>Tableau14[[#This Row],[Date de rédaction]]</f>
        <v>42109</v>
      </c>
      <c r="D22" s="17" t="s">
        <v>2</v>
      </c>
      <c r="E22" s="15" t="s">
        <v>9</v>
      </c>
      <c r="F22" s="47"/>
      <c r="G22" s="17"/>
      <c r="H22" s="16"/>
      <c r="I22" s="15"/>
      <c r="J22" s="15" t="s">
        <v>6</v>
      </c>
      <c r="K22" s="14">
        <v>42247</v>
      </c>
      <c r="L22" s="40" t="str">
        <f>IF(R22&gt;1/1/2000,"Clos",IF(K22="","",IF(N22&gt;1/1/2000,"Fait",IF(K22&lt;=[1]Données!$H$2,"R",IF(K22&gt;[1]Données!$H$2,"0")))))</f>
        <v>Clos</v>
      </c>
      <c r="M22" s="44"/>
      <c r="N22" s="14">
        <v>42284</v>
      </c>
      <c r="O22" s="46"/>
      <c r="P22" s="38" t="s">
        <v>3</v>
      </c>
      <c r="Q22" s="9"/>
      <c r="R22" s="45">
        <v>42460</v>
      </c>
      <c r="S22" s="1"/>
    </row>
    <row r="23" spans="1:19" ht="12.75" hidden="1" x14ac:dyDescent="0.2">
      <c r="A23" s="8">
        <v>21</v>
      </c>
      <c r="B23" s="14">
        <v>42109</v>
      </c>
      <c r="C23" s="18">
        <f>Tableau14[[#This Row],[Date de rédaction]]</f>
        <v>42109</v>
      </c>
      <c r="D23" s="17" t="s">
        <v>2</v>
      </c>
      <c r="E23" s="15" t="s">
        <v>9</v>
      </c>
      <c r="F23" s="17"/>
      <c r="G23" s="17"/>
      <c r="H23" s="16"/>
      <c r="I23" s="15"/>
      <c r="J23" s="15" t="s">
        <v>6</v>
      </c>
      <c r="K23" s="14">
        <v>42247</v>
      </c>
      <c r="L23" s="40" t="str">
        <f>IF(R23&gt;1/1/2000,"Clos",IF(K23="","",IF(N23&gt;1/1/2000,"Fait",IF(K23&lt;=[1]Données!$H$2,"R",IF(K23&gt;[1]Données!$H$2,"0")))))</f>
        <v>Clos</v>
      </c>
      <c r="M23" s="44"/>
      <c r="N23" s="14">
        <v>42284</v>
      </c>
      <c r="O23" s="46"/>
      <c r="P23" s="38" t="s">
        <v>3</v>
      </c>
      <c r="Q23" s="9"/>
      <c r="R23" s="45">
        <v>42460</v>
      </c>
      <c r="S23" s="1"/>
    </row>
    <row r="24" spans="1:19" ht="12.75" hidden="1" x14ac:dyDescent="0.2">
      <c r="A24" s="8">
        <v>22</v>
      </c>
      <c r="B24" s="14">
        <v>42109</v>
      </c>
      <c r="C24" s="18">
        <f>Tableau14[[#This Row],[Date de rédaction]]</f>
        <v>42109</v>
      </c>
      <c r="D24" s="17" t="s">
        <v>2</v>
      </c>
      <c r="E24" s="15" t="s">
        <v>9</v>
      </c>
      <c r="F24" s="47"/>
      <c r="G24" s="17"/>
      <c r="H24" s="16"/>
      <c r="I24" s="15"/>
      <c r="J24" s="15" t="s">
        <v>40</v>
      </c>
      <c r="K24" s="14">
        <v>42151</v>
      </c>
      <c r="L24" s="40" t="str">
        <f>IF(R24&gt;1/1/2000,"Clos",IF(K24="","",IF(N24&gt;1/1/2000,"Fait",IF(K24&lt;=[1]Données!$H$2,"R",IF(K24&gt;[1]Données!$H$2,"0")))))</f>
        <v>Clos</v>
      </c>
      <c r="M24" s="44"/>
      <c r="N24" s="14">
        <v>42123</v>
      </c>
      <c r="O24" s="46"/>
      <c r="P24" s="38" t="s">
        <v>3</v>
      </c>
      <c r="Q24" s="9"/>
      <c r="R24" s="45">
        <v>42460</v>
      </c>
      <c r="S24" s="1"/>
    </row>
    <row r="25" spans="1:19" ht="12.75" hidden="1" x14ac:dyDescent="0.2">
      <c r="A25" s="8">
        <v>23</v>
      </c>
      <c r="B25" s="14">
        <v>42129</v>
      </c>
      <c r="C25" s="18">
        <f>Tableau14[[#This Row],[Date de rédaction]]</f>
        <v>42129</v>
      </c>
      <c r="D25" s="17" t="s">
        <v>12</v>
      </c>
      <c r="E25" s="15" t="s">
        <v>1</v>
      </c>
      <c r="F25" s="17"/>
      <c r="G25" s="17"/>
      <c r="H25" s="16"/>
      <c r="I25" s="15"/>
      <c r="J25" s="15" t="s">
        <v>39</v>
      </c>
      <c r="K25" s="14">
        <v>42137</v>
      </c>
      <c r="L25" s="40" t="str">
        <f>IF(R25&gt;1/1/2000,"Clos",IF(K25="","",IF(N25&gt;1/1/2000,"Fait",IF(K25&lt;=[1]Données!$H$2,"R",IF(K25&gt;[1]Données!$H$2,"0")))))</f>
        <v>Clos</v>
      </c>
      <c r="M25" s="44"/>
      <c r="N25" s="14">
        <v>42291</v>
      </c>
      <c r="O25" s="46"/>
      <c r="P25" s="38" t="s">
        <v>3</v>
      </c>
      <c r="Q25" s="9"/>
      <c r="R25" s="45">
        <v>42460</v>
      </c>
      <c r="S25" s="1"/>
    </row>
    <row r="26" spans="1:19" ht="12.75" hidden="1" x14ac:dyDescent="0.2">
      <c r="A26" s="8">
        <v>24</v>
      </c>
      <c r="B26" s="14">
        <v>42129</v>
      </c>
      <c r="C26" s="18">
        <f>Tableau14[[#This Row],[Date de rédaction]]</f>
        <v>42129</v>
      </c>
      <c r="D26" s="17" t="s">
        <v>12</v>
      </c>
      <c r="E26" s="15" t="s">
        <v>9</v>
      </c>
      <c r="F26" s="17"/>
      <c r="G26" s="17"/>
      <c r="H26" s="16"/>
      <c r="I26" s="15"/>
      <c r="J26" s="15" t="s">
        <v>40</v>
      </c>
      <c r="K26" s="14">
        <v>42137</v>
      </c>
      <c r="L26" s="40" t="str">
        <f>IF(R26&gt;1/1/2000,"Clos",IF(K26="","",IF(N26&gt;1/1/2000,"Fait",IF(K26&lt;=[1]Données!$H$2,"R",IF(K26&gt;[1]Données!$H$2,"0")))))</f>
        <v>Clos</v>
      </c>
      <c r="M26" s="44"/>
      <c r="N26" s="14">
        <v>42137</v>
      </c>
      <c r="O26" s="46"/>
      <c r="P26" s="38" t="s">
        <v>3</v>
      </c>
      <c r="Q26" s="9"/>
      <c r="R26" s="45">
        <v>42179</v>
      </c>
      <c r="S26" s="1"/>
    </row>
    <row r="27" spans="1:19" ht="12.75" hidden="1" x14ac:dyDescent="0.2">
      <c r="A27" s="8">
        <v>25</v>
      </c>
      <c r="B27" s="14">
        <v>42129</v>
      </c>
      <c r="C27" s="18">
        <f>Tableau14[[#This Row],[Date de rédaction]]</f>
        <v>42129</v>
      </c>
      <c r="D27" s="17" t="s">
        <v>12</v>
      </c>
      <c r="E27" s="15" t="s">
        <v>1</v>
      </c>
      <c r="F27" s="17"/>
      <c r="G27" s="17"/>
      <c r="H27" s="16"/>
      <c r="I27" s="15"/>
      <c r="J27" s="15" t="s">
        <v>40</v>
      </c>
      <c r="K27" s="14">
        <v>42179</v>
      </c>
      <c r="L27" s="40" t="str">
        <f>IF(R27&gt;1/1/2000,"Clos",IF(K27="","",IF(N27&gt;1/1/2000,"Fait",IF(K27&lt;=[1]Données!$H$2,"R",IF(K27&gt;[1]Données!$H$2,"0")))))</f>
        <v>Clos</v>
      </c>
      <c r="M27" s="44"/>
      <c r="N27" s="14">
        <v>42179</v>
      </c>
      <c r="O27" s="46"/>
      <c r="P27" s="38" t="s">
        <v>3</v>
      </c>
      <c r="Q27" s="9"/>
      <c r="R27" s="45">
        <v>42179</v>
      </c>
      <c r="S27" s="1"/>
    </row>
    <row r="28" spans="1:19" ht="12.75" hidden="1" x14ac:dyDescent="0.2">
      <c r="A28" s="8">
        <v>26</v>
      </c>
      <c r="B28" s="14">
        <v>42129</v>
      </c>
      <c r="C28" s="18">
        <f>Tableau14[[#This Row],[Date de rédaction]]</f>
        <v>42129</v>
      </c>
      <c r="D28" s="17" t="s">
        <v>12</v>
      </c>
      <c r="E28" s="15" t="s">
        <v>1</v>
      </c>
      <c r="F28" s="17"/>
      <c r="G28" s="17"/>
      <c r="H28" s="16"/>
      <c r="I28" s="15"/>
      <c r="J28" s="15" t="s">
        <v>39</v>
      </c>
      <c r="K28" s="14">
        <v>42179</v>
      </c>
      <c r="L28" s="40" t="str">
        <f>IF(R28&gt;1/1/2000,"Clos",IF(K28="","",IF(N28&gt;1/1/2000,"Fait",IF(K28&lt;=[1]Données!$H$2,"R",IF(K28&gt;[1]Données!$H$2,"0")))))</f>
        <v>Clos</v>
      </c>
      <c r="M28" s="44"/>
      <c r="N28" s="14">
        <v>42179</v>
      </c>
      <c r="O28" s="46"/>
      <c r="P28" s="38" t="s">
        <v>3</v>
      </c>
      <c r="Q28" s="9"/>
      <c r="R28" s="45">
        <v>42179</v>
      </c>
      <c r="S28" s="1"/>
    </row>
    <row r="29" spans="1:19" ht="12.75" hidden="1" x14ac:dyDescent="0.2">
      <c r="A29" s="8">
        <v>27</v>
      </c>
      <c r="B29" s="14">
        <v>42129</v>
      </c>
      <c r="C29" s="18">
        <f>Tableau14[[#This Row],[Date de rédaction]]</f>
        <v>42129</v>
      </c>
      <c r="D29" s="17" t="s">
        <v>12</v>
      </c>
      <c r="E29" s="15" t="s">
        <v>1</v>
      </c>
      <c r="F29" s="17"/>
      <c r="G29" s="17"/>
      <c r="H29" s="16"/>
      <c r="I29" s="15"/>
      <c r="J29" s="15" t="s">
        <v>40</v>
      </c>
      <c r="K29" s="14">
        <v>42179</v>
      </c>
      <c r="L29" s="40" t="str">
        <f>IF(R29&gt;1/1/2000,"Clos",IF(K29="","",IF(N29&gt;1/1/2000,"Fait",IF(K29&lt;=[1]Données!$H$2,"R",IF(K29&gt;[1]Données!$H$2,"0")))))</f>
        <v>Clos</v>
      </c>
      <c r="M29" s="44"/>
      <c r="N29" s="14">
        <v>42179</v>
      </c>
      <c r="O29" s="46"/>
      <c r="P29" s="38" t="s">
        <v>3</v>
      </c>
      <c r="Q29" s="9"/>
      <c r="R29" s="45">
        <v>42179</v>
      </c>
      <c r="S29" s="1"/>
    </row>
    <row r="30" spans="1:19" ht="12.75" hidden="1" x14ac:dyDescent="0.2">
      <c r="A30" s="8">
        <v>28</v>
      </c>
      <c r="B30" s="14">
        <v>42129</v>
      </c>
      <c r="C30" s="18">
        <f>Tableau14[[#This Row],[Date de rédaction]]</f>
        <v>42129</v>
      </c>
      <c r="D30" s="17" t="s">
        <v>12</v>
      </c>
      <c r="E30" s="15" t="s">
        <v>9</v>
      </c>
      <c r="F30" s="17"/>
      <c r="G30" s="17"/>
      <c r="H30" s="16"/>
      <c r="I30" s="15"/>
      <c r="J30" s="15" t="s">
        <v>39</v>
      </c>
      <c r="K30" s="14">
        <v>42179</v>
      </c>
      <c r="L30" s="40" t="str">
        <f>IF(R30&gt;1/1/2000,"Clos",IF(K30="","",IF(N30&gt;1/1/2000,"Fait",IF(K30&lt;=[1]Données!$H$2,"R",IF(K30&gt;[1]Données!$H$2,"0")))))</f>
        <v>Clos</v>
      </c>
      <c r="M30" s="44"/>
      <c r="N30" s="14">
        <v>42179</v>
      </c>
      <c r="O30" s="46"/>
      <c r="P30" s="38" t="s">
        <v>3</v>
      </c>
      <c r="Q30" s="9"/>
      <c r="R30" s="45">
        <v>42179</v>
      </c>
      <c r="S30" s="1"/>
    </row>
    <row r="31" spans="1:19" ht="12.75" hidden="1" x14ac:dyDescent="0.2">
      <c r="A31" s="8">
        <v>29</v>
      </c>
      <c r="B31" s="14">
        <v>42144</v>
      </c>
      <c r="C31" s="18">
        <f>Tableau14[[#This Row],[Date de rédaction]]</f>
        <v>42144</v>
      </c>
      <c r="D31" s="17" t="s">
        <v>5</v>
      </c>
      <c r="E31" s="15" t="s">
        <v>1</v>
      </c>
      <c r="F31" s="17"/>
      <c r="G31" s="17"/>
      <c r="H31" s="16"/>
      <c r="I31" s="15"/>
      <c r="J31" s="15" t="s">
        <v>40</v>
      </c>
      <c r="K31" s="14">
        <v>42156</v>
      </c>
      <c r="L31" s="40" t="str">
        <f>IF(R31&gt;1/1/2000,"Clos",IF(K31="","",IF(N31&gt;1/1/2000,"Fait",IF(K31&lt;=[1]Données!$H$2,"R",IF(K31&gt;[1]Données!$H$2,"0")))))</f>
        <v>Clos</v>
      </c>
      <c r="M31" s="12"/>
      <c r="N31" s="11">
        <v>42156</v>
      </c>
      <c r="O31" s="46"/>
      <c r="P31" s="38" t="s">
        <v>3</v>
      </c>
      <c r="Q31" s="9"/>
      <c r="R31" s="45">
        <v>42179</v>
      </c>
      <c r="S31" s="1"/>
    </row>
    <row r="32" spans="1:19" ht="12.75" hidden="1" x14ac:dyDescent="0.2">
      <c r="A32" s="8">
        <v>30</v>
      </c>
      <c r="B32" s="14">
        <v>42156</v>
      </c>
      <c r="C32" s="18">
        <f>Tableau14[[#This Row],[Date de rédaction]]</f>
        <v>42156</v>
      </c>
      <c r="D32" s="17" t="s">
        <v>5</v>
      </c>
      <c r="E32" s="15" t="s">
        <v>1</v>
      </c>
      <c r="F32" s="17"/>
      <c r="G32" s="17"/>
      <c r="H32" s="16"/>
      <c r="I32" s="15"/>
      <c r="J32" s="15" t="s">
        <v>44</v>
      </c>
      <c r="K32" s="14">
        <v>42263</v>
      </c>
      <c r="L32" s="40" t="str">
        <f>IF(R32&gt;1/1/2000,"Clos",IF(K32="","",IF(N32&gt;1/1/2000,"Fait",IF(K32&lt;=[1]Données!$H$2,"R",IF(K32&gt;[1]Données!$H$2,"0")))))</f>
        <v>Clos</v>
      </c>
      <c r="M32" s="12"/>
      <c r="N32" s="11">
        <v>42291</v>
      </c>
      <c r="O32" s="46"/>
      <c r="P32" s="38" t="s">
        <v>3</v>
      </c>
      <c r="Q32" s="9"/>
      <c r="R32" s="45">
        <v>42460</v>
      </c>
      <c r="S32" s="1"/>
    </row>
    <row r="33" spans="1:19" ht="12.75" hidden="1" x14ac:dyDescent="0.2">
      <c r="A33" s="8">
        <v>31</v>
      </c>
      <c r="B33" s="14">
        <v>42172</v>
      </c>
      <c r="C33" s="18">
        <f>Tableau14[[#This Row],[Date de rédaction]]</f>
        <v>42172</v>
      </c>
      <c r="D33" s="17" t="s">
        <v>12</v>
      </c>
      <c r="E33" s="15" t="s">
        <v>1</v>
      </c>
      <c r="F33" s="17"/>
      <c r="G33" s="17"/>
      <c r="H33" s="16"/>
      <c r="I33" s="15"/>
      <c r="J33" s="15" t="s">
        <v>40</v>
      </c>
      <c r="K33" s="14">
        <v>42193</v>
      </c>
      <c r="L33" s="40" t="str">
        <f>IF(R33&gt;1/1/2000,"Clos",IF(K33="","",IF(N33&gt;1/1/2000,"Fait",IF(K33&lt;=[1]Données!$H$2,"R",IF(K33&gt;[1]Données!$H$2,"0")))))</f>
        <v>Clos</v>
      </c>
      <c r="M33" s="44"/>
      <c r="N33" s="14">
        <v>42200</v>
      </c>
      <c r="O33" s="46"/>
      <c r="P33" s="38" t="s">
        <v>3</v>
      </c>
      <c r="Q33" s="9"/>
      <c r="R33" s="45">
        <v>42460</v>
      </c>
      <c r="S33" s="1"/>
    </row>
    <row r="34" spans="1:19" ht="12.75" hidden="1" x14ac:dyDescent="0.2">
      <c r="A34" s="8">
        <v>32</v>
      </c>
      <c r="B34" s="14">
        <v>42172</v>
      </c>
      <c r="C34" s="18">
        <f>Tableau14[[#This Row],[Date de rédaction]]</f>
        <v>42172</v>
      </c>
      <c r="D34" s="17" t="s">
        <v>12</v>
      </c>
      <c r="E34" s="15" t="s">
        <v>1</v>
      </c>
      <c r="F34" s="17"/>
      <c r="G34" s="17"/>
      <c r="H34" s="16"/>
      <c r="I34" s="15"/>
      <c r="J34" s="15" t="s">
        <v>40</v>
      </c>
      <c r="K34" s="14">
        <v>42200</v>
      </c>
      <c r="L34" s="40" t="str">
        <f>IF(R34&gt;1/1/2000,"Clos",IF(K34="","",IF(N34&gt;1/1/2000,"Fait",IF(K34&lt;=[1]Données!$H$2,"R",IF(K34&gt;[1]Données!$H$2,"0")))))</f>
        <v>Clos</v>
      </c>
      <c r="M34" s="44"/>
      <c r="N34" s="14">
        <v>42200</v>
      </c>
      <c r="O34" s="46"/>
      <c r="P34" s="38" t="s">
        <v>3</v>
      </c>
      <c r="Q34" s="9"/>
      <c r="R34" s="45">
        <v>42200</v>
      </c>
      <c r="S34" s="1"/>
    </row>
    <row r="35" spans="1:19" ht="12.75" hidden="1" x14ac:dyDescent="0.2">
      <c r="A35" s="8">
        <v>33</v>
      </c>
      <c r="B35" s="14">
        <v>42179</v>
      </c>
      <c r="C35" s="18">
        <f>Tableau14[[#This Row],[Date de rédaction]]</f>
        <v>42179</v>
      </c>
      <c r="D35" s="17" t="s">
        <v>5</v>
      </c>
      <c r="E35" s="15" t="s">
        <v>9</v>
      </c>
      <c r="F35" s="17"/>
      <c r="G35" s="17"/>
      <c r="H35" s="16"/>
      <c r="I35" s="15"/>
      <c r="J35" s="15" t="s">
        <v>40</v>
      </c>
      <c r="K35" s="14">
        <v>42200</v>
      </c>
      <c r="L35" s="40" t="str">
        <f>IF(R35&gt;1/1/2000,"Clos",IF(K35="","",IF(N35&gt;1/1/2000,"Fait",IF(K35&lt;=[1]Données!$H$2,"R",IF(K35&gt;[1]Données!$H$2,"0")))))</f>
        <v>Clos</v>
      </c>
      <c r="M35" s="44"/>
      <c r="N35" s="14">
        <v>42291</v>
      </c>
      <c r="O35" s="46"/>
      <c r="P35" s="38" t="s">
        <v>3</v>
      </c>
      <c r="Q35" s="9"/>
      <c r="R35" s="45">
        <v>42460</v>
      </c>
      <c r="S35" s="1"/>
    </row>
    <row r="36" spans="1:19" ht="30.75" hidden="1" customHeight="1" x14ac:dyDescent="0.2">
      <c r="A36" s="8">
        <v>34</v>
      </c>
      <c r="B36" s="14">
        <v>42250</v>
      </c>
      <c r="C36" s="18">
        <f>Tableau14[[#This Row],[Date de rédaction]]</f>
        <v>42250</v>
      </c>
      <c r="D36" s="17" t="s">
        <v>2</v>
      </c>
      <c r="E36" s="15" t="s">
        <v>7</v>
      </c>
      <c r="F36" s="17"/>
      <c r="G36" s="17"/>
      <c r="H36" s="16"/>
      <c r="I36" s="15"/>
      <c r="J36" s="15" t="s">
        <v>39</v>
      </c>
      <c r="K36" s="14">
        <v>42262</v>
      </c>
      <c r="L36" s="40" t="str">
        <f>IF(R36&gt;1/1/2000,"Clos",IF(K36="","",IF(N36&gt;1/1/2000,"Fait",IF(K36&lt;=[1]Données!$H$2,"R",IF(K36&gt;[1]Données!$H$2,"0")))))</f>
        <v>Clos</v>
      </c>
      <c r="M36" s="44"/>
      <c r="N36" s="11">
        <v>42254</v>
      </c>
      <c r="O36" s="39"/>
      <c r="P36" s="38" t="s">
        <v>3</v>
      </c>
      <c r="Q36" s="9"/>
      <c r="R36" s="21">
        <v>42460</v>
      </c>
      <c r="S36" s="1"/>
    </row>
    <row r="37" spans="1:19" ht="12.75" hidden="1" x14ac:dyDescent="0.2">
      <c r="A37" s="8">
        <v>35</v>
      </c>
      <c r="B37" s="14">
        <v>42250</v>
      </c>
      <c r="C37" s="18">
        <f>Tableau14[[#This Row],[Date de rédaction]]</f>
        <v>42250</v>
      </c>
      <c r="D37" s="17" t="s">
        <v>5</v>
      </c>
      <c r="E37" s="15" t="s">
        <v>9</v>
      </c>
      <c r="F37" s="17"/>
      <c r="G37" s="17"/>
      <c r="H37" s="16"/>
      <c r="I37" s="15"/>
      <c r="J37" s="15" t="s">
        <v>6</v>
      </c>
      <c r="K37" s="14">
        <v>42353</v>
      </c>
      <c r="L37" s="40" t="str">
        <f>IF(R37&gt;1/1/2000,"Clos",IF(K37="","",IF(N37&gt;1/1/2000,"Fait",IF(K37&lt;=[1]Données!$H$2,"R",IF(K37&gt;[1]Données!$H$2,"0")))))</f>
        <v>Clos</v>
      </c>
      <c r="M37" s="42"/>
      <c r="N37" s="11">
        <v>42346</v>
      </c>
      <c r="O37" s="39"/>
      <c r="P37" s="38" t="s">
        <v>3</v>
      </c>
      <c r="Q37" s="9"/>
      <c r="R37" s="21">
        <v>42460</v>
      </c>
      <c r="S37" s="1"/>
    </row>
    <row r="38" spans="1:19" ht="12.75" hidden="1" x14ac:dyDescent="0.2">
      <c r="A38" s="8">
        <v>36</v>
      </c>
      <c r="B38" s="14">
        <v>42250</v>
      </c>
      <c r="C38" s="18">
        <f>Tableau14[[#This Row],[Date de rédaction]]</f>
        <v>42250</v>
      </c>
      <c r="D38" s="17" t="s">
        <v>2</v>
      </c>
      <c r="E38" s="15" t="s">
        <v>9</v>
      </c>
      <c r="F38" s="17"/>
      <c r="G38" s="17"/>
      <c r="H38" s="16"/>
      <c r="I38" s="15"/>
      <c r="J38" s="15" t="s">
        <v>6</v>
      </c>
      <c r="K38" s="14">
        <v>42307</v>
      </c>
      <c r="L38" s="40" t="str">
        <f>IF(R38&gt;1/1/2000,"Clos",IF(K38="","",IF(N38&gt;1/1/2000,"Fait",IF(K38&lt;=[1]Données!$H$2,"R",IF(K38&gt;[1]Données!$H$2,"0")))))</f>
        <v>Clos</v>
      </c>
      <c r="M38" s="44"/>
      <c r="N38" s="11">
        <v>42298</v>
      </c>
      <c r="O38" s="39"/>
      <c r="P38" s="38" t="s">
        <v>3</v>
      </c>
      <c r="Q38" s="9"/>
      <c r="R38" s="21">
        <v>42460</v>
      </c>
      <c r="S38" s="1"/>
    </row>
    <row r="39" spans="1:19" ht="12.75" hidden="1" x14ac:dyDescent="0.2">
      <c r="A39" s="8">
        <v>37</v>
      </c>
      <c r="B39" s="14">
        <v>42250</v>
      </c>
      <c r="C39" s="18">
        <f>Tableau14[[#This Row],[Date de rédaction]]</f>
        <v>42250</v>
      </c>
      <c r="D39" s="17" t="s">
        <v>2</v>
      </c>
      <c r="E39" s="15" t="s">
        <v>9</v>
      </c>
      <c r="F39" s="17"/>
      <c r="G39" s="17"/>
      <c r="H39" s="16"/>
      <c r="I39" s="15"/>
      <c r="J39" s="15" t="s">
        <v>49</v>
      </c>
      <c r="K39" s="14">
        <v>42292</v>
      </c>
      <c r="L39" s="40" t="str">
        <f>IF(R39&gt;1/1/2000,"Clos",IF(K39="","",IF(N39&gt;1/1/2000,"Fait",IF(K39&lt;=[1]Données!$H$2,"R",IF(K39&gt;[1]Données!$H$2,"0")))))</f>
        <v>Clos</v>
      </c>
      <c r="M39" s="42"/>
      <c r="N39" s="11">
        <v>42310</v>
      </c>
      <c r="O39" s="39"/>
      <c r="P39" s="8" t="s">
        <v>27</v>
      </c>
      <c r="Q39" s="9"/>
      <c r="R39" s="21">
        <v>42389</v>
      </c>
      <c r="S39" s="1"/>
    </row>
    <row r="40" spans="1:19" ht="12.75" hidden="1" x14ac:dyDescent="0.2">
      <c r="A40" s="8">
        <v>38</v>
      </c>
      <c r="B40" s="14">
        <v>42284</v>
      </c>
      <c r="C40" s="18">
        <f>Tableau14[[#This Row],[Date de rédaction]]</f>
        <v>42284</v>
      </c>
      <c r="D40" s="17" t="s">
        <v>2</v>
      </c>
      <c r="E40" s="15" t="s">
        <v>9</v>
      </c>
      <c r="F40" s="17"/>
      <c r="G40" s="17"/>
      <c r="H40" s="16"/>
      <c r="I40" s="15"/>
      <c r="J40" s="15" t="s">
        <v>49</v>
      </c>
      <c r="K40" s="14">
        <v>42291</v>
      </c>
      <c r="L40" s="40" t="str">
        <f>IF(R40&gt;1/1/2000,"Clos",IF(K40="","",IF(N40&gt;1/1/2000,"Fait",IF(K40&lt;=[1]Données!$H$2,"R",IF(K40&gt;[1]Données!$H$2,"0")))))</f>
        <v>Clos</v>
      </c>
      <c r="M40" s="42"/>
      <c r="N40" s="11">
        <v>42320</v>
      </c>
      <c r="O40" s="39"/>
      <c r="P40" s="38" t="s">
        <v>3</v>
      </c>
      <c r="Q40" s="9"/>
      <c r="R40" s="21">
        <v>42460</v>
      </c>
      <c r="S40" s="1"/>
    </row>
    <row r="41" spans="1:19" ht="12.75" hidden="1" x14ac:dyDescent="0.2">
      <c r="A41" s="8">
        <v>39</v>
      </c>
      <c r="B41" s="14">
        <v>42284</v>
      </c>
      <c r="C41" s="18">
        <f>Tableau14[[#This Row],[Date de rédaction]]</f>
        <v>42284</v>
      </c>
      <c r="D41" s="17" t="s">
        <v>2</v>
      </c>
      <c r="E41" s="15" t="s">
        <v>9</v>
      </c>
      <c r="F41" s="17"/>
      <c r="G41" s="17"/>
      <c r="H41" s="16"/>
      <c r="I41" s="15"/>
      <c r="J41" s="15" t="s">
        <v>49</v>
      </c>
      <c r="K41" s="14">
        <v>42291</v>
      </c>
      <c r="L41" s="40" t="str">
        <f>IF(R41&gt;1/1/2000,"Clos",IF(K41="","",IF(N41&gt;1/1/2000,"Fait",IF(K41&lt;=[1]Données!$H$2,"R",IF(K41&gt;[1]Données!$H$2,"0")))))</f>
        <v>Clos</v>
      </c>
      <c r="M41" s="12"/>
      <c r="N41" s="11">
        <v>42293</v>
      </c>
      <c r="O41" s="39"/>
      <c r="P41" s="38" t="s">
        <v>3</v>
      </c>
      <c r="Q41" s="9"/>
      <c r="R41" s="21">
        <v>42460</v>
      </c>
      <c r="S41" s="1"/>
    </row>
    <row r="42" spans="1:19" ht="12.75" hidden="1" x14ac:dyDescent="0.2">
      <c r="A42" s="8">
        <v>40</v>
      </c>
      <c r="B42" s="14">
        <v>42284</v>
      </c>
      <c r="C42" s="18">
        <f>Tableau14[[#This Row],[Date de rédaction]]</f>
        <v>42284</v>
      </c>
      <c r="D42" s="17" t="s">
        <v>5</v>
      </c>
      <c r="E42" s="15" t="s">
        <v>9</v>
      </c>
      <c r="F42" s="17"/>
      <c r="G42" s="17"/>
      <c r="H42" s="16"/>
      <c r="I42" s="15"/>
      <c r="J42" s="15" t="s">
        <v>40</v>
      </c>
      <c r="K42" s="14">
        <v>42298</v>
      </c>
      <c r="L42" s="40" t="str">
        <f>IF(R42&gt;1/1/2000,"Clos",IF(K42="","",IF(N42&gt;1/1/2000,"Fait",IF(K42&lt;=[1]Données!$H$2,"R",IF(K42&gt;[1]Données!$H$2,"0")))))</f>
        <v>Clos</v>
      </c>
      <c r="M42" s="44"/>
      <c r="N42" s="11">
        <v>42291</v>
      </c>
      <c r="O42" s="39"/>
      <c r="P42" s="38" t="s">
        <v>3</v>
      </c>
      <c r="Q42" s="9"/>
      <c r="R42" s="21">
        <v>42460</v>
      </c>
      <c r="S42" s="1"/>
    </row>
    <row r="43" spans="1:19" ht="57" hidden="1" customHeight="1" x14ac:dyDescent="0.2">
      <c r="A43" s="8">
        <v>41</v>
      </c>
      <c r="B43" s="14">
        <v>42284</v>
      </c>
      <c r="C43" s="18">
        <f>Tableau14[[#This Row],[Date de rédaction]]</f>
        <v>42284</v>
      </c>
      <c r="D43" s="17" t="s">
        <v>2</v>
      </c>
      <c r="E43" s="15" t="s">
        <v>9</v>
      </c>
      <c r="F43" s="17"/>
      <c r="G43" s="17"/>
      <c r="H43" s="16"/>
      <c r="I43" s="15"/>
      <c r="J43" s="15" t="s">
        <v>48</v>
      </c>
      <c r="K43" s="14" t="s">
        <v>31</v>
      </c>
      <c r="L43" s="40" t="str">
        <f>IF(R43&gt;1/1/2000,"Clos",IF(K43="","",IF(N43&gt;1/1/2000,"Fait",IF(K43&lt;=[1]Données!$H$2,"R",IF(K43&gt;[1]Données!$H$2,"0")))))</f>
        <v>Clos</v>
      </c>
      <c r="M43" s="42"/>
      <c r="N43" s="11">
        <v>43446</v>
      </c>
      <c r="O43" s="39"/>
      <c r="P43" s="43" t="s">
        <v>3</v>
      </c>
      <c r="Q43" s="9"/>
      <c r="R43" s="21">
        <v>43446</v>
      </c>
      <c r="S43" s="1"/>
    </row>
    <row r="44" spans="1:19" ht="41.25" hidden="1" customHeight="1" x14ac:dyDescent="0.2">
      <c r="A44" s="8">
        <v>42</v>
      </c>
      <c r="B44" s="14">
        <v>42333</v>
      </c>
      <c r="C44" s="18">
        <f>Tableau14[[#This Row],[Date de rédaction]]</f>
        <v>42333</v>
      </c>
      <c r="D44" s="17" t="s">
        <v>2</v>
      </c>
      <c r="E44" s="15" t="s">
        <v>9</v>
      </c>
      <c r="F44" s="17"/>
      <c r="G44" s="17"/>
      <c r="H44" s="16"/>
      <c r="I44" s="15"/>
      <c r="J44" s="15" t="s">
        <v>47</v>
      </c>
      <c r="K44" s="14">
        <v>42370</v>
      </c>
      <c r="L44" s="40" t="str">
        <f>IF(R44&gt;1/1/2000,"Clos",IF(K44="","",IF(N44&gt;1/1/2000,"Fait",IF(K44&lt;=[1]Données!$H$2,"R",IF(K44&gt;[1]Données!$H$2,"0")))))</f>
        <v>Clos</v>
      </c>
      <c r="M44" s="12"/>
      <c r="N44" s="11">
        <v>42373</v>
      </c>
      <c r="O44" s="39"/>
      <c r="P44" s="38" t="s">
        <v>3</v>
      </c>
      <c r="Q44" s="9"/>
      <c r="R44" s="21">
        <v>42460</v>
      </c>
      <c r="S44" s="1"/>
    </row>
    <row r="45" spans="1:19" ht="12.75" hidden="1" x14ac:dyDescent="0.2">
      <c r="A45" s="8">
        <v>43</v>
      </c>
      <c r="B45" s="14">
        <v>42284</v>
      </c>
      <c r="C45" s="18">
        <f>Tableau14[[#This Row],[Date de rédaction]]</f>
        <v>42284</v>
      </c>
      <c r="D45" s="17" t="s">
        <v>2</v>
      </c>
      <c r="E45" s="15" t="s">
        <v>9</v>
      </c>
      <c r="F45" s="17"/>
      <c r="G45" s="17"/>
      <c r="H45" s="16"/>
      <c r="I45" s="15"/>
      <c r="J45" s="15" t="s">
        <v>6</v>
      </c>
      <c r="K45" s="14">
        <v>42308</v>
      </c>
      <c r="L45" s="40" t="str">
        <f>IF(R45&gt;1/1/2000,"Clos",IF(K45="","",IF(N45&gt;1/1/2000,"Fait",IF(K45&lt;=[1]Données!$H$2,"R",IF(K45&gt;[1]Données!$H$2,"0")))))</f>
        <v>Clos</v>
      </c>
      <c r="M45" s="42"/>
      <c r="N45" s="11">
        <v>42308</v>
      </c>
      <c r="O45" s="39"/>
      <c r="P45" s="38" t="s">
        <v>3</v>
      </c>
      <c r="Q45" s="9"/>
      <c r="R45" s="21">
        <v>42460</v>
      </c>
      <c r="S45" s="1"/>
    </row>
    <row r="46" spans="1:19" ht="12.75" hidden="1" x14ac:dyDescent="0.2">
      <c r="A46" s="8">
        <v>44</v>
      </c>
      <c r="B46" s="14">
        <v>42346</v>
      </c>
      <c r="C46" s="18">
        <f>Tableau14[[#This Row],[Date de rédaction]]</f>
        <v>42346</v>
      </c>
      <c r="D46" s="17" t="s">
        <v>2</v>
      </c>
      <c r="E46" s="15" t="s">
        <v>9</v>
      </c>
      <c r="F46" s="17"/>
      <c r="G46" s="17"/>
      <c r="H46" s="16"/>
      <c r="I46" s="15"/>
      <c r="J46" s="15" t="s">
        <v>40</v>
      </c>
      <c r="K46" s="14">
        <v>42369</v>
      </c>
      <c r="L46" s="40" t="str">
        <f>IF(R46&gt;1/1/2000,"Clos",IF(K46="","",IF(N46&gt;1/1/2000,"Fait",IF(K46&lt;=[1]Données!$H$2,"R",IF(K46&gt;[1]Données!$H$2,"0")))))</f>
        <v>Clos</v>
      </c>
      <c r="M46" s="42"/>
      <c r="N46" s="11">
        <v>42373</v>
      </c>
      <c r="O46" s="39"/>
      <c r="P46" s="38" t="s">
        <v>3</v>
      </c>
      <c r="Q46" s="9"/>
      <c r="R46" s="21">
        <v>42460</v>
      </c>
      <c r="S46" s="1"/>
    </row>
    <row r="47" spans="1:19" ht="12.75" hidden="1" x14ac:dyDescent="0.2">
      <c r="A47" s="8">
        <v>45</v>
      </c>
      <c r="B47" s="14">
        <v>42377</v>
      </c>
      <c r="C47" s="18">
        <f>Tableau14[[#This Row],[Date de rédaction]]</f>
        <v>42377</v>
      </c>
      <c r="D47" s="17" t="s">
        <v>2</v>
      </c>
      <c r="E47" s="15" t="s">
        <v>9</v>
      </c>
      <c r="F47" s="17"/>
      <c r="G47" s="17"/>
      <c r="H47" s="16"/>
      <c r="I47" s="15"/>
      <c r="J47" s="15" t="s">
        <v>6</v>
      </c>
      <c r="K47" s="14">
        <v>42384</v>
      </c>
      <c r="L47" s="40" t="str">
        <f>IF(R47&gt;1/1/2000,"Clos",IF(K47="","",IF(N47&gt;1/1/2000,"Fait",IF(K47&lt;=[1]Données!$H$2,"R",IF(K47&gt;[1]Données!$H$2,"0")))))</f>
        <v>Clos</v>
      </c>
      <c r="M47" s="42"/>
      <c r="N47" s="11">
        <v>42384</v>
      </c>
      <c r="O47" s="39"/>
      <c r="P47" s="38" t="s">
        <v>3</v>
      </c>
      <c r="Q47" s="9"/>
      <c r="R47" s="21">
        <v>42460</v>
      </c>
      <c r="S47" s="1"/>
    </row>
    <row r="48" spans="1:19" ht="59.1" hidden="1" customHeight="1" x14ac:dyDescent="0.2">
      <c r="A48" s="8">
        <v>46</v>
      </c>
      <c r="B48" s="14">
        <v>42389</v>
      </c>
      <c r="C48" s="18">
        <f>Tableau14[[#This Row],[Date de rédaction]]</f>
        <v>42389</v>
      </c>
      <c r="D48" s="17" t="s">
        <v>12</v>
      </c>
      <c r="E48" s="15" t="s">
        <v>1</v>
      </c>
      <c r="F48" s="17"/>
      <c r="G48" s="17"/>
      <c r="H48" s="16"/>
      <c r="I48" s="15"/>
      <c r="J48" s="15" t="s">
        <v>40</v>
      </c>
      <c r="K48" s="14">
        <v>42460</v>
      </c>
      <c r="L48" s="40" t="str">
        <f>IF(R48&gt;1/1/2000,"Clos",IF(K48="","",IF(N48&gt;1/1/2000,"Fait",IF(K48&lt;=[1]Données!$H$2,"R",IF(K48&gt;[1]Données!$H$2,"0")))))</f>
        <v>Clos</v>
      </c>
      <c r="M48" s="42"/>
      <c r="N48" s="11">
        <v>42459</v>
      </c>
      <c r="O48" s="39"/>
      <c r="P48" s="8" t="s">
        <v>27</v>
      </c>
      <c r="Q48" s="9"/>
      <c r="R48" s="21">
        <v>43544</v>
      </c>
      <c r="S48" s="1"/>
    </row>
    <row r="49" spans="1:19" ht="12.75" hidden="1" x14ac:dyDescent="0.2">
      <c r="A49" s="8">
        <v>47</v>
      </c>
      <c r="B49" s="14">
        <v>42389</v>
      </c>
      <c r="C49" s="18">
        <f>Tableau14[[#This Row],[Date de rédaction]]</f>
        <v>42389</v>
      </c>
      <c r="D49" s="17" t="s">
        <v>12</v>
      </c>
      <c r="E49" s="15" t="s">
        <v>1</v>
      </c>
      <c r="F49" s="17"/>
      <c r="G49" s="17"/>
      <c r="H49" s="16"/>
      <c r="I49" s="15"/>
      <c r="J49" s="15" t="s">
        <v>40</v>
      </c>
      <c r="K49" s="14">
        <v>42460</v>
      </c>
      <c r="L49" s="40" t="str">
        <f>IF(R49&gt;1/1/2000,"Clos",IF(K49="","",IF(N49&gt;1/1/2000,"Fait",IF(K49&lt;=[1]Données!$H$2,"R",IF(K49&gt;[1]Données!$H$2,"0")))))</f>
        <v>Clos</v>
      </c>
      <c r="M49" s="42"/>
      <c r="N49" s="11">
        <v>42480</v>
      </c>
      <c r="O49" s="39"/>
      <c r="P49" s="38" t="s">
        <v>3</v>
      </c>
      <c r="Q49" s="9"/>
      <c r="R49" s="21">
        <v>42718</v>
      </c>
      <c r="S49" s="1"/>
    </row>
    <row r="50" spans="1:19" ht="12.75" hidden="1" x14ac:dyDescent="0.2">
      <c r="A50" s="8">
        <v>48</v>
      </c>
      <c r="B50" s="14">
        <v>42389</v>
      </c>
      <c r="C50" s="18">
        <f>Tableau14[[#This Row],[Date de rédaction]]</f>
        <v>42389</v>
      </c>
      <c r="D50" s="17" t="s">
        <v>12</v>
      </c>
      <c r="E50" s="15" t="s">
        <v>9</v>
      </c>
      <c r="F50" s="17"/>
      <c r="G50" s="17"/>
      <c r="H50" s="16"/>
      <c r="I50" s="15"/>
      <c r="J50" s="15" t="s">
        <v>6</v>
      </c>
      <c r="K50" s="14">
        <v>42428</v>
      </c>
      <c r="L50" s="40" t="str">
        <f>IF(R50&gt;1/1/2000,"Clos",IF(K50="","",IF(N50&gt;1/1/2000,"Fait",IF(K50&lt;=[1]Données!$H$2,"R",IF(K50&gt;[1]Données!$H$2,"0")))))</f>
        <v>Clos</v>
      </c>
      <c r="M50" s="12"/>
      <c r="N50" s="11">
        <v>42489</v>
      </c>
      <c r="O50" s="39"/>
      <c r="P50" s="38" t="s">
        <v>3</v>
      </c>
      <c r="Q50" s="9"/>
      <c r="R50" s="21">
        <v>42718</v>
      </c>
      <c r="S50" s="1"/>
    </row>
    <row r="51" spans="1:19" ht="25.5" hidden="1" x14ac:dyDescent="0.2">
      <c r="A51" s="8">
        <v>49</v>
      </c>
      <c r="B51" s="14">
        <v>42389</v>
      </c>
      <c r="C51" s="18">
        <f>Tableau14[[#This Row],[Date de rédaction]]</f>
        <v>42389</v>
      </c>
      <c r="D51" s="17" t="s">
        <v>12</v>
      </c>
      <c r="E51" s="15" t="s">
        <v>1</v>
      </c>
      <c r="F51" s="17"/>
      <c r="G51" s="17"/>
      <c r="H51" s="16"/>
      <c r="I51" s="15"/>
      <c r="J51" s="15" t="s">
        <v>46</v>
      </c>
      <c r="K51" s="14">
        <v>42460</v>
      </c>
      <c r="L51" s="40" t="str">
        <f>IF(R51&gt;1/1/2000,"Clos",IF(K51="","",IF(N51&gt;1/1/2000,"Fait",IF(K51&lt;=[1]Données!$H$2,"R",IF(K51&gt;[1]Données!$H$2,"0")))))</f>
        <v>Clos</v>
      </c>
      <c r="M51" s="12"/>
      <c r="N51" s="11">
        <v>42661</v>
      </c>
      <c r="O51" s="39"/>
      <c r="P51" s="38" t="s">
        <v>3</v>
      </c>
      <c r="Q51" s="9"/>
      <c r="R51" s="21">
        <v>42900</v>
      </c>
      <c r="S51" s="1"/>
    </row>
    <row r="52" spans="1:19" ht="25.5" hidden="1" x14ac:dyDescent="0.2">
      <c r="A52" s="8">
        <v>50</v>
      </c>
      <c r="B52" s="14">
        <v>42389</v>
      </c>
      <c r="C52" s="18">
        <f>Tableau14[[#This Row],[Date de rédaction]]</f>
        <v>42389</v>
      </c>
      <c r="D52" s="17" t="s">
        <v>12</v>
      </c>
      <c r="E52" s="15" t="s">
        <v>1</v>
      </c>
      <c r="F52" s="17"/>
      <c r="G52" s="17"/>
      <c r="H52" s="16"/>
      <c r="I52" s="15"/>
      <c r="J52" s="15" t="s">
        <v>45</v>
      </c>
      <c r="K52" s="14">
        <v>42460</v>
      </c>
      <c r="L52" s="40" t="str">
        <f>IF(R52&gt;1/1/2000,"Clos",IF(K52="","",IF(N52&gt;1/1/2000,"Fait",IF(K52&lt;=[1]Données!$H$2,"R",IF(K52&gt;[1]Données!$H$2,"0")))))</f>
        <v>Clos</v>
      </c>
      <c r="M52" s="12"/>
      <c r="N52" s="11">
        <v>42461</v>
      </c>
      <c r="O52" s="39"/>
      <c r="P52" s="38" t="s">
        <v>3</v>
      </c>
      <c r="Q52" s="9"/>
      <c r="R52" s="21">
        <v>42900</v>
      </c>
      <c r="S52" s="1"/>
    </row>
    <row r="53" spans="1:19" ht="12.75" hidden="1" x14ac:dyDescent="0.2">
      <c r="A53" s="8">
        <v>51</v>
      </c>
      <c r="B53" s="14">
        <v>42389</v>
      </c>
      <c r="C53" s="18">
        <f>Tableau14[[#This Row],[Date de rédaction]]</f>
        <v>42389</v>
      </c>
      <c r="D53" s="17" t="s">
        <v>12</v>
      </c>
      <c r="E53" s="15" t="s">
        <v>1</v>
      </c>
      <c r="F53" s="17"/>
      <c r="G53" s="17"/>
      <c r="H53" s="16"/>
      <c r="I53" s="15"/>
      <c r="J53" s="15" t="s">
        <v>40</v>
      </c>
      <c r="K53" s="14">
        <v>42428</v>
      </c>
      <c r="L53" s="40" t="str">
        <f>IF(R53&gt;1/1/2000,"Clos",IF(K53="","",IF(N53&gt;1/1/2000,"Fait",IF(K53&lt;=[1]Données!$H$2,"R",IF(K53&gt;[1]Données!$H$2,"0")))))</f>
        <v>Clos</v>
      </c>
      <c r="M53" s="12"/>
      <c r="N53" s="11">
        <v>42417</v>
      </c>
      <c r="O53" s="39"/>
      <c r="P53" s="38" t="s">
        <v>3</v>
      </c>
      <c r="Q53" s="9"/>
      <c r="R53" s="21">
        <v>42900</v>
      </c>
      <c r="S53" s="1"/>
    </row>
    <row r="54" spans="1:19" ht="12.75" hidden="1" x14ac:dyDescent="0.2">
      <c r="A54" s="8">
        <v>52</v>
      </c>
      <c r="B54" s="14">
        <v>42389</v>
      </c>
      <c r="C54" s="18">
        <f>Tableau14[[#This Row],[Date de rédaction]]</f>
        <v>42389</v>
      </c>
      <c r="D54" s="17" t="s">
        <v>12</v>
      </c>
      <c r="E54" s="15" t="s">
        <v>1</v>
      </c>
      <c r="F54" s="17"/>
      <c r="G54" s="17"/>
      <c r="H54" s="16"/>
      <c r="I54" s="15"/>
      <c r="J54" s="15" t="s">
        <v>40</v>
      </c>
      <c r="K54" s="14">
        <v>43100</v>
      </c>
      <c r="L54" s="40" t="str">
        <f>IF(R54&gt;1/1/2000,"Clos",IF(K54="","",IF(N54&gt;1/1/2000,"Fait",IF(K54&lt;=[1]Données!$H$2,"R",IF(K54&gt;[1]Données!$H$2,"0")))))</f>
        <v>Clos</v>
      </c>
      <c r="M54" s="12"/>
      <c r="N54" s="11">
        <v>43009</v>
      </c>
      <c r="O54" s="39"/>
      <c r="P54" s="10" t="s">
        <v>27</v>
      </c>
      <c r="Q54" s="9"/>
      <c r="R54" s="21">
        <v>43145</v>
      </c>
      <c r="S54" s="1"/>
    </row>
    <row r="55" spans="1:19" ht="54" hidden="1" customHeight="1" x14ac:dyDescent="0.2">
      <c r="A55" s="8">
        <v>53</v>
      </c>
      <c r="B55" s="14">
        <v>42389</v>
      </c>
      <c r="C55" s="18">
        <f>Tableau14[[#This Row],[Date de rédaction]]</f>
        <v>42389</v>
      </c>
      <c r="D55" s="17" t="s">
        <v>12</v>
      </c>
      <c r="E55" s="15" t="s">
        <v>1</v>
      </c>
      <c r="F55" s="17"/>
      <c r="G55" s="17"/>
      <c r="H55" s="16"/>
      <c r="I55" s="15"/>
      <c r="J55" s="15" t="s">
        <v>40</v>
      </c>
      <c r="K55" s="14">
        <v>42428</v>
      </c>
      <c r="L55" s="40" t="str">
        <f>IF(R55&gt;1/1/2000,"Clos",IF(K55="","",IF(N55&gt;1/1/2000,"Fait",IF(K55&lt;=[1]Données!$H$2,"R",IF(K55&gt;[1]Données!$H$2,"0")))))</f>
        <v>Clos</v>
      </c>
      <c r="M55" s="12"/>
      <c r="N55" s="11">
        <v>42417</v>
      </c>
      <c r="O55" s="39"/>
      <c r="P55" s="38" t="s">
        <v>3</v>
      </c>
      <c r="Q55" s="9"/>
      <c r="R55" s="21">
        <v>42900</v>
      </c>
      <c r="S55" s="1"/>
    </row>
    <row r="56" spans="1:19" ht="12.75" hidden="1" x14ac:dyDescent="0.2">
      <c r="A56" s="8">
        <v>54</v>
      </c>
      <c r="B56" s="14">
        <v>42389</v>
      </c>
      <c r="C56" s="18">
        <f>Tableau14[[#This Row],[Date de rédaction]]</f>
        <v>42389</v>
      </c>
      <c r="D56" s="17" t="s">
        <v>12</v>
      </c>
      <c r="E56" s="15" t="s">
        <v>1</v>
      </c>
      <c r="F56" s="17"/>
      <c r="G56" s="17"/>
      <c r="H56" s="16"/>
      <c r="I56" s="15"/>
      <c r="J56" s="15" t="s">
        <v>40</v>
      </c>
      <c r="K56" s="14">
        <v>42460</v>
      </c>
      <c r="L56" s="40" t="str">
        <f>IF(R56&gt;1/1/2000,"Clos",IF(K56="","",IF(N56&gt;1/1/2000,"Fait",IF(K56&lt;=[1]Données!$H$2,"R",IF(K56&gt;[1]Données!$H$2,"0")))))</f>
        <v>Clos</v>
      </c>
      <c r="M56" s="12"/>
      <c r="N56" s="11">
        <v>42438</v>
      </c>
      <c r="O56" s="9"/>
      <c r="P56" s="8" t="s">
        <v>3</v>
      </c>
      <c r="Q56" s="9"/>
      <c r="R56" s="21">
        <v>42718</v>
      </c>
      <c r="S56" s="1"/>
    </row>
    <row r="57" spans="1:19" ht="12.75" hidden="1" x14ac:dyDescent="0.2">
      <c r="A57" s="8">
        <v>55</v>
      </c>
      <c r="B57" s="14">
        <v>42389</v>
      </c>
      <c r="C57" s="18">
        <f>Tableau14[[#This Row],[Date de rédaction]]</f>
        <v>42389</v>
      </c>
      <c r="D57" s="17" t="s">
        <v>12</v>
      </c>
      <c r="E57" s="15" t="s">
        <v>7</v>
      </c>
      <c r="F57" s="17"/>
      <c r="G57" s="17"/>
      <c r="H57" s="16"/>
      <c r="I57" s="15"/>
      <c r="J57" s="15" t="s">
        <v>44</v>
      </c>
      <c r="K57" s="14">
        <v>42551</v>
      </c>
      <c r="L57" s="40" t="str">
        <f>IF(R57&gt;1/1/2000,"Clos",IF(K57="","",IF(N57&gt;1/1/2000,"Fait",IF(K57&lt;=[1]Données!$H$2,"R",IF(K57&gt;[1]Données!$H$2,"0")))))</f>
        <v>Clos</v>
      </c>
      <c r="M57" s="12"/>
      <c r="N57" s="11">
        <v>42725</v>
      </c>
      <c r="O57" s="39"/>
      <c r="P57" s="38" t="s">
        <v>3</v>
      </c>
      <c r="Q57" s="9"/>
      <c r="R57" s="21">
        <v>42900</v>
      </c>
      <c r="S57" s="1"/>
    </row>
    <row r="58" spans="1:19" ht="12.75" hidden="1" x14ac:dyDescent="0.2">
      <c r="A58" s="8">
        <v>56</v>
      </c>
      <c r="B58" s="14">
        <v>42389</v>
      </c>
      <c r="C58" s="18">
        <f>Tableau14[[#This Row],[Date de rédaction]]</f>
        <v>42389</v>
      </c>
      <c r="D58" s="17" t="s">
        <v>12</v>
      </c>
      <c r="E58" s="15" t="s">
        <v>1</v>
      </c>
      <c r="F58" s="17"/>
      <c r="G58" s="17"/>
      <c r="H58" s="16"/>
      <c r="I58" s="15"/>
      <c r="J58" s="15" t="s">
        <v>40</v>
      </c>
      <c r="K58" s="14">
        <v>42460</v>
      </c>
      <c r="L58" s="40" t="str">
        <f>IF(R58&gt;1/1/2000,"Clos",IF(K58="","",IF(N58&gt;1/1/2000,"Fait",IF(K58&lt;=[1]Données!$H$2,"R",IF(K58&gt;[1]Données!$H$2,"0")))))</f>
        <v>Clos</v>
      </c>
      <c r="M58" s="12"/>
      <c r="N58" s="11">
        <v>42480</v>
      </c>
      <c r="O58" s="39"/>
      <c r="P58" s="38" t="s">
        <v>3</v>
      </c>
      <c r="Q58" s="9"/>
      <c r="R58" s="21">
        <v>42718</v>
      </c>
      <c r="S58" s="1"/>
    </row>
    <row r="59" spans="1:19" ht="12.75" hidden="1" x14ac:dyDescent="0.2">
      <c r="A59" s="8">
        <v>57</v>
      </c>
      <c r="B59" s="14">
        <v>42389</v>
      </c>
      <c r="C59" s="18">
        <f>Tableau14[[#This Row],[Date de rédaction]]</f>
        <v>42389</v>
      </c>
      <c r="D59" s="17" t="s">
        <v>12</v>
      </c>
      <c r="E59" s="15" t="s">
        <v>1</v>
      </c>
      <c r="F59" s="17"/>
      <c r="G59" s="17"/>
      <c r="H59" s="16"/>
      <c r="I59" s="15"/>
      <c r="J59" s="15" t="s">
        <v>6</v>
      </c>
      <c r="K59" s="14" t="s">
        <v>31</v>
      </c>
      <c r="L59" s="40" t="str">
        <f>IF(R59&gt;1/1/2000,"Clos",IF(K59="","",IF(N59&gt;1/1/2000,"Fait",IF(K59&lt;=[1]Données!$H$2,"R",IF(K59&gt;[1]Données!$H$2,"0")))))</f>
        <v>Clos</v>
      </c>
      <c r="M59" s="12"/>
      <c r="N59" s="11">
        <v>42718</v>
      </c>
      <c r="O59" s="9"/>
      <c r="P59" s="8" t="s">
        <v>3</v>
      </c>
      <c r="Q59" s="9"/>
      <c r="R59" s="21">
        <v>42718</v>
      </c>
      <c r="S59" s="1"/>
    </row>
    <row r="60" spans="1:19" ht="58.5" hidden="1" customHeight="1" x14ac:dyDescent="0.2">
      <c r="A60" s="8">
        <v>58</v>
      </c>
      <c r="B60" s="14">
        <v>42389</v>
      </c>
      <c r="C60" s="18">
        <f>Tableau14[[#This Row],[Date de rédaction]]</f>
        <v>42389</v>
      </c>
      <c r="D60" s="17" t="s">
        <v>12</v>
      </c>
      <c r="E60" s="15" t="s">
        <v>9</v>
      </c>
      <c r="F60" s="17"/>
      <c r="G60" s="17"/>
      <c r="H60" s="16"/>
      <c r="I60" s="15"/>
      <c r="J60" s="15" t="s">
        <v>6</v>
      </c>
      <c r="K60" s="14">
        <v>42460</v>
      </c>
      <c r="L60" s="40" t="str">
        <f>IF(R60&gt;1/1/2000,"Clos",IF(K60="","",IF(N60&gt;1/1/2000,"Fait",IF(K60&lt;=[1]Données!$H$2,"R",IF(K60&gt;[1]Données!$H$2,"0")))))</f>
        <v>Clos</v>
      </c>
      <c r="M60" s="12"/>
      <c r="N60" s="11">
        <v>42489</v>
      </c>
      <c r="O60" s="9"/>
      <c r="P60" s="8" t="s">
        <v>24</v>
      </c>
      <c r="Q60" s="41"/>
      <c r="R60" s="21">
        <v>44636</v>
      </c>
      <c r="S60" s="1"/>
    </row>
    <row r="61" spans="1:19" ht="60" hidden="1" customHeight="1" x14ac:dyDescent="0.2">
      <c r="A61" s="8">
        <v>59</v>
      </c>
      <c r="B61" s="14">
        <v>42389</v>
      </c>
      <c r="C61" s="18">
        <f>Tableau14[[#This Row],[Date de rédaction]]</f>
        <v>42389</v>
      </c>
      <c r="D61" s="17" t="s">
        <v>43</v>
      </c>
      <c r="E61" s="15" t="s">
        <v>4</v>
      </c>
      <c r="F61" s="17"/>
      <c r="G61" s="17"/>
      <c r="H61" s="16"/>
      <c r="I61" s="15"/>
      <c r="J61" s="15" t="s">
        <v>42</v>
      </c>
      <c r="K61" s="14">
        <v>42410</v>
      </c>
      <c r="L61" s="40" t="str">
        <f>IF(R61&gt;1/1/2000,"Clos",IF(K61="","",IF(N61&gt;1/1/2000,"Fait",IF(K61&lt;=[1]Données!$H$2,"R",IF(K61&gt;[1]Données!$H$2,"0")))))</f>
        <v>Clos</v>
      </c>
      <c r="M61" s="12"/>
      <c r="N61" s="11">
        <v>42417</v>
      </c>
      <c r="O61" s="9"/>
      <c r="P61" s="38" t="s">
        <v>3</v>
      </c>
      <c r="Q61" s="9"/>
      <c r="R61" s="21">
        <v>43810</v>
      </c>
      <c r="S61" s="1"/>
    </row>
    <row r="62" spans="1:19" ht="12.75" hidden="1" x14ac:dyDescent="0.2">
      <c r="A62" s="8">
        <v>60</v>
      </c>
      <c r="B62" s="14">
        <v>42389</v>
      </c>
      <c r="C62" s="18">
        <f>Tableau14[[#This Row],[Date de rédaction]]</f>
        <v>42389</v>
      </c>
      <c r="D62" s="17" t="s">
        <v>12</v>
      </c>
      <c r="E62" s="15" t="s">
        <v>7</v>
      </c>
      <c r="F62" s="17"/>
      <c r="G62" s="17"/>
      <c r="H62" s="16"/>
      <c r="I62" s="15"/>
      <c r="J62" s="15" t="s">
        <v>25</v>
      </c>
      <c r="K62" s="14">
        <v>42704</v>
      </c>
      <c r="L62" s="40" t="str">
        <f>IF(R62&gt;1/1/2000,"Clos",IF(K62="","",IF(N62&gt;1/1/2000,"Fait",IF(K62&lt;=[1]Données!$H$2,"R",IF(K62&gt;[1]Données!$H$2,"0")))))</f>
        <v>Clos</v>
      </c>
      <c r="M62" s="12"/>
      <c r="N62" s="11">
        <v>42704</v>
      </c>
      <c r="O62" s="39"/>
      <c r="P62" s="38" t="s">
        <v>3</v>
      </c>
      <c r="Q62" s="9"/>
      <c r="R62" s="21">
        <v>42900</v>
      </c>
      <c r="S62" s="1"/>
    </row>
    <row r="63" spans="1:19" ht="12.75" hidden="1" x14ac:dyDescent="0.2">
      <c r="A63" s="8">
        <v>61</v>
      </c>
      <c r="B63" s="14">
        <v>42389</v>
      </c>
      <c r="C63" s="18">
        <f>Tableau14[[#This Row],[Date de rédaction]]</f>
        <v>42389</v>
      </c>
      <c r="D63" s="17" t="s">
        <v>12</v>
      </c>
      <c r="E63" s="15" t="s">
        <v>9</v>
      </c>
      <c r="F63" s="17"/>
      <c r="G63" s="17"/>
      <c r="H63" s="16"/>
      <c r="I63" s="15"/>
      <c r="J63" s="15" t="s">
        <v>6</v>
      </c>
      <c r="K63" s="14">
        <v>42460</v>
      </c>
      <c r="L63" s="40" t="str">
        <f>IF(R63&gt;1/1/2000,"Clos",IF(K63="","",IF(N63&gt;1/1/2000,"Fait",IF(K63&lt;=[1]Données!$H$2,"R",IF(K63&gt;[1]Données!$H$2,"0")))))</f>
        <v>Clos</v>
      </c>
      <c r="M63" s="12"/>
      <c r="N63" s="11">
        <v>42515</v>
      </c>
      <c r="O63" s="39"/>
      <c r="P63" s="38" t="s">
        <v>3</v>
      </c>
      <c r="Q63" s="9"/>
      <c r="R63" s="21">
        <v>42515</v>
      </c>
      <c r="S63" s="1"/>
    </row>
    <row r="64" spans="1:19" ht="12.75" hidden="1" x14ac:dyDescent="0.2">
      <c r="A64" s="8">
        <v>62</v>
      </c>
      <c r="B64" s="14">
        <v>42389</v>
      </c>
      <c r="C64" s="18">
        <f>Tableau14[[#This Row],[Date de rédaction]]</f>
        <v>42389</v>
      </c>
      <c r="D64" s="17" t="s">
        <v>12</v>
      </c>
      <c r="E64" s="15" t="s">
        <v>9</v>
      </c>
      <c r="F64" s="17"/>
      <c r="G64" s="17"/>
      <c r="H64" s="16"/>
      <c r="I64" s="15"/>
      <c r="J64" s="15" t="s">
        <v>6</v>
      </c>
      <c r="K64" s="14">
        <v>42460</v>
      </c>
      <c r="L64" s="40" t="str">
        <f>IF(R64&gt;1/1/2000,"Clos",IF(K64="","",IF(N64&gt;1/1/2000,"Fait",IF(K64&lt;=[1]Données!$H$2,"R",IF(K64&gt;[1]Données!$H$2,"0")))))</f>
        <v>Clos</v>
      </c>
      <c r="M64" s="12"/>
      <c r="N64" s="11">
        <v>42489</v>
      </c>
      <c r="O64" s="39"/>
      <c r="P64" s="38" t="s">
        <v>3</v>
      </c>
      <c r="Q64" s="9"/>
      <c r="R64" s="21">
        <v>42718</v>
      </c>
      <c r="S64" s="1"/>
    </row>
    <row r="65" spans="1:19" ht="12.75" hidden="1" x14ac:dyDescent="0.2">
      <c r="A65" s="8">
        <v>63</v>
      </c>
      <c r="B65" s="14">
        <v>42347</v>
      </c>
      <c r="C65" s="18">
        <f>Tableau14[[#This Row],[Date de rédaction]]</f>
        <v>42347</v>
      </c>
      <c r="D65" s="17" t="s">
        <v>2</v>
      </c>
      <c r="E65" s="15" t="s">
        <v>4</v>
      </c>
      <c r="F65" s="17"/>
      <c r="G65" s="17"/>
      <c r="H65" s="16"/>
      <c r="I65" s="15"/>
      <c r="J65" s="15" t="s">
        <v>6</v>
      </c>
      <c r="K65" s="14">
        <v>42369</v>
      </c>
      <c r="L65" s="40" t="str">
        <f>IF(R65&gt;1/1/2000,"Clos",IF(K65="","",IF(N65&gt;1/1/2000,"Fait",IF(K65&lt;=[1]Données!$H$2,"R",IF(K65&gt;[1]Données!$H$2,"0")))))</f>
        <v>Clos</v>
      </c>
      <c r="M65" s="12"/>
      <c r="N65" s="11">
        <v>42369</v>
      </c>
      <c r="O65" s="9"/>
      <c r="P65" s="8" t="s">
        <v>3</v>
      </c>
      <c r="Q65" s="9"/>
      <c r="R65" s="21">
        <v>42718</v>
      </c>
      <c r="S65" s="1"/>
    </row>
    <row r="66" spans="1:19" ht="12.75" hidden="1" x14ac:dyDescent="0.2">
      <c r="A66" s="8">
        <v>64</v>
      </c>
      <c r="B66" s="14">
        <v>42347</v>
      </c>
      <c r="C66" s="18">
        <f>Tableau14[[#This Row],[Date de rédaction]]</f>
        <v>42347</v>
      </c>
      <c r="D66" s="17" t="s">
        <v>2</v>
      </c>
      <c r="E66" s="15" t="s">
        <v>4</v>
      </c>
      <c r="F66" s="17"/>
      <c r="G66" s="17"/>
      <c r="H66" s="16"/>
      <c r="I66" s="15"/>
      <c r="J66" s="15" t="s">
        <v>40</v>
      </c>
      <c r="K66" s="14">
        <v>42735</v>
      </c>
      <c r="L66" s="40" t="str">
        <f>IF(R66&gt;1/1/2000,"Clos",IF(K66="","",IF(N66&gt;1/1/2000,"Fait",IF(K66&lt;=[1]Données!$H$2,"R",IF(K66&gt;[1]Données!$H$2,"0")))))</f>
        <v>Clos</v>
      </c>
      <c r="M66" s="12"/>
      <c r="N66" s="11">
        <v>42661</v>
      </c>
      <c r="O66" s="39"/>
      <c r="P66" s="38" t="s">
        <v>3</v>
      </c>
      <c r="Q66" s="9"/>
      <c r="R66" s="21">
        <v>42788</v>
      </c>
      <c r="S66" s="1"/>
    </row>
    <row r="67" spans="1:19" ht="54" hidden="1" customHeight="1" x14ac:dyDescent="0.2">
      <c r="A67" s="8">
        <v>65</v>
      </c>
      <c r="B67" s="14">
        <v>42347</v>
      </c>
      <c r="C67" s="18">
        <f>Tableau14[[#This Row],[Date de rédaction]]</f>
        <v>42347</v>
      </c>
      <c r="D67" s="17" t="s">
        <v>5</v>
      </c>
      <c r="E67" s="15" t="s">
        <v>7</v>
      </c>
      <c r="F67" s="17"/>
      <c r="G67" s="17"/>
      <c r="H67" s="16"/>
      <c r="I67" s="15"/>
      <c r="J67" s="15" t="s">
        <v>40</v>
      </c>
      <c r="K67" s="14">
        <v>42428</v>
      </c>
      <c r="L67" s="40" t="str">
        <f>IF(R67&gt;1/1/2000,"Clos",IF(K67="","",IF(N67&gt;1/1/2000,"Fait",IF(K67&lt;=[1]Données!$H$2,"R",IF(K67&gt;[1]Données!$H$2,"0")))))</f>
        <v>Clos</v>
      </c>
      <c r="M67" s="12"/>
      <c r="N67" s="11">
        <v>42417</v>
      </c>
      <c r="O67" s="39"/>
      <c r="P67" s="8" t="s">
        <v>23</v>
      </c>
      <c r="Q67" s="9"/>
      <c r="R67" s="21">
        <v>42788</v>
      </c>
      <c r="S67" s="1"/>
    </row>
    <row r="68" spans="1:19" ht="51.95" hidden="1" customHeight="1" x14ac:dyDescent="0.2">
      <c r="A68" s="8">
        <v>66</v>
      </c>
      <c r="B68" s="14">
        <v>42377</v>
      </c>
      <c r="C68" s="18">
        <f>Tableau14[[#This Row],[Date de rédaction]]</f>
        <v>42377</v>
      </c>
      <c r="D68" s="17" t="s">
        <v>2</v>
      </c>
      <c r="E68" s="15" t="s">
        <v>9</v>
      </c>
      <c r="F68" s="17"/>
      <c r="G68" s="17"/>
      <c r="H68" s="16"/>
      <c r="I68" s="15"/>
      <c r="J68" s="15" t="s">
        <v>6</v>
      </c>
      <c r="K68" s="14">
        <v>42704</v>
      </c>
      <c r="L68" s="40" t="str">
        <f>IF(R68&gt;1/1/2000,"Clos",IF(K68="","",IF(N68&gt;1/1/2000,"Fait",IF(K68&lt;=[1]Données!$H$2,"R",IF(K68&gt;[1]Données!$H$2,"0")))))</f>
        <v>Clos</v>
      </c>
      <c r="M68" s="12"/>
      <c r="N68" s="11">
        <v>43489</v>
      </c>
      <c r="O68" s="39"/>
      <c r="P68" s="38" t="s">
        <v>3</v>
      </c>
      <c r="Q68" s="9"/>
      <c r="R68" s="21">
        <v>43544</v>
      </c>
      <c r="S68" s="1"/>
    </row>
    <row r="69" spans="1:19" ht="12.75" hidden="1" x14ac:dyDescent="0.2">
      <c r="A69" s="8">
        <v>67</v>
      </c>
      <c r="B69" s="14">
        <v>42460</v>
      </c>
      <c r="C69" s="18">
        <f>Tableau14[[#This Row],[Date de rédaction]]</f>
        <v>42460</v>
      </c>
      <c r="D69" s="17" t="s">
        <v>2</v>
      </c>
      <c r="E69" s="15" t="s">
        <v>9</v>
      </c>
      <c r="F69" s="17"/>
      <c r="G69" s="17"/>
      <c r="H69" s="16"/>
      <c r="I69" s="15"/>
      <c r="J69" s="15" t="s">
        <v>6</v>
      </c>
      <c r="K69" s="14">
        <v>42643</v>
      </c>
      <c r="L69" s="40" t="str">
        <f>IF(R69&gt;1/1/2000,"Clos",IF(K69="","",IF(N69&gt;1/1/2000,"Fait",IF(K69&lt;=[1]Données!$H$2,"R",IF(K69&gt;[1]Données!$H$2,"0")))))</f>
        <v>Clos</v>
      </c>
      <c r="M69" s="12"/>
      <c r="N69" s="11">
        <v>42655</v>
      </c>
      <c r="O69" s="39"/>
      <c r="P69" s="38" t="s">
        <v>3</v>
      </c>
      <c r="Q69" s="9"/>
      <c r="R69" s="21">
        <v>42788</v>
      </c>
      <c r="S69" s="1"/>
    </row>
    <row r="70" spans="1:19" ht="56.1" hidden="1" customHeight="1" x14ac:dyDescent="0.2">
      <c r="A70" s="8">
        <v>68</v>
      </c>
      <c r="B70" s="14">
        <v>42460</v>
      </c>
      <c r="C70" s="18">
        <f>Tableau14[[#This Row],[Date de rédaction]]</f>
        <v>42460</v>
      </c>
      <c r="D70" s="17" t="s">
        <v>2</v>
      </c>
      <c r="E70" s="15" t="s">
        <v>9</v>
      </c>
      <c r="F70" s="17"/>
      <c r="G70" s="17"/>
      <c r="H70" s="16"/>
      <c r="I70" s="15"/>
      <c r="J70" s="15" t="s">
        <v>40</v>
      </c>
      <c r="K70" s="14">
        <v>42735</v>
      </c>
      <c r="L70" s="40" t="str">
        <f>IF(R70&gt;1/1/2000,"Clos",IF(K70="","",IF(N70&gt;1/1/2000,"Fait",IF(K70&lt;=[1]Données!$H$2,"R",IF(K70&gt;[1]Données!$H$2,"0")))))</f>
        <v>Clos</v>
      </c>
      <c r="M70" s="12"/>
      <c r="N70" s="11">
        <v>42718</v>
      </c>
      <c r="O70" s="39"/>
      <c r="P70" s="8" t="s">
        <v>23</v>
      </c>
      <c r="Q70" s="9"/>
      <c r="R70" s="21">
        <v>43544</v>
      </c>
      <c r="S70" s="1"/>
    </row>
    <row r="71" spans="1:19" ht="66.95" hidden="1" customHeight="1" x14ac:dyDescent="0.2">
      <c r="A71" s="8">
        <v>69</v>
      </c>
      <c r="B71" s="14">
        <v>42489</v>
      </c>
      <c r="C71" s="18">
        <f>Tableau14[[#This Row],[Date de rédaction]]</f>
        <v>42489</v>
      </c>
      <c r="D71" s="17" t="s">
        <v>2</v>
      </c>
      <c r="E71" s="15" t="s">
        <v>9</v>
      </c>
      <c r="F71" s="17"/>
      <c r="G71" s="17"/>
      <c r="H71" s="16"/>
      <c r="I71" s="15"/>
      <c r="J71" s="15" t="s">
        <v>6</v>
      </c>
      <c r="K71" s="14">
        <v>42643</v>
      </c>
      <c r="L71" s="40" t="str">
        <f>IF(R71&gt;1/1/2000,"Clos",IF(K71="","",IF(N71&gt;1/1/2000,"Fait",IF(K71&lt;=[1]Données!$H$2,"R",IF(K71&gt;[1]Données!$H$2,"0")))))</f>
        <v>Clos</v>
      </c>
      <c r="M71" s="12"/>
      <c r="N71" s="11">
        <v>42717</v>
      </c>
      <c r="O71" s="39"/>
      <c r="P71" s="38" t="s">
        <v>3</v>
      </c>
      <c r="Q71" s="9"/>
      <c r="R71" s="21">
        <v>43544</v>
      </c>
      <c r="S71" s="1"/>
    </row>
    <row r="72" spans="1:19" ht="68.099999999999994" hidden="1" customHeight="1" x14ac:dyDescent="0.2">
      <c r="A72" s="8">
        <v>70</v>
      </c>
      <c r="B72" s="14">
        <v>42627</v>
      </c>
      <c r="C72" s="18">
        <f>Tableau14[[#This Row],[Date de rédaction]]</f>
        <v>42627</v>
      </c>
      <c r="D72" s="17" t="s">
        <v>2</v>
      </c>
      <c r="E72" s="15" t="s">
        <v>1</v>
      </c>
      <c r="F72" s="17"/>
      <c r="G72" s="17"/>
      <c r="H72" s="16"/>
      <c r="I72" s="15"/>
      <c r="J72" s="15" t="s">
        <v>40</v>
      </c>
      <c r="K72" s="14">
        <v>42643</v>
      </c>
      <c r="L72" s="40" t="str">
        <f>IF(R72&gt;1/1/2000,"Clos",IF(K72="","",IF(N72&gt;1/1/2000,"Fait",IF(K72&lt;=[1]Données!$H$2,"R",IF(K72&gt;[1]Données!$H$2,"0")))))</f>
        <v>Clos</v>
      </c>
      <c r="M72" s="12"/>
      <c r="N72" s="11">
        <v>42641</v>
      </c>
      <c r="O72" s="39"/>
      <c r="P72" s="38" t="s">
        <v>3</v>
      </c>
      <c r="Q72" s="9"/>
      <c r="R72" s="21">
        <v>43544</v>
      </c>
      <c r="S72" s="1"/>
    </row>
    <row r="73" spans="1:19" ht="29.25" hidden="1" customHeight="1" x14ac:dyDescent="0.2">
      <c r="A73" s="8">
        <v>71</v>
      </c>
      <c r="B73" s="14">
        <v>42542</v>
      </c>
      <c r="C73" s="18">
        <f>Tableau14[[#This Row],[Date de rédaction]]</f>
        <v>42542</v>
      </c>
      <c r="D73" s="17" t="s">
        <v>2</v>
      </c>
      <c r="E73" s="15" t="s">
        <v>9</v>
      </c>
      <c r="F73" s="17"/>
      <c r="G73" s="17"/>
      <c r="H73" s="16"/>
      <c r="I73" s="15"/>
      <c r="J73" s="15" t="s">
        <v>40</v>
      </c>
      <c r="K73" s="14">
        <v>42614</v>
      </c>
      <c r="L73" s="40" t="str">
        <f>IF(R73&gt;1/1/2000,"Clos",IF(K73="","",IF(N73&gt;1/1/2000,"Fait",IF(K73&lt;=[1]Données!$H$2,"R",IF(K73&gt;[1]Données!$H$2,"0")))))</f>
        <v>Clos</v>
      </c>
      <c r="M73" s="12"/>
      <c r="N73" s="11">
        <v>42620</v>
      </c>
      <c r="O73" s="39"/>
      <c r="P73" s="38" t="s">
        <v>3</v>
      </c>
      <c r="Q73" s="9"/>
      <c r="R73" s="21">
        <v>42900</v>
      </c>
      <c r="S73" s="1"/>
    </row>
    <row r="74" spans="1:19" ht="58.5" hidden="1" customHeight="1" x14ac:dyDescent="0.2">
      <c r="A74" s="8">
        <v>72</v>
      </c>
      <c r="B74" s="14">
        <v>42655</v>
      </c>
      <c r="C74" s="18">
        <f>Tableau14[[#This Row],[Date de rédaction]]</f>
        <v>42655</v>
      </c>
      <c r="D74" s="17" t="s">
        <v>12</v>
      </c>
      <c r="E74" s="15" t="s">
        <v>1</v>
      </c>
      <c r="F74" s="17"/>
      <c r="G74" s="17"/>
      <c r="H74" s="16"/>
      <c r="I74" s="15"/>
      <c r="J74" s="15" t="s">
        <v>40</v>
      </c>
      <c r="K74" s="14">
        <v>42704</v>
      </c>
      <c r="L74" s="40" t="str">
        <f>IF(R74&gt;1/1/2000,"Clos",IF(K74="","",IF(N74&gt;1/1/2000,"Fait",IF(K74&lt;=[1]Données!$H$2,"R",IF(K74&gt;[1]Données!$H$2,"0")))))</f>
        <v>Clos</v>
      </c>
      <c r="M74" s="12"/>
      <c r="N74" s="11">
        <v>42661</v>
      </c>
      <c r="O74" s="39"/>
      <c r="P74" s="8" t="s">
        <v>27</v>
      </c>
      <c r="Q74" s="9"/>
      <c r="R74" s="21">
        <v>43544</v>
      </c>
      <c r="S74" s="1"/>
    </row>
    <row r="75" spans="1:19" ht="53.1" hidden="1" customHeight="1" x14ac:dyDescent="0.2">
      <c r="A75" s="8">
        <v>73</v>
      </c>
      <c r="B75" s="14">
        <v>42661</v>
      </c>
      <c r="C75" s="18">
        <f>Tableau14[[#This Row],[Date de rédaction]]</f>
        <v>42661</v>
      </c>
      <c r="D75" s="17" t="s">
        <v>2</v>
      </c>
      <c r="E75" s="15" t="s">
        <v>4</v>
      </c>
      <c r="F75" s="17"/>
      <c r="G75" s="17"/>
      <c r="H75" s="16"/>
      <c r="I75" s="15"/>
      <c r="J75" s="15" t="s">
        <v>6</v>
      </c>
      <c r="K75" s="14">
        <v>42674</v>
      </c>
      <c r="L75" s="40" t="str">
        <f>IF(R75&gt;1/1/2000,"Clos",IF(K75="","",IF(N75&gt;1/1/2000,"Fait",IF(K75&lt;=[1]Données!$H$2,"R",IF(K75&gt;[1]Données!$H$2,"0")))))</f>
        <v>Clos</v>
      </c>
      <c r="M75" s="12"/>
      <c r="N75" s="11">
        <v>42684</v>
      </c>
      <c r="O75" s="39"/>
      <c r="P75" s="38" t="s">
        <v>3</v>
      </c>
      <c r="Q75" s="9"/>
      <c r="R75" s="21">
        <v>42900</v>
      </c>
      <c r="S75" s="1"/>
    </row>
    <row r="76" spans="1:19" ht="31.5" hidden="1" customHeight="1" x14ac:dyDescent="0.2">
      <c r="A76" s="8">
        <v>74</v>
      </c>
      <c r="B76" s="14">
        <v>42788</v>
      </c>
      <c r="C76" s="18">
        <f>Tableau14[[#This Row],[Date de rédaction]]</f>
        <v>42788</v>
      </c>
      <c r="D76" s="17" t="s">
        <v>2</v>
      </c>
      <c r="E76" s="15" t="s">
        <v>1</v>
      </c>
      <c r="F76" s="17"/>
      <c r="G76" s="17"/>
      <c r="H76" s="16"/>
      <c r="I76" s="15"/>
      <c r="J76" s="15" t="s">
        <v>41</v>
      </c>
      <c r="K76" s="14">
        <v>43105</v>
      </c>
      <c r="L76" s="40" t="str">
        <f>IF(R76&gt;1/1/2000,"Clos",IF(K76="","",IF(N76&gt;1/1/2000,"Fait",IF(K76&lt;=[1]Données!$H$2,"R",IF(K76&gt;[1]Données!$H$2,"0")))))</f>
        <v>Clos</v>
      </c>
      <c r="M76" s="12"/>
      <c r="N76" s="11">
        <v>43104</v>
      </c>
      <c r="O76" s="9"/>
      <c r="P76" s="8" t="s">
        <v>3</v>
      </c>
      <c r="Q76" s="9"/>
      <c r="R76" s="21">
        <v>43544</v>
      </c>
      <c r="S76" s="1"/>
    </row>
    <row r="77" spans="1:19" ht="56.25" hidden="1" customHeight="1" x14ac:dyDescent="0.2">
      <c r="A77" s="8">
        <v>75</v>
      </c>
      <c r="B77" s="14">
        <v>42788</v>
      </c>
      <c r="C77" s="18">
        <f>Tableau14[[#This Row],[Date de rédaction]]</f>
        <v>42788</v>
      </c>
      <c r="D77" s="17" t="s">
        <v>2</v>
      </c>
      <c r="E77" s="15" t="s">
        <v>7</v>
      </c>
      <c r="F77" s="17"/>
      <c r="G77" s="17"/>
      <c r="H77" s="16"/>
      <c r="I77" s="15"/>
      <c r="J77" s="15" t="s">
        <v>39</v>
      </c>
      <c r="K77" s="14">
        <v>42870</v>
      </c>
      <c r="L77" s="40" t="str">
        <f>IF(R77&gt;1/1/2000,"Clos",IF(K77="","",IF(N77&gt;1/1/2000,"Fait",IF(K77&lt;=[1]Données!$H$2,"R",IF(K77&gt;[1]Données!$H$2,"0")))))</f>
        <v>Clos</v>
      </c>
      <c r="M77" s="12"/>
      <c r="N77" s="11">
        <v>42899</v>
      </c>
      <c r="O77" s="39"/>
      <c r="P77" s="8"/>
      <c r="Q77" s="9"/>
      <c r="R77" s="21">
        <v>43075</v>
      </c>
      <c r="S77" s="1"/>
    </row>
    <row r="78" spans="1:19" ht="57" hidden="1" customHeight="1" x14ac:dyDescent="0.2">
      <c r="A78" s="8">
        <v>76</v>
      </c>
      <c r="B78" s="14">
        <v>42788</v>
      </c>
      <c r="C78" s="18">
        <f>Tableau14[[#This Row],[Date de rédaction]]</f>
        <v>42788</v>
      </c>
      <c r="D78" s="17" t="s">
        <v>2</v>
      </c>
      <c r="E78" s="15" t="s">
        <v>1</v>
      </c>
      <c r="F78" s="17"/>
      <c r="G78" s="17"/>
      <c r="H78" s="16"/>
      <c r="I78" s="15"/>
      <c r="J78" s="15" t="s">
        <v>40</v>
      </c>
      <c r="K78" s="14">
        <v>42809</v>
      </c>
      <c r="L78" s="40" t="str">
        <f>IF(R78&gt;1/1/2000,"Clos",IF(K78="","",IF(N78&gt;1/1/2000,"Fait",IF(K78&lt;=[1]Données!$H$2,"R",IF(K78&gt;[1]Données!$H$2,"0")))))</f>
        <v>Clos</v>
      </c>
      <c r="M78" s="12"/>
      <c r="N78" s="11">
        <v>42844</v>
      </c>
      <c r="O78" s="39"/>
      <c r="P78" s="8" t="s">
        <v>3</v>
      </c>
      <c r="Q78" s="39"/>
      <c r="R78" s="21">
        <v>43544</v>
      </c>
      <c r="S78" s="1"/>
    </row>
    <row r="79" spans="1:19" ht="12.75" hidden="1" x14ac:dyDescent="0.2">
      <c r="A79" s="8">
        <v>77</v>
      </c>
      <c r="B79" s="14">
        <v>42788</v>
      </c>
      <c r="C79" s="18">
        <f>Tableau14[[#This Row],[Date de rédaction]]</f>
        <v>42788</v>
      </c>
      <c r="D79" s="17" t="s">
        <v>2</v>
      </c>
      <c r="E79" s="15" t="s">
        <v>1</v>
      </c>
      <c r="F79" s="17"/>
      <c r="G79" s="17"/>
      <c r="H79" s="16"/>
      <c r="I79" s="15"/>
      <c r="J79" s="15" t="s">
        <v>39</v>
      </c>
      <c r="K79" s="14">
        <v>42825</v>
      </c>
      <c r="L79" s="40" t="str">
        <f>IF(R79&gt;1/1/2000,"Clos",IF(K79="","",IF(N79&gt;1/1/2000,"Fait",IF(K79&lt;=[1]Données!$H$2,"R",IF(K79&gt;[1]Données!$H$2,"0")))))</f>
        <v>Clos</v>
      </c>
      <c r="M79" s="12"/>
      <c r="N79" s="11">
        <v>42793</v>
      </c>
      <c r="O79" s="12"/>
      <c r="P79" s="8" t="s">
        <v>3</v>
      </c>
      <c r="Q79" s="9"/>
      <c r="R79" s="21">
        <v>43075</v>
      </c>
      <c r="S79" s="1"/>
    </row>
    <row r="80" spans="1:19" ht="60.75" hidden="1" customHeight="1" x14ac:dyDescent="0.2">
      <c r="A80" s="8">
        <v>78</v>
      </c>
      <c r="B80" s="14">
        <v>42788</v>
      </c>
      <c r="C80" s="18">
        <f>Tableau14[[#This Row],[Date de rédaction]]</f>
        <v>42788</v>
      </c>
      <c r="D80" s="17" t="s">
        <v>2</v>
      </c>
      <c r="E80" s="15" t="s">
        <v>1</v>
      </c>
      <c r="F80" s="17"/>
      <c r="G80" s="17"/>
      <c r="H80" s="16"/>
      <c r="I80" s="15"/>
      <c r="J80" s="15" t="s">
        <v>6</v>
      </c>
      <c r="K80" s="14">
        <v>43434</v>
      </c>
      <c r="L80" s="40" t="str">
        <f>IF(R80&gt;1/1/2000,"Clos",IF(K80="","",IF(N80&gt;1/1/2000,"Fait",IF(K80&lt;=[1]Données!$H$2,"R",IF(K80&gt;[1]Données!$H$2,"0")))))</f>
        <v>Clos</v>
      </c>
      <c r="M80" s="12"/>
      <c r="N80" s="11">
        <v>43449</v>
      </c>
      <c r="O80" s="9"/>
      <c r="P80" s="8"/>
      <c r="Q80" s="9"/>
      <c r="R80" s="21">
        <v>44265</v>
      </c>
      <c r="S80" s="1"/>
    </row>
    <row r="81" spans="1:19" ht="95.1" hidden="1" customHeight="1" x14ac:dyDescent="0.2">
      <c r="A81" s="8">
        <v>79</v>
      </c>
      <c r="B81" s="14">
        <v>42788</v>
      </c>
      <c r="C81" s="18">
        <f>Tableau14[[#This Row],[Date de rédaction]]</f>
        <v>42788</v>
      </c>
      <c r="D81" s="17" t="s">
        <v>2</v>
      </c>
      <c r="E81" s="15" t="s">
        <v>1</v>
      </c>
      <c r="F81" s="17"/>
      <c r="G81" s="17"/>
      <c r="H81" s="16"/>
      <c r="I81" s="15"/>
      <c r="J81" s="15" t="s">
        <v>36</v>
      </c>
      <c r="K81" s="14" t="s">
        <v>38</v>
      </c>
      <c r="L81" s="40" t="str">
        <f>IF(R81&gt;1/1/2000,"Clos",IF(K81="","",IF(N81&gt;1/1/2000,"Fait",IF(K81&lt;=[1]Données!$H$2,"R",IF(K81&gt;[1]Données!$H$2,"0")))))</f>
        <v>Clos</v>
      </c>
      <c r="M81" s="12"/>
      <c r="N81" s="11">
        <v>43810</v>
      </c>
      <c r="O81" s="9"/>
      <c r="P81" s="8" t="s">
        <v>27</v>
      </c>
      <c r="Q81" s="9"/>
      <c r="R81" s="21">
        <v>43810</v>
      </c>
      <c r="S81" s="1"/>
    </row>
    <row r="82" spans="1:19" ht="12.75" hidden="1" x14ac:dyDescent="0.2">
      <c r="A82" s="8">
        <v>80</v>
      </c>
      <c r="B82" s="14">
        <v>42788</v>
      </c>
      <c r="C82" s="18">
        <f>Tableau14[[#This Row],[Date de rédaction]]</f>
        <v>42788</v>
      </c>
      <c r="D82" s="17" t="s">
        <v>2</v>
      </c>
      <c r="E82" s="15" t="s">
        <v>7</v>
      </c>
      <c r="F82" s="17"/>
      <c r="G82" s="17"/>
      <c r="H82" s="16"/>
      <c r="I82" s="15"/>
      <c r="J82" s="15" t="s">
        <v>6</v>
      </c>
      <c r="K82" s="14">
        <v>42978</v>
      </c>
      <c r="L82" s="40" t="str">
        <f>IF(R82&gt;1/1/2000,"Clos",IF(K82="","",IF(N82&gt;1/1/2000,"Fait",IF(K82&lt;=[1]Données!$H$2,"R",IF(K82&gt;[1]Données!$H$2,"0")))))</f>
        <v>Clos</v>
      </c>
      <c r="M82" s="12"/>
      <c r="N82" s="11">
        <v>42943</v>
      </c>
      <c r="O82" s="39"/>
      <c r="P82" s="38" t="s">
        <v>3</v>
      </c>
      <c r="Q82" s="9"/>
      <c r="R82" s="21">
        <v>43145</v>
      </c>
      <c r="S82" s="1"/>
    </row>
    <row r="83" spans="1:19" ht="58.5" hidden="1" customHeight="1" x14ac:dyDescent="0.2">
      <c r="A83" s="8">
        <v>81</v>
      </c>
      <c r="B83" s="14">
        <v>42788</v>
      </c>
      <c r="C83" s="18">
        <f>Tableau14[[#This Row],[Date de rédaction]]</f>
        <v>42788</v>
      </c>
      <c r="D83" s="17" t="s">
        <v>10</v>
      </c>
      <c r="E83" s="15" t="s">
        <v>9</v>
      </c>
      <c r="F83" s="17"/>
      <c r="G83" s="17"/>
      <c r="H83" s="16"/>
      <c r="I83" s="15"/>
      <c r="J83" s="15" t="s">
        <v>6</v>
      </c>
      <c r="K83" s="14">
        <v>42900</v>
      </c>
      <c r="L83" s="40" t="str">
        <f>IF(R83&gt;1/1/2000,"Clos",IF(K83="","",IF(N83&gt;1/1/2000,"Fait",IF(K83&lt;=[1]Données!$H$2,"R",IF(K83&gt;[1]Données!$H$2,"0")))))</f>
        <v>Clos</v>
      </c>
      <c r="M83" s="12"/>
      <c r="N83" s="11">
        <v>42809</v>
      </c>
      <c r="O83" s="39"/>
      <c r="P83" s="38" t="s">
        <v>3</v>
      </c>
      <c r="Q83" s="9"/>
      <c r="R83" s="21">
        <v>43005</v>
      </c>
      <c r="S83" s="1"/>
    </row>
    <row r="84" spans="1:19" ht="25.5" hidden="1" x14ac:dyDescent="0.2">
      <c r="A84" s="8">
        <v>82</v>
      </c>
      <c r="B84" s="14">
        <v>43005</v>
      </c>
      <c r="C84" s="18">
        <f>Tableau14[[#This Row],[Date de rédaction]]</f>
        <v>43005</v>
      </c>
      <c r="D84" s="17" t="s">
        <v>2</v>
      </c>
      <c r="E84" s="15" t="s">
        <v>9</v>
      </c>
      <c r="F84" s="17"/>
      <c r="G84" s="17"/>
      <c r="H84" s="16"/>
      <c r="I84" s="15"/>
      <c r="J84" s="15" t="s">
        <v>37</v>
      </c>
      <c r="K84" s="14">
        <v>43386</v>
      </c>
      <c r="L84" s="40" t="str">
        <f>IF(R84&gt;1/1/2000,"Clos",IF(K84="","",IF(N84&gt;1/1/2000,"Fait",IF(K84&lt;=[1]Données!$H$2,"R",IF(K84&gt;[1]Données!$H$2,"0")))))</f>
        <v>Clos</v>
      </c>
      <c r="M84" s="12"/>
      <c r="N84" s="11">
        <v>43511</v>
      </c>
      <c r="O84" s="9"/>
      <c r="P84" s="38" t="s">
        <v>3</v>
      </c>
      <c r="Q84" s="9"/>
      <c r="R84" s="21">
        <v>43810</v>
      </c>
      <c r="S84" s="1"/>
    </row>
    <row r="85" spans="1:19" ht="57.75" hidden="1" customHeight="1" x14ac:dyDescent="0.2">
      <c r="A85" s="8">
        <v>83</v>
      </c>
      <c r="B85" s="14">
        <v>43005</v>
      </c>
      <c r="C85" s="18">
        <f>Tableau14[[#This Row],[Date de rédaction]]</f>
        <v>43005</v>
      </c>
      <c r="D85" s="17" t="s">
        <v>2</v>
      </c>
      <c r="E85" s="15" t="s">
        <v>9</v>
      </c>
      <c r="F85" s="17"/>
      <c r="G85" s="17"/>
      <c r="H85" s="16"/>
      <c r="I85" s="15"/>
      <c r="J85" s="15" t="s">
        <v>36</v>
      </c>
      <c r="K85" s="14">
        <v>43525</v>
      </c>
      <c r="L85" s="40" t="str">
        <f>IF(R85&gt;1/1/2000,"Clos",IF(K85="","",IF(N85&gt;1/1/2000,"Fait",IF(K85&lt;=[1]Données!$H$2,"R",IF(K85&gt;[1]Données!$H$2,"0")))))</f>
        <v>Clos</v>
      </c>
      <c r="M85" s="12"/>
      <c r="N85" s="11">
        <v>43388</v>
      </c>
      <c r="O85" s="39"/>
      <c r="P85" s="38" t="s">
        <v>3</v>
      </c>
      <c r="Q85" s="9"/>
      <c r="R85" s="21">
        <v>43544</v>
      </c>
      <c r="S85" s="1"/>
    </row>
    <row r="86" spans="1:19" ht="12.75" hidden="1" x14ac:dyDescent="0.2">
      <c r="A86" s="8">
        <v>84</v>
      </c>
      <c r="B86" s="14">
        <v>43005</v>
      </c>
      <c r="C86" s="18">
        <f>Tableau14[[#This Row],[Date de rédaction]]</f>
        <v>43005</v>
      </c>
      <c r="D86" s="17" t="s">
        <v>2</v>
      </c>
      <c r="E86" s="15" t="s">
        <v>4</v>
      </c>
      <c r="F86" s="17"/>
      <c r="G86" s="17"/>
      <c r="H86" s="16"/>
      <c r="I86" s="15"/>
      <c r="J86" s="15" t="s">
        <v>36</v>
      </c>
      <c r="K86" s="14">
        <v>43525</v>
      </c>
      <c r="L86" s="40" t="str">
        <f>IF(R86&gt;1/1/2000,"Clos",IF(K86="","",IF(N86&gt;1/1/2000,"Fait",IF(K86&lt;=[1]Données!$H$2,"R",IF(K86&gt;[1]Données!$H$2,"0")))))</f>
        <v>Clos</v>
      </c>
      <c r="M86" s="12"/>
      <c r="N86" s="11">
        <v>43388</v>
      </c>
      <c r="O86" s="39"/>
      <c r="P86" s="38" t="s">
        <v>3</v>
      </c>
      <c r="Q86" s="9"/>
      <c r="R86" s="21">
        <v>43544</v>
      </c>
      <c r="S86" s="1"/>
    </row>
    <row r="87" spans="1:19" ht="12.75" hidden="1" x14ac:dyDescent="0.2">
      <c r="A87" s="8">
        <v>85</v>
      </c>
      <c r="B87" s="14">
        <v>43091</v>
      </c>
      <c r="C87" s="18">
        <f>Tableau14[[#This Row],[Date de rédaction]]</f>
        <v>43091</v>
      </c>
      <c r="D87" s="17" t="s">
        <v>2</v>
      </c>
      <c r="E87" s="15" t="s">
        <v>7</v>
      </c>
      <c r="F87" s="17"/>
      <c r="G87" s="17"/>
      <c r="H87" s="16"/>
      <c r="I87" s="15"/>
      <c r="J87" s="15" t="s">
        <v>6</v>
      </c>
      <c r="K87" s="14">
        <v>43264</v>
      </c>
      <c r="L87" s="40" t="str">
        <f>IF(R87&gt;1/1/2000,"Clos",IF(K87="","",IF(N87&gt;1/1/2000,"Fait",IF(K87&lt;=[1]Données!$H$2,"R",IF(K87&gt;[1]Données!$H$2,"0")))))</f>
        <v>Clos</v>
      </c>
      <c r="M87" s="12"/>
      <c r="N87" s="11">
        <v>43479</v>
      </c>
      <c r="O87" s="9"/>
      <c r="P87" s="8" t="s">
        <v>3</v>
      </c>
      <c r="Q87" s="9"/>
      <c r="R87" s="21">
        <v>43544</v>
      </c>
      <c r="S87" s="1"/>
    </row>
    <row r="88" spans="1:19" ht="89.25" hidden="1" customHeight="1" x14ac:dyDescent="0.2">
      <c r="A88" s="8">
        <v>86</v>
      </c>
      <c r="B88" s="14">
        <v>43145</v>
      </c>
      <c r="C88" s="18">
        <f>Tableau14[[#This Row],[Date de rédaction]]</f>
        <v>43145</v>
      </c>
      <c r="D88" s="17" t="s">
        <v>2</v>
      </c>
      <c r="E88" s="15" t="s">
        <v>4</v>
      </c>
      <c r="F88" s="17"/>
      <c r="G88" s="17"/>
      <c r="H88" s="16"/>
      <c r="I88" s="15"/>
      <c r="J88" s="15" t="s">
        <v>25</v>
      </c>
      <c r="K88" s="14">
        <v>43369</v>
      </c>
      <c r="L88" s="40" t="str">
        <f>IF(R88&gt;1/1/2000,"Clos",IF(K88="","",IF(N88&gt;1/1/2000,"Fait",IF(K88&lt;=[1]Données!$H$2,"R",IF(K88&gt;[1]Données!$H$2,"0")))))</f>
        <v>Clos</v>
      </c>
      <c r="M88" s="12"/>
      <c r="N88" s="11">
        <v>43516</v>
      </c>
      <c r="O88" s="9"/>
      <c r="P88" s="8" t="s">
        <v>3</v>
      </c>
      <c r="Q88" s="9"/>
      <c r="R88" s="21">
        <v>43544</v>
      </c>
      <c r="S88" s="1"/>
    </row>
    <row r="89" spans="1:19" ht="12.75" hidden="1" x14ac:dyDescent="0.2">
      <c r="A89" s="8">
        <v>87</v>
      </c>
      <c r="B89" s="14">
        <v>43164</v>
      </c>
      <c r="C89" s="18">
        <f>Tableau14[[#This Row],[Date de rédaction]]</f>
        <v>43164</v>
      </c>
      <c r="D89" s="17" t="s">
        <v>22</v>
      </c>
      <c r="E89" s="15" t="s">
        <v>9</v>
      </c>
      <c r="F89" s="17"/>
      <c r="G89" s="17"/>
      <c r="H89" s="16"/>
      <c r="I89" s="15"/>
      <c r="J89" s="15" t="s">
        <v>6</v>
      </c>
      <c r="K89" s="14">
        <v>43264</v>
      </c>
      <c r="L89" s="40" t="str">
        <f>IF(R89&gt;1/1/2000,"Clos",IF(K89="","",IF(N89&gt;1/1/2000,"Fait",IF(K89&lt;=[1]Données!$H$2,"R",IF(K89&gt;[1]Données!$H$2,"0")))))</f>
        <v>Clos</v>
      </c>
      <c r="M89" s="12"/>
      <c r="N89" s="11">
        <v>43493</v>
      </c>
      <c r="O89" s="9"/>
      <c r="P89" s="38" t="s">
        <v>3</v>
      </c>
      <c r="Q89" s="9"/>
      <c r="R89" s="21">
        <v>43735</v>
      </c>
      <c r="S89" s="1"/>
    </row>
    <row r="90" spans="1:19" ht="47.25" hidden="1" customHeight="1" x14ac:dyDescent="0.2">
      <c r="A90" s="8">
        <v>88</v>
      </c>
      <c r="B90" s="14">
        <v>43369</v>
      </c>
      <c r="C90" s="18">
        <f>Tableau14[[#This Row],[Date de rédaction]]</f>
        <v>43369</v>
      </c>
      <c r="D90" s="17" t="s">
        <v>22</v>
      </c>
      <c r="E90" s="15" t="s">
        <v>7</v>
      </c>
      <c r="F90" s="17"/>
      <c r="G90" s="17"/>
      <c r="H90" s="16"/>
      <c r="I90" s="15"/>
      <c r="J90" s="15" t="s">
        <v>35</v>
      </c>
      <c r="K90" s="14">
        <v>43465</v>
      </c>
      <c r="L90" s="31" t="str">
        <f>IF(R90&gt;1/1/2000,"Clos",IF(K90="","",IF(N90&gt;1/1/2000,"Fait",IF(K90&lt;=[1]Données!$H$2,"R",IF(K90&gt;[1]Données!$H$2,"0")))))</f>
        <v>Clos</v>
      </c>
      <c r="M90" s="12"/>
      <c r="N90" s="11">
        <v>43423</v>
      </c>
      <c r="O90" s="39"/>
      <c r="P90" s="38" t="s">
        <v>3</v>
      </c>
      <c r="Q90" s="9"/>
      <c r="R90" s="21">
        <v>43440</v>
      </c>
      <c r="S90" s="1"/>
    </row>
    <row r="91" spans="1:19" ht="48.95" hidden="1" customHeight="1" x14ac:dyDescent="0.2">
      <c r="A91" s="8">
        <v>89</v>
      </c>
      <c r="B91" s="14">
        <v>43369</v>
      </c>
      <c r="C91" s="18">
        <f>Tableau14[[#This Row],[Date de rédaction]]</f>
        <v>43369</v>
      </c>
      <c r="D91" s="17" t="s">
        <v>10</v>
      </c>
      <c r="E91" s="15" t="s">
        <v>9</v>
      </c>
      <c r="F91" s="17"/>
      <c r="G91" s="17"/>
      <c r="H91" s="16"/>
      <c r="I91" s="15"/>
      <c r="J91" s="15" t="s">
        <v>6</v>
      </c>
      <c r="K91" s="14">
        <v>43465</v>
      </c>
      <c r="L91" s="31" t="str">
        <f>IF(R91&gt;1/1/2000,"Clos",IF(K91="","",IF(N91&gt;1/1/2000,"Fait",IF(K91&lt;=[1]Données!$H$2,"R",IF(K91&gt;[1]Données!$H$2,"0")))))</f>
        <v>Clos</v>
      </c>
      <c r="M91" s="12"/>
      <c r="N91" s="11">
        <v>43419</v>
      </c>
      <c r="O91" s="39"/>
      <c r="P91" s="38" t="s">
        <v>3</v>
      </c>
      <c r="Q91" s="9"/>
      <c r="R91" s="21">
        <v>43544</v>
      </c>
      <c r="S91" s="1"/>
    </row>
    <row r="92" spans="1:19" ht="62.1" hidden="1" customHeight="1" x14ac:dyDescent="0.2">
      <c r="A92" s="8">
        <v>90</v>
      </c>
      <c r="B92" s="14">
        <v>43343</v>
      </c>
      <c r="C92" s="18">
        <f>Tableau14[[#This Row],[Date de rédaction]]</f>
        <v>43343</v>
      </c>
      <c r="D92" s="17" t="s">
        <v>10</v>
      </c>
      <c r="E92" s="15" t="s">
        <v>9</v>
      </c>
      <c r="F92" s="17"/>
      <c r="G92" s="17"/>
      <c r="H92" s="16"/>
      <c r="I92" s="15"/>
      <c r="J92" s="15" t="s">
        <v>6</v>
      </c>
      <c r="K92" s="14">
        <v>43465</v>
      </c>
      <c r="L92" s="31" t="str">
        <f>IF(R92&gt;1/1/2000,"Clos",IF(K92="","",IF(N92&gt;1/1/2000,"Fait",IF(K92&lt;=[1]Données!$H$2,"R",IF(K92&gt;[1]Données!$H$2,"0")))))</f>
        <v>Clos</v>
      </c>
      <c r="M92" s="12"/>
      <c r="N92" s="11">
        <v>43358</v>
      </c>
      <c r="O92" s="39"/>
      <c r="P92" s="38" t="s">
        <v>3</v>
      </c>
      <c r="Q92" s="9"/>
      <c r="R92" s="21">
        <v>43446</v>
      </c>
      <c r="S92" s="1"/>
    </row>
    <row r="93" spans="1:19" ht="73.5" hidden="1" customHeight="1" x14ac:dyDescent="0.2">
      <c r="A93" s="8">
        <v>91</v>
      </c>
      <c r="B93" s="14">
        <v>43353</v>
      </c>
      <c r="C93" s="18">
        <f>Tableau14[[#This Row],[Date de rédaction]]</f>
        <v>43353</v>
      </c>
      <c r="D93" s="17" t="s">
        <v>10</v>
      </c>
      <c r="E93" s="15" t="s">
        <v>9</v>
      </c>
      <c r="F93" s="17"/>
      <c r="G93" s="17"/>
      <c r="H93" s="16"/>
      <c r="I93" s="15"/>
      <c r="J93" s="15" t="s">
        <v>6</v>
      </c>
      <c r="K93" s="14">
        <v>43465</v>
      </c>
      <c r="L93" s="31" t="str">
        <f>IF(R93&gt;1/1/2000,"Clos",IF(K93="","",IF(N93&gt;1/1/2000,"Fait",IF(K93&lt;=[1]Données!$H$2,"R",IF(K93&gt;[1]Données!$H$2,"0")))))</f>
        <v>Clos</v>
      </c>
      <c r="M93" s="12"/>
      <c r="N93" s="11">
        <v>43347</v>
      </c>
      <c r="O93" s="9"/>
      <c r="P93" s="8" t="s">
        <v>3</v>
      </c>
      <c r="Q93" s="9"/>
      <c r="R93" s="21">
        <v>43908</v>
      </c>
      <c r="S93" s="1"/>
    </row>
    <row r="94" spans="1:19" ht="45.95" hidden="1" customHeight="1" x14ac:dyDescent="0.2">
      <c r="A94" s="8">
        <v>92</v>
      </c>
      <c r="B94" s="14">
        <v>43446</v>
      </c>
      <c r="C94" s="18">
        <f>Tableau14[[#This Row],[Date de rédaction]]</f>
        <v>43446</v>
      </c>
      <c r="D94" s="17" t="s">
        <v>10</v>
      </c>
      <c r="E94" s="15" t="s">
        <v>9</v>
      </c>
      <c r="F94" s="17"/>
      <c r="G94" s="17"/>
      <c r="H94" s="16"/>
      <c r="I94" s="15"/>
      <c r="J94" s="15" t="s">
        <v>6</v>
      </c>
      <c r="K94" s="14">
        <v>43465</v>
      </c>
      <c r="L94" s="31" t="str">
        <f>IF(R94&gt;1/1/2000,"Clos",IF(K94="","",IF(N94&gt;1/1/2000,"Fait",IF(K94&lt;=[1]Données!$H$2,"R",IF(K94&gt;[1]Données!$H$2,"0")))))</f>
        <v>Clos</v>
      </c>
      <c r="M94" s="12"/>
      <c r="N94" s="11">
        <v>43461</v>
      </c>
      <c r="O94" s="39"/>
      <c r="P94" s="38" t="s">
        <v>3</v>
      </c>
      <c r="Q94" s="9"/>
      <c r="R94" s="21">
        <v>43544</v>
      </c>
      <c r="S94" s="1"/>
    </row>
    <row r="95" spans="1:19" ht="60" hidden="1" customHeight="1" x14ac:dyDescent="0.2">
      <c r="A95" s="8">
        <v>93</v>
      </c>
      <c r="B95" s="14">
        <v>43476</v>
      </c>
      <c r="C95" s="18">
        <f>Tableau14[[#This Row],[Date de rédaction]]</f>
        <v>43476</v>
      </c>
      <c r="D95" s="17" t="s">
        <v>13</v>
      </c>
      <c r="E95" s="15" t="s">
        <v>9</v>
      </c>
      <c r="F95" s="17"/>
      <c r="G95" s="17"/>
      <c r="H95" s="16"/>
      <c r="I95" s="15" t="s">
        <v>34</v>
      </c>
      <c r="J95" s="15" t="s">
        <v>6</v>
      </c>
      <c r="K95" s="14">
        <v>43585</v>
      </c>
      <c r="L95" s="31" t="str">
        <f>IF(R95&gt;1/1/2000,"Clos",IF(K95="","",IF(N95&gt;1/1/2000,"Fait",IF(K95&lt;=[1]Données!$H$2,"R",IF(K95&gt;[1]Données!$H$2,"0")))))</f>
        <v>Clos</v>
      </c>
      <c r="M95" s="12"/>
      <c r="N95" s="11">
        <v>43546</v>
      </c>
      <c r="O95" s="9"/>
      <c r="P95" s="8" t="s">
        <v>3</v>
      </c>
      <c r="Q95" s="9"/>
      <c r="R95" s="21">
        <v>43908</v>
      </c>
      <c r="S95" s="1"/>
    </row>
    <row r="96" spans="1:19" ht="12.75" hidden="1" x14ac:dyDescent="0.2">
      <c r="A96" s="8">
        <v>94</v>
      </c>
      <c r="B96" s="14">
        <v>43476</v>
      </c>
      <c r="C96" s="18">
        <f>Tableau14[[#This Row],[Date de rédaction]]</f>
        <v>43476</v>
      </c>
      <c r="D96" s="17" t="s">
        <v>13</v>
      </c>
      <c r="E96" s="15" t="s">
        <v>9</v>
      </c>
      <c r="F96" s="17"/>
      <c r="G96" s="17"/>
      <c r="H96" s="16"/>
      <c r="I96" s="15"/>
      <c r="J96" s="15" t="s">
        <v>6</v>
      </c>
      <c r="K96" s="14">
        <v>43496</v>
      </c>
      <c r="L96" s="31" t="str">
        <f>IF(R96&gt;1/1/2000,"Clos",IF(K96="","",IF(N96&gt;1/1/2000,"Fait",IF(K96&lt;=[1]Données!$H$2,"R",IF(K96&gt;[1]Données!$H$2,"0")))))</f>
        <v>Clos</v>
      </c>
      <c r="M96" s="12"/>
      <c r="N96" s="11">
        <v>43479</v>
      </c>
      <c r="O96" s="9"/>
      <c r="P96" s="8" t="s">
        <v>3</v>
      </c>
      <c r="Q96" s="9"/>
      <c r="R96" s="21">
        <v>43908</v>
      </c>
      <c r="S96" s="1"/>
    </row>
    <row r="97" spans="1:19" ht="84" hidden="1" customHeight="1" x14ac:dyDescent="0.2">
      <c r="A97" s="8">
        <v>95</v>
      </c>
      <c r="B97" s="14">
        <v>43484</v>
      </c>
      <c r="C97" s="18">
        <f>Tableau14[[#This Row],[Date de rédaction]]</f>
        <v>43484</v>
      </c>
      <c r="D97" s="17" t="s">
        <v>22</v>
      </c>
      <c r="E97" s="15" t="s">
        <v>9</v>
      </c>
      <c r="F97" s="17"/>
      <c r="G97" s="17"/>
      <c r="H97" s="16"/>
      <c r="I97" s="15"/>
      <c r="J97" s="15" t="s">
        <v>6</v>
      </c>
      <c r="K97" s="14">
        <v>43646</v>
      </c>
      <c r="L97" s="31" t="str">
        <f>IF(R97&gt;1/1/2000,"Clos",IF(K97="","",IF(N97&gt;1/1/2000,"Fait",IF(K97&lt;=[1]Données!$H$2,"R",IF(K97&gt;[1]Données!$H$2,"0")))))</f>
        <v>Clos</v>
      </c>
      <c r="M97" s="12"/>
      <c r="N97" s="11">
        <v>43567</v>
      </c>
      <c r="O97" s="9"/>
      <c r="P97" s="8" t="s">
        <v>3</v>
      </c>
      <c r="Q97" s="9"/>
      <c r="R97" s="21">
        <v>44265</v>
      </c>
      <c r="S97" s="1"/>
    </row>
    <row r="98" spans="1:19" ht="58.5" hidden="1" customHeight="1" x14ac:dyDescent="0.2">
      <c r="A98" s="8">
        <v>96</v>
      </c>
      <c r="B98" s="14">
        <v>43544</v>
      </c>
      <c r="C98" s="18">
        <f>Tableau14[[#This Row],[Date de rédaction]]</f>
        <v>43544</v>
      </c>
      <c r="D98" s="17" t="s">
        <v>2</v>
      </c>
      <c r="E98" s="15" t="s">
        <v>9</v>
      </c>
      <c r="F98" s="17"/>
      <c r="G98" s="17"/>
      <c r="H98" s="16"/>
      <c r="I98" s="15"/>
      <c r="J98" s="15" t="s">
        <v>6</v>
      </c>
      <c r="K98" s="14">
        <v>44377</v>
      </c>
      <c r="L98" s="31" t="str">
        <f>IF(R98&gt;1/1/2000,"Clos",IF(K98="","",IF(N98&gt;1/1/2000,"Fait",IF(K98&lt;=[1]Données!$H$2,"R",IF(K98&gt;[1]Données!$H$2,"0")))))</f>
        <v>Clos</v>
      </c>
      <c r="M98" s="12"/>
      <c r="N98" s="11">
        <v>44687</v>
      </c>
      <c r="O98" s="9"/>
      <c r="P98" s="8" t="s">
        <v>27</v>
      </c>
      <c r="Q98" s="9"/>
      <c r="R98" s="21">
        <v>44687</v>
      </c>
      <c r="S98" s="1"/>
    </row>
    <row r="99" spans="1:19" ht="35.25" hidden="1" customHeight="1" x14ac:dyDescent="0.2">
      <c r="A99" s="8">
        <v>97</v>
      </c>
      <c r="B99" s="14">
        <v>43544</v>
      </c>
      <c r="C99" s="18">
        <f>Tableau14[[#This Row],[Date de rédaction]]</f>
        <v>43544</v>
      </c>
      <c r="D99" s="17" t="s">
        <v>12</v>
      </c>
      <c r="E99" s="15" t="s">
        <v>1</v>
      </c>
      <c r="F99" s="17"/>
      <c r="G99" s="17"/>
      <c r="H99" s="16"/>
      <c r="I99" s="15"/>
      <c r="J99" s="15" t="s">
        <v>6</v>
      </c>
      <c r="K99" s="14">
        <v>43830</v>
      </c>
      <c r="L99" s="31" t="str">
        <f>IF(R99&gt;1/1/2000,"Clos",IF(K99="","",IF(N99&gt;1/1/2000,"Fait",IF(K99&lt;=[1]Données!$H$2,"R",IF(K99&gt;[1]Données!$H$2,"0")))))</f>
        <v>Clos</v>
      </c>
      <c r="M99" s="12"/>
      <c r="N99" s="11">
        <v>43826</v>
      </c>
      <c r="O99" s="9"/>
      <c r="P99" s="8" t="s">
        <v>27</v>
      </c>
      <c r="Q99" s="9"/>
      <c r="R99" s="21">
        <v>43908</v>
      </c>
      <c r="S99" s="1"/>
    </row>
    <row r="100" spans="1:19" ht="31.5" hidden="1" customHeight="1" x14ac:dyDescent="0.2">
      <c r="A100" s="8">
        <v>98</v>
      </c>
      <c r="B100" s="14">
        <v>43544</v>
      </c>
      <c r="C100" s="18">
        <f>Tableau14[[#This Row],[Date de rédaction]]</f>
        <v>43544</v>
      </c>
      <c r="D100" s="17" t="s">
        <v>12</v>
      </c>
      <c r="E100" s="15" t="s">
        <v>1</v>
      </c>
      <c r="F100" s="17"/>
      <c r="G100" s="17"/>
      <c r="H100" s="16"/>
      <c r="I100" s="15" t="s">
        <v>8</v>
      </c>
      <c r="J100" s="15" t="s">
        <v>6</v>
      </c>
      <c r="K100" s="14">
        <v>43830</v>
      </c>
      <c r="L100" s="31" t="str">
        <f>IF(R100&gt;1/1/2000,"Clos",IF(K100="","",IF(N100&gt;1/1/2000,"Fait",IF(K100&lt;=[1]Données!$H$2,"R",IF(K100&gt;[1]Données!$H$2,"0")))))</f>
        <v>Clos</v>
      </c>
      <c r="M100" s="12"/>
      <c r="N100" s="11">
        <v>43811</v>
      </c>
      <c r="O100" s="9"/>
      <c r="P100" s="8" t="s">
        <v>3</v>
      </c>
      <c r="Q100" s="9"/>
      <c r="R100" s="21">
        <v>43908</v>
      </c>
      <c r="S100" s="1"/>
    </row>
    <row r="101" spans="1:19" ht="12.75" hidden="1" x14ac:dyDescent="0.2">
      <c r="A101" s="8">
        <v>99</v>
      </c>
      <c r="B101" s="14">
        <v>43544</v>
      </c>
      <c r="C101" s="18">
        <f>Tableau14[[#This Row],[Date de rédaction]]</f>
        <v>43544</v>
      </c>
      <c r="D101" s="17" t="s">
        <v>12</v>
      </c>
      <c r="E101" s="15" t="s">
        <v>1</v>
      </c>
      <c r="F101" s="17"/>
      <c r="G101" s="17"/>
      <c r="H101" s="16"/>
      <c r="I101" s="15"/>
      <c r="J101" s="15" t="s">
        <v>20</v>
      </c>
      <c r="K101" s="14">
        <v>43544</v>
      </c>
      <c r="L101" s="31" t="str">
        <f>IF(R101&gt;1/1/2000,"Clos",IF(K101="","",IF(N101&gt;1/1/2000,"Fait",IF(K101&lt;=[1]Données!$H$2,"R",IF(K101&gt;[1]Données!$H$2,"0")))))</f>
        <v>Clos</v>
      </c>
      <c r="M101" s="12"/>
      <c r="N101" s="11">
        <v>43544</v>
      </c>
      <c r="O101" s="9"/>
      <c r="P101" s="8" t="s">
        <v>3</v>
      </c>
      <c r="Q101" s="9"/>
      <c r="R101" s="21">
        <v>43908</v>
      </c>
      <c r="S101" s="1"/>
    </row>
    <row r="102" spans="1:19" ht="84.75" hidden="1" customHeight="1" x14ac:dyDescent="0.2">
      <c r="A102" s="8">
        <v>100</v>
      </c>
      <c r="B102" s="14">
        <v>43544</v>
      </c>
      <c r="C102" s="18">
        <f>Tableau14[[#This Row],[Date de rédaction]]</f>
        <v>43544</v>
      </c>
      <c r="D102" s="17" t="s">
        <v>10</v>
      </c>
      <c r="E102" s="15" t="s">
        <v>9</v>
      </c>
      <c r="F102" s="17"/>
      <c r="G102" s="17"/>
      <c r="H102" s="16"/>
      <c r="I102" s="15"/>
      <c r="J102" s="15" t="s">
        <v>6</v>
      </c>
      <c r="K102" s="14">
        <v>43717</v>
      </c>
      <c r="L102" s="31" t="str">
        <f>IF(R102&gt;1/1/2000,"Clos",IF(K102="","",IF(N102&gt;1/1/2000,"Fait",IF(K102&lt;=[1]Données!$H$2,"R",IF(K102&gt;[1]Données!$H$2,"0")))))</f>
        <v>Clos</v>
      </c>
      <c r="M102" s="12"/>
      <c r="N102" s="11">
        <v>43745</v>
      </c>
      <c r="O102" s="9"/>
      <c r="P102" s="8" t="s">
        <v>27</v>
      </c>
      <c r="Q102" s="9"/>
      <c r="R102" s="21">
        <v>44458</v>
      </c>
      <c r="S102" s="1"/>
    </row>
    <row r="103" spans="1:19" ht="78" hidden="1" customHeight="1" x14ac:dyDescent="0.2">
      <c r="A103" s="8">
        <v>101</v>
      </c>
      <c r="B103" s="14">
        <v>43544</v>
      </c>
      <c r="C103" s="18">
        <f>Tableau14[[#This Row],[Date de rédaction]]</f>
        <v>43544</v>
      </c>
      <c r="D103" s="17" t="s">
        <v>2</v>
      </c>
      <c r="E103" s="15" t="s">
        <v>4</v>
      </c>
      <c r="F103" s="17"/>
      <c r="G103" s="17"/>
      <c r="H103" s="16"/>
      <c r="I103" s="15"/>
      <c r="J103" s="15" t="s">
        <v>6</v>
      </c>
      <c r="K103" s="14">
        <v>43830</v>
      </c>
      <c r="L103" s="31" t="str">
        <f>IF(R103&gt;1/1/2000,"Clos",IF(K103="","",IF(N103&gt;1/1/2000,"Fait",IF(K103&lt;=[1]Données!$H$2,"R",IF(K103&gt;[1]Données!$H$2,"0")))))</f>
        <v>Clos</v>
      </c>
      <c r="M103" s="12"/>
      <c r="N103" s="11">
        <v>43861</v>
      </c>
      <c r="O103" s="9"/>
      <c r="P103" s="8" t="s">
        <v>3</v>
      </c>
      <c r="Q103" s="9"/>
      <c r="R103" s="21">
        <v>44265</v>
      </c>
      <c r="S103" s="1"/>
    </row>
    <row r="104" spans="1:19" ht="12.75" hidden="1" x14ac:dyDescent="0.2">
      <c r="A104" s="8">
        <v>102</v>
      </c>
      <c r="B104" s="14">
        <v>43556</v>
      </c>
      <c r="C104" s="18">
        <f>Tableau14[[#This Row],[Date de rédaction]]</f>
        <v>43556</v>
      </c>
      <c r="D104" s="17" t="s">
        <v>10</v>
      </c>
      <c r="E104" s="15" t="s">
        <v>4</v>
      </c>
      <c r="F104" s="17"/>
      <c r="G104" s="17"/>
      <c r="H104" s="16"/>
      <c r="I104" s="15"/>
      <c r="J104" s="15" t="s">
        <v>6</v>
      </c>
      <c r="K104" s="14">
        <v>43677</v>
      </c>
      <c r="L104" s="31" t="str">
        <f>IF(R104&gt;1/1/2000,"Clos",IF(K104="","",IF(N104&gt;1/1/2000,"Fait",IF(K104&lt;=[1]Données!$H$2,"R",IF(K104&gt;[1]Données!$H$2,"0")))))</f>
        <v>Clos</v>
      </c>
      <c r="M104" s="12"/>
      <c r="N104" s="11">
        <v>43636</v>
      </c>
      <c r="O104" s="9"/>
      <c r="P104" s="38" t="s">
        <v>3</v>
      </c>
      <c r="Q104" s="9"/>
      <c r="R104" s="21">
        <v>43810</v>
      </c>
      <c r="S104" s="1"/>
    </row>
    <row r="105" spans="1:19" ht="57" hidden="1" customHeight="1" x14ac:dyDescent="0.2">
      <c r="A105" s="8">
        <v>103</v>
      </c>
      <c r="B105" s="14">
        <v>43696</v>
      </c>
      <c r="C105" s="18">
        <f>Tableau14[[#This Row],[Date de rédaction]]</f>
        <v>43696</v>
      </c>
      <c r="D105" s="17" t="s">
        <v>10</v>
      </c>
      <c r="E105" s="15" t="s">
        <v>9</v>
      </c>
      <c r="F105" s="17"/>
      <c r="G105" s="17"/>
      <c r="H105" s="16"/>
      <c r="I105" s="15"/>
      <c r="J105" s="15" t="s">
        <v>6</v>
      </c>
      <c r="K105" s="14">
        <v>44227</v>
      </c>
      <c r="L105" s="31" t="str">
        <f>IF(R105&gt;1/1/2000,"Clos",IF(K105="","",IF(N105&gt;1/1/2000,"Fait",IF(K105&lt;=[1]Données!$H$2,"R",IF(K105&gt;[1]Données!$H$2,"0")))))</f>
        <v>Clos</v>
      </c>
      <c r="M105" s="12"/>
      <c r="N105" s="11">
        <v>44202</v>
      </c>
      <c r="O105" s="9"/>
      <c r="P105" s="8" t="s">
        <v>3</v>
      </c>
      <c r="Q105" s="9"/>
      <c r="R105" s="21">
        <v>44265</v>
      </c>
      <c r="S105" s="1"/>
    </row>
    <row r="106" spans="1:19" ht="59.25" hidden="1" customHeight="1" x14ac:dyDescent="0.2">
      <c r="A106" s="8">
        <v>104</v>
      </c>
      <c r="B106" s="14">
        <v>43787</v>
      </c>
      <c r="C106" s="18">
        <f>Tableau14[[#This Row],[Date de rédaction]]</f>
        <v>43787</v>
      </c>
      <c r="D106" s="17" t="s">
        <v>10</v>
      </c>
      <c r="E106" s="15" t="s">
        <v>9</v>
      </c>
      <c r="F106" s="17"/>
      <c r="G106" s="17"/>
      <c r="H106" s="16"/>
      <c r="I106" s="15"/>
      <c r="J106" s="15" t="s">
        <v>16</v>
      </c>
      <c r="K106" s="14">
        <v>44012</v>
      </c>
      <c r="L106" s="31" t="str">
        <f>IF(R106&gt;1/1/2000,"Clos",IF(K106="","",IF(N106&gt;1/1/2000,"Fait",IF(K106&lt;=[1]Données!$H$2,"R",IF(K106&gt;[1]Données!$H$2,"0")))))</f>
        <v>Clos</v>
      </c>
      <c r="M106" s="12"/>
      <c r="N106" s="11">
        <v>43965</v>
      </c>
      <c r="O106" s="9"/>
      <c r="P106" s="8" t="s">
        <v>27</v>
      </c>
      <c r="Q106" s="9"/>
      <c r="R106" s="21">
        <v>44090</v>
      </c>
      <c r="S106" s="1"/>
    </row>
    <row r="107" spans="1:19" ht="72" hidden="1" customHeight="1" x14ac:dyDescent="0.2">
      <c r="A107" s="8">
        <v>105</v>
      </c>
      <c r="B107" s="14">
        <v>43794</v>
      </c>
      <c r="C107" s="18">
        <f>Tableau14[[#This Row],[Date de rédaction]]</f>
        <v>43794</v>
      </c>
      <c r="D107" s="17" t="s">
        <v>10</v>
      </c>
      <c r="E107" s="15" t="s">
        <v>9</v>
      </c>
      <c r="F107" s="17"/>
      <c r="G107" s="17"/>
      <c r="H107" s="16"/>
      <c r="I107" s="15"/>
      <c r="J107" s="15" t="s">
        <v>6</v>
      </c>
      <c r="K107" s="14">
        <v>43810</v>
      </c>
      <c r="L107" s="31" t="str">
        <f>IF(R107&gt;1/1/2000,"Clos",IF(K107="","",IF(N107&gt;1/1/2000,"Fait",IF(K107&lt;=[1]Données!$H$2,"R",IF(K107&gt;[1]Données!$H$2,"0")))))</f>
        <v>Clos</v>
      </c>
      <c r="M107" s="12"/>
      <c r="N107" s="11">
        <v>43810</v>
      </c>
      <c r="O107" s="9"/>
      <c r="P107" s="8" t="s">
        <v>3</v>
      </c>
      <c r="Q107" s="9"/>
      <c r="R107" s="21">
        <v>43908</v>
      </c>
      <c r="S107" s="1"/>
    </row>
    <row r="108" spans="1:19" ht="35.25" hidden="1" customHeight="1" x14ac:dyDescent="0.2">
      <c r="A108" s="8">
        <v>106</v>
      </c>
      <c r="B108" s="14">
        <v>43810</v>
      </c>
      <c r="C108" s="18">
        <f>Tableau14[[#This Row],[Date de rédaction]]</f>
        <v>43810</v>
      </c>
      <c r="D108" s="29" t="s">
        <v>12</v>
      </c>
      <c r="E108" s="25" t="s">
        <v>9</v>
      </c>
      <c r="F108" s="29"/>
      <c r="G108" s="29"/>
      <c r="H108" s="28"/>
      <c r="I108" s="25"/>
      <c r="J108" s="25" t="s">
        <v>16</v>
      </c>
      <c r="K108" s="24">
        <v>43830</v>
      </c>
      <c r="L108" s="31" t="str">
        <f>IF(R108&gt;1/1/2000,"Clos",IF(K108="","",IF(N108&gt;1/1/2000,"Fait",IF(K108&lt;=[1]Données!$H$2,"R",IF(K108&gt;[1]Données!$H$2,"0")))))</f>
        <v>Clos</v>
      </c>
      <c r="M108" s="20"/>
      <c r="N108" s="23">
        <v>43815</v>
      </c>
      <c r="O108" s="9"/>
      <c r="P108" s="8" t="s">
        <v>3</v>
      </c>
      <c r="Q108" s="9"/>
      <c r="R108" s="21">
        <v>43908</v>
      </c>
      <c r="S108" s="1"/>
    </row>
    <row r="109" spans="1:19" ht="12.75" hidden="1" x14ac:dyDescent="0.2">
      <c r="A109" s="8">
        <v>107</v>
      </c>
      <c r="B109" s="24">
        <v>43808</v>
      </c>
      <c r="C109" s="18">
        <f>Tableau14[[#This Row],[Date de rédaction]]</f>
        <v>43808</v>
      </c>
      <c r="D109" s="29" t="s">
        <v>10</v>
      </c>
      <c r="E109" s="25" t="s">
        <v>9</v>
      </c>
      <c r="F109" s="29"/>
      <c r="G109" s="29"/>
      <c r="H109" s="28"/>
      <c r="I109" s="25"/>
      <c r="J109" s="25" t="s">
        <v>16</v>
      </c>
      <c r="K109" s="24">
        <v>43845</v>
      </c>
      <c r="L109" s="31" t="str">
        <f>IF(R109&gt;1/1/2000,"Clos",IF(K109="","",IF(N109&gt;1/1/2000,"Fait",IF(K109&lt;=[1]Données!$H$2,"R",IF(K109&gt;[1]Données!$H$2,"0")))))</f>
        <v>Clos</v>
      </c>
      <c r="M109" s="20"/>
      <c r="N109" s="23">
        <v>43860</v>
      </c>
      <c r="O109" s="22"/>
      <c r="P109" s="30" t="s">
        <v>3</v>
      </c>
      <c r="Q109" s="22"/>
      <c r="R109" s="26">
        <v>43908</v>
      </c>
      <c r="S109" s="1"/>
    </row>
    <row r="110" spans="1:19" ht="67.5" hidden="1" customHeight="1" x14ac:dyDescent="0.2">
      <c r="A110" s="8">
        <v>108</v>
      </c>
      <c r="B110" s="24">
        <v>43810</v>
      </c>
      <c r="C110" s="18">
        <f>Tableau14[[#This Row],[Date de rédaction]]</f>
        <v>43810</v>
      </c>
      <c r="D110" s="29" t="s">
        <v>12</v>
      </c>
      <c r="E110" s="25" t="s">
        <v>1</v>
      </c>
      <c r="F110" s="29"/>
      <c r="G110" s="29"/>
      <c r="H110" s="28"/>
      <c r="I110" s="25" t="s">
        <v>8</v>
      </c>
      <c r="J110" s="25" t="s">
        <v>6</v>
      </c>
      <c r="K110" s="24">
        <v>44012</v>
      </c>
      <c r="L110" s="31" t="str">
        <f>IF(R110&gt;1/1/2000,"Clos",IF(K110="","",IF(N110&gt;1/1/2000,"Fait",IF(K110&lt;=[1]Données!$H$2,"R",IF(K110&gt;[1]Données!$H$2,"0")))))</f>
        <v>Clos</v>
      </c>
      <c r="M110" s="12"/>
      <c r="N110" s="23">
        <v>44169</v>
      </c>
      <c r="O110" s="22"/>
      <c r="P110" s="8" t="s">
        <v>3</v>
      </c>
      <c r="Q110" s="22"/>
      <c r="R110" s="26">
        <v>44270</v>
      </c>
      <c r="S110" s="1"/>
    </row>
    <row r="111" spans="1:19" ht="46.5" hidden="1" customHeight="1" x14ac:dyDescent="0.2">
      <c r="A111" s="19">
        <v>109</v>
      </c>
      <c r="B111" s="24">
        <v>43833</v>
      </c>
      <c r="C111" s="18">
        <f>Tableau14[[#This Row],[Date de rédaction]]</f>
        <v>43833</v>
      </c>
      <c r="D111" s="29" t="s">
        <v>13</v>
      </c>
      <c r="E111" s="25" t="s">
        <v>1</v>
      </c>
      <c r="F111" s="29"/>
      <c r="G111" s="29"/>
      <c r="H111" s="28"/>
      <c r="I111" s="25"/>
      <c r="J111" s="25" t="s">
        <v>16</v>
      </c>
      <c r="K111" s="24">
        <v>43861</v>
      </c>
      <c r="L111" s="31" t="str">
        <f>IF(R111&gt;1/1/2000,"Clos",IF(K111="","",IF(N111&gt;1/1/2000,"Fait",IF(K111&lt;=[1]Données!$H$2,"R",IF(K111&gt;[1]Données!$H$2,"0")))))</f>
        <v>Clos</v>
      </c>
      <c r="M111" s="20"/>
      <c r="N111" s="23">
        <v>43907</v>
      </c>
      <c r="O111" s="22"/>
      <c r="P111" s="30" t="s">
        <v>3</v>
      </c>
      <c r="Q111" s="22"/>
      <c r="R111" s="26">
        <v>43908</v>
      </c>
      <c r="S111" s="1"/>
    </row>
    <row r="112" spans="1:19" ht="12.75" hidden="1" x14ac:dyDescent="0.2">
      <c r="A112" s="8">
        <v>110</v>
      </c>
      <c r="B112" s="14">
        <v>43839</v>
      </c>
      <c r="C112" s="18">
        <f>Tableau14[[#This Row],[Date de rédaction]]</f>
        <v>43839</v>
      </c>
      <c r="D112" s="17" t="s">
        <v>12</v>
      </c>
      <c r="E112" s="15" t="s">
        <v>1</v>
      </c>
      <c r="F112" s="17"/>
      <c r="G112" s="17"/>
      <c r="H112" s="16"/>
      <c r="I112" s="15" t="s">
        <v>34</v>
      </c>
      <c r="J112" s="15" t="s">
        <v>6</v>
      </c>
      <c r="K112" s="14">
        <v>44196</v>
      </c>
      <c r="L112" s="31" t="str">
        <f>IF(R112&gt;1/1/2000,"Clos",IF(K112="","",IF(N112&gt;1/1/2000,"Fait",IF(K112&lt;=[1]Données!$H$2,"R",IF(K112&gt;[1]Données!$H$2,"0")))))</f>
        <v>Fait</v>
      </c>
      <c r="M112" s="12"/>
      <c r="N112" s="11">
        <v>44168</v>
      </c>
      <c r="O112" s="22"/>
      <c r="P112" s="8"/>
      <c r="Q112" s="22"/>
      <c r="R112" s="8"/>
      <c r="S112" s="1"/>
    </row>
    <row r="113" spans="1:19" ht="81" hidden="1" customHeight="1" x14ac:dyDescent="0.2">
      <c r="A113" s="8">
        <v>111</v>
      </c>
      <c r="B113" s="14">
        <v>43839</v>
      </c>
      <c r="C113" s="18">
        <f>Tableau14[[#This Row],[Date de rédaction]]</f>
        <v>43839</v>
      </c>
      <c r="D113" s="17" t="s">
        <v>12</v>
      </c>
      <c r="E113" s="15" t="s">
        <v>1</v>
      </c>
      <c r="F113" s="17"/>
      <c r="G113" s="17"/>
      <c r="H113" s="16"/>
      <c r="I113" s="15"/>
      <c r="J113" s="15" t="s">
        <v>20</v>
      </c>
      <c r="K113" s="14">
        <v>43843</v>
      </c>
      <c r="L113" s="31" t="str">
        <f>IF(R113&gt;1/1/2000,"Clos",IF(K113="","",IF(N113&gt;1/1/2000,"Fait",IF(K113&lt;=[1]Données!$H$2,"R",IF(K113&gt;[1]Données!$H$2,"0")))))</f>
        <v>Clos</v>
      </c>
      <c r="M113" s="12"/>
      <c r="N113" s="11">
        <v>43843</v>
      </c>
      <c r="O113" s="9"/>
      <c r="P113" s="8" t="s">
        <v>3</v>
      </c>
      <c r="Q113" s="9"/>
      <c r="R113" s="21">
        <v>44273</v>
      </c>
      <c r="S113" s="1"/>
    </row>
    <row r="114" spans="1:19" ht="12.75" hidden="1" x14ac:dyDescent="0.2">
      <c r="A114" s="8">
        <v>112</v>
      </c>
      <c r="B114" s="14">
        <v>43839</v>
      </c>
      <c r="C114" s="18">
        <f>Tableau14[[#This Row],[Date de rédaction]]</f>
        <v>43839</v>
      </c>
      <c r="D114" s="17" t="s">
        <v>12</v>
      </c>
      <c r="E114" s="15" t="s">
        <v>9</v>
      </c>
      <c r="F114" s="17"/>
      <c r="G114" s="17"/>
      <c r="H114" s="16"/>
      <c r="I114" s="15" t="s">
        <v>8</v>
      </c>
      <c r="J114" s="15" t="s">
        <v>6</v>
      </c>
      <c r="K114" s="14">
        <v>43847</v>
      </c>
      <c r="L114" s="31" t="str">
        <f>IF(R114&gt;1/1/2000,"Clos",IF(K114="","",IF(N114&gt;1/1/2000,"Fait",IF(K114&lt;=[1]Données!$H$2,"R",IF(K114&gt;[1]Données!$H$2,"0")))))</f>
        <v>Clos</v>
      </c>
      <c r="M114" s="12"/>
      <c r="N114" s="11">
        <v>43847</v>
      </c>
      <c r="O114" s="9"/>
      <c r="P114" s="8" t="s">
        <v>3</v>
      </c>
      <c r="Q114" s="9"/>
      <c r="R114" s="21">
        <v>43908</v>
      </c>
      <c r="S114" s="1"/>
    </row>
    <row r="115" spans="1:19" ht="72" hidden="1" customHeight="1" x14ac:dyDescent="0.2">
      <c r="A115" s="8">
        <v>113</v>
      </c>
      <c r="B115" s="14">
        <v>43839</v>
      </c>
      <c r="C115" s="18">
        <f>Tableau14[[#This Row],[Date de rédaction]]</f>
        <v>43839</v>
      </c>
      <c r="D115" s="17" t="s">
        <v>12</v>
      </c>
      <c r="E115" s="15" t="s">
        <v>7</v>
      </c>
      <c r="F115" s="17"/>
      <c r="G115" s="17"/>
      <c r="H115" s="16"/>
      <c r="I115" s="15"/>
      <c r="J115" s="15" t="s">
        <v>20</v>
      </c>
      <c r="K115" s="37">
        <v>43908</v>
      </c>
      <c r="L115" s="31" t="str">
        <f>IF(R115&gt;1/1/2000,"Clos",IF(K115="","",IF(N115&gt;1/1/2000,"Fait",IF(K115&lt;=[1]Données!$H$2,"R",IF(K115&gt;[1]Données!$H$2,"0")))))</f>
        <v>Clos</v>
      </c>
      <c r="M115" s="12"/>
      <c r="N115" s="11">
        <v>43908</v>
      </c>
      <c r="O115" s="9"/>
      <c r="P115" s="8" t="s">
        <v>3</v>
      </c>
      <c r="Q115" s="9"/>
      <c r="R115" s="21">
        <v>43908</v>
      </c>
      <c r="S115" s="1"/>
    </row>
    <row r="116" spans="1:19" ht="41.25" hidden="1" customHeight="1" x14ac:dyDescent="0.2">
      <c r="A116" s="8">
        <v>114</v>
      </c>
      <c r="B116" s="14">
        <v>43839</v>
      </c>
      <c r="C116" s="18">
        <f>Tableau14[[#This Row],[Date de rédaction]]</f>
        <v>43839</v>
      </c>
      <c r="D116" s="17" t="s">
        <v>12</v>
      </c>
      <c r="E116" s="15" t="s">
        <v>1</v>
      </c>
      <c r="F116" s="17"/>
      <c r="G116" s="17"/>
      <c r="H116" s="16"/>
      <c r="I116" s="15"/>
      <c r="J116" s="15" t="s">
        <v>6</v>
      </c>
      <c r="K116" s="14" t="s">
        <v>33</v>
      </c>
      <c r="L116" s="31" t="str">
        <f>IF(R116&gt;1/1/2000,"Clos",IF(K116="","",IF(N116&gt;1/1/2000,"Fait",IF(K116&lt;=[1]Données!$H$2,"R",IF(K116&gt;[1]Données!$H$2,"0")))))</f>
        <v>Clos</v>
      </c>
      <c r="M116" s="12"/>
      <c r="N116" s="11">
        <v>44526</v>
      </c>
      <c r="O116" s="9"/>
      <c r="P116" s="8" t="s">
        <v>3</v>
      </c>
      <c r="Q116" s="9"/>
      <c r="R116" s="21">
        <v>44636</v>
      </c>
      <c r="S116" s="1"/>
    </row>
    <row r="117" spans="1:19" ht="62.25" hidden="1" customHeight="1" x14ac:dyDescent="0.2">
      <c r="A117" s="8">
        <v>115</v>
      </c>
      <c r="B117" s="14">
        <v>43839</v>
      </c>
      <c r="C117" s="18">
        <f>Tableau14[[#This Row],[Date de rédaction]]</f>
        <v>43839</v>
      </c>
      <c r="D117" s="17" t="s">
        <v>12</v>
      </c>
      <c r="E117" s="15" t="s">
        <v>9</v>
      </c>
      <c r="F117" s="17"/>
      <c r="G117" s="17"/>
      <c r="H117" s="16"/>
      <c r="I117" s="15"/>
      <c r="J117" s="15" t="s">
        <v>6</v>
      </c>
      <c r="K117" s="14" t="s">
        <v>33</v>
      </c>
      <c r="L117" s="31" t="str">
        <f>IF(R117&gt;1/1/2000,"Clos",IF(K117="","",IF(N117&gt;1/1/2000,"Fait",IF(K117&lt;=[1]Données!$H$2,"R",IF(K117&gt;[1]Données!$H$2,"0")))))</f>
        <v>Clos</v>
      </c>
      <c r="M117" s="12"/>
      <c r="N117" s="11"/>
      <c r="O117" s="9"/>
      <c r="P117" s="8"/>
      <c r="Q117" s="9"/>
      <c r="R117" s="21">
        <v>44825</v>
      </c>
      <c r="S117" s="1"/>
    </row>
    <row r="118" spans="1:19" ht="47.25" hidden="1" customHeight="1" x14ac:dyDescent="0.2">
      <c r="A118" s="8">
        <v>116</v>
      </c>
      <c r="B118" s="14">
        <v>43839</v>
      </c>
      <c r="C118" s="18">
        <f>Tableau14[[#This Row],[Date de rédaction]]</f>
        <v>43839</v>
      </c>
      <c r="D118" s="17" t="s">
        <v>12</v>
      </c>
      <c r="E118" s="15" t="s">
        <v>1</v>
      </c>
      <c r="F118" s="17"/>
      <c r="G118" s="17"/>
      <c r="H118" s="16"/>
      <c r="I118" s="15"/>
      <c r="J118" s="15" t="s">
        <v>6</v>
      </c>
      <c r="K118" s="14">
        <v>44561</v>
      </c>
      <c r="L118" s="31" t="str">
        <f>IF(R118&gt;1/1/2000,"Clos",IF(K118="","",IF(N118&gt;1/1/2000,"Fait",IF(K118&lt;=[1]Données!$H$2,"R",IF(K118&gt;[1]Données!$H$2,"0")))))</f>
        <v>Clos</v>
      </c>
      <c r="M118" s="12"/>
      <c r="N118" s="11">
        <v>44451</v>
      </c>
      <c r="O118" s="9"/>
      <c r="P118" s="8" t="s">
        <v>3</v>
      </c>
      <c r="Q118" s="9"/>
      <c r="R118" s="21">
        <v>44537</v>
      </c>
      <c r="S118" s="1"/>
    </row>
    <row r="119" spans="1:19" ht="45.75" hidden="1" customHeight="1" x14ac:dyDescent="0.2">
      <c r="A119" s="8">
        <v>117</v>
      </c>
      <c r="B119" s="14">
        <v>43908</v>
      </c>
      <c r="C119" s="18">
        <f>Tableau14[[#This Row],[Date de rédaction]]</f>
        <v>43908</v>
      </c>
      <c r="D119" s="17" t="s">
        <v>2</v>
      </c>
      <c r="E119" s="15" t="s">
        <v>1</v>
      </c>
      <c r="F119" s="17"/>
      <c r="G119" s="17"/>
      <c r="H119" s="16"/>
      <c r="I119" s="15"/>
      <c r="J119" s="15" t="s">
        <v>20</v>
      </c>
      <c r="K119" s="14" t="s">
        <v>31</v>
      </c>
      <c r="L119" s="31" t="str">
        <f>IF(R119&gt;1/1/2000,"Clos",IF(K119="","",IF(N119&gt;1/1/2000,"Fait",IF(K119&lt;=[1]Données!$H$2,"R",IF(K119&gt;[1]Données!$H$2,"0")))))</f>
        <v>Clos</v>
      </c>
      <c r="M119" s="12"/>
      <c r="N119" s="11"/>
      <c r="O119" s="9"/>
      <c r="P119" s="8" t="s">
        <v>3</v>
      </c>
      <c r="Q119" s="9"/>
      <c r="R119" s="21">
        <v>45000</v>
      </c>
      <c r="S119" s="1"/>
    </row>
    <row r="120" spans="1:19" ht="69" hidden="1" customHeight="1" x14ac:dyDescent="0.2">
      <c r="A120" s="8">
        <v>118</v>
      </c>
      <c r="B120" s="14">
        <v>43908</v>
      </c>
      <c r="C120" s="18">
        <f>Tableau14[[#This Row],[Date de rédaction]]</f>
        <v>43908</v>
      </c>
      <c r="D120" s="17" t="s">
        <v>2</v>
      </c>
      <c r="E120" s="15" t="s">
        <v>1</v>
      </c>
      <c r="F120" s="17"/>
      <c r="G120" s="17"/>
      <c r="H120" s="16"/>
      <c r="I120" s="15"/>
      <c r="J120" s="15" t="s">
        <v>6</v>
      </c>
      <c r="K120" s="14">
        <v>44012</v>
      </c>
      <c r="L120" s="31" t="str">
        <f>IF(R120&gt;1/1/2000,"Clos",IF(K120="","",IF(N120&gt;1/1/2000,"Fait",IF(K120&lt;=[1]Données!$H$2,"R",IF(K120&gt;[1]Données!$H$2,"0")))))</f>
        <v>Clos</v>
      </c>
      <c r="M120" s="12"/>
      <c r="N120" s="11">
        <v>43958</v>
      </c>
      <c r="O120" s="9"/>
      <c r="P120" s="8" t="s">
        <v>3</v>
      </c>
      <c r="Q120" s="9"/>
      <c r="R120" s="21">
        <v>43964</v>
      </c>
      <c r="S120" s="1"/>
    </row>
    <row r="121" spans="1:19" ht="55.5" hidden="1" customHeight="1" x14ac:dyDescent="0.2">
      <c r="A121" s="8">
        <v>119</v>
      </c>
      <c r="B121" s="14">
        <v>43941</v>
      </c>
      <c r="C121" s="18">
        <f>Tableau14[[#This Row],[Date de rédaction]]</f>
        <v>43941</v>
      </c>
      <c r="D121" s="17" t="s">
        <v>2</v>
      </c>
      <c r="E121" s="15" t="s">
        <v>7</v>
      </c>
      <c r="F121" s="17"/>
      <c r="G121" s="17"/>
      <c r="H121" s="16"/>
      <c r="I121" s="15"/>
      <c r="J121" s="15" t="s">
        <v>6</v>
      </c>
      <c r="K121" s="14">
        <v>43958</v>
      </c>
      <c r="L121" s="31" t="str">
        <f>IF(R121&gt;1/1/2000,"Clos",IF(K121="","",IF(N121&gt;1/1/2000,"Fait",IF(K121&lt;=[1]Données!$H$2,"R",IF(K121&gt;[1]Données!$H$2,"0")))))</f>
        <v>Clos</v>
      </c>
      <c r="M121" s="12"/>
      <c r="N121" s="11">
        <v>43948</v>
      </c>
      <c r="O121" s="9"/>
      <c r="P121" s="8" t="s">
        <v>3</v>
      </c>
      <c r="Q121" s="9"/>
      <c r="R121" s="21">
        <v>43971</v>
      </c>
      <c r="S121" s="1"/>
    </row>
    <row r="122" spans="1:19" ht="75.75" hidden="1" customHeight="1" x14ac:dyDescent="0.2">
      <c r="A122" s="8">
        <v>120</v>
      </c>
      <c r="B122" s="14">
        <v>43941</v>
      </c>
      <c r="C122" s="18">
        <f>Tableau14[[#This Row],[Date de rédaction]]</f>
        <v>43941</v>
      </c>
      <c r="D122" s="17" t="s">
        <v>2</v>
      </c>
      <c r="E122" s="15" t="s">
        <v>7</v>
      </c>
      <c r="F122" s="17"/>
      <c r="G122" s="17"/>
      <c r="H122" s="16"/>
      <c r="I122" s="15"/>
      <c r="J122" s="15" t="s">
        <v>6</v>
      </c>
      <c r="K122" s="14">
        <v>43962</v>
      </c>
      <c r="L122" s="31" t="str">
        <f>IF(R122&gt;1/1/2000,"Clos",IF(K122="","",IF(N122&gt;1/1/2000,"Fait",IF(K122&lt;=[1]Données!$H$2,"R",IF(K122&gt;[1]Données!$H$2,"0")))))</f>
        <v>Clos</v>
      </c>
      <c r="M122" s="12"/>
      <c r="N122" s="11">
        <v>43945</v>
      </c>
      <c r="O122" s="9"/>
      <c r="P122" s="8" t="s">
        <v>3</v>
      </c>
      <c r="Q122" s="9"/>
      <c r="R122" s="21">
        <v>44265</v>
      </c>
      <c r="S122" s="1"/>
    </row>
    <row r="123" spans="1:19" ht="39" hidden="1" customHeight="1" x14ac:dyDescent="0.2">
      <c r="A123" s="8">
        <v>121</v>
      </c>
      <c r="B123" s="14">
        <v>44048</v>
      </c>
      <c r="C123" s="18">
        <f>Tableau14[[#This Row],[Date de rédaction]]</f>
        <v>44048</v>
      </c>
      <c r="D123" s="17" t="s">
        <v>10</v>
      </c>
      <c r="E123" s="15" t="s">
        <v>9</v>
      </c>
      <c r="F123" s="17"/>
      <c r="G123" s="17"/>
      <c r="H123" s="16"/>
      <c r="I123" s="15"/>
      <c r="J123" s="15" t="s">
        <v>0</v>
      </c>
      <c r="K123" s="14">
        <v>44804</v>
      </c>
      <c r="L123" s="31" t="str">
        <f>IF(R123&gt;1/1/2000,"Clos",IF(K123="","",IF(N123&gt;1/1/2000,"Fait",IF(K123&lt;=[1]Données!$H$2,"R",IF(K123&gt;[1]Données!$H$2,"0")))))</f>
        <v>Fait</v>
      </c>
      <c r="M123" s="12"/>
      <c r="N123" s="11">
        <v>44784</v>
      </c>
      <c r="O123" s="9"/>
      <c r="P123" s="8"/>
      <c r="Q123" s="9"/>
      <c r="R123" s="8"/>
      <c r="S123" s="1"/>
    </row>
    <row r="124" spans="1:19" ht="72.75" hidden="1" customHeight="1" x14ac:dyDescent="0.2">
      <c r="A124" s="8">
        <v>122</v>
      </c>
      <c r="B124" s="14">
        <v>44056</v>
      </c>
      <c r="C124" s="18">
        <f>Tableau14[[#This Row],[Date de rédaction]]</f>
        <v>44056</v>
      </c>
      <c r="D124" s="17" t="s">
        <v>10</v>
      </c>
      <c r="E124" s="15" t="s">
        <v>9</v>
      </c>
      <c r="F124" s="17"/>
      <c r="G124" s="17"/>
      <c r="H124" s="16"/>
      <c r="I124" s="15"/>
      <c r="J124" s="15" t="s">
        <v>6</v>
      </c>
      <c r="K124" s="14">
        <v>44074</v>
      </c>
      <c r="L124" s="31" t="str">
        <f>IF(R124&gt;1/1/2000,"Clos",IF(K124="","",IF(N124&gt;1/1/2000,"Fait",IF(K124&lt;=[1]Données!$H$2,"R",IF(K124&gt;[1]Données!$H$2,"0")))))</f>
        <v>Clos</v>
      </c>
      <c r="M124" s="12"/>
      <c r="N124" s="11">
        <v>44060</v>
      </c>
      <c r="O124" s="9"/>
      <c r="P124" s="10" t="s">
        <v>3</v>
      </c>
      <c r="Q124" s="9"/>
      <c r="R124" s="21">
        <v>44734</v>
      </c>
      <c r="S124" s="1"/>
    </row>
    <row r="125" spans="1:19" ht="58.5" hidden="1" customHeight="1" x14ac:dyDescent="0.2">
      <c r="A125" s="8">
        <v>123</v>
      </c>
      <c r="B125" s="14">
        <v>44063</v>
      </c>
      <c r="C125" s="18">
        <f>Tableau14[[#This Row],[Date de rédaction]]</f>
        <v>44063</v>
      </c>
      <c r="D125" s="17" t="s">
        <v>2</v>
      </c>
      <c r="E125" s="15" t="s">
        <v>7</v>
      </c>
      <c r="F125" s="17"/>
      <c r="G125" s="17"/>
      <c r="H125" s="16"/>
      <c r="I125" s="15"/>
      <c r="J125" s="15" t="s">
        <v>6</v>
      </c>
      <c r="K125" s="14">
        <v>44075</v>
      </c>
      <c r="L125" s="31" t="str">
        <f>IF(R125&gt;1/1/2000,"Clos",IF(K125="","",IF(N125&gt;1/1/2000,"Fait",IF(K125&lt;=[1]Données!$H$2,"R",IF(K125&gt;[1]Données!$H$2,"0")))))</f>
        <v>Clos</v>
      </c>
      <c r="M125" s="12"/>
      <c r="N125" s="11">
        <v>44074</v>
      </c>
      <c r="O125" s="9"/>
      <c r="P125" s="8" t="s">
        <v>3</v>
      </c>
      <c r="Q125" s="9"/>
      <c r="R125" s="21">
        <v>44265</v>
      </c>
      <c r="S125" s="1"/>
    </row>
    <row r="126" spans="1:19" ht="67.5" hidden="1" customHeight="1" x14ac:dyDescent="0.2">
      <c r="A126" s="8">
        <v>124</v>
      </c>
      <c r="B126" s="14">
        <v>44151</v>
      </c>
      <c r="C126" s="18">
        <f>Tableau14[[#This Row],[Date de rédaction]]</f>
        <v>44151</v>
      </c>
      <c r="D126" s="17" t="s">
        <v>10</v>
      </c>
      <c r="E126" s="15" t="s">
        <v>4</v>
      </c>
      <c r="F126" s="17"/>
      <c r="G126" s="17"/>
      <c r="H126" s="16"/>
      <c r="I126" s="15"/>
      <c r="J126" s="15" t="s">
        <v>25</v>
      </c>
      <c r="K126" s="14">
        <v>44196</v>
      </c>
      <c r="L126" s="31" t="str">
        <f>IF(R126&gt;1/1/2000,"Clos",IF(K126="","",IF(N126&gt;1/1/2000,"Fait",IF(K126&lt;=[1]Données!$H$2,"R",IF(K126&gt;[1]Données!$H$2,"0")))))</f>
        <v>Clos</v>
      </c>
      <c r="M126" s="12"/>
      <c r="N126" s="11">
        <v>44166</v>
      </c>
      <c r="O126" s="9"/>
      <c r="P126" s="8" t="s">
        <v>3</v>
      </c>
      <c r="Q126" s="9"/>
      <c r="R126" s="21">
        <v>44458</v>
      </c>
      <c r="S126" s="1"/>
    </row>
    <row r="127" spans="1:19" ht="12.75" hidden="1" x14ac:dyDescent="0.2">
      <c r="A127" s="8">
        <v>125</v>
      </c>
      <c r="B127" s="14">
        <v>44081</v>
      </c>
      <c r="C127" s="18">
        <f>Tableau14[[#This Row],[Date de rédaction]]</f>
        <v>44081</v>
      </c>
      <c r="D127" s="17" t="s">
        <v>10</v>
      </c>
      <c r="E127" s="15" t="s">
        <v>7</v>
      </c>
      <c r="F127" s="17"/>
      <c r="G127" s="17"/>
      <c r="H127" s="16"/>
      <c r="I127" s="15"/>
      <c r="J127" s="15" t="s">
        <v>6</v>
      </c>
      <c r="K127" s="14">
        <v>44196</v>
      </c>
      <c r="L127" s="31" t="str">
        <f>IF(R127&gt;1/1/2000,"Clos",IF(K127="","",IF(N127&gt;1/1/2000,"Fait",IF(K127&lt;=[1]Données!$H$2,"R",IF(K127&gt;[1]Données!$H$2,"0")))))</f>
        <v>Clos</v>
      </c>
      <c r="M127" s="12"/>
      <c r="N127" s="11">
        <v>44519</v>
      </c>
      <c r="O127" s="9"/>
      <c r="P127" s="8" t="s">
        <v>3</v>
      </c>
      <c r="Q127" s="9"/>
      <c r="R127" s="21">
        <v>44636</v>
      </c>
      <c r="S127" s="1"/>
    </row>
    <row r="128" spans="1:19" ht="12.75" hidden="1" x14ac:dyDescent="0.2">
      <c r="A128" s="8">
        <v>126</v>
      </c>
      <c r="B128" s="14">
        <v>44089</v>
      </c>
      <c r="C128" s="18">
        <f>Tableau14[[#This Row],[Date de rédaction]]</f>
        <v>44089</v>
      </c>
      <c r="D128" s="17" t="s">
        <v>12</v>
      </c>
      <c r="E128" s="15" t="s">
        <v>9</v>
      </c>
      <c r="F128" s="17"/>
      <c r="G128" s="17"/>
      <c r="H128" s="16"/>
      <c r="I128" s="15"/>
      <c r="J128" s="15" t="s">
        <v>16</v>
      </c>
      <c r="K128" s="14">
        <v>44104</v>
      </c>
      <c r="L128" s="31" t="str">
        <f>IF(R128&gt;1/1/2000,"Clos",IF(K128="","",IF(N128&gt;1/1/2000,"Fait",IF(K128&lt;=[1]Données!$H$2,"R",IF(K128&gt;[1]Données!$H$2,"0")))))</f>
        <v>Clos</v>
      </c>
      <c r="M128" s="12"/>
      <c r="N128" s="11">
        <v>44150</v>
      </c>
      <c r="O128" s="9"/>
      <c r="P128" s="8" t="s">
        <v>3</v>
      </c>
      <c r="Q128" s="9"/>
      <c r="R128" s="21">
        <v>44183</v>
      </c>
      <c r="S128" s="1"/>
    </row>
    <row r="129" spans="1:19" ht="12.75" hidden="1" x14ac:dyDescent="0.2">
      <c r="A129" s="8">
        <v>127</v>
      </c>
      <c r="B129" s="14">
        <v>44090</v>
      </c>
      <c r="C129" s="18">
        <f>Tableau14[[#This Row],[Date de rédaction]]</f>
        <v>44090</v>
      </c>
      <c r="D129" s="17" t="s">
        <v>2</v>
      </c>
      <c r="E129" s="15" t="s">
        <v>9</v>
      </c>
      <c r="F129" s="17"/>
      <c r="G129" s="17"/>
      <c r="H129" s="16"/>
      <c r="I129" s="15"/>
      <c r="J129" s="15" t="s">
        <v>16</v>
      </c>
      <c r="K129" s="14">
        <v>44227</v>
      </c>
      <c r="L129" s="31" t="str">
        <f>IF(R129&gt;1/1/2000,"Clos",IF(K129="","",IF(N129&gt;1/1/2000,"Fait",IF(K129&lt;=[1]Données!$H$2,"R",IF(K129&gt;[1]Données!$H$2,"0")))))</f>
        <v>Clos</v>
      </c>
      <c r="M129" s="12"/>
      <c r="N129" s="11">
        <v>44201</v>
      </c>
      <c r="O129" s="9"/>
      <c r="P129" s="8" t="s">
        <v>3</v>
      </c>
      <c r="Q129" s="9"/>
      <c r="R129" s="21">
        <v>44273</v>
      </c>
      <c r="S129" s="1"/>
    </row>
    <row r="130" spans="1:19" ht="12.75" hidden="1" x14ac:dyDescent="0.2">
      <c r="A130" s="8">
        <v>128</v>
      </c>
      <c r="B130" s="14">
        <v>44130</v>
      </c>
      <c r="C130" s="18">
        <f>Tableau14[[#This Row],[Date de rédaction]]</f>
        <v>44130</v>
      </c>
      <c r="D130" s="17" t="s">
        <v>10</v>
      </c>
      <c r="E130" s="15" t="s">
        <v>9</v>
      </c>
      <c r="F130" s="17"/>
      <c r="G130" s="17"/>
      <c r="H130" s="16"/>
      <c r="I130" s="15"/>
      <c r="J130" s="15" t="s">
        <v>15</v>
      </c>
      <c r="K130" s="14">
        <v>44377</v>
      </c>
      <c r="L130" s="31" t="str">
        <f>IF(R130&gt;1/1/2000,"Clos",IF(K130="","",IF(N130&gt;1/1/2000,"Fait",IF(K130&lt;=[1]Données!$H$2,"R",IF(K130&gt;[1]Données!$H$2,"0")))))</f>
        <v>Clos</v>
      </c>
      <c r="M130" s="12"/>
      <c r="N130" s="11"/>
      <c r="O130" s="9"/>
      <c r="P130" s="8" t="s">
        <v>24</v>
      </c>
      <c r="Q130" s="9"/>
      <c r="R130" s="21">
        <v>44902</v>
      </c>
      <c r="S130" s="1"/>
    </row>
    <row r="131" spans="1:19" ht="25.5" hidden="1" x14ac:dyDescent="0.2">
      <c r="A131" s="8">
        <v>129</v>
      </c>
      <c r="B131" s="14">
        <v>44151</v>
      </c>
      <c r="C131" s="18">
        <f>Tableau14[[#This Row],[Date de rédaction]]</f>
        <v>44151</v>
      </c>
      <c r="D131" s="17" t="s">
        <v>17</v>
      </c>
      <c r="E131" s="15" t="s">
        <v>9</v>
      </c>
      <c r="F131" s="17"/>
      <c r="G131" s="17"/>
      <c r="H131" s="16"/>
      <c r="I131" s="15"/>
      <c r="J131" s="15" t="s">
        <v>32</v>
      </c>
      <c r="K131" s="14">
        <v>44165</v>
      </c>
      <c r="L131" s="31" t="str">
        <f>IF(R131&gt;1/1/2000,"Clos",IF(K131="","",IF(N131&gt;1/1/2000,"Fait",IF(K131&lt;=[1]Données!$H$2,"R",IF(K131&gt;[1]Données!$H$2,"0")))))</f>
        <v>Clos</v>
      </c>
      <c r="M131" s="12"/>
      <c r="N131" s="11">
        <v>44195</v>
      </c>
      <c r="O131" s="9"/>
      <c r="P131" s="8" t="s">
        <v>3</v>
      </c>
      <c r="Q131" s="9"/>
      <c r="R131" s="21">
        <v>44229</v>
      </c>
      <c r="S131" s="1"/>
    </row>
    <row r="132" spans="1:19" ht="12.75" hidden="1" x14ac:dyDescent="0.2">
      <c r="A132" s="8">
        <v>130</v>
      </c>
      <c r="B132" s="14">
        <v>44172</v>
      </c>
      <c r="C132" s="18">
        <f>Tableau14[[#This Row],[Date de rédaction]]</f>
        <v>44172</v>
      </c>
      <c r="D132" s="17" t="s">
        <v>2</v>
      </c>
      <c r="E132" s="15" t="s">
        <v>1</v>
      </c>
      <c r="F132" s="17"/>
      <c r="G132" s="17"/>
      <c r="H132" s="16"/>
      <c r="I132" s="15"/>
      <c r="J132" s="15" t="s">
        <v>25</v>
      </c>
      <c r="K132" s="14" t="s">
        <v>31</v>
      </c>
      <c r="L132" s="31" t="str">
        <f>IF(R132&gt;1/1/2000,"Clos",IF(K132="","",IF(N132&gt;1/1/2000,"Fait",IF(K132&lt;=[1]Données!$H$2,"R",IF(K132&gt;[1]Données!$H$2,"0")))))</f>
        <v>Clos</v>
      </c>
      <c r="M132" s="12"/>
      <c r="N132" s="11">
        <v>44734</v>
      </c>
      <c r="O132" s="9"/>
      <c r="P132" s="8" t="s">
        <v>3</v>
      </c>
      <c r="Q132" s="9"/>
      <c r="R132" s="21">
        <v>44734</v>
      </c>
      <c r="S132" s="1"/>
    </row>
    <row r="133" spans="1:19" ht="12.75" hidden="1" x14ac:dyDescent="0.2">
      <c r="A133" s="8">
        <v>131</v>
      </c>
      <c r="B133" s="14">
        <v>44181</v>
      </c>
      <c r="C133" s="18">
        <f>Tableau14[[#This Row],[Date de rédaction]]</f>
        <v>44181</v>
      </c>
      <c r="D133" s="17" t="s">
        <v>10</v>
      </c>
      <c r="E133" s="15" t="s">
        <v>9</v>
      </c>
      <c r="F133" s="17"/>
      <c r="G133" s="17"/>
      <c r="H133" s="16"/>
      <c r="I133" s="15"/>
      <c r="J133" s="15" t="s">
        <v>16</v>
      </c>
      <c r="K133" s="14">
        <v>44227</v>
      </c>
      <c r="L133" s="31" t="str">
        <f>IF(R133&gt;1/1/2000,"Clos",IF(K133="","",IF(N133&gt;1/1/2000,"Fait",IF(K133&lt;=[1]Données!$H$2,"R",IF(K133&gt;[1]Données!$H$2,"0")))))</f>
        <v>Clos</v>
      </c>
      <c r="M133" s="12"/>
      <c r="N133" s="11">
        <v>44201</v>
      </c>
      <c r="O133" s="9"/>
      <c r="P133" s="8" t="s">
        <v>3</v>
      </c>
      <c r="Q133" s="9"/>
      <c r="R133" s="21">
        <v>44265</v>
      </c>
      <c r="S133" s="1"/>
    </row>
    <row r="134" spans="1:19" ht="12.75" hidden="1" x14ac:dyDescent="0.2">
      <c r="A134" s="8">
        <v>132</v>
      </c>
      <c r="B134" s="14">
        <v>44187</v>
      </c>
      <c r="C134" s="18">
        <f>Tableau14[[#This Row],[Date de rédaction]]</f>
        <v>44187</v>
      </c>
      <c r="D134" s="17" t="s">
        <v>12</v>
      </c>
      <c r="E134" s="15" t="s">
        <v>1</v>
      </c>
      <c r="F134" s="17"/>
      <c r="G134" s="17"/>
      <c r="H134" s="16"/>
      <c r="I134" s="15"/>
      <c r="J134" s="15" t="s">
        <v>20</v>
      </c>
      <c r="K134" s="14">
        <v>44561</v>
      </c>
      <c r="L134" s="31" t="str">
        <f>IF(R134&gt;1/1/2000,"Clos",IF(K134="","",IF(N134&gt;1/1/2000,"Fait",IF(K134&lt;=[1]Données!$H$2,"R",IF(K134&gt;[1]Données!$H$2,"0")))))</f>
        <v>Clos</v>
      </c>
      <c r="M134" s="12"/>
      <c r="N134" s="11">
        <v>44203</v>
      </c>
      <c r="O134" s="9"/>
      <c r="P134" s="8" t="s">
        <v>27</v>
      </c>
      <c r="Q134" s="9"/>
      <c r="R134" s="21">
        <v>44269</v>
      </c>
      <c r="S134" s="1"/>
    </row>
    <row r="135" spans="1:19" ht="12.75" hidden="1" x14ac:dyDescent="0.2">
      <c r="A135" s="8">
        <v>133</v>
      </c>
      <c r="B135" s="14">
        <v>44187</v>
      </c>
      <c r="C135" s="18">
        <f>Tableau14[[#This Row],[Date de rédaction]]</f>
        <v>44187</v>
      </c>
      <c r="D135" s="17" t="s">
        <v>12</v>
      </c>
      <c r="E135" s="15" t="s">
        <v>1</v>
      </c>
      <c r="F135" s="17"/>
      <c r="G135" s="17"/>
      <c r="H135" s="16"/>
      <c r="I135" s="15"/>
      <c r="J135" s="15" t="s">
        <v>6</v>
      </c>
      <c r="K135" s="14">
        <v>44255</v>
      </c>
      <c r="L135" s="31" t="str">
        <f>IF(R135&gt;1/1/2000,"Clos",IF(K135="","",IF(N135&gt;1/1/2000,"Fait",IF(K135&lt;=[1]Données!$H$2,"R",IF(K135&gt;[1]Données!$H$2,"0")))))</f>
        <v>Clos</v>
      </c>
      <c r="M135" s="12"/>
      <c r="N135" s="11">
        <v>44222</v>
      </c>
      <c r="O135" s="9"/>
      <c r="P135" s="8" t="s">
        <v>27</v>
      </c>
      <c r="Q135" s="9"/>
      <c r="R135" s="21">
        <v>44265</v>
      </c>
      <c r="S135" s="1"/>
    </row>
    <row r="136" spans="1:19" ht="29.1" hidden="1" customHeight="1" x14ac:dyDescent="0.2">
      <c r="A136" s="8">
        <v>134</v>
      </c>
      <c r="B136" s="14">
        <v>44187</v>
      </c>
      <c r="C136" s="18">
        <f>Tableau14[[#This Row],[Date de rédaction]]</f>
        <v>44187</v>
      </c>
      <c r="D136" s="17" t="s">
        <v>12</v>
      </c>
      <c r="E136" s="15" t="s">
        <v>1</v>
      </c>
      <c r="F136" s="17"/>
      <c r="G136" s="17"/>
      <c r="H136" s="16"/>
      <c r="I136" s="15"/>
      <c r="J136" s="15" t="s">
        <v>6</v>
      </c>
      <c r="K136" s="14">
        <v>44255</v>
      </c>
      <c r="L136" s="31" t="str">
        <f>IF(R136&gt;1/1/2000,"Clos",IF(K136="","",IF(N136&gt;1/1/2000,"Fait",IF(K136&lt;=[1]Données!$H$2,"R",IF(K136&gt;[1]Données!$H$2,"0")))))</f>
        <v>Clos</v>
      </c>
      <c r="M136" s="12"/>
      <c r="N136" s="11">
        <v>44201</v>
      </c>
      <c r="O136" s="9"/>
      <c r="P136" s="8" t="s">
        <v>3</v>
      </c>
      <c r="Q136" s="9"/>
      <c r="R136" s="21">
        <v>44265</v>
      </c>
      <c r="S136" s="1"/>
    </row>
    <row r="137" spans="1:19" ht="12.75" hidden="1" x14ac:dyDescent="0.2">
      <c r="A137" s="8">
        <v>135</v>
      </c>
      <c r="B137" s="14">
        <v>44187</v>
      </c>
      <c r="C137" s="18">
        <f>Tableau14[[#This Row],[Date de rédaction]]</f>
        <v>44187</v>
      </c>
      <c r="D137" s="17" t="s">
        <v>12</v>
      </c>
      <c r="E137" s="15" t="s">
        <v>1</v>
      </c>
      <c r="F137" s="17"/>
      <c r="G137" s="17"/>
      <c r="H137" s="16"/>
      <c r="I137" s="15"/>
      <c r="J137" s="15" t="s">
        <v>6</v>
      </c>
      <c r="K137" s="14">
        <v>44265</v>
      </c>
      <c r="L137" s="31" t="str">
        <f>IF(R137&gt;1/1/2000,"Clos",IF(K137="","",IF(N137&gt;1/1/2000,"Fait",IF(K137&lt;=[1]Données!$H$2,"R",IF(K137&gt;[1]Données!$H$2,"0")))))</f>
        <v>Clos</v>
      </c>
      <c r="M137" s="12"/>
      <c r="N137" s="11">
        <v>44265</v>
      </c>
      <c r="O137" s="9"/>
      <c r="P137" s="8"/>
      <c r="Q137" s="9"/>
      <c r="R137" s="21">
        <v>44940</v>
      </c>
      <c r="S137" s="1"/>
    </row>
    <row r="138" spans="1:19" ht="24" hidden="1" x14ac:dyDescent="0.2">
      <c r="A138" s="8">
        <v>136</v>
      </c>
      <c r="B138" s="14">
        <v>44207</v>
      </c>
      <c r="C138" s="18">
        <f>Tableau14[[#This Row],[Date de rédaction]]</f>
        <v>44207</v>
      </c>
      <c r="D138" s="17" t="s">
        <v>22</v>
      </c>
      <c r="E138" s="15" t="s">
        <v>9</v>
      </c>
      <c r="F138" s="17"/>
      <c r="G138" s="17"/>
      <c r="H138" s="16"/>
      <c r="I138" s="36" t="s">
        <v>30</v>
      </c>
      <c r="J138" s="15" t="s">
        <v>6</v>
      </c>
      <c r="K138" s="14">
        <v>44286</v>
      </c>
      <c r="L138" s="31" t="str">
        <f>IF(R138&gt;1/1/2000,"Clos",IF(K138="","",IF(N138&gt;1/1/2000,"Fait",IF(K138&lt;=[1]Données!$H$2,"R",IF(K138&gt;[1]Données!$H$2,"0")))))</f>
        <v>Clos</v>
      </c>
      <c r="M138" s="12"/>
      <c r="N138" s="11">
        <v>44274</v>
      </c>
      <c r="O138" s="9"/>
      <c r="P138" s="8" t="s">
        <v>3</v>
      </c>
      <c r="Q138" s="9"/>
      <c r="R138" s="21">
        <v>44321</v>
      </c>
      <c r="S138" s="1"/>
    </row>
    <row r="139" spans="1:19" ht="12.75" hidden="1" x14ac:dyDescent="0.2">
      <c r="A139" s="8">
        <v>137</v>
      </c>
      <c r="B139" s="14">
        <v>44211</v>
      </c>
      <c r="C139" s="18">
        <f>Tableau14[[#This Row],[Date de rédaction]]</f>
        <v>44211</v>
      </c>
      <c r="D139" s="17" t="s">
        <v>13</v>
      </c>
      <c r="E139" s="15" t="s">
        <v>9</v>
      </c>
      <c r="F139" s="17"/>
      <c r="G139" s="17"/>
      <c r="H139" s="16"/>
      <c r="I139" s="15"/>
      <c r="J139" s="15" t="s">
        <v>0</v>
      </c>
      <c r="K139" s="14">
        <v>44377</v>
      </c>
      <c r="L139" s="31" t="str">
        <f>IF(R139&gt;1/1/2000,"Clos",IF(K139="","",IF(N139&gt;1/1/2000,"Fait",IF(K139&lt;=[1]Données!$H$2,"R",IF(K139&gt;[1]Données!$H$2,"0")))))</f>
        <v>Clos</v>
      </c>
      <c r="M139" s="12"/>
      <c r="N139" s="11">
        <v>44299</v>
      </c>
      <c r="O139" s="9"/>
      <c r="P139" s="21" t="s">
        <v>3</v>
      </c>
      <c r="Q139" s="9"/>
      <c r="R139" s="21">
        <v>44580</v>
      </c>
      <c r="S139" s="1"/>
    </row>
    <row r="140" spans="1:19" ht="12.75" hidden="1" x14ac:dyDescent="0.2">
      <c r="A140" s="8">
        <v>138</v>
      </c>
      <c r="B140" s="14">
        <v>44211</v>
      </c>
      <c r="C140" s="18">
        <f>Tableau14[[#This Row],[Date de rédaction]]</f>
        <v>44211</v>
      </c>
      <c r="D140" s="17" t="s">
        <v>13</v>
      </c>
      <c r="E140" s="15" t="s">
        <v>9</v>
      </c>
      <c r="F140" s="17"/>
      <c r="G140" s="17"/>
      <c r="H140" s="16"/>
      <c r="I140" s="15"/>
      <c r="J140" s="15" t="s">
        <v>16</v>
      </c>
      <c r="K140" s="14">
        <v>44377</v>
      </c>
      <c r="L140" s="31" t="str">
        <f>IF(R140&gt;1/1/2000,"Clos",IF(K140="","",IF(N140&gt;1/1/2000,"Fait",IF(K140&lt;=[1]Données!$H$2,"R",IF(K140&gt;[1]Données!$H$2,"0")))))</f>
        <v>Clos</v>
      </c>
      <c r="M140" s="12"/>
      <c r="N140" s="11">
        <v>44242</v>
      </c>
      <c r="O140" s="9"/>
      <c r="P140" s="21" t="s">
        <v>3</v>
      </c>
      <c r="Q140" s="9"/>
      <c r="R140" s="21">
        <v>44580</v>
      </c>
      <c r="S140" s="1"/>
    </row>
    <row r="141" spans="1:19" ht="12.75" hidden="1" x14ac:dyDescent="0.2">
      <c r="A141" s="8">
        <v>139</v>
      </c>
      <c r="B141" s="14">
        <v>44249</v>
      </c>
      <c r="C141" s="18">
        <f>Tableau14[[#This Row],[Date de rédaction]]</f>
        <v>44249</v>
      </c>
      <c r="D141" s="17" t="s">
        <v>10</v>
      </c>
      <c r="E141" s="15" t="s">
        <v>9</v>
      </c>
      <c r="F141" s="17"/>
      <c r="G141" s="17"/>
      <c r="H141" s="16"/>
      <c r="I141" s="15"/>
      <c r="J141" s="15" t="s">
        <v>6</v>
      </c>
      <c r="K141" s="14">
        <v>44377</v>
      </c>
      <c r="L141" s="31" t="str">
        <f>IF(R141&gt;1/1/2000,"Clos",IF(K141="","",IF(N141&gt;1/1/2000,"Fait",IF(K141&lt;=[1]Données!$H$2,"R",IF(K141&gt;[1]Données!$H$2,"0")))))</f>
        <v>Clos</v>
      </c>
      <c r="M141" s="12"/>
      <c r="N141" s="11">
        <v>44270</v>
      </c>
      <c r="O141" s="9"/>
      <c r="P141" s="8" t="s">
        <v>3</v>
      </c>
      <c r="Q141" s="9"/>
      <c r="R141" s="21">
        <v>44241</v>
      </c>
      <c r="S141" s="1"/>
    </row>
    <row r="142" spans="1:19" ht="12.75" hidden="1" x14ac:dyDescent="0.2">
      <c r="A142" s="8">
        <v>140</v>
      </c>
      <c r="B142" s="14">
        <v>44265</v>
      </c>
      <c r="C142" s="18">
        <f>Tableau14[[#This Row],[Date de rédaction]]</f>
        <v>44265</v>
      </c>
      <c r="D142" s="17" t="s">
        <v>5</v>
      </c>
      <c r="E142" s="15" t="s">
        <v>9</v>
      </c>
      <c r="F142" s="17"/>
      <c r="G142" s="17"/>
      <c r="H142" s="16"/>
      <c r="I142" s="15"/>
      <c r="J142" s="15" t="s">
        <v>6</v>
      </c>
      <c r="K142" s="14">
        <v>44377</v>
      </c>
      <c r="L142" s="31" t="str">
        <f>IF(R142&gt;1/1/2000,"Clos",IF(K142="","",IF(N142&gt;1/1/2000,"Fait",IF(K142&lt;=[1]Données!$H$2,"R",IF(K142&gt;[1]Données!$H$2,"0")))))</f>
        <v>Clos</v>
      </c>
      <c r="M142" s="12"/>
      <c r="N142" s="11">
        <v>44526</v>
      </c>
      <c r="O142" s="9"/>
      <c r="P142" s="8" t="s">
        <v>18</v>
      </c>
      <c r="Q142" s="9"/>
      <c r="R142" s="21">
        <v>44551</v>
      </c>
      <c r="S142" s="1"/>
    </row>
    <row r="143" spans="1:19" ht="12.75" hidden="1" x14ac:dyDescent="0.2">
      <c r="A143" s="8">
        <v>141</v>
      </c>
      <c r="B143" s="24">
        <v>44270</v>
      </c>
      <c r="C143" s="18">
        <f>Tableau14[[#This Row],[Date de rédaction]]</f>
        <v>44270</v>
      </c>
      <c r="D143" s="29" t="s">
        <v>10</v>
      </c>
      <c r="E143" s="25" t="s">
        <v>7</v>
      </c>
      <c r="F143" s="29"/>
      <c r="G143" s="29"/>
      <c r="H143" s="28"/>
      <c r="I143" s="25"/>
      <c r="J143" s="25" t="s">
        <v>6</v>
      </c>
      <c r="K143" s="24">
        <v>44377</v>
      </c>
      <c r="L143" s="31" t="str">
        <f>IF(R143&gt;1/1/2000,"Clos",IF(K143="","",IF(N143&gt;1/1/2000,"Fait",IF(K143&lt;=[1]Données!$H$2,"R",IF(K143&gt;[1]Données!$H$2,"0")))))</f>
        <v>Clos</v>
      </c>
      <c r="M143" s="20"/>
      <c r="N143" s="23">
        <v>44280</v>
      </c>
      <c r="O143" s="22"/>
      <c r="P143" s="30" t="s">
        <v>3</v>
      </c>
      <c r="Q143" s="22"/>
      <c r="R143" s="26">
        <v>44458</v>
      </c>
      <c r="S143" s="1"/>
    </row>
    <row r="144" spans="1:19" ht="12.75" hidden="1" x14ac:dyDescent="0.2">
      <c r="A144" s="8">
        <v>142</v>
      </c>
      <c r="B144" s="14">
        <v>44406</v>
      </c>
      <c r="C144" s="18">
        <f>Tableau14[[#This Row],[Date de rédaction]]</f>
        <v>44406</v>
      </c>
      <c r="D144" s="17" t="s">
        <v>10</v>
      </c>
      <c r="E144" s="15" t="s">
        <v>9</v>
      </c>
      <c r="F144" s="17"/>
      <c r="G144" s="17"/>
      <c r="H144" s="17"/>
      <c r="I144" s="15" t="s">
        <v>8</v>
      </c>
      <c r="J144" s="15"/>
      <c r="K144" s="14">
        <v>44592</v>
      </c>
      <c r="L144" s="31" t="str">
        <f>IF(R144&gt;1/1/2000,"Clos",IF(K144="","",IF(N144&gt;1/1/2000,"Fait",IF(K144&lt;=[1]Données!$H$2,"R",IF(K144&gt;[1]Données!$H$2,"0")))))</f>
        <v>Clos</v>
      </c>
      <c r="M144" s="12"/>
      <c r="N144" s="11">
        <v>44578</v>
      </c>
      <c r="O144" s="9"/>
      <c r="P144" s="8" t="s">
        <v>3</v>
      </c>
      <c r="Q144" s="9"/>
      <c r="R144" s="21">
        <v>44578</v>
      </c>
      <c r="S144" s="1"/>
    </row>
    <row r="145" spans="1:19" ht="12.75" hidden="1" x14ac:dyDescent="0.2">
      <c r="A145" s="8">
        <v>143</v>
      </c>
      <c r="B145" s="24">
        <v>44438</v>
      </c>
      <c r="C145" s="18">
        <f>Tableau14[[#This Row],[Date de rédaction]]</f>
        <v>44438</v>
      </c>
      <c r="D145" s="29" t="s">
        <v>10</v>
      </c>
      <c r="E145" s="25" t="s">
        <v>9</v>
      </c>
      <c r="F145" s="29"/>
      <c r="G145" s="29"/>
      <c r="H145" s="28"/>
      <c r="I145" s="25"/>
      <c r="J145" s="25" t="s">
        <v>6</v>
      </c>
      <c r="K145" s="24">
        <v>44561</v>
      </c>
      <c r="L145" s="31" t="str">
        <f>IF(R145&gt;1/1/2000,"Clos",IF(K145="","",IF(N145&gt;1/1/2000,"Fait",IF(K145&lt;=[1]Données!$H$2,"R",IF(K145&gt;[1]Données!$H$2,"0")))))</f>
        <v>Clos</v>
      </c>
      <c r="M145" s="20"/>
      <c r="N145" s="23"/>
      <c r="O145" s="22"/>
      <c r="P145" s="30" t="s">
        <v>24</v>
      </c>
      <c r="Q145" s="22"/>
      <c r="R145" s="26">
        <v>45267</v>
      </c>
      <c r="S145" s="1"/>
    </row>
    <row r="146" spans="1:19" ht="12.75" hidden="1" x14ac:dyDescent="0.2">
      <c r="A146" s="19">
        <v>144</v>
      </c>
      <c r="B146" s="24">
        <v>44445</v>
      </c>
      <c r="C146" s="18">
        <f>Tableau14[[#This Row],[Date de rédaction]]</f>
        <v>44445</v>
      </c>
      <c r="D146" s="29" t="s">
        <v>22</v>
      </c>
      <c r="E146" s="25" t="s">
        <v>7</v>
      </c>
      <c r="F146" s="29"/>
      <c r="G146" s="29"/>
      <c r="H146" s="28"/>
      <c r="I146" s="25"/>
      <c r="J146" s="25" t="s">
        <v>25</v>
      </c>
      <c r="K146" s="24">
        <v>44469</v>
      </c>
      <c r="L146" s="31" t="str">
        <f>IF(R146&gt;1/1/2000,"Clos",IF(K146="","",IF(N146&gt;1/1/2000,"Fait",IF(K146&lt;=[1]Données!$H$2,"R",IF(K146&gt;[1]Données!$H$2,"0")))))</f>
        <v>Clos</v>
      </c>
      <c r="M146" s="20"/>
      <c r="N146" s="23">
        <v>44452</v>
      </c>
      <c r="O146" s="22"/>
      <c r="P146" s="30" t="s">
        <v>3</v>
      </c>
      <c r="Q146" s="22"/>
      <c r="R146" s="26">
        <v>44636</v>
      </c>
      <c r="S146" s="1"/>
    </row>
    <row r="147" spans="1:19" ht="12.75" hidden="1" x14ac:dyDescent="0.2">
      <c r="A147" s="8">
        <v>145</v>
      </c>
      <c r="B147" s="14">
        <v>44515</v>
      </c>
      <c r="C147" s="18">
        <f>Tableau14[[#This Row],[Date de rédaction]]</f>
        <v>44515</v>
      </c>
      <c r="D147" s="17" t="s">
        <v>12</v>
      </c>
      <c r="E147" s="15" t="s">
        <v>1</v>
      </c>
      <c r="F147" s="17"/>
      <c r="G147" s="17"/>
      <c r="H147" s="16"/>
      <c r="I147" s="15"/>
      <c r="J147" s="15" t="s">
        <v>16</v>
      </c>
      <c r="K147" s="14">
        <v>44521</v>
      </c>
      <c r="L147" s="31" t="str">
        <f>IF(R147&gt;1/1/2000,"Clos",IF(K147="","",IF(N147&gt;1/1/2000,"Fait",IF(K147&lt;=[1]Données!$H$2,"R",IF(K147&gt;[1]Données!$H$2,"0")))))</f>
        <v>Clos</v>
      </c>
      <c r="M147" s="12"/>
      <c r="N147" s="11">
        <v>44521</v>
      </c>
      <c r="O147" s="9"/>
      <c r="P147" s="8" t="s">
        <v>3</v>
      </c>
      <c r="Q147" s="22"/>
      <c r="R147" s="21">
        <v>44734</v>
      </c>
      <c r="S147" s="1"/>
    </row>
    <row r="148" spans="1:19" ht="70.5" hidden="1" customHeight="1" x14ac:dyDescent="0.2">
      <c r="A148" s="19">
        <v>146</v>
      </c>
      <c r="B148" s="14">
        <v>44525</v>
      </c>
      <c r="C148" s="18">
        <f>Tableau14[[#This Row],[Date de rédaction]]</f>
        <v>44525</v>
      </c>
      <c r="D148" s="17" t="s">
        <v>22</v>
      </c>
      <c r="E148" s="15" t="s">
        <v>9</v>
      </c>
      <c r="F148" s="17"/>
      <c r="G148" s="17"/>
      <c r="H148" s="16"/>
      <c r="I148" s="15"/>
      <c r="J148" s="15" t="s">
        <v>6</v>
      </c>
      <c r="K148" s="14">
        <v>44545</v>
      </c>
      <c r="L148" s="31" t="str">
        <f>IF(R148&gt;1/1/2000,"Clos",IF(K148="","",IF(N148&gt;1/1/2000,"Fait",IF(K148&lt;=[1]Données!$H$2,"R",IF(K148&gt;[1]Données!$H$2,"0")))))</f>
        <v>Clos</v>
      </c>
      <c r="M148" s="12"/>
      <c r="N148" s="11">
        <v>44540</v>
      </c>
      <c r="O148" s="9"/>
      <c r="P148" s="8" t="s">
        <v>3</v>
      </c>
      <c r="Q148" s="22"/>
      <c r="R148" s="21">
        <v>44575</v>
      </c>
      <c r="S148" s="1"/>
    </row>
    <row r="149" spans="1:19" ht="12.75" hidden="1" x14ac:dyDescent="0.2">
      <c r="A149" s="8">
        <v>147</v>
      </c>
      <c r="B149" s="14">
        <v>44539</v>
      </c>
      <c r="C149" s="18">
        <f>Tableau14[[#This Row],[Date de rédaction]]</f>
        <v>44539</v>
      </c>
      <c r="D149" s="17" t="s">
        <v>2</v>
      </c>
      <c r="E149" s="15" t="s">
        <v>7</v>
      </c>
      <c r="F149" s="17"/>
      <c r="G149" s="17"/>
      <c r="H149" s="16"/>
      <c r="I149" s="15"/>
      <c r="J149" s="15" t="s">
        <v>6</v>
      </c>
      <c r="K149" s="14">
        <v>44561</v>
      </c>
      <c r="L149" s="31" t="str">
        <f>IF(R149&gt;1/1/2000,"Clos",IF(K149="","",IF(N149&gt;1/1/2000,"Fait",IF(K149&lt;=[1]Données!$H$2,"R",IF(K149&gt;[1]Données!$H$2,"0")))))</f>
        <v>Clos</v>
      </c>
      <c r="M149" s="12"/>
      <c r="N149" s="11">
        <v>44676</v>
      </c>
      <c r="O149" s="9"/>
      <c r="P149" s="8"/>
      <c r="Q149" s="22"/>
      <c r="R149" s="21">
        <v>44734</v>
      </c>
      <c r="S149" s="1"/>
    </row>
    <row r="150" spans="1:19" ht="25.5" hidden="1" x14ac:dyDescent="0.2">
      <c r="A150" s="8">
        <v>148</v>
      </c>
      <c r="B150" s="14">
        <v>44487</v>
      </c>
      <c r="C150" s="18">
        <f>Tableau14[[#This Row],[Date de rédaction]]</f>
        <v>44487</v>
      </c>
      <c r="D150" s="17" t="s">
        <v>17</v>
      </c>
      <c r="E150" s="15" t="s">
        <v>9</v>
      </c>
      <c r="F150" s="17"/>
      <c r="G150" s="17"/>
      <c r="H150" s="16"/>
      <c r="I150" s="15"/>
      <c r="J150" s="15" t="s">
        <v>26</v>
      </c>
      <c r="K150" s="14">
        <v>44501</v>
      </c>
      <c r="L150" s="31" t="str">
        <f>IF(R150&gt;1/1/2000,"Clos",IF(K150="","",IF(N150&gt;1/1/2000,"Fait",IF(K150&lt;=[1]Données!$H$2,"R",IF(K150&gt;[1]Données!$H$2,"0")))))</f>
        <v>Clos</v>
      </c>
      <c r="M150" s="12"/>
      <c r="N150" s="11">
        <v>44488</v>
      </c>
      <c r="O150" s="9"/>
      <c r="P150" s="8" t="s">
        <v>3</v>
      </c>
      <c r="Q150" s="22"/>
      <c r="R150" s="21">
        <v>44494</v>
      </c>
      <c r="S150" s="1"/>
    </row>
    <row r="151" spans="1:19" ht="12.75" hidden="1" x14ac:dyDescent="0.2">
      <c r="A151" s="8">
        <v>149</v>
      </c>
      <c r="B151" s="14">
        <v>44551</v>
      </c>
      <c r="C151" s="18">
        <f>Tableau14[[#This Row],[Date de rédaction]]</f>
        <v>44551</v>
      </c>
      <c r="D151" s="17" t="s">
        <v>12</v>
      </c>
      <c r="E151" s="15" t="s">
        <v>1</v>
      </c>
      <c r="F151" s="17"/>
      <c r="G151" s="17"/>
      <c r="H151" s="16"/>
      <c r="I151" s="15"/>
      <c r="J151" s="15" t="s">
        <v>6</v>
      </c>
      <c r="K151" s="14">
        <v>44562</v>
      </c>
      <c r="L151" s="31" t="str">
        <f>IF(R151&gt;1/1/2000,"Clos",IF(K151="","",IF(N151&gt;1/1/2000,"Fait",IF(K151&lt;=[1]Données!$H$2,"R",IF(K151&gt;[1]Données!$H$2,"0")))))</f>
        <v>Clos</v>
      </c>
      <c r="M151" s="12"/>
      <c r="N151" s="11">
        <v>44571</v>
      </c>
      <c r="O151" s="9"/>
      <c r="P151" s="8"/>
      <c r="Q151" s="22"/>
      <c r="R151" s="21">
        <v>44940</v>
      </c>
      <c r="S151" s="1"/>
    </row>
    <row r="152" spans="1:19" ht="12.75" hidden="1" x14ac:dyDescent="0.2">
      <c r="A152" s="8">
        <v>150</v>
      </c>
      <c r="B152" s="14">
        <v>44551</v>
      </c>
      <c r="C152" s="18">
        <f>Tableau14[[#This Row],[Date de rédaction]]</f>
        <v>44551</v>
      </c>
      <c r="D152" s="17" t="s">
        <v>12</v>
      </c>
      <c r="E152" s="15" t="s">
        <v>1</v>
      </c>
      <c r="F152" s="17"/>
      <c r="G152" s="17"/>
      <c r="H152" s="16"/>
      <c r="I152" s="15"/>
      <c r="J152" s="15" t="s">
        <v>29</v>
      </c>
      <c r="K152" s="14">
        <v>44562</v>
      </c>
      <c r="L152" s="31" t="str">
        <f>IF(R152&gt;1/1/2000,"Clos",IF(K152="","",IF(N152&gt;1/1/2000,"Fait",IF(K152&lt;=[1]Données!$H$2,"R",IF(K152&gt;[1]Données!$H$2,"0")))))</f>
        <v>Clos</v>
      </c>
      <c r="M152" s="12"/>
      <c r="N152" s="11">
        <v>44571</v>
      </c>
      <c r="O152" s="9"/>
      <c r="P152" s="8" t="s">
        <v>3</v>
      </c>
      <c r="Q152" s="22"/>
      <c r="R152" s="21">
        <v>45000</v>
      </c>
      <c r="S152" s="1"/>
    </row>
    <row r="153" spans="1:19" ht="12.75" hidden="1" x14ac:dyDescent="0.2">
      <c r="A153" s="8">
        <v>151</v>
      </c>
      <c r="B153" s="14">
        <v>44551</v>
      </c>
      <c r="C153" s="18">
        <f>Tableau14[[#This Row],[Date de rédaction]]</f>
        <v>44551</v>
      </c>
      <c r="D153" s="17" t="s">
        <v>12</v>
      </c>
      <c r="E153" s="15" t="s">
        <v>1</v>
      </c>
      <c r="F153" s="17"/>
      <c r="G153" s="17"/>
      <c r="H153" s="16"/>
      <c r="I153" s="15"/>
      <c r="J153" s="15" t="s">
        <v>29</v>
      </c>
      <c r="K153" s="14">
        <v>44636</v>
      </c>
      <c r="L153" s="31" t="str">
        <f>IF(R153&gt;1/1/2000,"Clos",IF(K153="","",IF(N153&gt;1/1/2000,"Fait",IF(K153&lt;=[1]Données!$H$2,"R",IF(K153&gt;[1]Données!$H$2,"0")))))</f>
        <v>Clos</v>
      </c>
      <c r="M153" s="12"/>
      <c r="N153" s="11">
        <v>44636</v>
      </c>
      <c r="O153" s="9"/>
      <c r="P153" s="8" t="s">
        <v>18</v>
      </c>
      <c r="Q153" s="9"/>
      <c r="R153" s="21">
        <v>45000</v>
      </c>
      <c r="S153" s="1"/>
    </row>
    <row r="154" spans="1:19" ht="12.75" hidden="1" x14ac:dyDescent="0.2">
      <c r="A154" s="8">
        <v>152</v>
      </c>
      <c r="B154" s="14">
        <v>44551</v>
      </c>
      <c r="C154" s="18">
        <f>Tableau14[[#This Row],[Date de rédaction]]</f>
        <v>44551</v>
      </c>
      <c r="D154" s="17" t="s">
        <v>12</v>
      </c>
      <c r="E154" s="15" t="s">
        <v>1</v>
      </c>
      <c r="F154" s="29"/>
      <c r="G154" s="29"/>
      <c r="H154" s="28"/>
      <c r="I154" s="25"/>
      <c r="J154" s="15" t="s">
        <v>29</v>
      </c>
      <c r="K154" s="14">
        <v>44636</v>
      </c>
      <c r="L154" s="31" t="str">
        <f>IF(R154&gt;1/1/2000,"Clos",IF(K154="","",IF(N154&gt;1/1/2000,"Fait",IF(K154&lt;=[1]Données!$H$2,"R",IF(K154&gt;[1]Données!$H$2,"0")))))</f>
        <v>Clos</v>
      </c>
      <c r="M154" s="20"/>
      <c r="N154" s="23">
        <v>44636</v>
      </c>
      <c r="O154" s="22"/>
      <c r="P154" s="30" t="s">
        <v>3</v>
      </c>
      <c r="Q154" s="22"/>
      <c r="R154" s="26">
        <v>45000</v>
      </c>
      <c r="S154" s="1"/>
    </row>
    <row r="155" spans="1:19" ht="12.75" hidden="1" x14ac:dyDescent="0.2">
      <c r="A155" s="8">
        <v>153</v>
      </c>
      <c r="B155" s="14">
        <v>44551</v>
      </c>
      <c r="C155" s="18">
        <f>Tableau14[[#This Row],[Date de rédaction]]</f>
        <v>44551</v>
      </c>
      <c r="D155" s="17" t="s">
        <v>12</v>
      </c>
      <c r="E155" s="15" t="s">
        <v>1</v>
      </c>
      <c r="F155" s="17"/>
      <c r="G155" s="17"/>
      <c r="H155" s="17"/>
      <c r="I155" s="15"/>
      <c r="J155" s="15" t="s">
        <v>6</v>
      </c>
      <c r="K155" s="14">
        <v>44561</v>
      </c>
      <c r="L155" s="31" t="str">
        <f>IF(R155&gt;1/1/2000,"Clos",IF(K155="","",IF(N155&gt;1/1/2000,"Fait",IF(K155&lt;=[1]Données!$H$2,"R",IF(K155&gt;[1]Données!$H$2,"0")))))</f>
        <v>Clos</v>
      </c>
      <c r="M155" s="12"/>
      <c r="N155" s="11">
        <v>44558</v>
      </c>
      <c r="O155" s="9"/>
      <c r="P155" s="8" t="s">
        <v>3</v>
      </c>
      <c r="Q155" s="9"/>
      <c r="R155" s="21">
        <v>44636</v>
      </c>
      <c r="S155" s="1"/>
    </row>
    <row r="156" spans="1:19" ht="12.75" hidden="1" x14ac:dyDescent="0.2">
      <c r="A156" s="8">
        <v>154</v>
      </c>
      <c r="B156" s="14">
        <v>44567</v>
      </c>
      <c r="C156" s="18">
        <f>Tableau14[[#This Row],[Date de rédaction]]</f>
        <v>44567</v>
      </c>
      <c r="D156" s="17" t="s">
        <v>2</v>
      </c>
      <c r="E156" s="15" t="s">
        <v>1</v>
      </c>
      <c r="F156" s="17"/>
      <c r="G156" s="17"/>
      <c r="H156" s="16"/>
      <c r="I156" s="15"/>
      <c r="J156" s="15" t="s">
        <v>25</v>
      </c>
      <c r="K156" s="14">
        <v>44651</v>
      </c>
      <c r="L156" s="31" t="str">
        <f>IF(R156&gt;1/1/2000,"Clos",IF(K156="","",IF(N156&gt;1/1/2000,"Fait",IF(K156&lt;=[1]Données!$H$2,"R",IF(K156&gt;[1]Données!$H$2,"0")))))</f>
        <v>Clos</v>
      </c>
      <c r="M156" s="12"/>
      <c r="N156" s="11">
        <v>44588</v>
      </c>
      <c r="O156" s="9"/>
      <c r="P156" s="10" t="s">
        <v>3</v>
      </c>
      <c r="Q156" s="9"/>
      <c r="R156" s="26">
        <v>44636</v>
      </c>
      <c r="S156" s="1"/>
    </row>
    <row r="157" spans="1:19" ht="12.75" hidden="1" x14ac:dyDescent="0.2">
      <c r="A157" s="8">
        <v>155</v>
      </c>
      <c r="B157" s="14">
        <v>44567</v>
      </c>
      <c r="C157" s="18">
        <f>Tableau14[[#This Row],[Date de rédaction]]</f>
        <v>44567</v>
      </c>
      <c r="D157" s="17" t="s">
        <v>2</v>
      </c>
      <c r="E157" s="15" t="s">
        <v>1</v>
      </c>
      <c r="F157" s="17"/>
      <c r="G157" s="17"/>
      <c r="H157" s="16"/>
      <c r="I157" s="15"/>
      <c r="J157" s="15" t="s">
        <v>25</v>
      </c>
      <c r="K157" s="14">
        <v>44742</v>
      </c>
      <c r="L157" s="31" t="str">
        <f>IF(R157&gt;1/1/2000,"Clos",IF(K157="","",IF(N157&gt;1/1/2000,"Fait",IF(K157&lt;=[1]Données!$H$2,"R",IF(K157&gt;[1]Données!$H$2,"0")))))</f>
        <v>Clos</v>
      </c>
      <c r="M157" s="12"/>
      <c r="N157" s="11">
        <v>44703</v>
      </c>
      <c r="O157" s="9"/>
      <c r="P157" s="10" t="s">
        <v>3</v>
      </c>
      <c r="Q157" s="9"/>
      <c r="R157" s="26">
        <v>44825</v>
      </c>
      <c r="S157" s="1"/>
    </row>
    <row r="158" spans="1:19" ht="12.75" hidden="1" x14ac:dyDescent="0.2">
      <c r="A158" s="8">
        <v>156</v>
      </c>
      <c r="B158" s="14">
        <v>44567</v>
      </c>
      <c r="C158" s="18">
        <f>Tableau14[[#This Row],[Date de rédaction]]</f>
        <v>44567</v>
      </c>
      <c r="D158" s="17" t="s">
        <v>2</v>
      </c>
      <c r="E158" s="15" t="s">
        <v>1</v>
      </c>
      <c r="F158" s="17"/>
      <c r="G158" s="17"/>
      <c r="H158" s="16"/>
      <c r="I158" s="15"/>
      <c r="J158" s="15" t="s">
        <v>25</v>
      </c>
      <c r="K158" s="14">
        <v>44742</v>
      </c>
      <c r="L158" s="31" t="str">
        <f>IF(R158&gt;1/1/2000,"Clos",IF(K158="","",IF(N158&gt;1/1/2000,"Fait",IF(K158&lt;=[1]Données!$H$2,"R",IF(K158&gt;[1]Données!$H$2,"0")))))</f>
        <v>Clos</v>
      </c>
      <c r="M158" s="12"/>
      <c r="N158" s="11">
        <v>44703</v>
      </c>
      <c r="O158" s="9"/>
      <c r="P158" s="10" t="s">
        <v>3</v>
      </c>
      <c r="Q158" s="9"/>
      <c r="R158" s="26">
        <v>44826</v>
      </c>
      <c r="S158" s="1"/>
    </row>
    <row r="159" spans="1:19" ht="12.75" hidden="1" x14ac:dyDescent="0.2">
      <c r="A159" s="8">
        <v>157</v>
      </c>
      <c r="B159" s="14">
        <v>44567</v>
      </c>
      <c r="C159" s="18">
        <f>Tableau14[[#This Row],[Date de rédaction]]</f>
        <v>44567</v>
      </c>
      <c r="D159" s="17" t="s">
        <v>2</v>
      </c>
      <c r="E159" s="15" t="s">
        <v>1</v>
      </c>
      <c r="F159" s="17"/>
      <c r="G159" s="17"/>
      <c r="H159" s="16"/>
      <c r="I159" s="15"/>
      <c r="J159" s="15" t="s">
        <v>25</v>
      </c>
      <c r="K159" s="14">
        <v>44834</v>
      </c>
      <c r="L159" s="31" t="str">
        <f>IF(R159&gt;1/1/2000,"Clos",IF(K159="","",IF(N159&gt;1/1/2000,"Fait",IF(K159&lt;=[1]Données!$H$2,"R",IF(K159&gt;[1]Données!$H$2,"0")))))</f>
        <v>Clos</v>
      </c>
      <c r="M159" s="12"/>
      <c r="N159" s="11">
        <v>44837</v>
      </c>
      <c r="O159" s="9"/>
      <c r="P159" s="10" t="s">
        <v>3</v>
      </c>
      <c r="Q159" s="9"/>
      <c r="R159" s="26">
        <v>44902</v>
      </c>
      <c r="S159" s="1"/>
    </row>
    <row r="160" spans="1:19" ht="12.75" hidden="1" x14ac:dyDescent="0.2">
      <c r="A160" s="8">
        <v>158</v>
      </c>
      <c r="B160" s="14">
        <v>44567</v>
      </c>
      <c r="C160" s="18">
        <f>Tableau14[[#This Row],[Date de rédaction]]</f>
        <v>44567</v>
      </c>
      <c r="D160" s="17" t="s">
        <v>2</v>
      </c>
      <c r="E160" s="15" t="s">
        <v>1</v>
      </c>
      <c r="F160" s="17"/>
      <c r="G160" s="17"/>
      <c r="H160" s="16"/>
      <c r="I160" s="15"/>
      <c r="J160" s="15" t="s">
        <v>25</v>
      </c>
      <c r="K160" s="14">
        <v>44834</v>
      </c>
      <c r="L160" s="31" t="str">
        <f>IF(R160&gt;1/1/2000,"Clos",IF(K160="","",IF(N160&gt;1/1/2000,"Fait",IF(K160&lt;=[1]Données!$H$2,"R",IF(K160&gt;[1]Données!$H$2,"0")))))</f>
        <v>Clos</v>
      </c>
      <c r="M160" s="12"/>
      <c r="N160" s="11">
        <v>44837</v>
      </c>
      <c r="O160" s="9"/>
      <c r="P160" s="10" t="s">
        <v>3</v>
      </c>
      <c r="Q160" s="9"/>
      <c r="R160" s="26">
        <v>44902</v>
      </c>
      <c r="S160" s="1"/>
    </row>
    <row r="161" spans="1:19" ht="12.75" hidden="1" x14ac:dyDescent="0.2">
      <c r="A161" s="8">
        <v>159</v>
      </c>
      <c r="B161" s="14">
        <v>44567</v>
      </c>
      <c r="C161" s="18">
        <f>Tableau14[[#This Row],[Date de rédaction]]</f>
        <v>44567</v>
      </c>
      <c r="D161" s="17" t="s">
        <v>2</v>
      </c>
      <c r="E161" s="15" t="s">
        <v>1</v>
      </c>
      <c r="F161" s="17"/>
      <c r="G161" s="17"/>
      <c r="H161" s="16"/>
      <c r="I161" s="15"/>
      <c r="J161" s="15" t="s">
        <v>25</v>
      </c>
      <c r="K161" s="14">
        <v>44926</v>
      </c>
      <c r="L161" s="31" t="str">
        <f>IF(R161&gt;1/1/2000,"Clos",IF(K161="","",IF(N161&gt;1/1/2000,"Fait",IF(K161&lt;=[1]Données!$H$2,"R",IF(K161&gt;[1]Données!$H$2,"0")))))</f>
        <v>Clos</v>
      </c>
      <c r="M161" s="12"/>
      <c r="N161" s="11">
        <v>44879</v>
      </c>
      <c r="O161" s="9"/>
      <c r="P161" s="10" t="s">
        <v>3</v>
      </c>
      <c r="Q161" s="9"/>
      <c r="R161" s="26">
        <v>44902</v>
      </c>
      <c r="S161" s="1"/>
    </row>
    <row r="162" spans="1:19" ht="12.75" hidden="1" x14ac:dyDescent="0.2">
      <c r="A162" s="8">
        <v>160</v>
      </c>
      <c r="B162" s="14">
        <v>44567</v>
      </c>
      <c r="C162" s="18">
        <f>Tableau14[[#This Row],[Date de rédaction]]</f>
        <v>44567</v>
      </c>
      <c r="D162" s="17" t="s">
        <v>2</v>
      </c>
      <c r="E162" s="15" t="s">
        <v>1</v>
      </c>
      <c r="F162" s="17"/>
      <c r="G162" s="17"/>
      <c r="H162" s="16"/>
      <c r="I162" s="15"/>
      <c r="J162" s="15" t="s">
        <v>25</v>
      </c>
      <c r="K162" s="14">
        <v>44926</v>
      </c>
      <c r="L162" s="31" t="str">
        <f>IF(R162&gt;1/1/2000,"Clos",IF(K162="","",IF(N162&gt;1/1/2000,"Fait",IF(K162&lt;=[1]Données!$H$2,"R",IF(K162&gt;[1]Données!$H$2,"0")))))</f>
        <v>Clos</v>
      </c>
      <c r="M162" s="12"/>
      <c r="N162" s="11">
        <v>44879</v>
      </c>
      <c r="O162" s="9"/>
      <c r="P162" s="10" t="s">
        <v>3</v>
      </c>
      <c r="Q162" s="9"/>
      <c r="R162" s="26">
        <v>44902</v>
      </c>
      <c r="S162" s="1"/>
    </row>
    <row r="163" spans="1:19" ht="12.75" hidden="1" x14ac:dyDescent="0.2">
      <c r="A163" s="8">
        <v>161</v>
      </c>
      <c r="B163" s="14">
        <v>44567</v>
      </c>
      <c r="C163" s="18">
        <f>Tableau14[[#This Row],[Date de rédaction]]</f>
        <v>44567</v>
      </c>
      <c r="D163" s="17" t="s">
        <v>2</v>
      </c>
      <c r="E163" s="15" t="s">
        <v>1</v>
      </c>
      <c r="F163" s="17"/>
      <c r="G163" s="17"/>
      <c r="H163" s="16"/>
      <c r="I163" s="15"/>
      <c r="J163" s="15" t="s">
        <v>25</v>
      </c>
      <c r="K163" s="14">
        <v>44926</v>
      </c>
      <c r="L163" s="31" t="str">
        <f>IF(R163&gt;1/1/2000,"Clos",IF(K163="","",IF(N163&gt;1/1/2000,"Fait",IF(K163&lt;=[1]Données!$H$2,"R",IF(K163&gt;[1]Données!$H$2,"0")))))</f>
        <v>Clos</v>
      </c>
      <c r="M163" s="12"/>
      <c r="N163" s="11"/>
      <c r="O163" s="9"/>
      <c r="P163" s="10" t="s">
        <v>24</v>
      </c>
      <c r="Q163" s="9"/>
      <c r="R163" s="26">
        <v>44902</v>
      </c>
      <c r="S163" s="1"/>
    </row>
    <row r="164" spans="1:19" ht="12.75" hidden="1" x14ac:dyDescent="0.2">
      <c r="A164" s="8">
        <v>162</v>
      </c>
      <c r="B164" s="14">
        <v>44567</v>
      </c>
      <c r="C164" s="18">
        <f>Tableau14[[#This Row],[Date de rédaction]]</f>
        <v>44567</v>
      </c>
      <c r="D164" s="17" t="s">
        <v>13</v>
      </c>
      <c r="E164" s="15" t="s">
        <v>9</v>
      </c>
      <c r="F164" s="17"/>
      <c r="G164" s="17"/>
      <c r="H164" s="16"/>
      <c r="I164" s="15" t="s">
        <v>8</v>
      </c>
      <c r="J164" s="15" t="s">
        <v>6</v>
      </c>
      <c r="K164" s="14">
        <v>44681</v>
      </c>
      <c r="L164" s="31" t="str">
        <f>IF(R164&gt;1/1/2000,"Clos",IF(K164="","",IF(N164&gt;1/1/2000,"Fait",IF(K164&lt;=[1]Données!$H$2,"R",IF(K164&gt;[1]Données!$H$2,"0")))))</f>
        <v>Clos</v>
      </c>
      <c r="M164" s="12"/>
      <c r="N164" s="11">
        <v>44662</v>
      </c>
      <c r="O164" s="9"/>
      <c r="P164" s="10" t="s">
        <v>3</v>
      </c>
      <c r="Q164" s="9"/>
      <c r="R164" s="26">
        <v>44734</v>
      </c>
    </row>
    <row r="165" spans="1:19" ht="12.75" hidden="1" x14ac:dyDescent="0.2">
      <c r="A165" s="8">
        <v>163</v>
      </c>
      <c r="B165" s="14">
        <v>44567</v>
      </c>
      <c r="C165" s="18">
        <f>Tableau14[[#This Row],[Date de rédaction]]</f>
        <v>44567</v>
      </c>
      <c r="D165" s="17" t="s">
        <v>13</v>
      </c>
      <c r="E165" s="15" t="s">
        <v>9</v>
      </c>
      <c r="F165" s="17"/>
      <c r="G165" s="17"/>
      <c r="H165" s="16"/>
      <c r="I165" s="15"/>
      <c r="J165" s="15" t="s">
        <v>6</v>
      </c>
      <c r="K165" s="14">
        <v>44567</v>
      </c>
      <c r="L165" s="31" t="str">
        <f>IF(R165&gt;1/1/2000,"Clos",IF(K165="","",IF(N165&gt;1/1/2000,"Fait",IF(K165&lt;=[1]Données!$H$2,"R",IF(K165&gt;[1]Données!$H$2,"0")))))</f>
        <v>Clos</v>
      </c>
      <c r="M165" s="12"/>
      <c r="N165" s="14">
        <v>44567</v>
      </c>
      <c r="O165" s="9"/>
      <c r="P165" s="10" t="s">
        <v>3</v>
      </c>
      <c r="Q165" s="9"/>
      <c r="R165" s="26">
        <v>44634</v>
      </c>
    </row>
    <row r="166" spans="1:19" ht="12.75" hidden="1" x14ac:dyDescent="0.2">
      <c r="A166" s="8">
        <v>164</v>
      </c>
      <c r="B166" s="14">
        <v>44567</v>
      </c>
      <c r="C166" s="18">
        <f>Tableau14[[#This Row],[Date de rédaction]]</f>
        <v>44567</v>
      </c>
      <c r="D166" s="17" t="s">
        <v>13</v>
      </c>
      <c r="E166" s="15" t="s">
        <v>9</v>
      </c>
      <c r="F166" s="17"/>
      <c r="G166" s="17"/>
      <c r="H166" s="16"/>
      <c r="I166" s="15"/>
      <c r="J166" s="15" t="s">
        <v>28</v>
      </c>
      <c r="K166" s="14">
        <v>44567</v>
      </c>
      <c r="L166" s="31" t="str">
        <f>IF(R166&gt;1/1/2000,"Clos",IF(K166="","",IF(N166&gt;1/1/2000,"Fait",IF(K166&lt;=[1]Données!$H$2,"R",IF(K166&gt;[1]Données!$H$2,"0")))))</f>
        <v>Clos</v>
      </c>
      <c r="M166" s="12"/>
      <c r="N166" s="14">
        <v>44567</v>
      </c>
      <c r="O166" s="9"/>
      <c r="P166" s="10" t="s">
        <v>3</v>
      </c>
      <c r="Q166" s="9"/>
      <c r="R166" s="26">
        <v>44634</v>
      </c>
    </row>
    <row r="167" spans="1:19" ht="12.75" hidden="1" x14ac:dyDescent="0.2">
      <c r="A167" s="8">
        <v>165</v>
      </c>
      <c r="B167" s="14">
        <v>44567</v>
      </c>
      <c r="C167" s="18">
        <f>Tableau14[[#This Row],[Date de rédaction]]</f>
        <v>44567</v>
      </c>
      <c r="D167" s="17" t="s">
        <v>13</v>
      </c>
      <c r="E167" s="15" t="s">
        <v>9</v>
      </c>
      <c r="F167" s="17"/>
      <c r="G167" s="17"/>
      <c r="H167" s="16"/>
      <c r="I167" s="15"/>
      <c r="J167" s="15" t="s">
        <v>6</v>
      </c>
      <c r="K167" s="14">
        <v>44567</v>
      </c>
      <c r="L167" s="31" t="str">
        <f>IF(R167&gt;1/1/2000,"Clos",IF(K167="","",IF(N167&gt;1/1/2000,"Fait",IF(K167&lt;=[1]Données!$H$2,"R",IF(K167&gt;[1]Données!$H$2,"0")))))</f>
        <v>Clos</v>
      </c>
      <c r="M167" s="12"/>
      <c r="N167" s="14">
        <v>44567</v>
      </c>
      <c r="O167" s="9"/>
      <c r="P167" s="10" t="s">
        <v>3</v>
      </c>
      <c r="Q167" s="9"/>
      <c r="R167" s="26">
        <v>44634</v>
      </c>
    </row>
    <row r="168" spans="1:19" ht="12.75" hidden="1" x14ac:dyDescent="0.2">
      <c r="A168" s="8">
        <v>166</v>
      </c>
      <c r="B168" s="14">
        <v>44567</v>
      </c>
      <c r="C168" s="18">
        <f>Tableau14[[#This Row],[Date de rédaction]]</f>
        <v>44567</v>
      </c>
      <c r="D168" s="17" t="s">
        <v>13</v>
      </c>
      <c r="E168" s="15" t="s">
        <v>9</v>
      </c>
      <c r="F168" s="17"/>
      <c r="G168" s="17"/>
      <c r="H168" s="16"/>
      <c r="I168" s="15"/>
      <c r="J168" s="15" t="s">
        <v>6</v>
      </c>
      <c r="K168" s="14">
        <v>44567</v>
      </c>
      <c r="L168" s="31" t="str">
        <f>IF(R168&gt;1/1/2000,"Clos",IF(K168="","",IF(N168&gt;1/1/2000,"Fait",IF(K168&lt;=[1]Données!$H$2,"R",IF(K168&gt;[1]Données!$H$2,"0")))))</f>
        <v>Clos</v>
      </c>
      <c r="M168" s="12"/>
      <c r="N168" s="14">
        <v>44567</v>
      </c>
      <c r="O168" s="9"/>
      <c r="P168" s="10" t="s">
        <v>3</v>
      </c>
      <c r="Q168" s="9"/>
      <c r="R168" s="26">
        <v>44634</v>
      </c>
    </row>
    <row r="169" spans="1:19" ht="12.75" hidden="1" x14ac:dyDescent="0.2">
      <c r="A169" s="8">
        <v>167</v>
      </c>
      <c r="B169" s="14">
        <v>44567</v>
      </c>
      <c r="C169" s="18">
        <f>Tableau14[[#This Row],[Date de rédaction]]</f>
        <v>44567</v>
      </c>
      <c r="D169" s="17" t="s">
        <v>13</v>
      </c>
      <c r="E169" s="15" t="s">
        <v>9</v>
      </c>
      <c r="F169" s="17"/>
      <c r="G169" s="17"/>
      <c r="H169" s="16"/>
      <c r="I169" s="15"/>
      <c r="J169" s="15" t="s">
        <v>28</v>
      </c>
      <c r="K169" s="14">
        <v>44567</v>
      </c>
      <c r="L169" s="31" t="str">
        <f>IF(R169&gt;1/1/2000,"Clos",IF(K169="","",IF(N169&gt;1/1/2000,"Fait",IF(K169&lt;=[1]Données!$H$2,"R",IF(K169&gt;[1]Données!$H$2,"0")))))</f>
        <v>Clos</v>
      </c>
      <c r="M169" s="12"/>
      <c r="N169" s="14">
        <v>44567</v>
      </c>
      <c r="O169" s="9"/>
      <c r="P169" s="10" t="s">
        <v>3</v>
      </c>
      <c r="Q169" s="9"/>
      <c r="R169" s="26">
        <v>44634</v>
      </c>
    </row>
    <row r="170" spans="1:19" ht="12.75" hidden="1" x14ac:dyDescent="0.2">
      <c r="A170" s="8">
        <v>168</v>
      </c>
      <c r="B170" s="14">
        <v>44574</v>
      </c>
      <c r="C170" s="18">
        <f>Tableau14[[#This Row],[Date de rédaction]]</f>
        <v>44574</v>
      </c>
      <c r="D170" s="17" t="s">
        <v>13</v>
      </c>
      <c r="E170" s="15" t="s">
        <v>9</v>
      </c>
      <c r="F170" s="17"/>
      <c r="G170" s="17"/>
      <c r="H170" s="16"/>
      <c r="I170" s="15"/>
      <c r="J170" s="15" t="s">
        <v>15</v>
      </c>
      <c r="K170" s="14">
        <v>44926</v>
      </c>
      <c r="L170" s="31" t="str">
        <f>IF(R170&gt;1/1/2000,"Clos",IF(K170="","",IF(N170&gt;1/1/2000,"Fait",IF(K170&lt;=[1]Données!$H$2,"R",IF(K170&gt;[1]Données!$H$2,"0")))))</f>
        <v>Clos</v>
      </c>
      <c r="M170" s="12"/>
      <c r="N170" s="11"/>
      <c r="O170" s="9"/>
      <c r="P170" s="8" t="s">
        <v>27</v>
      </c>
      <c r="Q170" s="9"/>
      <c r="R170" s="21">
        <v>44960</v>
      </c>
    </row>
    <row r="171" spans="1:19" ht="12.75" hidden="1" x14ac:dyDescent="0.2">
      <c r="A171" s="8">
        <v>169</v>
      </c>
      <c r="B171" s="14">
        <v>44578</v>
      </c>
      <c r="C171" s="18">
        <f>Tableau14[[#This Row],[Date de rédaction]]</f>
        <v>44578</v>
      </c>
      <c r="D171" s="17" t="s">
        <v>13</v>
      </c>
      <c r="E171" s="15" t="s">
        <v>9</v>
      </c>
      <c r="F171" s="17"/>
      <c r="G171" s="17"/>
      <c r="H171" s="17"/>
      <c r="I171" s="15" t="s">
        <v>8</v>
      </c>
      <c r="J171" s="15"/>
      <c r="K171" s="14">
        <v>44585</v>
      </c>
      <c r="L171" s="31" t="str">
        <f>IF(R171&gt;1/1/2000,"Clos",IF(K171="","",IF(N171&gt;1/1/2000,"Fait",IF(K171&lt;=[1]Données!$H$2,"R",IF(K171&gt;[1]Données!$H$2,"0")))))</f>
        <v>Clos</v>
      </c>
      <c r="M171" s="12"/>
      <c r="N171" s="11">
        <v>44585</v>
      </c>
      <c r="O171" s="9"/>
      <c r="P171" s="8" t="s">
        <v>3</v>
      </c>
      <c r="Q171" s="9"/>
      <c r="R171" s="21">
        <v>44585</v>
      </c>
    </row>
    <row r="172" spans="1:19" ht="12.75" hidden="1" x14ac:dyDescent="0.2">
      <c r="A172" s="8">
        <v>170</v>
      </c>
      <c r="B172" s="24">
        <v>44634</v>
      </c>
      <c r="C172" s="18">
        <f>Tableau14[[#This Row],[Date de rédaction]]</f>
        <v>44634</v>
      </c>
      <c r="D172" s="29" t="s">
        <v>10</v>
      </c>
      <c r="E172" s="25" t="s">
        <v>9</v>
      </c>
      <c r="F172" s="29"/>
      <c r="G172" s="29"/>
      <c r="H172" s="28"/>
      <c r="I172" s="25"/>
      <c r="J172" s="25" t="s">
        <v>6</v>
      </c>
      <c r="K172" s="24">
        <v>44652</v>
      </c>
      <c r="L172" s="31" t="str">
        <f>IF(R172&gt;1/1/2000,"Clos",IF(K172="","",IF(N172&gt;1/1/2000,"Fait",IF(K172&lt;=[1]Données!$H$2,"R",IF(K172&gt;[1]Données!$H$2,"0")))))</f>
        <v>Clos</v>
      </c>
      <c r="M172" s="20"/>
      <c r="N172" s="23">
        <v>44691</v>
      </c>
      <c r="O172" s="22"/>
      <c r="P172" s="30" t="s">
        <v>3</v>
      </c>
      <c r="Q172" s="22"/>
      <c r="R172" s="26">
        <v>44734</v>
      </c>
    </row>
    <row r="173" spans="1:19" ht="25.5" hidden="1" x14ac:dyDescent="0.2">
      <c r="A173" s="8">
        <v>171</v>
      </c>
      <c r="B173" s="14">
        <v>44636</v>
      </c>
      <c r="C173" s="18">
        <f>Tableau14[[#This Row],[Date de rédaction]]</f>
        <v>44636</v>
      </c>
      <c r="D173" s="17" t="s">
        <v>2</v>
      </c>
      <c r="E173" s="15" t="s">
        <v>4</v>
      </c>
      <c r="F173" s="17"/>
      <c r="G173" s="17"/>
      <c r="H173" s="17"/>
      <c r="I173" s="15"/>
      <c r="J173" s="15" t="s">
        <v>26</v>
      </c>
      <c r="K173" s="14">
        <v>44926</v>
      </c>
      <c r="L173" s="31" t="str">
        <f>IF(R173&gt;1/1/2000,"Clos",IF(K173="","",IF(N173&gt;1/1/2000,"Fait",IF(K173&lt;=[1]Données!$H$2,"R",IF(K173&gt;[1]Données!$H$2,"0")))))</f>
        <v>Clos</v>
      </c>
      <c r="M173" s="12"/>
      <c r="N173" s="11">
        <v>44739</v>
      </c>
      <c r="O173" s="9"/>
      <c r="P173" s="8" t="s">
        <v>3</v>
      </c>
      <c r="Q173" s="9"/>
      <c r="R173" s="21">
        <v>44825</v>
      </c>
    </row>
    <row r="174" spans="1:19" ht="12.75" hidden="1" x14ac:dyDescent="0.2">
      <c r="A174" s="8">
        <v>172</v>
      </c>
      <c r="B174" s="24">
        <v>44636</v>
      </c>
      <c r="C174" s="18">
        <f>Tableau14[[#This Row],[Date de rédaction]]</f>
        <v>44636</v>
      </c>
      <c r="D174" s="29" t="s">
        <v>2</v>
      </c>
      <c r="E174" s="25" t="s">
        <v>4</v>
      </c>
      <c r="F174" s="29"/>
      <c r="G174" s="29"/>
      <c r="H174" s="28"/>
      <c r="I174" s="25"/>
      <c r="J174" s="25" t="s">
        <v>20</v>
      </c>
      <c r="K174" s="24">
        <v>44926</v>
      </c>
      <c r="L174" s="31" t="str">
        <f>IF(R174&gt;1/1/2000,"Clos",IF(K174="","",IF(N174&gt;1/1/2000,"Fait",IF(K174&lt;=[1]Données!$H$2,"R",IF(K174&gt;[1]Données!$H$2,"0")))))</f>
        <v>Clos</v>
      </c>
      <c r="M174" s="20"/>
      <c r="N174" s="23"/>
      <c r="O174" s="22"/>
      <c r="P174" s="30" t="s">
        <v>24</v>
      </c>
      <c r="Q174" s="22"/>
      <c r="R174" s="26">
        <v>44825</v>
      </c>
    </row>
    <row r="175" spans="1:19" ht="12.75" hidden="1" x14ac:dyDescent="0.2">
      <c r="A175" s="8">
        <v>173</v>
      </c>
      <c r="B175" s="24">
        <v>44636</v>
      </c>
      <c r="C175" s="18">
        <f>Tableau14[[#This Row],[Date de rédaction]]</f>
        <v>44636</v>
      </c>
      <c r="D175" s="29" t="s">
        <v>10</v>
      </c>
      <c r="E175" s="25" t="s">
        <v>9</v>
      </c>
      <c r="F175" s="29"/>
      <c r="G175" s="29"/>
      <c r="H175" s="28"/>
      <c r="I175" s="25"/>
      <c r="J175" s="25" t="s">
        <v>6</v>
      </c>
      <c r="K175" s="24">
        <v>44742</v>
      </c>
      <c r="L175" s="31" t="str">
        <f>IF(R175&gt;1/1/2000,"Clos",IF(K175="","",IF(N175&gt;1/1/2000,"Fait",IF(K175&lt;=[1]Données!$H$2,"R",IF(K175&gt;[1]Données!$H$2,"0")))))</f>
        <v>Clos</v>
      </c>
      <c r="M175" s="20"/>
      <c r="N175" s="23">
        <v>44922</v>
      </c>
      <c r="O175" s="22"/>
      <c r="P175" s="30" t="s">
        <v>3</v>
      </c>
      <c r="Q175" s="22"/>
      <c r="R175" s="26">
        <v>45000</v>
      </c>
    </row>
    <row r="176" spans="1:19" ht="45.75" hidden="1" customHeight="1" x14ac:dyDescent="0.2">
      <c r="A176" s="8">
        <v>174</v>
      </c>
      <c r="B176" s="14">
        <v>44636</v>
      </c>
      <c r="C176" s="18">
        <f>Tableau14[[#This Row],[Date de rédaction]]</f>
        <v>44636</v>
      </c>
      <c r="D176" s="17" t="s">
        <v>2</v>
      </c>
      <c r="E176" s="15" t="s">
        <v>1</v>
      </c>
      <c r="F176" s="17"/>
      <c r="G176" s="17"/>
      <c r="H176" s="16"/>
      <c r="I176" s="15"/>
      <c r="J176" s="15" t="s">
        <v>6</v>
      </c>
      <c r="K176" s="14">
        <v>44742</v>
      </c>
      <c r="L176" s="31" t="str">
        <f>IF(R176&gt;1/1/2000,"Clos",IF(K176="","",IF(N176&gt;1/1/2000,"Fait",IF(K176&lt;=[1]Données!$H$2,"R",IF(K176&gt;[1]Données!$H$2,"0")))))</f>
        <v>Fait</v>
      </c>
      <c r="M176" s="12"/>
      <c r="N176" s="11">
        <v>44656</v>
      </c>
      <c r="O176" s="9"/>
      <c r="P176" s="10"/>
      <c r="Q176" s="9"/>
      <c r="R176" s="8"/>
    </row>
    <row r="177" spans="1:18" s="2" customFormat="1" ht="12.75" hidden="1" x14ac:dyDescent="0.25">
      <c r="A177" s="8">
        <v>175</v>
      </c>
      <c r="B177" s="14">
        <v>44636</v>
      </c>
      <c r="C177" s="18">
        <f>Tableau14[[#This Row],[Date de rédaction]]</f>
        <v>44636</v>
      </c>
      <c r="D177" s="17" t="s">
        <v>2</v>
      </c>
      <c r="E177" s="15" t="s">
        <v>19</v>
      </c>
      <c r="F177" s="17"/>
      <c r="G177" s="17"/>
      <c r="H177" s="16"/>
      <c r="I177" s="15" t="s">
        <v>8</v>
      </c>
      <c r="J177" s="15" t="s">
        <v>6</v>
      </c>
      <c r="K177" s="14">
        <v>44926</v>
      </c>
      <c r="L177" s="31" t="str">
        <f>IF(R177&gt;1/1/2000,"Clos",IF(K177="","",IF(N177&gt;1/1/2000,"Fait",IF(K177&lt;=[1]Données!$H$2,"R",IF(K177&gt;[1]Données!$H$2,"0")))))</f>
        <v>Clos</v>
      </c>
      <c r="M177" s="12"/>
      <c r="N177" s="11">
        <v>44693</v>
      </c>
      <c r="O177" s="9"/>
      <c r="P177" s="10" t="s">
        <v>3</v>
      </c>
      <c r="Q177" s="9"/>
      <c r="R177" s="21">
        <v>45099</v>
      </c>
    </row>
    <row r="178" spans="1:18" s="2" customFormat="1" ht="12.75" hidden="1" x14ac:dyDescent="0.25">
      <c r="A178" s="8">
        <v>176</v>
      </c>
      <c r="B178" s="14">
        <v>44636</v>
      </c>
      <c r="C178" s="18">
        <f>Tableau14[[#This Row],[Date de rédaction]]</f>
        <v>44636</v>
      </c>
      <c r="D178" s="17" t="s">
        <v>2</v>
      </c>
      <c r="E178" s="15" t="s">
        <v>19</v>
      </c>
      <c r="F178" s="17"/>
      <c r="G178" s="17"/>
      <c r="H178" s="16"/>
      <c r="I178" s="15" t="s">
        <v>8</v>
      </c>
      <c r="J178" s="15" t="s">
        <v>6</v>
      </c>
      <c r="K178" s="14">
        <v>44926</v>
      </c>
      <c r="L178" s="31" t="str">
        <f>IF(R178&gt;1/1/2000,"Clos",IF(K178="","",IF(N178&gt;1/1/2000,"Fait",IF(K178&lt;=[1]Données!$H$2,"R",IF(K178&gt;[1]Données!$H$2,"0")))))</f>
        <v>Clos</v>
      </c>
      <c r="M178" s="12"/>
      <c r="N178" s="11">
        <v>44887</v>
      </c>
      <c r="O178" s="9"/>
      <c r="P178" s="10" t="s">
        <v>3</v>
      </c>
      <c r="Q178" s="9"/>
      <c r="R178" s="21">
        <v>44902</v>
      </c>
    </row>
    <row r="179" spans="1:18" s="2" customFormat="1" ht="12.75" hidden="1" x14ac:dyDescent="0.25">
      <c r="A179" s="8">
        <v>177</v>
      </c>
      <c r="B179" s="14">
        <v>44636</v>
      </c>
      <c r="C179" s="18">
        <f>Tableau14[[#This Row],[Date de rédaction]]</f>
        <v>44636</v>
      </c>
      <c r="D179" s="17" t="s">
        <v>2</v>
      </c>
      <c r="E179" s="15" t="s">
        <v>19</v>
      </c>
      <c r="F179" s="17"/>
      <c r="G179" s="17"/>
      <c r="H179" s="16"/>
      <c r="I179" s="15" t="s">
        <v>8</v>
      </c>
      <c r="J179" s="15" t="s">
        <v>6</v>
      </c>
      <c r="K179" s="14">
        <v>44895</v>
      </c>
      <c r="L179" s="31" t="str">
        <f>IF(R179&gt;1/1/2000,"Clos",IF(K179="","",IF(N179&gt;1/1/2000,"Fait",IF(K179&lt;=[1]Données!$H$2,"R",IF(K179&gt;[1]Données!$H$2,"0")))))</f>
        <v>Clos</v>
      </c>
      <c r="M179" s="12"/>
      <c r="N179" s="11">
        <v>44880</v>
      </c>
      <c r="O179" s="9"/>
      <c r="P179" s="10" t="s">
        <v>3</v>
      </c>
      <c r="Q179" s="9"/>
      <c r="R179" s="21">
        <v>44902</v>
      </c>
    </row>
    <row r="180" spans="1:18" s="2" customFormat="1" ht="12.75" hidden="1" x14ac:dyDescent="0.25">
      <c r="A180" s="8">
        <v>178</v>
      </c>
      <c r="B180" s="14">
        <v>44636</v>
      </c>
      <c r="C180" s="18">
        <f>Tableau14[[#This Row],[Date de rédaction]]</f>
        <v>44636</v>
      </c>
      <c r="D180" s="17" t="s">
        <v>2</v>
      </c>
      <c r="E180" s="15" t="s">
        <v>19</v>
      </c>
      <c r="F180" s="17"/>
      <c r="G180" s="17"/>
      <c r="H180" s="16"/>
      <c r="I180" s="15" t="s">
        <v>8</v>
      </c>
      <c r="J180" s="15" t="s">
        <v>6</v>
      </c>
      <c r="K180" s="14">
        <v>44773</v>
      </c>
      <c r="L180" s="31" t="str">
        <f>IF(R180&gt;1/1/2000,"Clos",IF(K180="","",IF(N180&gt;1/1/2000,"Fait",IF(K180&lt;=[1]Données!$H$2,"R",IF(K180&gt;[1]Données!$H$2,"0")))))</f>
        <v>Clos</v>
      </c>
      <c r="M180" s="12"/>
      <c r="N180" s="11">
        <v>44732</v>
      </c>
      <c r="O180" s="9"/>
      <c r="P180" s="10" t="s">
        <v>3</v>
      </c>
      <c r="Q180" s="9"/>
      <c r="R180" s="21">
        <v>44734</v>
      </c>
    </row>
    <row r="181" spans="1:18" s="2" customFormat="1" ht="26.25" hidden="1" customHeight="1" x14ac:dyDescent="0.25">
      <c r="A181" s="8">
        <v>179</v>
      </c>
      <c r="B181" s="14">
        <v>44636</v>
      </c>
      <c r="C181" s="18">
        <f>Tableau14[[#This Row],[Date de rédaction]]</f>
        <v>44636</v>
      </c>
      <c r="D181" s="17" t="s">
        <v>2</v>
      </c>
      <c r="E181" s="15" t="s">
        <v>19</v>
      </c>
      <c r="F181" s="17"/>
      <c r="G181" s="17"/>
      <c r="H181" s="16"/>
      <c r="I181" s="15" t="s">
        <v>8</v>
      </c>
      <c r="J181" s="15" t="s">
        <v>6</v>
      </c>
      <c r="K181" s="14">
        <v>44926</v>
      </c>
      <c r="L181" s="31" t="str">
        <f>IF(R181&gt;1/1/2000,"Clos",IF(K181="","",IF(N181&gt;1/1/2000,"Fait",IF(K181&lt;=[1]Données!$H$2,"R",IF(K181&gt;[1]Données!$H$2,"0")))))</f>
        <v>Clos</v>
      </c>
      <c r="M181" s="12"/>
      <c r="N181" s="11">
        <v>44915</v>
      </c>
      <c r="O181" s="9"/>
      <c r="P181" s="10" t="s">
        <v>3</v>
      </c>
      <c r="Q181" s="9"/>
      <c r="R181" s="21">
        <v>45000</v>
      </c>
    </row>
    <row r="182" spans="1:18" s="2" customFormat="1" ht="55.5" hidden="1" customHeight="1" x14ac:dyDescent="0.25">
      <c r="A182" s="8">
        <v>180</v>
      </c>
      <c r="B182" s="14">
        <v>44636</v>
      </c>
      <c r="C182" s="18">
        <f>Tableau14[[#This Row],[Date de rédaction]]</f>
        <v>44636</v>
      </c>
      <c r="D182" s="17" t="s">
        <v>2</v>
      </c>
      <c r="E182" s="15" t="s">
        <v>1</v>
      </c>
      <c r="F182" s="17"/>
      <c r="G182" s="17"/>
      <c r="H182" s="16"/>
      <c r="I182" s="15" t="s">
        <v>8</v>
      </c>
      <c r="J182" s="15" t="s">
        <v>6</v>
      </c>
      <c r="K182" s="14">
        <v>44926</v>
      </c>
      <c r="L182" s="31" t="str">
        <f>IF(R182&gt;1/1/2000,"Clos",IF(K182="","",IF(N182&gt;1/1/2000,"Fait",IF(K182&lt;=[1]Données!$H$2,"R",IF(K182&gt;[1]Données!$H$2,"0")))))</f>
        <v>Clos</v>
      </c>
      <c r="M182" s="12"/>
      <c r="N182" s="11">
        <v>44748</v>
      </c>
      <c r="O182" s="9"/>
      <c r="P182" s="10" t="s">
        <v>3</v>
      </c>
      <c r="Q182" s="9"/>
      <c r="R182" s="21">
        <v>44825</v>
      </c>
    </row>
    <row r="183" spans="1:18" s="2" customFormat="1" ht="12.75" hidden="1" x14ac:dyDescent="0.25">
      <c r="A183" s="8">
        <v>181</v>
      </c>
      <c r="B183" s="14">
        <v>44636</v>
      </c>
      <c r="C183" s="18">
        <f>Tableau14[[#This Row],[Date de rédaction]]</f>
        <v>44636</v>
      </c>
      <c r="D183" s="17" t="s">
        <v>2</v>
      </c>
      <c r="E183" s="15" t="s">
        <v>1</v>
      </c>
      <c r="F183" s="17"/>
      <c r="G183" s="17"/>
      <c r="H183" s="16"/>
      <c r="I183" s="15" t="s">
        <v>8</v>
      </c>
      <c r="J183" s="15" t="s">
        <v>6</v>
      </c>
      <c r="K183" s="14">
        <v>44926</v>
      </c>
      <c r="L183" s="31" t="str">
        <f>IF(R183&gt;1/1/2000,"Clos",IF(K183="","",IF(N183&gt;1/1/2000,"Fait",IF(K183&lt;=[1]Données!$H$2,"R",IF(K183&gt;[1]Données!$H$2,"0")))))</f>
        <v>Clos</v>
      </c>
      <c r="M183" s="12"/>
      <c r="N183" s="11">
        <v>44946</v>
      </c>
      <c r="O183" s="9"/>
      <c r="P183" s="10" t="s">
        <v>3</v>
      </c>
      <c r="Q183" s="9"/>
      <c r="R183" s="21">
        <v>45000</v>
      </c>
    </row>
    <row r="184" spans="1:18" s="2" customFormat="1" ht="12.75" hidden="1" x14ac:dyDescent="0.25">
      <c r="A184" s="8">
        <v>182</v>
      </c>
      <c r="B184" s="14">
        <v>44636</v>
      </c>
      <c r="C184" s="18">
        <f>Tableau14[[#This Row],[Date de rédaction]]</f>
        <v>44636</v>
      </c>
      <c r="D184" s="17" t="s">
        <v>2</v>
      </c>
      <c r="E184" s="15" t="s">
        <v>7</v>
      </c>
      <c r="F184" s="17"/>
      <c r="G184" s="17"/>
      <c r="H184" s="16"/>
      <c r="I184" s="15"/>
      <c r="J184" s="15" t="s">
        <v>6</v>
      </c>
      <c r="K184" s="14">
        <v>44926</v>
      </c>
      <c r="L184" s="31" t="str">
        <f>IF(R184&gt;1/1/2000,"Clos",IF(K184="","",IF(N184&gt;1/1/2000,"Fait",IF(K184&lt;=[1]Données!$H$2,"R",IF(K184&gt;[1]Données!$H$2,"0")))))</f>
        <v>Clos</v>
      </c>
      <c r="M184" s="12"/>
      <c r="N184" s="11">
        <v>44676</v>
      </c>
      <c r="O184" s="9"/>
      <c r="P184" s="10" t="s">
        <v>3</v>
      </c>
      <c r="Q184" s="9"/>
      <c r="R184" s="21">
        <v>44734</v>
      </c>
    </row>
    <row r="185" spans="1:18" s="2" customFormat="1" ht="12.75" hidden="1" x14ac:dyDescent="0.25">
      <c r="A185" s="8">
        <v>183</v>
      </c>
      <c r="B185" s="14">
        <v>44636</v>
      </c>
      <c r="C185" s="18">
        <f>Tableau14[[#This Row],[Date de rédaction]]</f>
        <v>44636</v>
      </c>
      <c r="D185" s="17" t="s">
        <v>2</v>
      </c>
      <c r="E185" s="15" t="s">
        <v>9</v>
      </c>
      <c r="F185" s="17"/>
      <c r="G185" s="17"/>
      <c r="H185" s="16"/>
      <c r="I185" s="15"/>
      <c r="J185" s="15" t="s">
        <v>25</v>
      </c>
      <c r="K185" s="14">
        <v>44926</v>
      </c>
      <c r="L185" s="31" t="str">
        <f>IF(R185&gt;1/1/2000,"Clos",IF(K185="","",IF(N185&gt;1/1/2000,"Fait",IF(K185&lt;=[1]Données!$H$2,"R",IF(K185&gt;[1]Données!$H$2,"0")))))</f>
        <v>Clos</v>
      </c>
      <c r="M185" s="12"/>
      <c r="N185" s="11">
        <v>44739</v>
      </c>
      <c r="O185" s="9"/>
      <c r="P185" s="10" t="s">
        <v>3</v>
      </c>
      <c r="Q185" s="9"/>
      <c r="R185" s="21">
        <v>44825</v>
      </c>
    </row>
    <row r="186" spans="1:18" s="2" customFormat="1" ht="12.75" hidden="1" x14ac:dyDescent="0.25">
      <c r="A186" s="8">
        <v>184</v>
      </c>
      <c r="B186" s="14">
        <v>44636</v>
      </c>
      <c r="C186" s="18">
        <f>Tableau14[[#This Row],[Date de rédaction]]</f>
        <v>44636</v>
      </c>
      <c r="D186" s="17" t="s">
        <v>2</v>
      </c>
      <c r="E186" s="15" t="s">
        <v>4</v>
      </c>
      <c r="F186" s="17"/>
      <c r="G186" s="17"/>
      <c r="H186" s="16"/>
      <c r="I186" s="15"/>
      <c r="J186" s="15" t="s">
        <v>6</v>
      </c>
      <c r="K186" s="14">
        <v>44926</v>
      </c>
      <c r="L186" s="31" t="str">
        <f>IF(R186&gt;1/1/2000,"Clos",IF(K186="","",IF(N186&gt;1/1/2000,"Fait",IF(K186&lt;=[1]Données!$H$2,"R",IF(K186&gt;[1]Données!$H$2,"0")))))</f>
        <v>Clos</v>
      </c>
      <c r="M186" s="12"/>
      <c r="N186" s="11"/>
      <c r="O186" s="9"/>
      <c r="P186" s="10" t="s">
        <v>24</v>
      </c>
      <c r="Q186" s="9"/>
      <c r="R186" s="21">
        <v>44902</v>
      </c>
    </row>
    <row r="187" spans="1:18" s="2" customFormat="1" ht="12.75" hidden="1" x14ac:dyDescent="0.25">
      <c r="A187" s="8">
        <v>185</v>
      </c>
      <c r="B187" s="14">
        <v>44636</v>
      </c>
      <c r="C187" s="18">
        <f>Tableau14[[#This Row],[Date de rédaction]]</f>
        <v>44636</v>
      </c>
      <c r="D187" s="17" t="s">
        <v>2</v>
      </c>
      <c r="E187" s="15" t="s">
        <v>9</v>
      </c>
      <c r="F187" s="17"/>
      <c r="G187" s="17"/>
      <c r="H187" s="16"/>
      <c r="I187" s="15"/>
      <c r="J187" s="15" t="s">
        <v>6</v>
      </c>
      <c r="K187" s="14">
        <v>44926</v>
      </c>
      <c r="L187" s="31" t="str">
        <f>IF(R187&gt;1/1/2000,"Clos",IF(K187="","",IF(N187&gt;1/1/2000,"Fait",IF(K187&lt;=[1]Données!$H$2,"R",IF(K187&gt;[1]Données!$H$2,"0")))))</f>
        <v>Clos</v>
      </c>
      <c r="M187" s="12"/>
      <c r="N187" s="11">
        <v>44851</v>
      </c>
      <c r="O187" s="9"/>
      <c r="P187" s="10" t="s">
        <v>3</v>
      </c>
      <c r="Q187" s="9"/>
      <c r="R187" s="26">
        <v>44902</v>
      </c>
    </row>
    <row r="188" spans="1:18" s="2" customFormat="1" ht="12.75" hidden="1" x14ac:dyDescent="0.25">
      <c r="A188" s="8">
        <v>186</v>
      </c>
      <c r="B188" s="14">
        <v>44636</v>
      </c>
      <c r="C188" s="18">
        <f>Tableau14[[#This Row],[Date de rédaction]]</f>
        <v>44636</v>
      </c>
      <c r="D188" s="17" t="s">
        <v>2</v>
      </c>
      <c r="E188" s="15" t="s">
        <v>9</v>
      </c>
      <c r="F188" s="17"/>
      <c r="G188" s="17"/>
      <c r="H188" s="16"/>
      <c r="I188" s="15" t="s">
        <v>8</v>
      </c>
      <c r="J188" s="15" t="s">
        <v>6</v>
      </c>
      <c r="K188" s="14">
        <v>44926</v>
      </c>
      <c r="L188" s="31" t="str">
        <f>IF(R188&gt;1/1/2000,"Clos",IF(K188="","",IF(N188&gt;1/1/2000,"Fait",IF(K188&lt;=[1]Données!$H$2,"R",IF(K188&gt;[1]Données!$H$2,"0")))))</f>
        <v>Clos</v>
      </c>
      <c r="M188" s="12"/>
      <c r="N188" s="11">
        <v>44739</v>
      </c>
      <c r="O188" s="9"/>
      <c r="P188" s="10" t="s">
        <v>3</v>
      </c>
      <c r="Q188" s="9"/>
      <c r="R188" s="26">
        <v>44825</v>
      </c>
    </row>
    <row r="189" spans="1:18" s="2" customFormat="1" ht="78.75" hidden="1" customHeight="1" x14ac:dyDescent="0.25">
      <c r="A189" s="8">
        <v>187</v>
      </c>
      <c r="B189" s="14">
        <v>44636</v>
      </c>
      <c r="C189" s="18">
        <f>Tableau14[[#This Row],[Date de rédaction]]</f>
        <v>44636</v>
      </c>
      <c r="D189" s="17" t="s">
        <v>2</v>
      </c>
      <c r="E189" s="15" t="s">
        <v>9</v>
      </c>
      <c r="F189" s="17"/>
      <c r="G189" s="17"/>
      <c r="H189" s="16"/>
      <c r="I189" s="15" t="s">
        <v>8</v>
      </c>
      <c r="J189" s="15" t="s">
        <v>6</v>
      </c>
      <c r="K189" s="14">
        <v>44926</v>
      </c>
      <c r="L189" s="31" t="str">
        <f>IF(R189&gt;1/1/2000,"Clos",IF(K189="","",IF(N189&gt;1/1/2000,"Fait",IF(K189&lt;=[1]Données!$H$2,"R",IF(K189&gt;[1]Données!$H$2,"0")))))</f>
        <v>Clos</v>
      </c>
      <c r="M189" s="12"/>
      <c r="N189" s="11">
        <v>44739</v>
      </c>
      <c r="O189" s="9"/>
      <c r="P189" s="10" t="s">
        <v>3</v>
      </c>
      <c r="Q189" s="9"/>
      <c r="R189" s="26">
        <v>44825</v>
      </c>
    </row>
    <row r="190" spans="1:18" s="2" customFormat="1" ht="12.75" hidden="1" x14ac:dyDescent="0.25">
      <c r="A190" s="8">
        <v>188</v>
      </c>
      <c r="B190" s="24">
        <v>44636</v>
      </c>
      <c r="C190" s="18">
        <f>Tableau14[[#This Row],[Date de rédaction]]</f>
        <v>44636</v>
      </c>
      <c r="D190" s="29" t="s">
        <v>2</v>
      </c>
      <c r="E190" s="25" t="s">
        <v>4</v>
      </c>
      <c r="F190" s="29"/>
      <c r="G190" s="29"/>
      <c r="H190" s="28"/>
      <c r="I190" s="25"/>
      <c r="J190" s="25" t="s">
        <v>20</v>
      </c>
      <c r="K190" s="24">
        <v>45291</v>
      </c>
      <c r="L190" s="31" t="str">
        <f ca="1">IF(R190&gt;1/1/2000,"Clos",IF(K190="","",IF(N190&gt;1/1/2000,"Fait",IF(K190&lt;=[1]Données!$H$2,"R",IF(K190&gt;[1]Données!$H$2,"0")))))</f>
        <v>0</v>
      </c>
      <c r="M190" s="12"/>
      <c r="N190" s="11"/>
      <c r="O190" s="9"/>
      <c r="P190" s="10"/>
      <c r="Q190" s="9"/>
      <c r="R190" s="30"/>
    </row>
    <row r="191" spans="1:18" s="2" customFormat="1" ht="73.5" hidden="1" customHeight="1" x14ac:dyDescent="0.25">
      <c r="A191" s="8">
        <v>189</v>
      </c>
      <c r="B191" s="14">
        <v>44636</v>
      </c>
      <c r="C191" s="18">
        <f>Tableau14[[#This Row],[Date de rédaction]]</f>
        <v>44636</v>
      </c>
      <c r="D191" s="17" t="s">
        <v>2</v>
      </c>
      <c r="E191" s="15" t="s">
        <v>9</v>
      </c>
      <c r="F191" s="17"/>
      <c r="G191" s="17"/>
      <c r="H191" s="16"/>
      <c r="I191" s="15"/>
      <c r="J191" s="15" t="s">
        <v>6</v>
      </c>
      <c r="K191" s="14">
        <v>45001</v>
      </c>
      <c r="L191" s="31" t="str">
        <f>IF(R191&gt;1/1/2000,"Clos",IF(K191="","",IF(N191&gt;1/1/2000,"Fait",IF(K191&lt;=[1]Données!$H$2,"R",IF(K191&gt;[1]Données!$H$2,"0")))))</f>
        <v>Clos</v>
      </c>
      <c r="M191" s="12"/>
      <c r="N191" s="11">
        <v>44956</v>
      </c>
      <c r="O191" s="9"/>
      <c r="P191" s="8" t="s">
        <v>18</v>
      </c>
      <c r="Q191" s="9"/>
      <c r="R191" s="21">
        <v>45000</v>
      </c>
    </row>
    <row r="192" spans="1:18" s="2" customFormat="1" ht="12.75" hidden="1" x14ac:dyDescent="0.25">
      <c r="A192" s="8">
        <v>190</v>
      </c>
      <c r="B192" s="14">
        <v>44636</v>
      </c>
      <c r="C192" s="18">
        <f>Tableau14[[#This Row],[Date de rédaction]]</f>
        <v>44636</v>
      </c>
      <c r="D192" s="17" t="s">
        <v>2</v>
      </c>
      <c r="E192" s="15" t="s">
        <v>1</v>
      </c>
      <c r="F192" s="17"/>
      <c r="G192" s="17"/>
      <c r="H192" s="16"/>
      <c r="I192" s="15" t="s">
        <v>8</v>
      </c>
      <c r="J192" s="15" t="s">
        <v>6</v>
      </c>
      <c r="K192" s="14">
        <v>44926</v>
      </c>
      <c r="L192" s="31" t="str">
        <f>IF(R192&gt;1/1/2000,"Clos",IF(K192="","",IF(N192&gt;1/1/2000,"Fait",IF(K192&lt;=[1]Données!$H$2,"R",IF(K192&gt;[1]Données!$H$2,"0")))))</f>
        <v>Clos</v>
      </c>
      <c r="M192" s="12"/>
      <c r="N192" s="11">
        <v>44938</v>
      </c>
      <c r="O192" s="9"/>
      <c r="P192" s="8" t="s">
        <v>3</v>
      </c>
      <c r="Q192" s="9"/>
      <c r="R192" s="21">
        <v>44949</v>
      </c>
    </row>
    <row r="193" spans="1:18" s="2" customFormat="1" ht="12.75" hidden="1" x14ac:dyDescent="0.25">
      <c r="A193" s="8">
        <v>191</v>
      </c>
      <c r="B193" s="14">
        <v>44641</v>
      </c>
      <c r="C193" s="18">
        <f>Tableau14[[#This Row],[Date de rédaction]]</f>
        <v>44641</v>
      </c>
      <c r="D193" s="17" t="s">
        <v>2</v>
      </c>
      <c r="E193" s="15" t="s">
        <v>4</v>
      </c>
      <c r="F193" s="17"/>
      <c r="G193" s="17"/>
      <c r="H193" s="16"/>
      <c r="I193" s="15"/>
      <c r="J193" s="15" t="s">
        <v>16</v>
      </c>
      <c r="K193" s="14">
        <v>44645</v>
      </c>
      <c r="L193" s="31" t="str">
        <f>IF(R193&gt;1/1/2000,"Clos",IF(K193="","",IF(N193&gt;1/1/2000,"Fait",IF(K193&lt;=[1]Données!$H$2,"R",IF(K193&gt;[1]Données!$H$2,"0")))))</f>
        <v>Clos</v>
      </c>
      <c r="M193" s="12"/>
      <c r="N193" s="11">
        <v>44643</v>
      </c>
      <c r="O193" s="9"/>
      <c r="P193" s="8" t="s">
        <v>3</v>
      </c>
      <c r="Q193" s="9"/>
      <c r="R193" s="21">
        <v>44648</v>
      </c>
    </row>
    <row r="194" spans="1:18" s="2" customFormat="1" ht="12.75" hidden="1" x14ac:dyDescent="0.25">
      <c r="A194" s="8">
        <v>192</v>
      </c>
      <c r="B194" s="14">
        <v>44656</v>
      </c>
      <c r="C194" s="18">
        <f>Tableau14[[#This Row],[Date de rédaction]]</f>
        <v>44656</v>
      </c>
      <c r="D194" s="17" t="s">
        <v>22</v>
      </c>
      <c r="E194" s="15" t="s">
        <v>9</v>
      </c>
      <c r="F194" s="17"/>
      <c r="G194" s="17"/>
      <c r="H194" s="16"/>
      <c r="I194" s="15"/>
      <c r="J194" s="15" t="s">
        <v>6</v>
      </c>
      <c r="K194" s="14">
        <v>44685</v>
      </c>
      <c r="L194" s="31" t="str">
        <f>IF(R194&gt;1/1/2000,"Clos",IF(K194="","",IF(N194&gt;1/1/2000,"Fait",IF(K194&lt;=[1]Données!$H$2,"R",IF(K194&gt;[1]Données!$H$2,"0")))))</f>
        <v>Clos</v>
      </c>
      <c r="M194" s="12"/>
      <c r="N194" s="11">
        <v>44666</v>
      </c>
      <c r="O194" s="9"/>
      <c r="P194" s="8" t="s">
        <v>3</v>
      </c>
      <c r="Q194" s="9"/>
      <c r="R194" s="21">
        <v>44734</v>
      </c>
    </row>
    <row r="195" spans="1:18" s="2" customFormat="1" ht="12.75" hidden="1" x14ac:dyDescent="0.25">
      <c r="A195" s="8">
        <v>193</v>
      </c>
      <c r="B195" s="24">
        <v>44656</v>
      </c>
      <c r="C195" s="18">
        <f>Tableau14[[#This Row],[Date de rédaction]]</f>
        <v>44656</v>
      </c>
      <c r="D195" s="29" t="s">
        <v>22</v>
      </c>
      <c r="E195" s="25" t="s">
        <v>9</v>
      </c>
      <c r="F195" s="29"/>
      <c r="G195" s="29"/>
      <c r="H195" s="28"/>
      <c r="I195" s="25"/>
      <c r="J195" s="25" t="s">
        <v>6</v>
      </c>
      <c r="K195" s="24">
        <v>44926</v>
      </c>
      <c r="L195" s="31" t="str">
        <f>IF(R195&gt;1/1/2000,"Clos",IF(K195="","",IF(N195&gt;1/1/2000,"Fait",IF(K195&lt;=[1]Données!$H$2,"R",IF(K195&gt;[1]Données!$H$2,"0")))))</f>
        <v>Clos</v>
      </c>
      <c r="M195" s="20"/>
      <c r="N195" s="23"/>
      <c r="O195" s="22"/>
      <c r="P195" s="27" t="s">
        <v>24</v>
      </c>
      <c r="Q195" s="9"/>
      <c r="R195" s="26">
        <v>44902</v>
      </c>
    </row>
    <row r="196" spans="1:18" s="2" customFormat="1" ht="12.75" hidden="1" x14ac:dyDescent="0.25">
      <c r="A196" s="8">
        <v>194</v>
      </c>
      <c r="B196" s="24">
        <v>44662</v>
      </c>
      <c r="C196" s="18">
        <f>Tableau14[[#This Row],[Date de rédaction]]</f>
        <v>44662</v>
      </c>
      <c r="D196" s="29" t="s">
        <v>13</v>
      </c>
      <c r="E196" s="25" t="s">
        <v>9</v>
      </c>
      <c r="F196" s="29"/>
      <c r="G196" s="17"/>
      <c r="H196" s="28"/>
      <c r="I196" s="25" t="s">
        <v>8</v>
      </c>
      <c r="J196" s="25" t="s">
        <v>6</v>
      </c>
      <c r="K196" s="24">
        <v>44842</v>
      </c>
      <c r="L196" s="31" t="str">
        <f>IF(R196&gt;1/1/2000,"Clos",IF(K196="","",IF(N196&gt;1/1/2000,"Fait",IF(K196&lt;=[1]Données!$H$2,"R",IF(K196&gt;[1]Données!$H$2,"0")))))</f>
        <v>Clos</v>
      </c>
      <c r="M196" s="20"/>
      <c r="N196" s="23">
        <v>44846</v>
      </c>
      <c r="O196" s="9"/>
      <c r="P196" s="27" t="s">
        <v>3</v>
      </c>
      <c r="Q196" s="22"/>
      <c r="R196" s="26">
        <v>44902</v>
      </c>
    </row>
    <row r="197" spans="1:18" s="2" customFormat="1" ht="12.75" hidden="1" x14ac:dyDescent="0.25">
      <c r="A197" s="8">
        <v>195</v>
      </c>
      <c r="B197" s="24">
        <v>44704</v>
      </c>
      <c r="C197" s="18">
        <f>Tableau14[[#This Row],[Date de rédaction]]</f>
        <v>44704</v>
      </c>
      <c r="D197" s="29" t="s">
        <v>10</v>
      </c>
      <c r="E197" s="25" t="s">
        <v>1</v>
      </c>
      <c r="F197" s="29"/>
      <c r="G197" s="29"/>
      <c r="H197" s="28"/>
      <c r="I197" s="25"/>
      <c r="J197" s="25" t="s">
        <v>6</v>
      </c>
      <c r="K197" s="24">
        <v>44742</v>
      </c>
      <c r="L197" s="31" t="str">
        <f>IF(R197&gt;1/1/2000,"Clos",IF(K197="","",IF(N197&gt;1/1/2000,"Fait",IF(K197&lt;=[1]Données!$H$2,"R",IF(K197&gt;[1]Données!$H$2,"0")))))</f>
        <v>Clos</v>
      </c>
      <c r="M197" s="20"/>
      <c r="N197" s="23">
        <v>44718</v>
      </c>
      <c r="O197" s="22"/>
      <c r="P197" s="30" t="s">
        <v>3</v>
      </c>
      <c r="Q197" s="22"/>
      <c r="R197" s="26">
        <v>44825</v>
      </c>
    </row>
    <row r="198" spans="1:18" s="2" customFormat="1" ht="12.75" hidden="1" x14ac:dyDescent="0.25">
      <c r="A198" s="8">
        <v>196</v>
      </c>
      <c r="B198" s="14">
        <v>44687</v>
      </c>
      <c r="C198" s="18">
        <f>Tableau14[[#This Row],[Date de rédaction]]</f>
        <v>44687</v>
      </c>
      <c r="D198" s="17" t="s">
        <v>2</v>
      </c>
      <c r="E198" s="15" t="s">
        <v>9</v>
      </c>
      <c r="F198" s="17"/>
      <c r="G198" s="17"/>
      <c r="H198" s="16"/>
      <c r="I198" s="15"/>
      <c r="J198" s="15"/>
      <c r="K198" s="14">
        <v>45107</v>
      </c>
      <c r="L198" s="31" t="str">
        <f ca="1">IF(R198&gt;1/1/2000,"Clos",IF(K198="","",IF(N198&gt;1/1/2000,"Fait",IF(K198&lt;=[1]Données!$H$2,"R",IF(K198&gt;[1]Données!$H$2,"0")))))</f>
        <v>R</v>
      </c>
      <c r="M198" s="12"/>
      <c r="N198" s="11"/>
      <c r="O198" s="9"/>
      <c r="P198" s="10" t="s">
        <v>23</v>
      </c>
      <c r="Q198" s="9"/>
      <c r="R198" s="30"/>
    </row>
    <row r="199" spans="1:18" s="2" customFormat="1" ht="12.75" hidden="1" x14ac:dyDescent="0.25">
      <c r="A199" s="8">
        <v>197</v>
      </c>
      <c r="B199" s="24">
        <v>44725</v>
      </c>
      <c r="C199" s="18">
        <f>Tableau14[[#This Row],[Date de rédaction]]</f>
        <v>44725</v>
      </c>
      <c r="D199" s="29" t="s">
        <v>10</v>
      </c>
      <c r="E199" s="25" t="s">
        <v>7</v>
      </c>
      <c r="F199" s="29"/>
      <c r="G199" s="29"/>
      <c r="H199" s="28"/>
      <c r="I199" s="25"/>
      <c r="J199" s="25"/>
      <c r="K199" s="24">
        <v>44742</v>
      </c>
      <c r="L199" s="31" t="str">
        <f>IF(R199&gt;1/1/2000,"Clos",IF(K199="","",IF(N199&gt;1/1/2000,"Fait",IF(K199&lt;=[1]Données!$H$2,"R",IF(K199&gt;[1]Données!$H$2,"0")))))</f>
        <v>Clos</v>
      </c>
      <c r="M199" s="20"/>
      <c r="N199" s="23">
        <v>44732</v>
      </c>
      <c r="O199" s="22"/>
      <c r="P199" s="27" t="s">
        <v>3</v>
      </c>
      <c r="Q199" s="22"/>
      <c r="R199" s="26">
        <v>45174</v>
      </c>
    </row>
    <row r="200" spans="1:18" s="2" customFormat="1" ht="12.75" hidden="1" x14ac:dyDescent="0.25">
      <c r="A200" s="8">
        <v>198</v>
      </c>
      <c r="B200" s="24">
        <v>44732</v>
      </c>
      <c r="C200" s="18">
        <f>Tableau14[[#This Row],[Date de rédaction]]</f>
        <v>44732</v>
      </c>
      <c r="D200" s="17" t="s">
        <v>2</v>
      </c>
      <c r="E200" s="15" t="s">
        <v>4</v>
      </c>
      <c r="F200" s="17"/>
      <c r="G200" s="17"/>
      <c r="H200" s="16"/>
      <c r="I200" s="15"/>
      <c r="J200" s="15"/>
      <c r="K200" s="14">
        <v>44736</v>
      </c>
      <c r="L200" s="31" t="str">
        <f>IF(R200&gt;1/1/2000,"Clos",IF(K200="","",IF(N200&gt;1/1/2000,"Fait",IF(K200&lt;=[1]Données!$H$2,"R",IF(K200&gt;[1]Données!$H$2,"0")))))</f>
        <v>Clos</v>
      </c>
      <c r="M200" s="12"/>
      <c r="N200" s="11">
        <v>44735</v>
      </c>
      <c r="O200" s="9"/>
      <c r="P200" s="8" t="s">
        <v>3</v>
      </c>
      <c r="Q200" s="9"/>
      <c r="R200" s="21">
        <v>44739</v>
      </c>
    </row>
    <row r="201" spans="1:18" s="2" customFormat="1" ht="12.75" hidden="1" x14ac:dyDescent="0.25">
      <c r="A201" s="8">
        <v>199</v>
      </c>
      <c r="B201" s="14">
        <v>44739</v>
      </c>
      <c r="C201" s="18">
        <f>Tableau14[[#This Row],[Date de rédaction]]</f>
        <v>44739</v>
      </c>
      <c r="D201" s="17" t="s">
        <v>2</v>
      </c>
      <c r="E201" s="15" t="s">
        <v>1</v>
      </c>
      <c r="F201" s="17"/>
      <c r="G201" s="17"/>
      <c r="H201" s="16"/>
      <c r="I201" s="15"/>
      <c r="J201" s="15"/>
      <c r="K201" s="14">
        <v>45107</v>
      </c>
      <c r="L201" s="31" t="str">
        <f ca="1">IF(R201&gt;1/1/2000,"Clos",IF(K201="","",IF(N201&gt;1/1/2000,"Fait",IF(K201&lt;=[1]Données!$H$2,"R",IF(K201&gt;[1]Données!$H$2,"0")))))</f>
        <v>R</v>
      </c>
      <c r="M201" s="12"/>
      <c r="N201" s="11"/>
      <c r="O201" s="9"/>
      <c r="P201" s="10"/>
      <c r="Q201" s="9"/>
      <c r="R201" s="30"/>
    </row>
    <row r="202" spans="1:18" s="2" customFormat="1" ht="73.5" hidden="1" customHeight="1" x14ac:dyDescent="0.25">
      <c r="A202" s="8">
        <v>200</v>
      </c>
      <c r="B202" s="14">
        <v>44743</v>
      </c>
      <c r="C202" s="18">
        <f>Tableau14[[#This Row],[Date de rédaction]]</f>
        <v>44743</v>
      </c>
      <c r="D202" s="17" t="s">
        <v>2</v>
      </c>
      <c r="E202" s="15" t="s">
        <v>9</v>
      </c>
      <c r="F202" s="17"/>
      <c r="G202" s="17"/>
      <c r="H202" s="16"/>
      <c r="I202" s="15"/>
      <c r="J202" s="15"/>
      <c r="K202" s="14">
        <v>44834</v>
      </c>
      <c r="L202" s="31" t="str">
        <f>IF(R202&gt;1/1/2000,"Clos",IF(K202="","",IF(N202&gt;1/1/2000,"Fait",IF(K202&lt;=[1]Données!$H$2,"R",IF(K202&gt;[1]Données!$H$2,"0")))))</f>
        <v>Clos</v>
      </c>
      <c r="M202" s="12"/>
      <c r="N202" s="11">
        <v>44809</v>
      </c>
      <c r="O202" s="9"/>
      <c r="P202" s="10" t="s">
        <v>3</v>
      </c>
      <c r="Q202" s="9"/>
      <c r="R202" s="26">
        <v>44902</v>
      </c>
    </row>
    <row r="203" spans="1:18" s="2" customFormat="1" ht="12.75" hidden="1" x14ac:dyDescent="0.25">
      <c r="A203" s="8">
        <v>201</v>
      </c>
      <c r="B203" s="24">
        <v>44802</v>
      </c>
      <c r="C203" s="18">
        <f>Tableau14[[#This Row],[Date de rédaction]]</f>
        <v>44802</v>
      </c>
      <c r="D203" s="17" t="s">
        <v>2</v>
      </c>
      <c r="E203" s="15" t="s">
        <v>4</v>
      </c>
      <c r="F203" s="17"/>
      <c r="G203" s="17"/>
      <c r="H203" s="16"/>
      <c r="I203" s="15"/>
      <c r="J203" s="15"/>
      <c r="K203" s="14">
        <v>44806</v>
      </c>
      <c r="L203" s="31" t="str">
        <f>IF(R203&gt;1/1/2000,"Clos",IF(K203="","",IF(N203&gt;1/1/2000,"Fait",IF(K203&lt;=[1]Données!$H$2,"R",IF(K203&gt;[1]Données!$H$2,"0")))))</f>
        <v>Clos</v>
      </c>
      <c r="M203" s="12"/>
      <c r="N203" s="11">
        <v>44804</v>
      </c>
      <c r="O203" s="9"/>
      <c r="P203" s="8" t="s">
        <v>3</v>
      </c>
      <c r="Q203" s="9"/>
      <c r="R203" s="21">
        <v>44825</v>
      </c>
    </row>
    <row r="204" spans="1:18" s="2" customFormat="1" ht="12.75" hidden="1" x14ac:dyDescent="0.25">
      <c r="A204" s="8">
        <v>202</v>
      </c>
      <c r="B204" s="14">
        <v>44810</v>
      </c>
      <c r="C204" s="18">
        <f>Tableau14[[#This Row],[Date de rédaction]]</f>
        <v>44810</v>
      </c>
      <c r="D204" s="17" t="s">
        <v>22</v>
      </c>
      <c r="E204" s="15" t="s">
        <v>9</v>
      </c>
      <c r="F204" s="17"/>
      <c r="G204" s="17"/>
      <c r="H204" s="16"/>
      <c r="I204" s="15"/>
      <c r="J204" s="15"/>
      <c r="K204" s="14">
        <v>44834</v>
      </c>
      <c r="L204" s="31" t="str">
        <f>IF(R204&gt;1/1/2000,"Clos",IF(K204="","",IF(N204&gt;1/1/2000,"Fait",IF(K204&lt;=[1]Données!$H$2,"R",IF(K204&gt;[1]Données!$H$2,"0")))))</f>
        <v>Clos</v>
      </c>
      <c r="M204" s="12"/>
      <c r="N204" s="11">
        <v>44816</v>
      </c>
      <c r="O204" s="9"/>
      <c r="P204" s="10" t="s">
        <v>3</v>
      </c>
      <c r="Q204" s="9"/>
      <c r="R204" s="26">
        <v>44902</v>
      </c>
    </row>
    <row r="205" spans="1:18" s="2" customFormat="1" ht="12.75" hidden="1" x14ac:dyDescent="0.25">
      <c r="A205" s="8">
        <v>203</v>
      </c>
      <c r="B205" s="14">
        <v>44823</v>
      </c>
      <c r="C205" s="18">
        <f>Tableau14[[#This Row],[Date de rédaction]]</f>
        <v>44823</v>
      </c>
      <c r="D205" s="17" t="s">
        <v>10</v>
      </c>
      <c r="E205" s="15" t="s">
        <v>9</v>
      </c>
      <c r="F205" s="17"/>
      <c r="G205" s="17"/>
      <c r="H205" s="16"/>
      <c r="I205" s="15"/>
      <c r="J205" s="15"/>
      <c r="K205" s="14">
        <v>44865</v>
      </c>
      <c r="L205" s="31" t="str">
        <f>IF(R205&gt;1/1/2000,"Clos",IF(K205="","",IF(N205&gt;1/1/2000,"Fait",IF(K205&lt;=[1]Données!$H$2,"R",IF(K205&gt;[1]Données!$H$2,"0")))))</f>
        <v>Clos</v>
      </c>
      <c r="M205" s="12"/>
      <c r="N205" s="11">
        <v>44858</v>
      </c>
      <c r="O205" s="9"/>
      <c r="P205" s="10" t="s">
        <v>3</v>
      </c>
      <c r="Q205" s="9"/>
      <c r="R205" s="26">
        <v>45000</v>
      </c>
    </row>
    <row r="206" spans="1:18" s="2" customFormat="1" ht="12.75" hidden="1" x14ac:dyDescent="0.25">
      <c r="A206" s="8">
        <v>204</v>
      </c>
      <c r="B206" s="14">
        <v>44834</v>
      </c>
      <c r="C206" s="18">
        <f>Tableau14[[#This Row],[Date de rédaction]]</f>
        <v>44834</v>
      </c>
      <c r="D206" s="17" t="s">
        <v>2</v>
      </c>
      <c r="E206" s="15" t="s">
        <v>9</v>
      </c>
      <c r="F206" s="17"/>
      <c r="G206" s="17"/>
      <c r="H206" s="16"/>
      <c r="I206" s="15"/>
      <c r="J206" s="15"/>
      <c r="K206" s="14">
        <v>45291</v>
      </c>
      <c r="L206" s="31" t="str">
        <f ca="1">IF(R206&gt;1/1/2000,"Clos",IF(K206="","",IF(N206&gt;1/1/2000,"Fait",IF(K206&lt;=[1]Données!$H$2,"R",IF(K206&gt;[1]Données!$H$2,"0")))))</f>
        <v>0</v>
      </c>
      <c r="M206" s="12"/>
      <c r="N206" s="11"/>
      <c r="O206" s="9"/>
      <c r="P206" s="10"/>
      <c r="Q206" s="9"/>
      <c r="R206" s="21"/>
    </row>
    <row r="207" spans="1:18" s="2" customFormat="1" ht="12.75" hidden="1" x14ac:dyDescent="0.25">
      <c r="A207" s="8">
        <v>205</v>
      </c>
      <c r="B207" s="14">
        <v>44837</v>
      </c>
      <c r="C207" s="18">
        <f>Tableau14[[#This Row],[Date de rédaction]]</f>
        <v>44837</v>
      </c>
      <c r="D207" s="17" t="s">
        <v>21</v>
      </c>
      <c r="E207" s="15" t="s">
        <v>19</v>
      </c>
      <c r="F207" s="17"/>
      <c r="G207" s="17"/>
      <c r="H207" s="16"/>
      <c r="I207" s="15"/>
      <c r="J207" s="15"/>
      <c r="K207" s="14">
        <v>44926</v>
      </c>
      <c r="L207" s="31" t="str">
        <f>IF(R207&gt;1/1/2000,"Clos",IF(K207="","",IF(N207&gt;1/1/2000,"Fait",IF(K207&lt;=[1]Données!$H$2,"R",IF(K207&gt;[1]Données!$H$2,"0")))))</f>
        <v>Clos</v>
      </c>
      <c r="M207" s="12"/>
      <c r="N207" s="11">
        <v>44861</v>
      </c>
      <c r="O207" s="9"/>
      <c r="P207" s="10" t="s">
        <v>3</v>
      </c>
      <c r="Q207" s="9"/>
      <c r="R207" s="26">
        <v>45000</v>
      </c>
    </row>
    <row r="208" spans="1:18" s="2" customFormat="1" ht="12.75" hidden="1" x14ac:dyDescent="0.25">
      <c r="A208" s="8">
        <v>206</v>
      </c>
      <c r="B208" s="14">
        <v>44837</v>
      </c>
      <c r="C208" s="18">
        <f>Tableau14[[#This Row],[Date de rédaction]]</f>
        <v>44837</v>
      </c>
      <c r="D208" s="17" t="s">
        <v>21</v>
      </c>
      <c r="E208" s="15" t="s">
        <v>19</v>
      </c>
      <c r="F208" s="17"/>
      <c r="G208" s="17"/>
      <c r="H208" s="16"/>
      <c r="I208" s="15"/>
      <c r="J208" s="15"/>
      <c r="K208" s="14">
        <v>44957</v>
      </c>
      <c r="L208" s="31" t="str">
        <f>IF(R208&gt;1/1/2000,"Clos",IF(K208="","",IF(N208&gt;1/1/2000,"Fait",IF(K208&lt;=[1]Données!$H$2,"R",IF(K208&gt;[1]Données!$H$2,"0")))))</f>
        <v>Clos</v>
      </c>
      <c r="M208" s="12"/>
      <c r="N208" s="11">
        <v>44972</v>
      </c>
      <c r="O208" s="9"/>
      <c r="P208" s="10" t="s">
        <v>3</v>
      </c>
      <c r="Q208" s="9"/>
      <c r="R208" s="26">
        <v>45000</v>
      </c>
    </row>
    <row r="209" spans="1:18" s="2" customFormat="1" ht="12.75" hidden="1" x14ac:dyDescent="0.25">
      <c r="A209" s="8">
        <v>207</v>
      </c>
      <c r="B209" s="14">
        <v>44837</v>
      </c>
      <c r="C209" s="18">
        <f>Tableau14[[#This Row],[Date de rédaction]]</f>
        <v>44837</v>
      </c>
      <c r="D209" s="17" t="s">
        <v>21</v>
      </c>
      <c r="E209" s="15" t="s">
        <v>19</v>
      </c>
      <c r="F209" s="17"/>
      <c r="G209" s="17"/>
      <c r="H209" s="16"/>
      <c r="I209" s="15"/>
      <c r="J209" s="15"/>
      <c r="K209" s="14">
        <v>44957</v>
      </c>
      <c r="L209" s="31" t="str">
        <f>IF(R209&gt;1/1/2000,"Clos",IF(K209="","",IF(N209&gt;1/1/2000,"Fait",IF(K209&lt;=[1]Données!$H$2,"R",IF(K209&gt;[1]Données!$H$2,"0")))))</f>
        <v>Clos</v>
      </c>
      <c r="M209" s="12"/>
      <c r="N209" s="11">
        <v>44943</v>
      </c>
      <c r="O209" s="9"/>
      <c r="P209" s="10" t="s">
        <v>3</v>
      </c>
      <c r="Q209" s="9"/>
      <c r="R209" s="26">
        <v>45000</v>
      </c>
    </row>
    <row r="210" spans="1:18" s="2" customFormat="1" ht="12.75" hidden="1" x14ac:dyDescent="0.25">
      <c r="A210" s="8">
        <v>208</v>
      </c>
      <c r="B210" s="14">
        <v>44837</v>
      </c>
      <c r="C210" s="18">
        <f>Tableau14[[#This Row],[Date de rédaction]]</f>
        <v>44837</v>
      </c>
      <c r="D210" s="17" t="s">
        <v>21</v>
      </c>
      <c r="E210" s="15" t="s">
        <v>19</v>
      </c>
      <c r="F210" s="17"/>
      <c r="G210" s="17"/>
      <c r="H210" s="16"/>
      <c r="I210" s="15"/>
      <c r="J210" s="15"/>
      <c r="K210" s="14">
        <v>44954</v>
      </c>
      <c r="L210" s="31" t="str">
        <f>IF(R210&gt;1/1/2000,"Clos",IF(K210="","",IF(N210&gt;1/1/2000,"Fait",IF(K210&lt;=[1]Données!$H$2,"R",IF(K210&gt;[1]Données!$H$2,"0")))))</f>
        <v>Clos</v>
      </c>
      <c r="M210" s="12"/>
      <c r="N210" s="11">
        <v>44966</v>
      </c>
      <c r="O210" s="9"/>
      <c r="P210" s="10" t="s">
        <v>3</v>
      </c>
      <c r="Q210" s="9"/>
      <c r="R210" s="26">
        <v>45000</v>
      </c>
    </row>
    <row r="211" spans="1:18" s="2" customFormat="1" ht="12.75" hidden="1" x14ac:dyDescent="0.25">
      <c r="A211" s="8">
        <v>209</v>
      </c>
      <c r="B211" s="14">
        <v>44837</v>
      </c>
      <c r="C211" s="18">
        <f>Tableau14[[#This Row],[Date de rédaction]]</f>
        <v>44837</v>
      </c>
      <c r="D211" s="17" t="s">
        <v>21</v>
      </c>
      <c r="E211" s="15" t="s">
        <v>19</v>
      </c>
      <c r="F211" s="17"/>
      <c r="G211" s="17"/>
      <c r="H211" s="16"/>
      <c r="I211" s="15"/>
      <c r="J211" s="15"/>
      <c r="K211" s="14">
        <v>44954</v>
      </c>
      <c r="L211" s="31" t="str">
        <f>IF(R211&gt;1/1/2000,"Clos",IF(K211="","",IF(N211&gt;1/1/2000,"Fait",IF(K211&lt;=[1]Données!$H$2,"R",IF(K211&gt;[1]Données!$H$2,"0")))))</f>
        <v>Clos</v>
      </c>
      <c r="M211" s="12"/>
      <c r="N211" s="11">
        <v>44937</v>
      </c>
      <c r="O211" s="9"/>
      <c r="P211" s="10" t="s">
        <v>3</v>
      </c>
      <c r="Q211" s="9"/>
      <c r="R211" s="26">
        <v>45000</v>
      </c>
    </row>
    <row r="212" spans="1:18" s="2" customFormat="1" ht="12.75" hidden="1" x14ac:dyDescent="0.25">
      <c r="A212" s="8">
        <v>210</v>
      </c>
      <c r="B212" s="14">
        <v>44837</v>
      </c>
      <c r="C212" s="18">
        <f>Tableau14[[#This Row],[Date de rédaction]]</f>
        <v>44837</v>
      </c>
      <c r="D212" s="17" t="s">
        <v>21</v>
      </c>
      <c r="E212" s="15" t="s">
        <v>7</v>
      </c>
      <c r="F212" s="17"/>
      <c r="G212" s="17"/>
      <c r="H212" s="16"/>
      <c r="I212" s="15"/>
      <c r="J212" s="15"/>
      <c r="K212" s="14">
        <v>44985</v>
      </c>
      <c r="L212" s="31" t="str">
        <f>IF(R212&gt;1/1/2000,"Clos",IF(K212="","",IF(N212&gt;1/1/2000,"Fait",IF(K212&lt;=[1]Données!$H$2,"R",IF(K212&gt;[1]Données!$H$2,"0")))))</f>
        <v>Clos</v>
      </c>
      <c r="M212" s="12"/>
      <c r="N212" s="11">
        <v>44904</v>
      </c>
      <c r="O212" s="9"/>
      <c r="P212" s="10" t="s">
        <v>3</v>
      </c>
      <c r="Q212" s="9"/>
      <c r="R212" s="26">
        <v>45000</v>
      </c>
    </row>
    <row r="213" spans="1:18" s="2" customFormat="1" ht="12.75" hidden="1" x14ac:dyDescent="0.25">
      <c r="A213" s="8">
        <v>211</v>
      </c>
      <c r="B213" s="14">
        <v>44837</v>
      </c>
      <c r="C213" s="18">
        <f>Tableau14[[#This Row],[Date de rédaction]]</f>
        <v>44837</v>
      </c>
      <c r="D213" s="17" t="s">
        <v>21</v>
      </c>
      <c r="E213" s="15" t="s">
        <v>19</v>
      </c>
      <c r="F213" s="17"/>
      <c r="G213" s="17"/>
      <c r="H213" s="16"/>
      <c r="I213" s="15"/>
      <c r="J213" s="15"/>
      <c r="K213" s="14">
        <v>44985</v>
      </c>
      <c r="L213" s="31" t="str">
        <f>IF(R213&gt;1/1/2000,"Clos",IF(K213="","",IF(N213&gt;1/1/2000,"Fait",IF(K213&lt;=[1]Données!$H$2,"R",IF(K213&gt;[1]Données!$H$2,"0")))))</f>
        <v>Fait</v>
      </c>
      <c r="M213" s="12"/>
      <c r="N213" s="11">
        <v>45202</v>
      </c>
      <c r="O213" s="9"/>
      <c r="P213" s="10" t="s">
        <v>3</v>
      </c>
      <c r="Q213" s="9"/>
      <c r="R213" s="26"/>
    </row>
    <row r="214" spans="1:18" s="2" customFormat="1" ht="12.75" hidden="1" x14ac:dyDescent="0.25">
      <c r="A214" s="8">
        <v>212</v>
      </c>
      <c r="B214" s="14">
        <v>44837</v>
      </c>
      <c r="C214" s="18">
        <f>Tableau14[[#This Row],[Date de rédaction]]</f>
        <v>44837</v>
      </c>
      <c r="D214" s="17" t="s">
        <v>21</v>
      </c>
      <c r="E214" s="15" t="s">
        <v>19</v>
      </c>
      <c r="F214" s="17"/>
      <c r="G214" s="17"/>
      <c r="H214" s="16"/>
      <c r="I214" s="15"/>
      <c r="J214" s="15"/>
      <c r="K214" s="14">
        <v>44926</v>
      </c>
      <c r="L214" s="31" t="str">
        <f>IF(R214&gt;1/1/2000,"Clos",IF(K214="","",IF(N214&gt;1/1/2000,"Fait",IF(K214&lt;=[1]Données!$H$2,"R",IF(K214&gt;[1]Données!$H$2,"0")))))</f>
        <v>Clos</v>
      </c>
      <c r="M214" s="12"/>
      <c r="N214" s="11">
        <v>44910</v>
      </c>
      <c r="O214" s="9"/>
      <c r="P214" s="10" t="s">
        <v>3</v>
      </c>
      <c r="Q214" s="9"/>
      <c r="R214" s="26">
        <v>45000</v>
      </c>
    </row>
    <row r="215" spans="1:18" s="2" customFormat="1" ht="12.75" hidden="1" x14ac:dyDescent="0.25">
      <c r="A215" s="8">
        <v>213</v>
      </c>
      <c r="B215" s="14">
        <v>44837</v>
      </c>
      <c r="C215" s="18">
        <f>Tableau14[[#This Row],[Date de rédaction]]</f>
        <v>44837</v>
      </c>
      <c r="D215" s="17" t="s">
        <v>21</v>
      </c>
      <c r="E215" s="15" t="s">
        <v>19</v>
      </c>
      <c r="F215" s="17"/>
      <c r="G215" s="17"/>
      <c r="H215" s="16"/>
      <c r="I215" s="15"/>
      <c r="J215" s="15"/>
      <c r="K215" s="14">
        <v>44926</v>
      </c>
      <c r="L215" s="31" t="str">
        <f>IF(R215&gt;1/1/2000,"Clos",IF(K215="","",IF(N215&gt;1/1/2000,"Fait",IF(K215&lt;=[1]Données!$H$2,"R",IF(K215&gt;[1]Données!$H$2,"0")))))</f>
        <v>Clos</v>
      </c>
      <c r="M215" s="12"/>
      <c r="N215" s="11">
        <v>44879</v>
      </c>
      <c r="O215" s="9"/>
      <c r="P215" s="10" t="s">
        <v>3</v>
      </c>
      <c r="Q215" s="9"/>
      <c r="R215" s="26">
        <v>45000</v>
      </c>
    </row>
    <row r="216" spans="1:18" s="2" customFormat="1" ht="12.75" hidden="1" x14ac:dyDescent="0.25">
      <c r="A216" s="8">
        <v>214</v>
      </c>
      <c r="B216" s="14">
        <v>44837</v>
      </c>
      <c r="C216" s="18">
        <f>Tableau14[[#This Row],[Date de rédaction]]</f>
        <v>44837</v>
      </c>
      <c r="D216" s="17" t="s">
        <v>21</v>
      </c>
      <c r="E216" s="15" t="s">
        <v>19</v>
      </c>
      <c r="F216" s="17"/>
      <c r="G216" s="17"/>
      <c r="H216" s="16"/>
      <c r="I216" s="15"/>
      <c r="J216" s="15"/>
      <c r="K216" s="14">
        <v>44926</v>
      </c>
      <c r="L216" s="31" t="str">
        <f>IF(R216&gt;1/1/2000,"Clos",IF(K216="","",IF(N216&gt;1/1/2000,"Fait",IF(K216&lt;=[1]Données!$H$2,"R",IF(K216&gt;[1]Données!$H$2,"0")))))</f>
        <v>Clos</v>
      </c>
      <c r="M216" s="12"/>
      <c r="N216" s="11">
        <v>44886</v>
      </c>
      <c r="O216" s="9"/>
      <c r="P216" s="10" t="s">
        <v>3</v>
      </c>
      <c r="Q216" s="9"/>
      <c r="R216" s="26">
        <v>45000</v>
      </c>
    </row>
    <row r="217" spans="1:18" s="2" customFormat="1" ht="12.75" hidden="1" x14ac:dyDescent="0.25">
      <c r="A217" s="8">
        <v>215</v>
      </c>
      <c r="B217" s="14">
        <v>44837</v>
      </c>
      <c r="C217" s="18">
        <f>Tableau14[[#This Row],[Date de rédaction]]</f>
        <v>44837</v>
      </c>
      <c r="D217" s="17" t="s">
        <v>21</v>
      </c>
      <c r="E217" s="15" t="s">
        <v>19</v>
      </c>
      <c r="F217" s="17"/>
      <c r="G217" s="17"/>
      <c r="H217" s="16"/>
      <c r="I217" s="15"/>
      <c r="J217" s="15"/>
      <c r="K217" s="14">
        <v>44926</v>
      </c>
      <c r="L217" s="31" t="str">
        <f>IF(R217&gt;1/1/2000,"Clos",IF(K217="","",IF(N217&gt;1/1/2000,"Fait",IF(K217&lt;=[1]Données!$H$2,"R",IF(K217&gt;[1]Données!$H$2,"0")))))</f>
        <v>Clos</v>
      </c>
      <c r="M217" s="12"/>
      <c r="N217" s="11">
        <v>44916</v>
      </c>
      <c r="O217" s="9"/>
      <c r="P217" s="10" t="s">
        <v>3</v>
      </c>
      <c r="Q217" s="9"/>
      <c r="R217" s="26">
        <v>45000</v>
      </c>
    </row>
    <row r="218" spans="1:18" s="2" customFormat="1" ht="12.75" hidden="1" x14ac:dyDescent="0.25">
      <c r="A218" s="8">
        <v>216</v>
      </c>
      <c r="B218" s="14">
        <v>44837</v>
      </c>
      <c r="C218" s="18">
        <f>Tableau14[[#This Row],[Date de rédaction]]</f>
        <v>44837</v>
      </c>
      <c r="D218" s="17" t="s">
        <v>21</v>
      </c>
      <c r="E218" s="15" t="s">
        <v>19</v>
      </c>
      <c r="F218" s="17"/>
      <c r="G218" s="17"/>
      <c r="H218" s="16"/>
      <c r="I218" s="15"/>
      <c r="J218" s="15"/>
      <c r="K218" s="14">
        <v>45046</v>
      </c>
      <c r="L218" s="31" t="str">
        <f>IF(R218&gt;1/1/2000,"Clos",IF(K218="","",IF(N218&gt;1/1/2000,"Fait",IF(K218&lt;=[1]Données!$H$2,"R",IF(K218&gt;[1]Données!$H$2,"0")))))</f>
        <v>Clos</v>
      </c>
      <c r="M218" s="12"/>
      <c r="N218" s="11">
        <v>45068</v>
      </c>
      <c r="O218" s="9"/>
      <c r="P218" s="10" t="s">
        <v>3</v>
      </c>
      <c r="Q218" s="9"/>
      <c r="R218" s="26">
        <v>45068</v>
      </c>
    </row>
    <row r="219" spans="1:18" s="2" customFormat="1" ht="12.75" hidden="1" x14ac:dyDescent="0.25">
      <c r="A219" s="8">
        <v>217</v>
      </c>
      <c r="B219" s="14">
        <v>44837</v>
      </c>
      <c r="C219" s="18">
        <f>Tableau14[[#This Row],[Date de rédaction]]</f>
        <v>44837</v>
      </c>
      <c r="D219" s="17" t="s">
        <v>21</v>
      </c>
      <c r="E219" s="15" t="s">
        <v>19</v>
      </c>
      <c r="F219" s="17"/>
      <c r="G219" s="17"/>
      <c r="H219" s="16"/>
      <c r="I219" s="15"/>
      <c r="J219" s="15"/>
      <c r="K219" s="14">
        <v>44985</v>
      </c>
      <c r="L219" s="31" t="str">
        <f>IF(R219&gt;1/1/2000,"Clos",IF(K219="","",IF(N219&gt;1/1/2000,"Fait",IF(K219&lt;=[1]Données!$H$2,"R",IF(K219&gt;[1]Données!$H$2,"0")))))</f>
        <v>Clos</v>
      </c>
      <c r="M219" s="12"/>
      <c r="N219" s="11">
        <v>44938</v>
      </c>
      <c r="O219" s="9"/>
      <c r="P219" s="10" t="s">
        <v>3</v>
      </c>
      <c r="Q219" s="9"/>
      <c r="R219" s="26">
        <v>45000</v>
      </c>
    </row>
    <row r="220" spans="1:18" s="2" customFormat="1" ht="12.75" hidden="1" x14ac:dyDescent="0.25">
      <c r="A220" s="8">
        <v>218</v>
      </c>
      <c r="B220" s="14">
        <v>44837</v>
      </c>
      <c r="C220" s="18">
        <f>Tableau14[[#This Row],[Date de rédaction]]</f>
        <v>44837</v>
      </c>
      <c r="D220" s="17" t="s">
        <v>21</v>
      </c>
      <c r="E220" s="15" t="s">
        <v>19</v>
      </c>
      <c r="F220" s="17"/>
      <c r="G220" s="17"/>
      <c r="H220" s="16"/>
      <c r="I220" s="15"/>
      <c r="J220" s="15"/>
      <c r="K220" s="14">
        <v>45107</v>
      </c>
      <c r="L220" s="31" t="str">
        <f>IF(R220&gt;1/1/2000,"Clos",IF(K220="","",IF(N220&gt;1/1/2000,"Fait",IF(K220&lt;=[1]Données!$H$2,"R",IF(K220&gt;[1]Données!$H$2,"0")))))</f>
        <v>Clos</v>
      </c>
      <c r="M220" s="12"/>
      <c r="N220" s="11">
        <v>45194</v>
      </c>
      <c r="O220" s="9"/>
      <c r="P220" s="10" t="s">
        <v>3</v>
      </c>
      <c r="Q220" s="9"/>
      <c r="R220" s="26">
        <v>45194</v>
      </c>
    </row>
    <row r="221" spans="1:18" s="2" customFormat="1" ht="12.75" hidden="1" x14ac:dyDescent="0.25">
      <c r="A221" s="8">
        <v>219</v>
      </c>
      <c r="B221" s="14">
        <v>44837</v>
      </c>
      <c r="C221" s="18">
        <f>Tableau14[[#This Row],[Date de rédaction]]</f>
        <v>44837</v>
      </c>
      <c r="D221" s="17" t="s">
        <v>21</v>
      </c>
      <c r="E221" s="15" t="s">
        <v>19</v>
      </c>
      <c r="F221" s="17"/>
      <c r="G221" s="17"/>
      <c r="H221" s="16"/>
      <c r="I221" s="15"/>
      <c r="J221" s="15"/>
      <c r="K221" s="14">
        <v>44901</v>
      </c>
      <c r="L221" s="31" t="str">
        <f>IF(R221&gt;1/1/2000,"Clos",IF(K221="","",IF(N221&gt;1/1/2000,"Fait",IF(K221&lt;=[1]Données!$H$2,"R",IF(K221&gt;[1]Données!$H$2,"0")))))</f>
        <v>Clos</v>
      </c>
      <c r="M221" s="12"/>
      <c r="N221" s="11">
        <v>44900</v>
      </c>
      <c r="O221" s="9"/>
      <c r="P221" s="10" t="s">
        <v>3</v>
      </c>
      <c r="Q221" s="9"/>
      <c r="R221" s="26">
        <v>45000</v>
      </c>
    </row>
    <row r="222" spans="1:18" s="2" customFormat="1" ht="12.75" hidden="1" x14ac:dyDescent="0.25">
      <c r="A222" s="8">
        <v>220</v>
      </c>
      <c r="B222" s="14">
        <v>44837</v>
      </c>
      <c r="C222" s="18">
        <f>Tableau14[[#This Row],[Date de rédaction]]</f>
        <v>44837</v>
      </c>
      <c r="D222" s="17" t="s">
        <v>21</v>
      </c>
      <c r="E222" s="15" t="s">
        <v>19</v>
      </c>
      <c r="F222" s="17"/>
      <c r="G222" s="17"/>
      <c r="H222" s="16"/>
      <c r="I222" s="15"/>
      <c r="J222" s="15"/>
      <c r="K222" s="14">
        <v>45107</v>
      </c>
      <c r="L222" s="31" t="str">
        <f>IF(R222&gt;1/1/2000,"Clos",IF(K222="","",IF(N222&gt;1/1/2000,"Fait",IF(K222&lt;=[1]Données!$H$2,"R",IF(K222&gt;[1]Données!$H$2,"0")))))</f>
        <v>Clos</v>
      </c>
      <c r="M222" s="12"/>
      <c r="N222" s="11">
        <v>45063</v>
      </c>
      <c r="O222" s="9"/>
      <c r="P222" s="10" t="s">
        <v>3</v>
      </c>
      <c r="Q222" s="9"/>
      <c r="R222" s="26">
        <v>45112</v>
      </c>
    </row>
    <row r="223" spans="1:18" s="2" customFormat="1" ht="12.75" hidden="1" x14ac:dyDescent="0.25">
      <c r="A223" s="8">
        <v>221</v>
      </c>
      <c r="B223" s="14">
        <v>44837</v>
      </c>
      <c r="C223" s="18">
        <f>Tableau14[[#This Row],[Date de rédaction]]</f>
        <v>44837</v>
      </c>
      <c r="D223" s="17" t="s">
        <v>21</v>
      </c>
      <c r="E223" s="15" t="s">
        <v>19</v>
      </c>
      <c r="F223" s="17"/>
      <c r="G223" s="17"/>
      <c r="H223" s="16"/>
      <c r="I223" s="15"/>
      <c r="J223" s="15"/>
      <c r="K223" s="14">
        <v>45107</v>
      </c>
      <c r="L223" s="31" t="str">
        <f>IF(R223&gt;1/1/2000,"Clos",IF(K223="","",IF(N223&gt;1/1/2000,"Fait",IF(K223&lt;=[1]Données!$H$2,"R",IF(K223&gt;[1]Données!$H$2,"0")))))</f>
        <v>Clos</v>
      </c>
      <c r="M223" s="12"/>
      <c r="N223" s="11">
        <v>44938</v>
      </c>
      <c r="O223" s="9"/>
      <c r="P223" s="10" t="s">
        <v>3</v>
      </c>
      <c r="Q223" s="9"/>
      <c r="R223" s="26">
        <v>45000</v>
      </c>
    </row>
    <row r="224" spans="1:18" s="2" customFormat="1" ht="12.75" hidden="1" x14ac:dyDescent="0.25">
      <c r="A224" s="8">
        <v>222</v>
      </c>
      <c r="B224" s="14">
        <v>44837</v>
      </c>
      <c r="C224" s="18">
        <f>Tableau14[[#This Row],[Date de rédaction]]</f>
        <v>44837</v>
      </c>
      <c r="D224" s="17" t="s">
        <v>21</v>
      </c>
      <c r="E224" s="15" t="s">
        <v>19</v>
      </c>
      <c r="F224" s="17"/>
      <c r="G224" s="17"/>
      <c r="H224" s="16"/>
      <c r="I224" s="15"/>
      <c r="J224" s="15"/>
      <c r="K224" s="14">
        <v>45107</v>
      </c>
      <c r="L224" s="31" t="str">
        <f>IF(R224&gt;1/1/2000,"Clos",IF(K224="","",IF(N224&gt;1/1/2000,"Fait",IF(K224&lt;=[1]Données!$H$2,"R",IF(K224&gt;[1]Données!$H$2,"0")))))</f>
        <v>Clos</v>
      </c>
      <c r="M224" s="12"/>
      <c r="N224" s="11">
        <v>45016</v>
      </c>
      <c r="O224" s="9"/>
      <c r="P224" s="10" t="s">
        <v>3</v>
      </c>
      <c r="Q224" s="9"/>
      <c r="R224" s="26">
        <v>45112</v>
      </c>
    </row>
    <row r="225" spans="1:18" s="2" customFormat="1" ht="12.75" hidden="1" x14ac:dyDescent="0.25">
      <c r="A225" s="8">
        <v>223</v>
      </c>
      <c r="B225" s="14">
        <v>44837</v>
      </c>
      <c r="C225" s="18">
        <f>Tableau14[[#This Row],[Date de rédaction]]</f>
        <v>44837</v>
      </c>
      <c r="D225" s="17" t="s">
        <v>21</v>
      </c>
      <c r="E225" s="15" t="s">
        <v>19</v>
      </c>
      <c r="F225" s="17"/>
      <c r="G225" s="17"/>
      <c r="H225" s="16"/>
      <c r="I225" s="15"/>
      <c r="J225" s="15"/>
      <c r="K225" s="14">
        <v>45107</v>
      </c>
      <c r="L225" s="31" t="str">
        <f>IF(R225&gt;1/1/2000,"Clos",IF(K225="","",IF(N225&gt;1/1/2000,"Fait",IF(K225&lt;=[1]Données!$H$2,"R",IF(K225&gt;[1]Données!$H$2,"0")))))</f>
        <v>Clos</v>
      </c>
      <c r="M225" s="12"/>
      <c r="N225" s="11">
        <v>44966</v>
      </c>
      <c r="O225" s="9"/>
      <c r="P225" s="10" t="s">
        <v>3</v>
      </c>
      <c r="Q225" s="9"/>
      <c r="R225" s="26">
        <v>45000</v>
      </c>
    </row>
    <row r="226" spans="1:18" s="2" customFormat="1" ht="49.5" hidden="1" customHeight="1" x14ac:dyDescent="0.25">
      <c r="A226" s="8">
        <v>224</v>
      </c>
      <c r="B226" s="14">
        <v>44846</v>
      </c>
      <c r="C226" s="18">
        <f>Tableau14[[#This Row],[Date de rédaction]]</f>
        <v>44846</v>
      </c>
      <c r="D226" s="17" t="s">
        <v>13</v>
      </c>
      <c r="E226" s="15" t="s">
        <v>9</v>
      </c>
      <c r="F226" s="29"/>
      <c r="G226" s="17"/>
      <c r="H226" s="28"/>
      <c r="I226" s="25"/>
      <c r="J226" s="25"/>
      <c r="K226" s="24">
        <v>45026</v>
      </c>
      <c r="L226" s="31" t="str">
        <f>IF(R226&gt;1/1/2000,"Clos",IF(K226="","",IF(N226&gt;1/1/2000,"Fait",IF(K226&lt;=[1]Données!$H$2,"R",IF(K226&gt;[1]Données!$H$2,"0")))))</f>
        <v>Clos</v>
      </c>
      <c r="M226" s="12"/>
      <c r="N226" s="11">
        <v>45034</v>
      </c>
      <c r="O226" s="9"/>
      <c r="P226" s="10" t="s">
        <v>3</v>
      </c>
      <c r="Q226" s="9"/>
      <c r="R226" s="26">
        <v>45034</v>
      </c>
    </row>
    <row r="227" spans="1:18" s="2" customFormat="1" ht="12.75" hidden="1" x14ac:dyDescent="0.25">
      <c r="A227" s="8">
        <v>225</v>
      </c>
      <c r="B227" s="14">
        <v>44858</v>
      </c>
      <c r="C227" s="18">
        <f>Tableau14[[#This Row],[Date de rédaction]]</f>
        <v>44858</v>
      </c>
      <c r="D227" s="17" t="s">
        <v>2</v>
      </c>
      <c r="E227" s="15" t="s">
        <v>9</v>
      </c>
      <c r="F227" s="17"/>
      <c r="G227" s="17"/>
      <c r="H227" s="28"/>
      <c r="I227" s="15"/>
      <c r="J227" s="15"/>
      <c r="K227" s="14">
        <v>45107</v>
      </c>
      <c r="L227" s="31" t="str">
        <f ca="1">IF(R227&gt;1/1/2000,"Clos",IF(K227="","",IF(N227&gt;1/1/2000,"Fait",IF(K227&lt;=[1]Données!$H$2,"R",IF(K227&gt;[1]Données!$H$2,"0")))))</f>
        <v>R</v>
      </c>
      <c r="M227" s="12"/>
      <c r="N227" s="11"/>
      <c r="O227" s="9"/>
      <c r="P227" s="10"/>
      <c r="Q227" s="9"/>
      <c r="R227" s="30"/>
    </row>
    <row r="228" spans="1:18" s="2" customFormat="1" ht="12.75" hidden="1" x14ac:dyDescent="0.25">
      <c r="A228" s="8">
        <v>226</v>
      </c>
      <c r="B228" s="14">
        <v>44858</v>
      </c>
      <c r="C228" s="18">
        <f>Tableau14[[#This Row],[Date de rédaction]]</f>
        <v>44858</v>
      </c>
      <c r="D228" s="17" t="s">
        <v>2</v>
      </c>
      <c r="E228" s="15" t="s">
        <v>4</v>
      </c>
      <c r="F228" s="17"/>
      <c r="G228" s="17"/>
      <c r="H228" s="16"/>
      <c r="I228" s="15"/>
      <c r="J228" s="15"/>
      <c r="K228" s="14">
        <v>44869</v>
      </c>
      <c r="L228" s="31" t="str">
        <f>IF(R228&gt;1/1/2000,"Clos",IF(K228="","",IF(N228&gt;1/1/2000,"Fait",IF(K228&lt;=[1]Données!$H$2,"R",IF(K228&gt;[1]Données!$H$2,"0")))))</f>
        <v>Clos</v>
      </c>
      <c r="M228" s="12"/>
      <c r="N228" s="11">
        <v>44868</v>
      </c>
      <c r="O228" s="9"/>
      <c r="P228" s="8" t="s">
        <v>3</v>
      </c>
      <c r="Q228" s="9"/>
      <c r="R228" s="21">
        <v>44872</v>
      </c>
    </row>
    <row r="229" spans="1:18" s="2" customFormat="1" ht="12.75" hidden="1" x14ac:dyDescent="0.25">
      <c r="A229" s="8">
        <v>227</v>
      </c>
      <c r="B229" s="14">
        <v>44879</v>
      </c>
      <c r="C229" s="18">
        <f>Tableau14[[#This Row],[Date de rédaction]]</f>
        <v>44879</v>
      </c>
      <c r="D229" s="17" t="s">
        <v>12</v>
      </c>
      <c r="E229" s="15" t="s">
        <v>9</v>
      </c>
      <c r="F229" s="17"/>
      <c r="G229" s="17"/>
      <c r="H229" s="16"/>
      <c r="I229" s="15"/>
      <c r="J229" s="15"/>
      <c r="K229" s="14">
        <v>45016</v>
      </c>
      <c r="L229" s="31" t="str">
        <f>IF(R229&gt;1/1/2000,"Clos",IF(K229="","",IF(N229&gt;1/1/2000,"Fait",IF(K229&lt;=[1]Données!$H$2,"R",IF(K229&gt;[1]Données!$H$2,"0")))))</f>
        <v>Clos</v>
      </c>
      <c r="M229" s="12"/>
      <c r="N229" s="11">
        <v>44950</v>
      </c>
      <c r="O229" s="9"/>
      <c r="P229" s="10" t="s">
        <v>3</v>
      </c>
      <c r="Q229" s="9"/>
      <c r="R229" s="26">
        <v>45000</v>
      </c>
    </row>
    <row r="230" spans="1:18" s="2" customFormat="1" ht="12.75" hidden="1" x14ac:dyDescent="0.25">
      <c r="A230" s="8">
        <v>228</v>
      </c>
      <c r="B230" s="14">
        <v>44897</v>
      </c>
      <c r="C230" s="18">
        <f>Tableau14[[#This Row],[Date de rédaction]]</f>
        <v>44897</v>
      </c>
      <c r="D230" s="17" t="s">
        <v>2</v>
      </c>
      <c r="E230" s="15" t="s">
        <v>9</v>
      </c>
      <c r="F230" s="17"/>
      <c r="G230" s="17"/>
      <c r="H230" s="16"/>
      <c r="I230" s="15"/>
      <c r="J230" s="15"/>
      <c r="K230" s="14">
        <v>44926</v>
      </c>
      <c r="L230" s="31" t="str">
        <f ca="1">IF(R230&gt;1/1/2000,"Clos",IF(K230="","",IF(N230&gt;1/1/2000,"Fait",IF(K230&lt;=[1]Données!$H$2,"R",IF(K230&gt;[1]Données!$H$2,"0")))))</f>
        <v>R</v>
      </c>
      <c r="M230" s="12"/>
      <c r="N230" s="11"/>
      <c r="O230" s="9"/>
      <c r="P230" s="10"/>
      <c r="Q230" s="9"/>
      <c r="R230" s="8"/>
    </row>
    <row r="231" spans="1:18" s="2" customFormat="1" ht="12.75" hidden="1" x14ac:dyDescent="0.25">
      <c r="A231" s="8">
        <v>229</v>
      </c>
      <c r="B231" s="14">
        <v>44902</v>
      </c>
      <c r="C231" s="18">
        <f>Tableau14[[#This Row],[Date de rédaction]]</f>
        <v>44902</v>
      </c>
      <c r="D231" s="17" t="s">
        <v>2</v>
      </c>
      <c r="E231" s="15" t="s">
        <v>9</v>
      </c>
      <c r="F231" s="17"/>
      <c r="G231" s="17"/>
      <c r="H231" s="16"/>
      <c r="I231" s="15"/>
      <c r="J231" s="15"/>
      <c r="K231" s="14">
        <v>44957</v>
      </c>
      <c r="L231" s="31" t="str">
        <f>IF(R231&gt;1/1/2000,"Clos",IF(K231="","",IF(N231&gt;1/1/2000,"Fait",IF(K231&lt;=[1]Données!$H$2,"R",IF(K231&gt;[1]Données!$H$2,"0")))))</f>
        <v>Clos</v>
      </c>
      <c r="M231" s="12"/>
      <c r="N231" s="11">
        <v>44960</v>
      </c>
      <c r="O231" s="9"/>
      <c r="P231" s="10" t="s">
        <v>18</v>
      </c>
      <c r="Q231" s="9"/>
      <c r="R231" s="26">
        <v>45000</v>
      </c>
    </row>
    <row r="232" spans="1:18" s="2" customFormat="1" ht="12.75" hidden="1" x14ac:dyDescent="0.25">
      <c r="A232" s="8">
        <v>230</v>
      </c>
      <c r="B232" s="14">
        <v>44902</v>
      </c>
      <c r="C232" s="18">
        <f>Tableau14[[#This Row],[Date de rédaction]]</f>
        <v>44902</v>
      </c>
      <c r="D232" s="17" t="s">
        <v>2</v>
      </c>
      <c r="E232" s="15" t="s">
        <v>9</v>
      </c>
      <c r="F232" s="17"/>
      <c r="G232" s="17"/>
      <c r="H232" s="16"/>
      <c r="I232" s="15"/>
      <c r="J232" s="15"/>
      <c r="K232" s="14">
        <v>44957</v>
      </c>
      <c r="L232" s="31" t="str">
        <f>IF(R232&gt;1/1/2000,"Clos",IF(K232="","",IF(N232&gt;1/1/2000,"Fait",IF(K232&lt;=[1]Données!$H$2,"R",IF(K232&gt;[1]Données!$H$2,"0")))))</f>
        <v>Clos</v>
      </c>
      <c r="M232" s="12"/>
      <c r="N232" s="11">
        <v>44949</v>
      </c>
      <c r="O232" s="9"/>
      <c r="P232" s="10" t="s">
        <v>3</v>
      </c>
      <c r="Q232" s="9"/>
      <c r="R232" s="26">
        <v>45000</v>
      </c>
    </row>
    <row r="233" spans="1:18" s="2" customFormat="1" ht="12.75" hidden="1" x14ac:dyDescent="0.25">
      <c r="A233" s="8">
        <v>231</v>
      </c>
      <c r="B233" s="14">
        <v>44902</v>
      </c>
      <c r="C233" s="18">
        <f>Tableau14[[#This Row],[Date de rédaction]]</f>
        <v>44902</v>
      </c>
      <c r="D233" s="17" t="s">
        <v>2</v>
      </c>
      <c r="E233" s="15" t="s">
        <v>19</v>
      </c>
      <c r="F233" s="17"/>
      <c r="G233" s="17"/>
      <c r="H233" s="16"/>
      <c r="I233" s="15"/>
      <c r="J233" s="15"/>
      <c r="K233" s="14">
        <v>45219</v>
      </c>
      <c r="L233" s="31" t="str">
        <f ca="1">IF(R233&gt;1/1/2000,"Clos",IF(K233="","",IF(N233&gt;1/1/2000,"Fait",IF(K233&lt;=[1]Données!$H$2,"R",IF(K233&gt;[1]Données!$H$2,"0")))))</f>
        <v>0</v>
      </c>
      <c r="M233" s="12"/>
      <c r="N233" s="11"/>
      <c r="O233" s="9"/>
      <c r="P233" s="10"/>
      <c r="Q233" s="9"/>
      <c r="R233" s="30"/>
    </row>
    <row r="234" spans="1:18" s="2" customFormat="1" ht="12.75" hidden="1" x14ac:dyDescent="0.25">
      <c r="A234" s="8">
        <v>232</v>
      </c>
      <c r="B234" s="14">
        <v>44902</v>
      </c>
      <c r="C234" s="18">
        <f>Tableau14[[#This Row],[Date de rédaction]]</f>
        <v>44902</v>
      </c>
      <c r="D234" s="17" t="s">
        <v>2</v>
      </c>
      <c r="E234" s="15" t="s">
        <v>19</v>
      </c>
      <c r="F234" s="17"/>
      <c r="G234" s="17"/>
      <c r="H234" s="16"/>
      <c r="I234" s="15"/>
      <c r="J234" s="15"/>
      <c r="K234" s="14">
        <v>45270</v>
      </c>
      <c r="L234" s="31" t="str">
        <f ca="1">IF(R234&gt;1/1/2000,"Clos",IF(K234="","",IF(N234&gt;1/1/2000,"Fait",IF(K234&lt;=[1]Données!$H$2,"R",IF(K234&gt;[1]Données!$H$2,"0")))))</f>
        <v>0</v>
      </c>
      <c r="M234" s="12"/>
      <c r="N234" s="11"/>
      <c r="O234" s="9"/>
      <c r="P234" s="10"/>
      <c r="Q234" s="9"/>
      <c r="R234" s="30"/>
    </row>
    <row r="235" spans="1:18" s="2" customFormat="1" ht="12.75" hidden="1" x14ac:dyDescent="0.25">
      <c r="A235" s="8">
        <v>233</v>
      </c>
      <c r="B235" s="14">
        <v>44902</v>
      </c>
      <c r="C235" s="18">
        <f>Tableau14[[#This Row],[Date de rédaction]]</f>
        <v>44902</v>
      </c>
      <c r="D235" s="17" t="s">
        <v>2</v>
      </c>
      <c r="E235" s="15" t="s">
        <v>19</v>
      </c>
      <c r="F235" s="17"/>
      <c r="G235" s="17"/>
      <c r="H235" s="16"/>
      <c r="I235" s="15"/>
      <c r="J235" s="15"/>
      <c r="K235" s="14">
        <v>45027</v>
      </c>
      <c r="L235" s="31" t="str">
        <f>IF(R235&gt;1/1/2000,"Clos",IF(K235="","",IF(N235&gt;1/1/2000,"Fait",IF(K235&lt;=[1]Données!$H$2,"R",IF(K235&gt;[1]Données!$H$2,"0")))))</f>
        <v>Clos</v>
      </c>
      <c r="M235" s="12"/>
      <c r="N235" s="11">
        <v>45022</v>
      </c>
      <c r="O235" s="9"/>
      <c r="P235" s="10" t="s">
        <v>3</v>
      </c>
      <c r="Q235" s="9"/>
      <c r="R235" s="26">
        <v>45112</v>
      </c>
    </row>
    <row r="236" spans="1:18" s="2" customFormat="1" ht="12.75" hidden="1" x14ac:dyDescent="0.25">
      <c r="A236" s="8">
        <v>234</v>
      </c>
      <c r="B236" s="14">
        <v>44902</v>
      </c>
      <c r="C236" s="18">
        <f>Tableau14[[#This Row],[Date de rédaction]]</f>
        <v>44902</v>
      </c>
      <c r="D236" s="17" t="s">
        <v>2</v>
      </c>
      <c r="E236" s="15" t="s">
        <v>19</v>
      </c>
      <c r="F236" s="17"/>
      <c r="G236" s="17"/>
      <c r="H236" s="16"/>
      <c r="I236" s="15"/>
      <c r="J236" s="15"/>
      <c r="K236" s="14">
        <v>45215</v>
      </c>
      <c r="L236" s="31" t="str">
        <f ca="1">IF(R236&gt;1/1/2000,"Clos",IF(K236="","",IF(N236&gt;1/1/2000,"Fait",IF(K236&lt;=[1]Données!$H$2,"R",IF(K236&gt;[1]Données!$H$2,"0")))))</f>
        <v>0</v>
      </c>
      <c r="M236" s="12"/>
      <c r="N236" s="11"/>
      <c r="O236" s="9"/>
      <c r="P236" s="10"/>
      <c r="Q236" s="9"/>
      <c r="R236" s="30"/>
    </row>
    <row r="237" spans="1:18" s="2" customFormat="1" ht="12.75" hidden="1" x14ac:dyDescent="0.25">
      <c r="A237" s="8">
        <v>235</v>
      </c>
      <c r="B237" s="14">
        <v>44902</v>
      </c>
      <c r="C237" s="18">
        <f>Tableau14[[#This Row],[Date de rédaction]]</f>
        <v>44902</v>
      </c>
      <c r="D237" s="17" t="s">
        <v>2</v>
      </c>
      <c r="E237" s="15" t="s">
        <v>19</v>
      </c>
      <c r="F237" s="17"/>
      <c r="G237" s="17"/>
      <c r="H237" s="16"/>
      <c r="I237" s="15"/>
      <c r="J237" s="15"/>
      <c r="K237" s="14">
        <v>45062</v>
      </c>
      <c r="L237" s="31" t="str">
        <f>IF(R237&gt;1/1/2000,"Clos",IF(K237="","",IF(N237&gt;1/1/2000,"Fait",IF(K237&lt;=[1]Données!$H$2,"R",IF(K237&gt;[1]Données!$H$2,"0")))))</f>
        <v>Clos</v>
      </c>
      <c r="M237" s="12"/>
      <c r="N237" s="11">
        <v>45049</v>
      </c>
      <c r="O237" s="9"/>
      <c r="P237" s="10" t="s">
        <v>3</v>
      </c>
      <c r="Q237" s="9"/>
      <c r="R237" s="26">
        <v>45112</v>
      </c>
    </row>
    <row r="238" spans="1:18" s="2" customFormat="1" ht="12.75" hidden="1" x14ac:dyDescent="0.25">
      <c r="A238" s="8">
        <v>236</v>
      </c>
      <c r="B238" s="14">
        <v>44902</v>
      </c>
      <c r="C238" s="18">
        <f>Tableau14[[#This Row],[Date de rédaction]]</f>
        <v>44902</v>
      </c>
      <c r="D238" s="17" t="s">
        <v>2</v>
      </c>
      <c r="E238" s="15" t="s">
        <v>19</v>
      </c>
      <c r="F238" s="17"/>
      <c r="G238" s="17"/>
      <c r="H238" s="16"/>
      <c r="I238" s="15"/>
      <c r="J238" s="15"/>
      <c r="K238" s="14">
        <v>45269</v>
      </c>
      <c r="L238" s="31" t="str">
        <f ca="1">IF(R238&gt;1/1/2000,"Clos",IF(K238="","",IF(N238&gt;1/1/2000,"Fait",IF(K238&lt;=[1]Données!$H$2,"R",IF(K238&gt;[1]Données!$H$2,"0")))))</f>
        <v>0</v>
      </c>
      <c r="M238" s="12"/>
      <c r="N238" s="11"/>
      <c r="O238" s="9"/>
      <c r="P238" s="10"/>
      <c r="Q238" s="9"/>
      <c r="R238" s="30"/>
    </row>
    <row r="239" spans="1:18" s="2" customFormat="1" ht="12.75" hidden="1" x14ac:dyDescent="0.25">
      <c r="A239" s="8">
        <v>237</v>
      </c>
      <c r="B239" s="14">
        <v>44902</v>
      </c>
      <c r="C239" s="18">
        <f>Tableau14[[#This Row],[Date de rédaction]]</f>
        <v>44902</v>
      </c>
      <c r="D239" s="17" t="s">
        <v>2</v>
      </c>
      <c r="E239" s="15" t="s">
        <v>19</v>
      </c>
      <c r="F239" s="17"/>
      <c r="G239" s="17"/>
      <c r="H239" s="16"/>
      <c r="I239" s="15"/>
      <c r="J239" s="15"/>
      <c r="K239" s="14">
        <v>45252</v>
      </c>
      <c r="L239" s="31" t="str">
        <f ca="1">IF(R239&gt;1/1/2000,"Clos",IF(K239="","",IF(N239&gt;1/1/2000,"Fait",IF(K239&lt;=[1]Données!$H$2,"R",IF(K239&gt;[1]Données!$H$2,"0")))))</f>
        <v>0</v>
      </c>
      <c r="M239" s="12"/>
      <c r="N239" s="11"/>
      <c r="O239" s="9"/>
      <c r="P239" s="10"/>
      <c r="Q239" s="9"/>
      <c r="R239" s="30"/>
    </row>
    <row r="240" spans="1:18" s="2" customFormat="1" ht="12.75" hidden="1" x14ac:dyDescent="0.25">
      <c r="A240" s="8">
        <v>238</v>
      </c>
      <c r="B240" s="14">
        <v>44902</v>
      </c>
      <c r="C240" s="18">
        <f>Tableau14[[#This Row],[Date de rédaction]]</f>
        <v>44902</v>
      </c>
      <c r="D240" s="17" t="s">
        <v>2</v>
      </c>
      <c r="E240" s="15" t="s">
        <v>19</v>
      </c>
      <c r="F240" s="17"/>
      <c r="G240" s="17"/>
      <c r="H240" s="16"/>
      <c r="I240" s="15"/>
      <c r="J240" s="15"/>
      <c r="K240" s="14">
        <v>44985</v>
      </c>
      <c r="L240" s="31" t="str">
        <f>IF(R240&gt;1/1/2000,"Clos",IF(K240="","",IF(N240&gt;1/1/2000,"Fait",IF(K240&lt;=[1]Données!$H$2,"R",IF(K240&gt;[1]Données!$H$2,"0")))))</f>
        <v>Clos</v>
      </c>
      <c r="M240" s="12"/>
      <c r="N240" s="11">
        <v>44971</v>
      </c>
      <c r="O240" s="9"/>
      <c r="P240" s="10" t="s">
        <v>3</v>
      </c>
      <c r="Q240" s="9"/>
      <c r="R240" s="26">
        <v>45000</v>
      </c>
    </row>
    <row r="241" spans="1:18" s="2" customFormat="1" ht="12.75" hidden="1" x14ac:dyDescent="0.25">
      <c r="A241" s="8">
        <v>239</v>
      </c>
      <c r="B241" s="14">
        <v>44902</v>
      </c>
      <c r="C241" s="18">
        <f>Tableau14[[#This Row],[Date de rédaction]]</f>
        <v>44902</v>
      </c>
      <c r="D241" s="17" t="s">
        <v>2</v>
      </c>
      <c r="E241" s="15" t="s">
        <v>19</v>
      </c>
      <c r="F241" s="17"/>
      <c r="G241" s="17"/>
      <c r="H241" s="16"/>
      <c r="I241" s="15"/>
      <c r="J241" s="15"/>
      <c r="K241" s="14">
        <v>45194</v>
      </c>
      <c r="L241" s="31" t="str">
        <f ca="1">IF(R241&gt;1/1/2000,"Clos",IF(K241="","",IF(N241&gt;1/1/2000,"Fait",IF(K241&lt;=[1]Données!$H$2,"R",IF(K241&gt;[1]Données!$H$2,"0")))))</f>
        <v>R</v>
      </c>
      <c r="M241" s="12"/>
      <c r="N241" s="11"/>
      <c r="O241" s="9"/>
      <c r="P241" s="10"/>
      <c r="Q241" s="9"/>
      <c r="R241" s="30"/>
    </row>
    <row r="242" spans="1:18" s="2" customFormat="1" ht="12.75" hidden="1" x14ac:dyDescent="0.25">
      <c r="A242" s="8">
        <v>240</v>
      </c>
      <c r="B242" s="14">
        <v>44902</v>
      </c>
      <c r="C242" s="18">
        <f>Tableau14[[#This Row],[Date de rédaction]]</f>
        <v>44902</v>
      </c>
      <c r="D242" s="17" t="s">
        <v>2</v>
      </c>
      <c r="E242" s="15" t="s">
        <v>19</v>
      </c>
      <c r="F242" s="17"/>
      <c r="G242" s="17"/>
      <c r="H242" s="16"/>
      <c r="I242" s="15"/>
      <c r="J242" s="15"/>
      <c r="K242" s="14">
        <v>45055</v>
      </c>
      <c r="L242" s="31" t="str">
        <f>IF(R242&gt;1/1/2000,"Clos",IF(K242="","",IF(N242&gt;1/1/2000,"Fait",IF(K242&lt;=[1]Données!$H$2,"R",IF(K242&gt;[1]Données!$H$2,"0")))))</f>
        <v>Clos</v>
      </c>
      <c r="M242" s="12"/>
      <c r="N242" s="11">
        <v>45049</v>
      </c>
      <c r="O242" s="9"/>
      <c r="P242" s="10" t="s">
        <v>3</v>
      </c>
      <c r="Q242" s="9"/>
      <c r="R242" s="26">
        <v>45112</v>
      </c>
    </row>
    <row r="243" spans="1:18" s="2" customFormat="1" ht="12.75" hidden="1" x14ac:dyDescent="0.25">
      <c r="A243" s="8">
        <v>241</v>
      </c>
      <c r="B243" s="14">
        <v>44902</v>
      </c>
      <c r="C243" s="18">
        <f>Tableau14[[#This Row],[Date de rédaction]]</f>
        <v>44902</v>
      </c>
      <c r="D243" s="17" t="s">
        <v>2</v>
      </c>
      <c r="E243" s="15" t="s">
        <v>19</v>
      </c>
      <c r="F243" s="17"/>
      <c r="G243" s="17"/>
      <c r="H243" s="16"/>
      <c r="I243" s="15"/>
      <c r="J243" s="15"/>
      <c r="K243" s="14">
        <v>45058</v>
      </c>
      <c r="L243" s="31" t="str">
        <f>IF(R243&gt;1/1/2000,"Clos",IF(K243="","",IF(N243&gt;1/1/2000,"Fait",IF(K243&lt;=[1]Données!$H$2,"R",IF(K243&gt;[1]Données!$H$2,"0")))))</f>
        <v>Clos</v>
      </c>
      <c r="M243" s="12"/>
      <c r="N243" s="11">
        <v>45049</v>
      </c>
      <c r="O243" s="9"/>
      <c r="P243" s="10"/>
      <c r="Q243" s="9"/>
      <c r="R243" s="26">
        <v>45112</v>
      </c>
    </row>
    <row r="244" spans="1:18" s="2" customFormat="1" ht="12.75" hidden="1" x14ac:dyDescent="0.25">
      <c r="A244" s="8">
        <v>242</v>
      </c>
      <c r="B244" s="14">
        <v>44902</v>
      </c>
      <c r="C244" s="18">
        <f>Tableau14[[#This Row],[Date de rédaction]]</f>
        <v>44902</v>
      </c>
      <c r="D244" s="17" t="s">
        <v>2</v>
      </c>
      <c r="E244" s="15" t="s">
        <v>19</v>
      </c>
      <c r="F244" s="17"/>
      <c r="G244" s="17"/>
      <c r="H244" s="16"/>
      <c r="I244" s="15"/>
      <c r="J244" s="15"/>
      <c r="K244" s="14">
        <v>44938</v>
      </c>
      <c r="L244" s="31" t="str">
        <f>IF(R244&gt;1/1/2000,"Clos",IF(K244="","",IF(N244&gt;1/1/2000,"Fait",IF(K244&lt;=[1]Données!$H$2,"R",IF(K244&gt;[1]Données!$H$2,"0")))))</f>
        <v>Clos</v>
      </c>
      <c r="M244" s="12"/>
      <c r="N244" s="11">
        <v>44966</v>
      </c>
      <c r="O244" s="9"/>
      <c r="P244" s="10" t="s">
        <v>3</v>
      </c>
      <c r="Q244" s="9"/>
      <c r="R244" s="26">
        <v>45000</v>
      </c>
    </row>
    <row r="245" spans="1:18" s="2" customFormat="1" ht="12.75" hidden="1" x14ac:dyDescent="0.25">
      <c r="A245" s="8">
        <v>243</v>
      </c>
      <c r="B245" s="14">
        <v>44902</v>
      </c>
      <c r="C245" s="18">
        <f>Tableau14[[#This Row],[Date de rédaction]]</f>
        <v>44902</v>
      </c>
      <c r="D245" s="17" t="s">
        <v>2</v>
      </c>
      <c r="E245" s="15" t="s">
        <v>19</v>
      </c>
      <c r="F245" s="17"/>
      <c r="G245" s="17"/>
      <c r="H245" s="16"/>
      <c r="I245" s="15"/>
      <c r="J245" s="15"/>
      <c r="K245" s="14">
        <v>44946</v>
      </c>
      <c r="L245" s="31" t="str">
        <f>IF(R245&gt;1/1/2000,"Clos",IF(K245="","",IF(N245&gt;1/1/2000,"Fait",IF(K245&lt;=[1]Données!$H$2,"R",IF(K245&gt;[1]Données!$H$2,"0")))))</f>
        <v>Clos</v>
      </c>
      <c r="M245" s="12"/>
      <c r="N245" s="11">
        <v>44942</v>
      </c>
      <c r="O245" s="9"/>
      <c r="P245" s="10" t="s">
        <v>3</v>
      </c>
      <c r="Q245" s="9"/>
      <c r="R245" s="26">
        <v>45000</v>
      </c>
    </row>
    <row r="246" spans="1:18" s="2" customFormat="1" ht="12.75" hidden="1" x14ac:dyDescent="0.25">
      <c r="A246" s="8">
        <v>244</v>
      </c>
      <c r="B246" s="14">
        <v>44902</v>
      </c>
      <c r="C246" s="18">
        <f>Tableau14[[#This Row],[Date de rédaction]]</f>
        <v>44902</v>
      </c>
      <c r="D246" s="17" t="s">
        <v>2</v>
      </c>
      <c r="E246" s="15" t="s">
        <v>19</v>
      </c>
      <c r="F246" s="17"/>
      <c r="G246" s="17"/>
      <c r="H246" s="16"/>
      <c r="I246" s="15"/>
      <c r="J246" s="15"/>
      <c r="K246" s="14">
        <v>45211</v>
      </c>
      <c r="L246" s="31" t="str">
        <f ca="1">IF(R246&gt;1/1/2000,"Clos",IF(K246="","",IF(N246&gt;1/1/2000,"Fait",IF(K246&lt;=[1]Données!$H$2,"R",IF(K246&gt;[1]Données!$H$2,"0")))))</f>
        <v>0</v>
      </c>
      <c r="M246" s="12"/>
      <c r="N246" s="11"/>
      <c r="O246" s="9"/>
      <c r="P246" s="10"/>
      <c r="Q246" s="9"/>
      <c r="R246" s="30"/>
    </row>
    <row r="247" spans="1:18" s="2" customFormat="1" ht="12.75" hidden="1" x14ac:dyDescent="0.25">
      <c r="A247" s="8">
        <v>245</v>
      </c>
      <c r="B247" s="14">
        <v>44902</v>
      </c>
      <c r="C247" s="18">
        <f>Tableau14[[#This Row],[Date de rédaction]]</f>
        <v>44902</v>
      </c>
      <c r="D247" s="17" t="s">
        <v>2</v>
      </c>
      <c r="E247" s="15" t="s">
        <v>19</v>
      </c>
      <c r="F247" s="17"/>
      <c r="G247" s="17"/>
      <c r="H247" s="16"/>
      <c r="I247" s="15"/>
      <c r="J247" s="15"/>
      <c r="K247" s="14">
        <v>44926</v>
      </c>
      <c r="L247" s="31" t="str">
        <f>IF(R247&gt;1/1/2000,"Clos",IF(K247="","",IF(N247&gt;1/1/2000,"Fait",IF(K247&lt;=[1]Données!$H$2,"R",IF(K247&gt;[1]Données!$H$2,"0")))))</f>
        <v>Clos</v>
      </c>
      <c r="M247" s="12"/>
      <c r="N247" s="11">
        <v>44971</v>
      </c>
      <c r="O247" s="9"/>
      <c r="P247" s="10" t="s">
        <v>3</v>
      </c>
      <c r="Q247" s="9"/>
      <c r="R247" s="26">
        <v>45000</v>
      </c>
    </row>
    <row r="248" spans="1:18" s="2" customFormat="1" ht="12.75" hidden="1" x14ac:dyDescent="0.25">
      <c r="A248" s="8">
        <v>246</v>
      </c>
      <c r="B248" s="14">
        <v>44902</v>
      </c>
      <c r="C248" s="18">
        <f>Tableau14[[#This Row],[Date de rédaction]]</f>
        <v>44902</v>
      </c>
      <c r="D248" s="17" t="s">
        <v>2</v>
      </c>
      <c r="E248" s="15" t="s">
        <v>19</v>
      </c>
      <c r="F248" s="17"/>
      <c r="G248" s="17"/>
      <c r="H248" s="16"/>
      <c r="I248" s="15"/>
      <c r="J248" s="15"/>
      <c r="K248" s="14">
        <v>45265</v>
      </c>
      <c r="L248" s="31" t="str">
        <f ca="1">IF(R248&gt;1/1/2000,"Clos",IF(K248="","",IF(N248&gt;1/1/2000,"Fait",IF(K248&lt;=[1]Données!$H$2,"R",IF(K248&gt;[1]Données!$H$2,"0")))))</f>
        <v>0</v>
      </c>
      <c r="M248" s="12"/>
      <c r="N248" s="11"/>
      <c r="O248" s="9"/>
      <c r="P248" s="10"/>
      <c r="Q248" s="9"/>
      <c r="R248" s="30"/>
    </row>
    <row r="249" spans="1:18" s="2" customFormat="1" ht="12.75" hidden="1" x14ac:dyDescent="0.25">
      <c r="A249" s="8">
        <v>247</v>
      </c>
      <c r="B249" s="14">
        <v>44902</v>
      </c>
      <c r="C249" s="18">
        <f>Tableau14[[#This Row],[Date de rédaction]]</f>
        <v>44902</v>
      </c>
      <c r="D249" s="17" t="s">
        <v>2</v>
      </c>
      <c r="E249" s="15" t="s">
        <v>19</v>
      </c>
      <c r="F249" s="17"/>
      <c r="G249" s="17"/>
      <c r="H249" s="16"/>
      <c r="I249" s="15"/>
      <c r="J249" s="15"/>
      <c r="K249" s="14">
        <v>45265</v>
      </c>
      <c r="L249" s="31" t="str">
        <f ca="1">IF(R249&gt;1/1/2000,"Clos",IF(K249="","",IF(N249&gt;1/1/2000,"Fait",IF(K249&lt;=[1]Données!$H$2,"R",IF(K249&gt;[1]Données!$H$2,"0")))))</f>
        <v>0</v>
      </c>
      <c r="M249" s="12"/>
      <c r="N249" s="11"/>
      <c r="O249" s="9"/>
      <c r="P249" s="10"/>
      <c r="Q249" s="9"/>
      <c r="R249" s="30"/>
    </row>
    <row r="250" spans="1:18" s="2" customFormat="1" ht="12.75" hidden="1" x14ac:dyDescent="0.25">
      <c r="A250" s="8">
        <v>248</v>
      </c>
      <c r="B250" s="14">
        <v>44902</v>
      </c>
      <c r="C250" s="18">
        <f>Tableau14[[#This Row],[Date de rédaction]]</f>
        <v>44902</v>
      </c>
      <c r="D250" s="17" t="s">
        <v>2</v>
      </c>
      <c r="E250" s="15" t="s">
        <v>19</v>
      </c>
      <c r="F250" s="17"/>
      <c r="G250" s="17"/>
      <c r="H250" s="16"/>
      <c r="I250" s="15"/>
      <c r="J250" s="15"/>
      <c r="K250" s="14">
        <v>45246</v>
      </c>
      <c r="L250" s="31" t="str">
        <f ca="1">IF(R250&gt;1/1/2000,"Clos",IF(K250="","",IF(N250&gt;1/1/2000,"Fait",IF(K250&lt;=[1]Données!$H$2,"R",IF(K250&gt;[1]Données!$H$2,"0")))))</f>
        <v>0</v>
      </c>
      <c r="M250" s="12"/>
      <c r="N250" s="11"/>
      <c r="O250" s="9"/>
      <c r="P250" s="10"/>
      <c r="Q250" s="9"/>
      <c r="R250" s="30"/>
    </row>
    <row r="251" spans="1:18" s="2" customFormat="1" ht="12.75" hidden="1" x14ac:dyDescent="0.25">
      <c r="A251" s="8">
        <v>249</v>
      </c>
      <c r="B251" s="14">
        <v>44902</v>
      </c>
      <c r="C251" s="18">
        <f>Tableau14[[#This Row],[Date de rédaction]]</f>
        <v>44902</v>
      </c>
      <c r="D251" s="17" t="s">
        <v>2</v>
      </c>
      <c r="E251" s="15" t="s">
        <v>19</v>
      </c>
      <c r="F251" s="17"/>
      <c r="G251" s="17"/>
      <c r="H251" s="16"/>
      <c r="I251" s="15"/>
      <c r="J251" s="15"/>
      <c r="K251" s="14">
        <v>45170</v>
      </c>
      <c r="L251" s="31" t="str">
        <f>IF(R251&gt;1/1/2000,"Clos",IF(K251="","",IF(N251&gt;1/1/2000,"Fait",IF(K251&lt;=[1]Données!$H$2,"R",IF(K251&gt;[1]Données!$H$2,"0")))))</f>
        <v>Clos</v>
      </c>
      <c r="M251" s="12"/>
      <c r="N251" s="11"/>
      <c r="O251" s="9"/>
      <c r="P251" s="10"/>
      <c r="Q251" s="9"/>
      <c r="R251" s="26">
        <v>45194</v>
      </c>
    </row>
    <row r="252" spans="1:18" s="2" customFormat="1" ht="12.75" hidden="1" x14ac:dyDescent="0.25">
      <c r="A252" s="8">
        <v>250</v>
      </c>
      <c r="B252" s="14">
        <v>44902</v>
      </c>
      <c r="C252" s="18">
        <f>Tableau14[[#This Row],[Date de rédaction]]</f>
        <v>44902</v>
      </c>
      <c r="D252" s="17" t="s">
        <v>2</v>
      </c>
      <c r="E252" s="15" t="s">
        <v>19</v>
      </c>
      <c r="F252" s="17"/>
      <c r="G252" s="17"/>
      <c r="H252" s="16"/>
      <c r="I252" s="15"/>
      <c r="J252" s="15"/>
      <c r="K252" s="14">
        <v>45091</v>
      </c>
      <c r="L252" s="31" t="str">
        <f>IF(R252&gt;1/1/2000,"Clos",IF(K252="","",IF(N252&gt;1/1/2000,"Fait",IF(K252&lt;=[1]Données!$H$2,"R",IF(K252&gt;[1]Données!$H$2,"0")))))</f>
        <v>Fait</v>
      </c>
      <c r="M252" s="12"/>
      <c r="N252" s="11">
        <v>45203</v>
      </c>
      <c r="O252" s="9"/>
      <c r="P252" s="10"/>
      <c r="Q252" s="9"/>
      <c r="R252" s="30"/>
    </row>
    <row r="253" spans="1:18" s="2" customFormat="1" ht="12.75" hidden="1" x14ac:dyDescent="0.25">
      <c r="A253" s="8">
        <v>251</v>
      </c>
      <c r="B253" s="14">
        <v>44902</v>
      </c>
      <c r="C253" s="18">
        <f>Tableau14[[#This Row],[Date de rédaction]]</f>
        <v>44902</v>
      </c>
      <c r="D253" s="17" t="s">
        <v>2</v>
      </c>
      <c r="E253" s="15" t="s">
        <v>19</v>
      </c>
      <c r="F253" s="17"/>
      <c r="G253" s="17"/>
      <c r="H253" s="16"/>
      <c r="I253" s="15"/>
      <c r="J253" s="15"/>
      <c r="K253" s="14">
        <v>44926</v>
      </c>
      <c r="L253" s="31" t="str">
        <f>IF(R253&gt;1/1/2000,"Clos",IF(K253="","",IF(N253&gt;1/1/2000,"Fait",IF(K253&lt;=[1]Données!$H$2,"R",IF(K253&gt;[1]Données!$H$2,"0")))))</f>
        <v>Clos</v>
      </c>
      <c r="M253" s="12"/>
      <c r="N253" s="11">
        <v>44942</v>
      </c>
      <c r="O253" s="9"/>
      <c r="P253" s="10" t="s">
        <v>3</v>
      </c>
      <c r="Q253" s="9"/>
      <c r="R253" s="26">
        <v>44942</v>
      </c>
    </row>
    <row r="254" spans="1:18" s="2" customFormat="1" ht="12.75" hidden="1" x14ac:dyDescent="0.25">
      <c r="A254" s="8">
        <v>252</v>
      </c>
      <c r="B254" s="14">
        <v>44902</v>
      </c>
      <c r="C254" s="18">
        <f>Tableau14[[#This Row],[Date de rédaction]]</f>
        <v>44902</v>
      </c>
      <c r="D254" s="17" t="s">
        <v>2</v>
      </c>
      <c r="E254" s="15" t="s">
        <v>19</v>
      </c>
      <c r="F254" s="17"/>
      <c r="G254" s="17"/>
      <c r="H254" s="16"/>
      <c r="I254" s="15"/>
      <c r="J254" s="15"/>
      <c r="K254" s="14">
        <v>45274</v>
      </c>
      <c r="L254" s="31" t="str">
        <f ca="1">IF(R254&gt;1/1/2000,"Clos",IF(K254="","",IF(N254&gt;1/1/2000,"Fait",IF(K254&lt;=[1]Données!$H$2,"R",IF(K254&gt;[1]Données!$H$2,"0")))))</f>
        <v>0</v>
      </c>
      <c r="M254" s="12"/>
      <c r="N254" s="11"/>
      <c r="O254" s="9"/>
      <c r="P254" s="10"/>
      <c r="Q254" s="9"/>
      <c r="R254" s="30"/>
    </row>
    <row r="255" spans="1:18" s="2" customFormat="1" ht="12.75" hidden="1" x14ac:dyDescent="0.25">
      <c r="A255" s="8">
        <v>253</v>
      </c>
      <c r="B255" s="14">
        <v>44902</v>
      </c>
      <c r="C255" s="18">
        <f>Tableau14[[#This Row],[Date de rédaction]]</f>
        <v>44902</v>
      </c>
      <c r="D255" s="17" t="s">
        <v>2</v>
      </c>
      <c r="E255" s="15" t="s">
        <v>19</v>
      </c>
      <c r="F255" s="17"/>
      <c r="G255" s="17"/>
      <c r="H255" s="16"/>
      <c r="I255" s="15"/>
      <c r="J255" s="15"/>
      <c r="K255" s="14">
        <v>45222</v>
      </c>
      <c r="L255" s="31" t="str">
        <f ca="1">IF(R255&gt;1/1/2000,"Clos",IF(K255="","",IF(N255&gt;1/1/2000,"Fait",IF(K255&lt;=[1]Données!$H$2,"R",IF(K255&gt;[1]Données!$H$2,"0")))))</f>
        <v>0</v>
      </c>
      <c r="M255" s="12"/>
      <c r="N255" s="11"/>
      <c r="O255" s="9"/>
      <c r="P255" s="10"/>
      <c r="Q255" s="9"/>
      <c r="R255" s="30"/>
    </row>
    <row r="256" spans="1:18" s="2" customFormat="1" ht="12.75" hidden="1" x14ac:dyDescent="0.25">
      <c r="A256" s="8">
        <v>254</v>
      </c>
      <c r="B256" s="14">
        <v>44902</v>
      </c>
      <c r="C256" s="18">
        <f>Tableau14[[#This Row],[Date de rédaction]]</f>
        <v>44902</v>
      </c>
      <c r="D256" s="17" t="s">
        <v>2</v>
      </c>
      <c r="E256" s="15" t="s">
        <v>19</v>
      </c>
      <c r="F256" s="17"/>
      <c r="G256" s="17"/>
      <c r="H256" s="16"/>
      <c r="I256" s="15"/>
      <c r="J256" s="15"/>
      <c r="K256" s="14">
        <v>45232</v>
      </c>
      <c r="L256" s="31" t="str">
        <f ca="1">IF(R256&gt;1/1/2000,"Clos",IF(K256="","",IF(N256&gt;1/1/2000,"Fait",IF(K256&lt;=[1]Données!$H$2,"R",IF(K256&gt;[1]Données!$H$2,"0")))))</f>
        <v>0</v>
      </c>
      <c r="M256" s="12"/>
      <c r="N256" s="11"/>
      <c r="O256" s="9"/>
      <c r="P256" s="10"/>
      <c r="Q256" s="9"/>
      <c r="R256" s="30"/>
    </row>
    <row r="257" spans="1:18" s="2" customFormat="1" ht="12.75" hidden="1" x14ac:dyDescent="0.25">
      <c r="A257" s="8">
        <v>255</v>
      </c>
      <c r="B257" s="14"/>
      <c r="C257" s="18"/>
      <c r="D257" s="17"/>
      <c r="E257" s="15"/>
      <c r="F257" s="17"/>
      <c r="G257" s="17"/>
      <c r="H257" s="16"/>
      <c r="I257" s="15"/>
      <c r="J257" s="15"/>
      <c r="K257" s="14"/>
      <c r="L257" s="31"/>
      <c r="M257" s="12"/>
      <c r="N257" s="11"/>
      <c r="O257" s="9"/>
      <c r="P257" s="10"/>
      <c r="Q257" s="9"/>
      <c r="R257" s="30"/>
    </row>
    <row r="258" spans="1:18" s="2" customFormat="1" ht="12.75" hidden="1" x14ac:dyDescent="0.25">
      <c r="A258" s="8">
        <v>256</v>
      </c>
      <c r="B258" s="14">
        <v>44902</v>
      </c>
      <c r="C258" s="18">
        <f>Tableau14[[#This Row],[Date de rédaction]]</f>
        <v>44902</v>
      </c>
      <c r="D258" s="17" t="s">
        <v>2</v>
      </c>
      <c r="E258" s="15" t="s">
        <v>19</v>
      </c>
      <c r="F258" s="17"/>
      <c r="G258" s="17"/>
      <c r="H258" s="16"/>
      <c r="I258" s="15"/>
      <c r="J258" s="15"/>
      <c r="K258" s="14">
        <v>44957</v>
      </c>
      <c r="L258" s="31" t="str">
        <f>IF(R258&gt;1/1/2000,"Clos",IF(K258="","",IF(N258&gt;1/1/2000,"Fait",IF(K258&lt;=[1]Données!$H$2,"R",IF(K258&gt;[1]Données!$H$2,"0")))))</f>
        <v>Clos</v>
      </c>
      <c r="M258" s="12"/>
      <c r="N258" s="11">
        <v>44966</v>
      </c>
      <c r="O258" s="9"/>
      <c r="P258" s="10" t="s">
        <v>3</v>
      </c>
      <c r="Q258" s="9"/>
      <c r="R258" s="26">
        <v>44966</v>
      </c>
    </row>
    <row r="259" spans="1:18" s="2" customFormat="1" ht="51.75" hidden="1" customHeight="1" x14ac:dyDescent="0.25">
      <c r="A259" s="8">
        <v>257</v>
      </c>
      <c r="B259" s="14">
        <v>44902</v>
      </c>
      <c r="C259" s="18">
        <f>Tableau14[[#This Row],[Date de rédaction]]</f>
        <v>44902</v>
      </c>
      <c r="D259" s="17" t="s">
        <v>10</v>
      </c>
      <c r="E259" s="15" t="s">
        <v>9</v>
      </c>
      <c r="F259" s="17"/>
      <c r="G259" s="17"/>
      <c r="H259" s="16"/>
      <c r="I259" s="15"/>
      <c r="J259" s="15"/>
      <c r="K259" s="14">
        <v>45291</v>
      </c>
      <c r="L259" s="31" t="str">
        <f>IF(R259&gt;1/1/2000,"Clos",IF(K259="","",IF(N259&gt;1/1/2000,"Fait",IF(K259&lt;=[1]Données!$H$2,"R",IF(K259&gt;[1]Données!$H$2,"0")))))</f>
        <v>Clos</v>
      </c>
      <c r="M259" s="12"/>
      <c r="N259" s="11">
        <v>44959</v>
      </c>
      <c r="O259" s="9"/>
      <c r="P259" s="10" t="s">
        <v>3</v>
      </c>
      <c r="Q259" s="9"/>
      <c r="R259" s="26">
        <v>45000</v>
      </c>
    </row>
    <row r="260" spans="1:18" s="2" customFormat="1" ht="55.5" hidden="1" customHeight="1" x14ac:dyDescent="0.25">
      <c r="A260" s="8">
        <v>258</v>
      </c>
      <c r="B260" s="14">
        <v>44902</v>
      </c>
      <c r="C260" s="18">
        <f>Tableau14[[#This Row],[Date de rédaction]]</f>
        <v>44902</v>
      </c>
      <c r="D260" s="17" t="s">
        <v>2</v>
      </c>
      <c r="E260" s="15" t="s">
        <v>7</v>
      </c>
      <c r="F260" s="17"/>
      <c r="G260" s="17"/>
      <c r="H260" s="16"/>
      <c r="I260" s="15"/>
      <c r="J260" s="15"/>
      <c r="K260" s="14">
        <v>44957</v>
      </c>
      <c r="L260" s="31" t="str">
        <f>IF(R260&gt;1/1/2000,"Clos",IF(K260="","",IF(N260&gt;1/1/2000,"Fait",IF(K260&lt;=[1]Données!$H$2,"R",IF(K260&gt;[1]Données!$H$2,"0")))))</f>
        <v>Clos</v>
      </c>
      <c r="M260" s="12"/>
      <c r="N260" s="11">
        <v>44930</v>
      </c>
      <c r="O260" s="9"/>
      <c r="P260" s="10" t="s">
        <v>3</v>
      </c>
      <c r="Q260" s="9"/>
      <c r="R260" s="26">
        <v>45000</v>
      </c>
    </row>
    <row r="261" spans="1:18" s="2" customFormat="1" ht="52.5" hidden="1" customHeight="1" x14ac:dyDescent="0.25">
      <c r="A261" s="8">
        <v>259</v>
      </c>
      <c r="B261" s="14">
        <v>44902</v>
      </c>
      <c r="C261" s="18">
        <f>Tableau14[[#This Row],[Date de rédaction]]</f>
        <v>44902</v>
      </c>
      <c r="D261" s="17" t="s">
        <v>2</v>
      </c>
      <c r="E261" s="15" t="s">
        <v>9</v>
      </c>
      <c r="F261" s="17"/>
      <c r="G261" s="17"/>
      <c r="H261" s="16"/>
      <c r="I261" s="15"/>
      <c r="J261" s="15"/>
      <c r="K261" s="14">
        <v>44957</v>
      </c>
      <c r="L261" s="31" t="str">
        <f>IF(R261&gt;1/1/2000,"Clos",IF(K261="","",IF(N261&gt;1/1/2000,"Fait",IF(K261&lt;=[1]Données!$H$2,"R",IF(K261&gt;[1]Données!$H$2,"0")))))</f>
        <v>Clos</v>
      </c>
      <c r="M261" s="12"/>
      <c r="N261" s="11">
        <v>44956</v>
      </c>
      <c r="O261" s="9"/>
      <c r="P261" s="10" t="s">
        <v>3</v>
      </c>
      <c r="Q261" s="9"/>
      <c r="R261" s="26">
        <v>45000</v>
      </c>
    </row>
    <row r="262" spans="1:18" s="2" customFormat="1" ht="12.75" hidden="1" x14ac:dyDescent="0.25">
      <c r="A262" s="8">
        <v>260</v>
      </c>
      <c r="B262" s="14">
        <v>44902</v>
      </c>
      <c r="C262" s="18">
        <f>Tableau14[[#This Row],[Date de rédaction]]</f>
        <v>44902</v>
      </c>
      <c r="D262" s="17" t="s">
        <v>5</v>
      </c>
      <c r="E262" s="15" t="s">
        <v>7</v>
      </c>
      <c r="F262" s="17"/>
      <c r="G262" s="17"/>
      <c r="H262" s="16"/>
      <c r="I262" s="15"/>
      <c r="J262" s="15"/>
      <c r="K262" s="14">
        <v>44957</v>
      </c>
      <c r="L262" s="31" t="str">
        <f>IF(R262&gt;1/1/2000,"Clos",IF(K262="","",IF(N262&gt;1/1/2000,"Fait",IF(K262&lt;=[1]Données!$H$2,"R",IF(K262&gt;[1]Données!$H$2,"0")))))</f>
        <v>Clos</v>
      </c>
      <c r="M262" s="12"/>
      <c r="N262" s="11">
        <v>44930</v>
      </c>
      <c r="O262" s="9"/>
      <c r="P262" s="10" t="s">
        <v>3</v>
      </c>
      <c r="Q262" s="9"/>
      <c r="R262" s="26">
        <v>45000</v>
      </c>
    </row>
    <row r="263" spans="1:18" s="2" customFormat="1" ht="12.75" hidden="1" x14ac:dyDescent="0.25">
      <c r="A263" s="8">
        <v>261</v>
      </c>
      <c r="B263" s="14">
        <v>44902</v>
      </c>
      <c r="C263" s="18">
        <f>Tableau14[[#This Row],[Date de rédaction]]</f>
        <v>44902</v>
      </c>
      <c r="D263" s="17" t="s">
        <v>12</v>
      </c>
      <c r="E263" s="15" t="s">
        <v>9</v>
      </c>
      <c r="F263" s="17"/>
      <c r="G263" s="17"/>
      <c r="H263" s="16"/>
      <c r="I263" s="15"/>
      <c r="J263" s="15"/>
      <c r="K263" s="14">
        <v>44957</v>
      </c>
      <c r="L263" s="31" t="str">
        <f>IF(R263&gt;1/1/2000,"Clos",IF(K263="","",IF(N263&gt;1/1/2000,"Fait",IF(K263&lt;=[1]Données!$H$2,"R",IF(K263&gt;[1]Données!$H$2,"0")))))</f>
        <v>Clos</v>
      </c>
      <c r="M263" s="12"/>
      <c r="N263" s="11">
        <v>44930</v>
      </c>
      <c r="O263" s="9"/>
      <c r="P263" s="10" t="s">
        <v>3</v>
      </c>
      <c r="Q263" s="9"/>
      <c r="R263" s="26">
        <v>45000</v>
      </c>
    </row>
    <row r="264" spans="1:18" s="2" customFormat="1" ht="12.75" hidden="1" x14ac:dyDescent="0.25">
      <c r="A264" s="8">
        <v>262</v>
      </c>
      <c r="B264" s="14">
        <v>44902</v>
      </c>
      <c r="C264" s="18">
        <f>Tableau14[[#This Row],[Date de rédaction]]</f>
        <v>44902</v>
      </c>
      <c r="D264" s="17" t="s">
        <v>2</v>
      </c>
      <c r="E264" s="15" t="s">
        <v>4</v>
      </c>
      <c r="F264" s="17"/>
      <c r="G264" s="17"/>
      <c r="H264" s="16"/>
      <c r="I264" s="15"/>
      <c r="J264" s="15"/>
      <c r="K264" s="14">
        <v>45107</v>
      </c>
      <c r="L264" s="31" t="str">
        <f ca="1">IF(R264&gt;1/1/2000,"Clos",IF(K264="","",IF(N264&gt;1/1/2000,"Fait",IF(K264&lt;=[1]Données!$H$2,"R",IF(K264&gt;[1]Données!$H$2,"0")))))</f>
        <v>R</v>
      </c>
      <c r="M264" s="12"/>
      <c r="N264" s="11"/>
      <c r="O264" s="9"/>
      <c r="P264" s="10"/>
      <c r="Q264" s="9"/>
      <c r="R264" s="30"/>
    </row>
    <row r="265" spans="1:18" s="2" customFormat="1" ht="12.75" hidden="1" x14ac:dyDescent="0.25">
      <c r="A265" s="8">
        <v>263</v>
      </c>
      <c r="B265" s="14">
        <v>44902</v>
      </c>
      <c r="C265" s="18">
        <f>Tableau14[[#This Row],[Date de rédaction]]</f>
        <v>44902</v>
      </c>
      <c r="D265" s="17" t="s">
        <v>13</v>
      </c>
      <c r="E265" s="15" t="s">
        <v>9</v>
      </c>
      <c r="F265" s="17"/>
      <c r="G265" s="17"/>
      <c r="H265" s="16"/>
      <c r="I265" s="15"/>
      <c r="J265" s="15"/>
      <c r="K265" s="14">
        <v>44957</v>
      </c>
      <c r="L265" s="31" t="str">
        <f>IF(R265&gt;1/1/2000,"Clos",IF(K265="","",IF(N265&gt;1/1/2000,"Fait",IF(K265&lt;=[1]Données!$H$2,"R",IF(K265&gt;[1]Données!$H$2,"0")))))</f>
        <v>Clos</v>
      </c>
      <c r="M265" s="12"/>
      <c r="N265" s="11">
        <v>44949</v>
      </c>
      <c r="O265" s="9"/>
      <c r="P265" s="10" t="s">
        <v>18</v>
      </c>
      <c r="Q265" s="9"/>
      <c r="R265" s="26">
        <v>44949</v>
      </c>
    </row>
    <row r="266" spans="1:18" s="2" customFormat="1" ht="12.75" x14ac:dyDescent="0.25">
      <c r="A266" s="8">
        <v>264</v>
      </c>
      <c r="B266" s="14">
        <v>44930</v>
      </c>
      <c r="C266" s="18">
        <f>Tableau14[[#This Row],[Date de rédaction]]</f>
        <v>44930</v>
      </c>
      <c r="D266" s="17" t="s">
        <v>13</v>
      </c>
      <c r="E266" s="15" t="s">
        <v>7</v>
      </c>
      <c r="F266" s="17"/>
      <c r="G266" s="17"/>
      <c r="H266" s="16"/>
      <c r="I266" s="15"/>
      <c r="J266" s="15"/>
      <c r="K266" s="14">
        <v>44957</v>
      </c>
      <c r="L266" s="31" t="str">
        <f>IF(R266&gt;1/1/2000,"Clos",IF(K266="","",IF(N266&gt;1/1/2000,"Fait",IF(K266&lt;=[1]Données!$H$2,"R",IF(K266&gt;[1]Données!$H$2,"0")))))</f>
        <v>Clos</v>
      </c>
      <c r="M266" s="12"/>
      <c r="N266" s="11">
        <v>44932</v>
      </c>
      <c r="O266" s="9"/>
      <c r="P266" s="10" t="s">
        <v>3</v>
      </c>
      <c r="Q266" s="9"/>
      <c r="R266" s="26">
        <v>45000</v>
      </c>
    </row>
    <row r="267" spans="1:18" s="2" customFormat="1" ht="12.75" hidden="1" x14ac:dyDescent="0.25">
      <c r="A267" s="8">
        <v>265</v>
      </c>
      <c r="B267" s="14">
        <v>44932</v>
      </c>
      <c r="C267" s="18">
        <f>Tableau14[[#This Row],[Date de rédaction]]</f>
        <v>44932</v>
      </c>
      <c r="D267" s="17" t="s">
        <v>17</v>
      </c>
      <c r="E267" s="15" t="s">
        <v>9</v>
      </c>
      <c r="F267" s="17"/>
      <c r="G267" s="17"/>
      <c r="H267" s="16"/>
      <c r="I267" s="15"/>
      <c r="J267" s="15"/>
      <c r="K267" s="14">
        <v>44957</v>
      </c>
      <c r="L267" s="31" t="str">
        <f>IF(R267&gt;1/1/2000,"Clos",IF(K267="","",IF(N267&gt;1/1/2000,"Fait",IF(K267&lt;=[1]Données!$H$2,"R",IF(K267&gt;[1]Données!$H$2,"0")))))</f>
        <v>Clos</v>
      </c>
      <c r="M267" s="12"/>
      <c r="N267" s="11">
        <v>44932</v>
      </c>
      <c r="O267" s="9"/>
      <c r="P267" s="10" t="s">
        <v>3</v>
      </c>
      <c r="Q267" s="9"/>
      <c r="R267" s="26">
        <v>45000</v>
      </c>
    </row>
    <row r="268" spans="1:18" s="2" customFormat="1" ht="12.75" x14ac:dyDescent="0.25">
      <c r="A268" s="8">
        <v>266</v>
      </c>
      <c r="B268" s="14">
        <v>44930</v>
      </c>
      <c r="C268" s="18">
        <f>Tableau14[[#This Row],[Date de rédaction]]</f>
        <v>44930</v>
      </c>
      <c r="D268" s="17" t="s">
        <v>2</v>
      </c>
      <c r="E268" s="15" t="s">
        <v>4</v>
      </c>
      <c r="F268" s="17"/>
      <c r="G268" s="17"/>
      <c r="H268" s="16"/>
      <c r="I268" s="15"/>
      <c r="J268" s="15"/>
      <c r="K268" s="14">
        <v>44939</v>
      </c>
      <c r="L268" s="31" t="str">
        <f>IF(R268&gt;1/1/2000,"Clos",IF(K268="","",IF(N268&gt;1/1/2000,"Fait",IF(K268&lt;=[1]Données!$H$2,"R",IF(K268&gt;[1]Données!$H$2,"0")))))</f>
        <v>Clos</v>
      </c>
      <c r="M268" s="12"/>
      <c r="N268" s="11">
        <v>44938</v>
      </c>
      <c r="O268" s="9"/>
      <c r="P268" s="10" t="s">
        <v>3</v>
      </c>
      <c r="Q268" s="9"/>
      <c r="R268" s="26">
        <v>44943</v>
      </c>
    </row>
    <row r="269" spans="1:18" s="2" customFormat="1" ht="12.75" hidden="1" x14ac:dyDescent="0.25">
      <c r="A269" s="8">
        <v>267</v>
      </c>
      <c r="B269" s="14">
        <v>44928</v>
      </c>
      <c r="C269" s="18">
        <f>Tableau14[[#This Row],[Date de rédaction]]</f>
        <v>44928</v>
      </c>
      <c r="D269" s="17" t="s">
        <v>13</v>
      </c>
      <c r="E269" s="15" t="s">
        <v>9</v>
      </c>
      <c r="F269" s="17"/>
      <c r="G269" s="17"/>
      <c r="H269" s="16"/>
      <c r="I269" s="15"/>
      <c r="J269" s="15"/>
      <c r="K269" s="14">
        <v>44932</v>
      </c>
      <c r="L269" s="31" t="str">
        <f>IF(R269&gt;1/1/2000,"Clos",IF(K269="","",IF(N269&gt;1/1/2000,"Fait",IF(K269&lt;=[1]Données!$H$2,"R",IF(K269&gt;[1]Données!$H$2,"0")))))</f>
        <v>Clos</v>
      </c>
      <c r="M269" s="12"/>
      <c r="N269" s="11">
        <v>44929</v>
      </c>
      <c r="O269" s="9"/>
      <c r="P269" s="10" t="s">
        <v>3</v>
      </c>
      <c r="Q269" s="9"/>
      <c r="R269" s="26">
        <v>45000</v>
      </c>
    </row>
    <row r="270" spans="1:18" s="2" customFormat="1" ht="12.75" hidden="1" x14ac:dyDescent="0.25">
      <c r="A270" s="8">
        <v>268</v>
      </c>
      <c r="B270" s="14">
        <v>44928</v>
      </c>
      <c r="C270" s="18">
        <f>Tableau14[[#This Row],[Date de rédaction]]</f>
        <v>44928</v>
      </c>
      <c r="D270" s="17" t="s">
        <v>13</v>
      </c>
      <c r="E270" s="15" t="s">
        <v>9</v>
      </c>
      <c r="F270" s="17"/>
      <c r="G270" s="17"/>
      <c r="H270" s="16"/>
      <c r="I270" s="15"/>
      <c r="J270" s="15"/>
      <c r="K270" s="14">
        <v>44932</v>
      </c>
      <c r="L270" s="31" t="str">
        <f>IF(R270&gt;1/1/2000,"Clos",IF(K270="","",IF(N270&gt;1/1/2000,"Fait",IF(K270&lt;=[1]Données!$H$2,"R",IF(K270&gt;[1]Données!$H$2,"0")))))</f>
        <v>Clos</v>
      </c>
      <c r="M270" s="12"/>
      <c r="N270" s="11">
        <v>44929</v>
      </c>
      <c r="O270" s="9"/>
      <c r="P270" s="10" t="s">
        <v>3</v>
      </c>
      <c r="Q270" s="9"/>
      <c r="R270" s="26">
        <v>45000</v>
      </c>
    </row>
    <row r="271" spans="1:18" s="2" customFormat="1" ht="12.75" hidden="1" x14ac:dyDescent="0.25">
      <c r="A271" s="8">
        <v>269</v>
      </c>
      <c r="B271" s="14">
        <v>44928</v>
      </c>
      <c r="C271" s="18">
        <f>Tableau14[[#This Row],[Date de rédaction]]</f>
        <v>44928</v>
      </c>
      <c r="D271" s="17" t="s">
        <v>13</v>
      </c>
      <c r="E271" s="15" t="s">
        <v>9</v>
      </c>
      <c r="F271" s="17"/>
      <c r="G271" s="17"/>
      <c r="H271" s="16"/>
      <c r="I271" s="15"/>
      <c r="J271" s="15"/>
      <c r="K271" s="14">
        <v>44932</v>
      </c>
      <c r="L271" s="31" t="str">
        <f>IF(R271&gt;1/1/2000,"Clos",IF(K271="","",IF(N271&gt;1/1/2000,"Fait",IF(K271&lt;=[1]Données!$H$2,"R",IF(K271&gt;[1]Données!$H$2,"0")))))</f>
        <v>Clos</v>
      </c>
      <c r="M271" s="12"/>
      <c r="N271" s="11">
        <v>44932</v>
      </c>
      <c r="O271" s="9"/>
      <c r="P271" s="10" t="s">
        <v>3</v>
      </c>
      <c r="Q271" s="9"/>
      <c r="R271" s="26">
        <v>45000</v>
      </c>
    </row>
    <row r="272" spans="1:18" s="2" customFormat="1" ht="12.75" hidden="1" x14ac:dyDescent="0.25">
      <c r="A272" s="8">
        <v>270</v>
      </c>
      <c r="B272" s="14">
        <v>44928</v>
      </c>
      <c r="C272" s="18">
        <f>Tableau14[[#This Row],[Date de rédaction]]</f>
        <v>44928</v>
      </c>
      <c r="D272" s="17" t="s">
        <v>13</v>
      </c>
      <c r="E272" s="15" t="s">
        <v>9</v>
      </c>
      <c r="F272" s="17"/>
      <c r="G272" s="17"/>
      <c r="H272" s="16"/>
      <c r="I272" s="15"/>
      <c r="J272" s="15"/>
      <c r="K272" s="14">
        <v>44932</v>
      </c>
      <c r="L272" s="31" t="str">
        <f>IF(R272&gt;1/1/2000,"Clos",IF(K272="","",IF(N272&gt;1/1/2000,"Fait",IF(K272&lt;=[1]Données!$H$2,"R",IF(K272&gt;[1]Données!$H$2,"0")))))</f>
        <v>Clos</v>
      </c>
      <c r="M272" s="12"/>
      <c r="N272" s="11">
        <v>44937</v>
      </c>
      <c r="O272" s="9"/>
      <c r="P272" s="10" t="s">
        <v>3</v>
      </c>
      <c r="Q272" s="9"/>
      <c r="R272" s="26">
        <v>44967</v>
      </c>
    </row>
    <row r="273" spans="1:18" s="2" customFormat="1" ht="12.75" hidden="1" x14ac:dyDescent="0.25">
      <c r="A273" s="8">
        <v>271</v>
      </c>
      <c r="B273" s="14">
        <v>44928</v>
      </c>
      <c r="C273" s="18">
        <f>Tableau14[[#This Row],[Date de rédaction]]</f>
        <v>44928</v>
      </c>
      <c r="D273" s="17" t="s">
        <v>13</v>
      </c>
      <c r="E273" s="15" t="s">
        <v>9</v>
      </c>
      <c r="F273" s="17"/>
      <c r="G273" s="17"/>
      <c r="H273" s="16"/>
      <c r="I273" s="15"/>
      <c r="J273" s="15"/>
      <c r="K273" s="14">
        <v>44932</v>
      </c>
      <c r="L273" s="31" t="str">
        <f>IF(R273&gt;1/1/2000,"Clos",IF(K273="","",IF(N273&gt;1/1/2000,"Fait",IF(K273&lt;=[1]Données!$H$2,"R",IF(K273&gt;[1]Données!$H$2,"0")))))</f>
        <v>Clos</v>
      </c>
      <c r="M273" s="12"/>
      <c r="N273" s="11">
        <v>44930</v>
      </c>
      <c r="O273" s="9"/>
      <c r="P273" s="10" t="s">
        <v>3</v>
      </c>
      <c r="Q273" s="9"/>
      <c r="R273" s="26">
        <v>45000</v>
      </c>
    </row>
    <row r="274" spans="1:18" s="2" customFormat="1" ht="12.75" hidden="1" x14ac:dyDescent="0.25">
      <c r="A274" s="8">
        <v>272</v>
      </c>
      <c r="B274" s="14">
        <v>44935</v>
      </c>
      <c r="C274" s="18">
        <f>Tableau14[[#This Row],[Date de rédaction]]</f>
        <v>44935</v>
      </c>
      <c r="D274" s="17" t="s">
        <v>10</v>
      </c>
      <c r="E274" s="15" t="s">
        <v>9</v>
      </c>
      <c r="F274" s="17"/>
      <c r="G274" s="17"/>
      <c r="H274" s="16"/>
      <c r="I274" s="15"/>
      <c r="J274" s="15"/>
      <c r="K274" s="14">
        <v>45016</v>
      </c>
      <c r="L274" s="31" t="str">
        <f>IF(R274&gt;1/1/2000,"Clos",IF(K274="","",IF(N274&gt;1/1/2000,"Fait",IF(K274&lt;=[1]Données!$H$2,"R",IF(K274&gt;[1]Données!$H$2,"0")))))</f>
        <v>Clos</v>
      </c>
      <c r="M274" s="12"/>
      <c r="N274" s="11">
        <v>45000</v>
      </c>
      <c r="O274" s="9"/>
      <c r="P274" s="10" t="s">
        <v>3</v>
      </c>
      <c r="Q274" s="9"/>
      <c r="R274" s="26">
        <v>45000</v>
      </c>
    </row>
    <row r="275" spans="1:18" s="2" customFormat="1" ht="12.75" hidden="1" x14ac:dyDescent="0.25">
      <c r="A275" s="8">
        <v>273</v>
      </c>
      <c r="B275" s="14">
        <v>44935</v>
      </c>
      <c r="C275" s="18">
        <f>Tableau14[[#This Row],[Date de rédaction]]</f>
        <v>44935</v>
      </c>
      <c r="D275" s="17" t="s">
        <v>10</v>
      </c>
      <c r="E275" s="15" t="s">
        <v>9</v>
      </c>
      <c r="F275" s="17"/>
      <c r="G275" s="17"/>
      <c r="H275" s="16"/>
      <c r="I275" s="15"/>
      <c r="J275" s="15"/>
      <c r="K275" s="14"/>
      <c r="L275" s="31" t="str">
        <f>IF(R275&gt;1/1/2000,"Clos",IF(K275="","",IF(N275&gt;1/1/2000,"Fait",IF(K275&lt;=[1]Données!$H$2,"R",IF(K275&gt;[1]Données!$H$2,"0")))))</f>
        <v/>
      </c>
      <c r="M275" s="12"/>
      <c r="N275" s="11"/>
      <c r="O275" s="9"/>
      <c r="P275" s="10"/>
      <c r="Q275" s="9"/>
      <c r="R275" s="30"/>
    </row>
    <row r="276" spans="1:18" s="2" customFormat="1" ht="12.75" hidden="1" x14ac:dyDescent="0.2">
      <c r="A276" s="8">
        <v>274</v>
      </c>
      <c r="B276" s="14">
        <v>44935</v>
      </c>
      <c r="C276" s="18">
        <f>Tableau14[[#This Row],[Date de rédaction]]</f>
        <v>44935</v>
      </c>
      <c r="D276" s="17" t="s">
        <v>2</v>
      </c>
      <c r="E276" s="15" t="s">
        <v>1</v>
      </c>
      <c r="F276" s="6"/>
      <c r="G276" s="6"/>
      <c r="H276" s="1"/>
      <c r="I276" s="15"/>
      <c r="J276" s="15"/>
      <c r="K276" s="14">
        <v>44957</v>
      </c>
      <c r="L276" s="31" t="str">
        <f>IF(R276&gt;1/1/2000,"Clos",IF(K276="","",IF(N276&gt;1/1/2000,"Fait",IF(K276&lt;=[1]Données!$H$2,"R",IF(K276&gt;[1]Données!$H$2,"0")))))</f>
        <v>Fait</v>
      </c>
      <c r="M276" s="12"/>
      <c r="N276" s="11">
        <v>44931</v>
      </c>
      <c r="O276" s="9"/>
      <c r="P276" s="10"/>
      <c r="Q276" s="9"/>
      <c r="R276" s="8"/>
    </row>
    <row r="277" spans="1:18" s="2" customFormat="1" ht="12.75" hidden="1" x14ac:dyDescent="0.25">
      <c r="A277" s="8">
        <v>275</v>
      </c>
      <c r="B277" s="14">
        <v>44946</v>
      </c>
      <c r="C277" s="18">
        <f>Tableau14[[#This Row],[Date de rédaction]]</f>
        <v>44946</v>
      </c>
      <c r="D277" s="17" t="s">
        <v>13</v>
      </c>
      <c r="E277" s="15" t="s">
        <v>7</v>
      </c>
      <c r="F277" s="17"/>
      <c r="G277" s="17"/>
      <c r="H277" s="16"/>
      <c r="I277" s="15"/>
      <c r="J277" s="15"/>
      <c r="K277" s="14">
        <v>45107</v>
      </c>
      <c r="L277" s="31" t="str">
        <f>IF(R277&gt;1/1/2000,"Clos",IF(K277="","",IF(N277&gt;1/1/2000,"Fait",IF(K277&lt;=[1]Données!$H$2,"R",IF(K277&gt;[1]Données!$H$2,"0")))))</f>
        <v>Fait</v>
      </c>
      <c r="M277" s="12"/>
      <c r="N277" s="11">
        <v>45005</v>
      </c>
      <c r="O277" s="9"/>
      <c r="P277" s="10"/>
      <c r="Q277" s="9"/>
      <c r="R277" s="30"/>
    </row>
    <row r="278" spans="1:18" s="2" customFormat="1" ht="12.75" hidden="1" x14ac:dyDescent="0.25">
      <c r="A278" s="8">
        <v>276</v>
      </c>
      <c r="B278" s="14">
        <v>44946</v>
      </c>
      <c r="C278" s="18">
        <f>Tableau14[[#This Row],[Date de rédaction]]</f>
        <v>44946</v>
      </c>
      <c r="D278" s="17" t="s">
        <v>13</v>
      </c>
      <c r="E278" s="15" t="s">
        <v>7</v>
      </c>
      <c r="F278" s="17"/>
      <c r="G278" s="17"/>
      <c r="H278" s="16"/>
      <c r="I278" s="15"/>
      <c r="J278" s="15"/>
      <c r="K278" s="14">
        <v>44985</v>
      </c>
      <c r="L278" s="31" t="str">
        <f>IF(R278&gt;1/1/2000,"Clos",IF(K278="","",IF(N278&gt;1/1/2000,"Fait",IF(K278&lt;=[1]Données!$H$2,"R",IF(K278&gt;[1]Données!$H$2,"0")))))</f>
        <v>Fait</v>
      </c>
      <c r="M278" s="12"/>
      <c r="N278" s="11">
        <v>45005</v>
      </c>
      <c r="O278" s="9"/>
      <c r="P278" s="10"/>
      <c r="Q278" s="9"/>
      <c r="R278" s="30"/>
    </row>
    <row r="279" spans="1:18" s="2" customFormat="1" ht="52.5" hidden="1" customHeight="1" x14ac:dyDescent="0.25">
      <c r="A279" s="8">
        <v>277</v>
      </c>
      <c r="B279" s="14">
        <v>44946</v>
      </c>
      <c r="C279" s="18">
        <f>Tableau14[[#This Row],[Date de rédaction]]</f>
        <v>44946</v>
      </c>
      <c r="D279" s="17" t="s">
        <v>13</v>
      </c>
      <c r="E279" s="15"/>
      <c r="F279" s="17"/>
      <c r="G279" s="17"/>
      <c r="H279" s="16"/>
      <c r="I279" s="15"/>
      <c r="J279" s="15"/>
      <c r="K279" s="14">
        <v>45291</v>
      </c>
      <c r="L279" s="31" t="str">
        <f ca="1">IF(R279&gt;1/1/2000,"Clos",IF(K279="","",IF(N279&gt;1/1/2000,"Fait",IF(K279&lt;=[1]Données!$H$2,"R",IF(K279&gt;[1]Données!$H$2,"0")))))</f>
        <v>0</v>
      </c>
      <c r="M279" s="12"/>
      <c r="N279" s="11"/>
      <c r="O279" s="9"/>
      <c r="P279" s="10"/>
      <c r="Q279" s="9"/>
      <c r="R279" s="30"/>
    </row>
    <row r="280" spans="1:18" s="2" customFormat="1" ht="12.75" hidden="1" x14ac:dyDescent="0.25">
      <c r="A280" s="8">
        <v>278</v>
      </c>
      <c r="B280" s="14">
        <v>44946</v>
      </c>
      <c r="C280" s="18">
        <f>Tableau14[[#This Row],[Date de rédaction]]</f>
        <v>44946</v>
      </c>
      <c r="D280" s="17" t="s">
        <v>13</v>
      </c>
      <c r="E280" s="15"/>
      <c r="F280" s="17"/>
      <c r="G280" s="17"/>
      <c r="H280" s="16"/>
      <c r="I280" s="15"/>
      <c r="J280" s="15"/>
      <c r="K280" s="14"/>
      <c r="L280" s="31" t="str">
        <f>IF(R280&gt;1/1/2000,"Clos",IF(K280="","",IF(N280&gt;1/1/2000,"Fait",IF(K280&lt;=[1]Données!$H$2,"R",IF(K280&gt;[1]Données!$H$2,"0")))))</f>
        <v/>
      </c>
      <c r="M280" s="12"/>
      <c r="N280" s="11"/>
      <c r="O280" s="9"/>
      <c r="P280" s="10"/>
      <c r="Q280" s="9"/>
      <c r="R280" s="30"/>
    </row>
    <row r="281" spans="1:18" s="2" customFormat="1" ht="12.75" hidden="1" x14ac:dyDescent="0.25">
      <c r="A281" s="8">
        <v>279</v>
      </c>
      <c r="B281" s="14">
        <v>44949</v>
      </c>
      <c r="C281" s="18">
        <f>Tableau14[[#This Row],[Date de rédaction]]</f>
        <v>44949</v>
      </c>
      <c r="D281" s="17" t="s">
        <v>13</v>
      </c>
      <c r="E281" s="15" t="s">
        <v>9</v>
      </c>
      <c r="F281" s="17"/>
      <c r="G281" s="17"/>
      <c r="H281" s="16"/>
      <c r="I281" s="15"/>
      <c r="J281" s="15"/>
      <c r="K281" s="14">
        <v>45107</v>
      </c>
      <c r="L281" s="31" t="str">
        <f>IF(R281&gt;1/1/2000,"Clos",IF(K281="","",IF(N281&gt;1/1/2000,"Fait",IF(K281&lt;=[1]Données!$H$2,"R",IF(K281&gt;[1]Données!$H$2,"0")))))</f>
        <v>Fait</v>
      </c>
      <c r="M281" s="12"/>
      <c r="N281" s="11">
        <v>45100</v>
      </c>
      <c r="O281" s="9"/>
      <c r="P281" s="10"/>
      <c r="Q281" s="9"/>
      <c r="R281" s="30"/>
    </row>
    <row r="282" spans="1:18" s="2" customFormat="1" ht="12.75" hidden="1" x14ac:dyDescent="0.25">
      <c r="A282" s="8">
        <v>280</v>
      </c>
      <c r="B282" s="14">
        <v>44949</v>
      </c>
      <c r="C282" s="18">
        <f>Tableau14[[#This Row],[Date de rédaction]]</f>
        <v>44949</v>
      </c>
      <c r="D282" s="17" t="s">
        <v>13</v>
      </c>
      <c r="E282" s="15" t="s">
        <v>9</v>
      </c>
      <c r="F282" s="17"/>
      <c r="G282" s="17"/>
      <c r="H282" s="16"/>
      <c r="I282" s="15"/>
      <c r="J282" s="15"/>
      <c r="K282" s="14">
        <v>45291</v>
      </c>
      <c r="L282" s="31" t="str">
        <f ca="1">IF(R282&gt;1/1/2000,"Clos",IF(K282="","",IF(N282&gt;1/1/2000,"Fait",IF(K282&lt;=[1]Données!$H$2,"R",IF(K282&gt;[1]Données!$H$2,"0")))))</f>
        <v>0</v>
      </c>
      <c r="M282" s="12"/>
      <c r="N282" s="11"/>
      <c r="O282" s="9"/>
      <c r="P282" s="10"/>
      <c r="Q282" s="9"/>
      <c r="R282" s="30"/>
    </row>
    <row r="283" spans="1:18" s="2" customFormat="1" ht="12.75" hidden="1" x14ac:dyDescent="0.25">
      <c r="A283" s="8">
        <v>281</v>
      </c>
      <c r="B283" s="14">
        <v>44956</v>
      </c>
      <c r="C283" s="18">
        <f>Tableau14[[#This Row],[Date de rédaction]]</f>
        <v>44956</v>
      </c>
      <c r="D283" s="17" t="s">
        <v>10</v>
      </c>
      <c r="E283" s="15" t="s">
        <v>9</v>
      </c>
      <c r="F283" s="17"/>
      <c r="G283" s="17"/>
      <c r="H283" s="16"/>
      <c r="I283" s="15"/>
      <c r="J283" s="15"/>
      <c r="K283" s="14">
        <v>44985</v>
      </c>
      <c r="L283" s="31" t="str">
        <f>IF(R283&gt;1/1/2000,"Clos",IF(K283="","",IF(N283&gt;1/1/2000,"Fait",IF(K283&lt;=[1]Données!$H$2,"R",IF(K283&gt;[1]Données!$H$2,"0")))))</f>
        <v>Clos</v>
      </c>
      <c r="M283" s="12"/>
      <c r="N283" s="11">
        <v>44984</v>
      </c>
      <c r="O283" s="9"/>
      <c r="P283" s="10" t="s">
        <v>3</v>
      </c>
      <c r="Q283" s="9"/>
      <c r="R283" s="26">
        <v>45000</v>
      </c>
    </row>
    <row r="284" spans="1:18" s="2" customFormat="1" ht="12.75" hidden="1" x14ac:dyDescent="0.25">
      <c r="A284" s="8">
        <v>282</v>
      </c>
      <c r="B284" s="35">
        <v>44956</v>
      </c>
      <c r="C284" s="18">
        <f>Tableau14[[#This Row],[Date de rédaction]]</f>
        <v>44956</v>
      </c>
      <c r="D284" s="33" t="s">
        <v>12</v>
      </c>
      <c r="E284" s="34" t="s">
        <v>1</v>
      </c>
      <c r="F284" s="33"/>
      <c r="G284" s="33"/>
      <c r="H284" s="32"/>
      <c r="I284" s="15"/>
      <c r="J284" s="15"/>
      <c r="K284" s="14">
        <v>44974</v>
      </c>
      <c r="L284" s="31" t="str">
        <f>IF(R284&gt;1/1/2000,"Clos",IF(K284="","",IF(N284&gt;1/1/2000,"Fait",IF(K284&lt;=[1]Données!$H$2,"R",IF(K284&gt;[1]Données!$H$2,"0")))))</f>
        <v>Fait</v>
      </c>
      <c r="M284" s="12"/>
      <c r="N284" s="11">
        <v>44974</v>
      </c>
      <c r="O284" s="9"/>
      <c r="P284" s="10"/>
      <c r="Q284" s="9"/>
      <c r="R284" s="30"/>
    </row>
    <row r="285" spans="1:18" s="2" customFormat="1" ht="12.75" hidden="1" x14ac:dyDescent="0.25">
      <c r="A285" s="8">
        <v>283</v>
      </c>
      <c r="B285" s="14">
        <v>44956</v>
      </c>
      <c r="C285" s="18">
        <f>Tableau14[[#This Row],[Date de rédaction]]</f>
        <v>44956</v>
      </c>
      <c r="D285" s="17" t="s">
        <v>12</v>
      </c>
      <c r="E285" s="15" t="s">
        <v>1</v>
      </c>
      <c r="F285" s="17"/>
      <c r="G285" s="17"/>
      <c r="H285" s="16"/>
      <c r="I285" s="15"/>
      <c r="J285" s="15"/>
      <c r="K285" s="14"/>
      <c r="L285" s="31" t="str">
        <f>IF(R285&gt;1/1/2000,"Clos",IF(K285="","",IF(N285&gt;1/1/2000,"Fait",IF(K285&lt;=[1]Données!$H$2,"R",IF(K285&gt;[1]Données!$H$2,"0")))))</f>
        <v/>
      </c>
      <c r="M285" s="12"/>
      <c r="N285" s="11"/>
      <c r="O285" s="9"/>
      <c r="P285" s="10"/>
      <c r="Q285" s="9"/>
      <c r="R285" s="30"/>
    </row>
    <row r="286" spans="1:18" s="2" customFormat="1" ht="53.25" hidden="1" customHeight="1" x14ac:dyDescent="0.25">
      <c r="A286" s="8">
        <v>284</v>
      </c>
      <c r="B286" s="14">
        <v>44956</v>
      </c>
      <c r="C286" s="18">
        <f>Tableau14[[#This Row],[Date de rédaction]]</f>
        <v>44956</v>
      </c>
      <c r="D286" s="17" t="s">
        <v>12</v>
      </c>
      <c r="E286" s="15" t="s">
        <v>1</v>
      </c>
      <c r="F286" s="17"/>
      <c r="G286" s="17"/>
      <c r="H286" s="16"/>
      <c r="I286" s="15"/>
      <c r="J286" s="15"/>
      <c r="K286" s="14">
        <v>45107</v>
      </c>
      <c r="L286" s="31" t="str">
        <f>IF(R286&gt;1/1/2000,"Clos",IF(K286="","",IF(N286&gt;1/1/2000,"Fait",IF(K286&lt;=[1]Données!$H$2,"R",IF(K286&gt;[1]Données!$H$2,"0")))))</f>
        <v>Clos</v>
      </c>
      <c r="M286" s="12"/>
      <c r="N286" s="11">
        <v>45000</v>
      </c>
      <c r="O286" s="9"/>
      <c r="P286" s="10" t="s">
        <v>3</v>
      </c>
      <c r="Q286" s="9"/>
      <c r="R286" s="26">
        <v>45000</v>
      </c>
    </row>
    <row r="287" spans="1:18" s="2" customFormat="1" ht="37.5" hidden="1" customHeight="1" x14ac:dyDescent="0.25">
      <c r="A287" s="8">
        <v>285</v>
      </c>
      <c r="B287" s="14">
        <v>44956</v>
      </c>
      <c r="C287" s="18">
        <f>Tableau14[[#This Row],[Date de rédaction]]</f>
        <v>44956</v>
      </c>
      <c r="D287" s="17" t="s">
        <v>12</v>
      </c>
      <c r="E287" s="15" t="s">
        <v>1</v>
      </c>
      <c r="F287" s="17"/>
      <c r="G287" s="17"/>
      <c r="H287" s="16"/>
      <c r="I287" s="15"/>
      <c r="J287" s="15"/>
      <c r="K287" s="14"/>
      <c r="L287" s="31" t="str">
        <f>IF(R287&gt;1/1/2000,"Clos",IF(K287="","",IF(N287&gt;1/1/2000,"Fait",IF(K287&lt;=[1]Données!$H$2,"R",IF(K287&gt;[1]Données!$H$2,"0")))))</f>
        <v/>
      </c>
      <c r="M287" s="12"/>
      <c r="N287" s="11"/>
      <c r="O287" s="9"/>
      <c r="P287" s="10"/>
      <c r="Q287" s="9"/>
      <c r="R287" s="30"/>
    </row>
    <row r="288" spans="1:18" s="2" customFormat="1" ht="12.75" hidden="1" x14ac:dyDescent="0.25">
      <c r="A288" s="8">
        <v>286</v>
      </c>
      <c r="B288" s="14">
        <v>44956</v>
      </c>
      <c r="C288" s="18">
        <f>Tableau14[[#This Row],[Date de rédaction]]</f>
        <v>44956</v>
      </c>
      <c r="D288" s="17" t="s">
        <v>12</v>
      </c>
      <c r="E288" s="15" t="s">
        <v>1</v>
      </c>
      <c r="F288" s="17"/>
      <c r="G288" s="17"/>
      <c r="H288" s="16"/>
      <c r="I288" s="15"/>
      <c r="J288" s="15"/>
      <c r="K288" s="14">
        <v>45107</v>
      </c>
      <c r="L288" s="31" t="str">
        <f>IF(R288&gt;1/1/2000,"Clos",IF(K288="","",IF(N288&gt;1/1/2000,"Fait",IF(K288&lt;=[1]Données!$H$2,"R",IF(K288&gt;[1]Données!$H$2,"0")))))</f>
        <v>Fait</v>
      </c>
      <c r="M288" s="12"/>
      <c r="N288" s="11">
        <v>45030</v>
      </c>
      <c r="O288" s="9"/>
      <c r="P288" s="10"/>
      <c r="Q288" s="9"/>
      <c r="R288" s="30"/>
    </row>
    <row r="289" spans="1:18" s="2" customFormat="1" ht="48" hidden="1" customHeight="1" x14ac:dyDescent="0.25">
      <c r="A289" s="8">
        <v>287</v>
      </c>
      <c r="B289" s="14">
        <v>44960</v>
      </c>
      <c r="C289" s="18">
        <f>Tableau14[[#This Row],[Date de rédaction]]</f>
        <v>44960</v>
      </c>
      <c r="D289" s="17" t="s">
        <v>13</v>
      </c>
      <c r="E289" s="15" t="s">
        <v>9</v>
      </c>
      <c r="F289" s="17"/>
      <c r="G289" s="17"/>
      <c r="H289" s="16"/>
      <c r="I289" s="15"/>
      <c r="J289" s="15"/>
      <c r="K289" s="14">
        <v>45291</v>
      </c>
      <c r="L289" s="31" t="str">
        <f ca="1">IF(R289&gt;1/1/2000,"Clos",IF(K289="","",IF(N289&gt;1/1/2000,"Fait",IF(K289&lt;=[1]Données!$H$2,"R",IF(K289&gt;[1]Données!$H$2,"0")))))</f>
        <v>0</v>
      </c>
      <c r="M289" s="12"/>
      <c r="N289" s="11"/>
      <c r="O289" s="9"/>
      <c r="P289" s="10"/>
      <c r="Q289" s="9"/>
      <c r="R289" s="30"/>
    </row>
    <row r="290" spans="1:18" s="2" customFormat="1" ht="53.25" hidden="1" customHeight="1" x14ac:dyDescent="0.25">
      <c r="A290" s="8">
        <v>288</v>
      </c>
      <c r="B290" s="14">
        <v>44963</v>
      </c>
      <c r="C290" s="18">
        <f>Tableau14[[#This Row],[Date de rédaction]]</f>
        <v>44963</v>
      </c>
      <c r="D290" s="17" t="s">
        <v>10</v>
      </c>
      <c r="E290" s="15" t="s">
        <v>9</v>
      </c>
      <c r="F290" s="17"/>
      <c r="G290" s="17"/>
      <c r="H290" s="16"/>
      <c r="I290" s="15"/>
      <c r="J290" s="15"/>
      <c r="K290" s="14">
        <v>45016</v>
      </c>
      <c r="L290" s="31" t="str">
        <f>IF(R290&gt;1/1/2000,"Clos",IF(K290="","",IF(N290&gt;1/1/2000,"Fait",IF(K290&lt;=[1]Données!$H$2,"R",IF(K290&gt;[1]Données!$H$2,"0")))))</f>
        <v>Clos</v>
      </c>
      <c r="M290" s="12"/>
      <c r="N290" s="11">
        <v>44978</v>
      </c>
      <c r="O290" s="9"/>
      <c r="P290" s="10" t="s">
        <v>3</v>
      </c>
      <c r="Q290" s="9"/>
      <c r="R290" s="26">
        <v>45000</v>
      </c>
    </row>
    <row r="291" spans="1:18" s="2" customFormat="1" ht="63" hidden="1" customHeight="1" x14ac:dyDescent="0.25">
      <c r="A291" s="8">
        <v>289</v>
      </c>
      <c r="B291" s="14">
        <v>44974</v>
      </c>
      <c r="C291" s="18">
        <f>Tableau14[[#This Row],[Date de rédaction]]</f>
        <v>44974</v>
      </c>
      <c r="D291" s="17" t="s">
        <v>13</v>
      </c>
      <c r="E291" s="15" t="s">
        <v>1</v>
      </c>
      <c r="F291" s="17"/>
      <c r="G291" s="17"/>
      <c r="H291" s="16"/>
      <c r="I291" s="15"/>
      <c r="J291" s="15"/>
      <c r="K291" s="14">
        <v>45107</v>
      </c>
      <c r="L291" s="31" t="str">
        <f>IF(R291&gt;1/1/2000,"Clos",IF(K291="","",IF(N291&gt;1/1/2000,"Fait",IF(K291&lt;=[1]Données!$H$2,"R",IF(K291&gt;[1]Données!$H$2,"0")))))</f>
        <v>Fait</v>
      </c>
      <c r="M291" s="12"/>
      <c r="N291" s="11">
        <v>45084</v>
      </c>
      <c r="O291" s="9"/>
      <c r="P291" s="10"/>
      <c r="Q291" s="9"/>
      <c r="R291" s="30"/>
    </row>
    <row r="292" spans="1:18" s="2" customFormat="1" ht="12.75" hidden="1" x14ac:dyDescent="0.25">
      <c r="A292" s="8">
        <v>290</v>
      </c>
      <c r="B292" s="14">
        <v>44981</v>
      </c>
      <c r="C292" s="18">
        <f>Tableau14[[#This Row],[Date de rédaction]]</f>
        <v>44981</v>
      </c>
      <c r="D292" s="17" t="s">
        <v>2</v>
      </c>
      <c r="E292" s="15" t="s">
        <v>1</v>
      </c>
      <c r="F292" s="17"/>
      <c r="G292" s="17"/>
      <c r="H292" s="16"/>
      <c r="I292" s="15"/>
      <c r="J292" s="15"/>
      <c r="K292" s="14">
        <v>45291</v>
      </c>
      <c r="L292" s="31" t="str">
        <f ca="1">IF(R292&gt;1/1/2000,"Clos",IF(K292="","",IF(N292&gt;1/1/2000,"Fait",IF(K292&lt;=[1]Données!$H$2,"R",IF(K292&gt;[1]Données!$H$2,"0")))))</f>
        <v>0</v>
      </c>
      <c r="M292" s="12"/>
      <c r="N292" s="11"/>
      <c r="O292" s="9"/>
      <c r="P292" s="10"/>
      <c r="Q292" s="9"/>
      <c r="R292" s="30"/>
    </row>
    <row r="293" spans="1:18" s="2" customFormat="1" ht="12.75" hidden="1" x14ac:dyDescent="0.25">
      <c r="A293" s="8">
        <v>291</v>
      </c>
      <c r="B293" s="14">
        <v>45000</v>
      </c>
      <c r="C293" s="18">
        <f>Tableau14[[#This Row],[Date de rédaction]]</f>
        <v>45000</v>
      </c>
      <c r="D293" s="17" t="s">
        <v>2</v>
      </c>
      <c r="E293" s="15" t="s">
        <v>9</v>
      </c>
      <c r="F293" s="17"/>
      <c r="G293" s="17"/>
      <c r="H293" s="16"/>
      <c r="I293" s="15"/>
      <c r="J293" s="15"/>
      <c r="K293" s="14">
        <v>45046</v>
      </c>
      <c r="L293" s="31" t="str">
        <f>IF(R293&gt;1/1/2000,"Clos",IF(K293="","",IF(N293&gt;1/1/2000,"Fait",IF(K293&lt;=[1]Données!$H$2,"R",IF(K293&gt;[1]Données!$H$2,"0")))))</f>
        <v>Fait</v>
      </c>
      <c r="M293" s="12"/>
      <c r="N293" s="11">
        <v>45049</v>
      </c>
      <c r="O293" s="9"/>
      <c r="P293" s="10"/>
      <c r="Q293" s="9"/>
      <c r="R293" s="30"/>
    </row>
    <row r="294" spans="1:18" s="2" customFormat="1" ht="43.5" hidden="1" customHeight="1" x14ac:dyDescent="0.25">
      <c r="A294" s="19">
        <v>292</v>
      </c>
      <c r="B294" s="14">
        <v>45009</v>
      </c>
      <c r="C294" s="18">
        <f>Tableau14[[#This Row],[Date de rédaction]]</f>
        <v>45009</v>
      </c>
      <c r="D294" s="17" t="s">
        <v>2</v>
      </c>
      <c r="E294" s="15" t="s">
        <v>1</v>
      </c>
      <c r="F294" s="17"/>
      <c r="G294" s="17"/>
      <c r="H294" s="16"/>
      <c r="I294" s="15"/>
      <c r="J294" s="15"/>
      <c r="K294" s="14">
        <v>45107</v>
      </c>
      <c r="L294" s="31" t="str">
        <f>IF(R294&gt;1/1/2000,"Clos",IF(K294="","",IF(N294&gt;1/1/2000,"Fait",IF(K294&lt;=[1]Données!$H$2,"R",IF(K294&gt;[1]Données!$H$2,"0")))))</f>
        <v>Fait</v>
      </c>
      <c r="M294" s="12"/>
      <c r="N294" s="11">
        <v>45030</v>
      </c>
      <c r="O294" s="9"/>
      <c r="P294" s="10"/>
      <c r="Q294" s="9"/>
      <c r="R294" s="8"/>
    </row>
    <row r="295" spans="1:18" s="2" customFormat="1" ht="37.5" hidden="1" customHeight="1" x14ac:dyDescent="0.25">
      <c r="A295" s="19"/>
      <c r="B295" s="24">
        <v>45030</v>
      </c>
      <c r="C295" s="18">
        <f>Tableau14[[#This Row],[Date de rédaction]]</f>
        <v>45030</v>
      </c>
      <c r="D295" s="29" t="s">
        <v>14</v>
      </c>
      <c r="E295" s="25" t="s">
        <v>1</v>
      </c>
      <c r="F295" s="29"/>
      <c r="G295" s="29"/>
      <c r="H295" s="28"/>
      <c r="I295" s="25"/>
      <c r="J295" s="25"/>
      <c r="K295" s="24">
        <v>45107</v>
      </c>
      <c r="L295" s="31" t="str">
        <f>IF(R295&gt;1/1/2000,"Clos",IF(K295="","",IF(N295&gt;1/1/2000,"Fait",IF(K295&lt;=[1]Données!$H$2,"R",IF(K295&gt;[1]Données!$H$2,"0")))))</f>
        <v>Fait</v>
      </c>
      <c r="M295" s="20"/>
      <c r="N295" s="23">
        <v>45061</v>
      </c>
      <c r="O295" s="22"/>
      <c r="P295" s="27"/>
      <c r="Q295" s="22"/>
      <c r="R295" s="21"/>
    </row>
    <row r="296" spans="1:18" s="2" customFormat="1" ht="12.75" hidden="1" x14ac:dyDescent="0.25">
      <c r="A296" s="19"/>
      <c r="B296" s="14">
        <v>45034</v>
      </c>
      <c r="C296" s="18">
        <f>Tableau14[[#This Row],[Date de rédaction]]</f>
        <v>45034</v>
      </c>
      <c r="D296" s="17" t="s">
        <v>13</v>
      </c>
      <c r="E296" s="15" t="s">
        <v>9</v>
      </c>
      <c r="F296" s="29"/>
      <c r="G296" s="17"/>
      <c r="H296" s="28"/>
      <c r="I296" s="25"/>
      <c r="J296" s="25"/>
      <c r="K296" s="24">
        <v>45214</v>
      </c>
      <c r="L296" s="31" t="str">
        <f ca="1">IF(R296&gt;1/1/2000,"Clos",IF(K296="","",IF(N296&gt;1/1/2000,"Fait",IF(K296&lt;=[1]Données!$H$2,"R",IF(K296&gt;[1]Données!$H$2,"0")))))</f>
        <v>0</v>
      </c>
      <c r="M296" s="12"/>
      <c r="N296" s="11"/>
      <c r="O296" s="9"/>
      <c r="P296" s="10"/>
      <c r="Q296" s="9"/>
      <c r="R296" s="8"/>
    </row>
    <row r="297" spans="1:18" s="2" customFormat="1" ht="12.75" hidden="1" x14ac:dyDescent="0.25">
      <c r="A297" s="19"/>
      <c r="B297" s="14">
        <v>45056</v>
      </c>
      <c r="C297" s="18">
        <f>Tableau14[[#This Row],[Date de rédaction]]</f>
        <v>45056</v>
      </c>
      <c r="D297" s="17" t="s">
        <v>12</v>
      </c>
      <c r="E297" s="15" t="s">
        <v>9</v>
      </c>
      <c r="F297" s="17"/>
      <c r="G297" s="17"/>
      <c r="H297" s="16"/>
      <c r="I297" s="15"/>
      <c r="J297" s="15"/>
      <c r="K297" s="14">
        <v>45107</v>
      </c>
      <c r="L297" s="31" t="str">
        <f>IF(R297&gt;1/1/2000,"Clos",IF(K297="","",IF(N297&gt;1/1/2000,"Fait",IF(K297&lt;=[1]Données!$H$2,"R",IF(K297&gt;[1]Données!$H$2,"0")))))</f>
        <v>Clos</v>
      </c>
      <c r="M297" s="12"/>
      <c r="N297" s="11"/>
      <c r="O297" s="9"/>
      <c r="P297" s="10"/>
      <c r="Q297" s="9"/>
      <c r="R297" s="21">
        <v>45112</v>
      </c>
    </row>
    <row r="298" spans="1:18" s="2" customFormat="1" ht="12.75" hidden="1" x14ac:dyDescent="0.25">
      <c r="A298" s="19"/>
      <c r="B298" s="14">
        <v>45061</v>
      </c>
      <c r="C298" s="18">
        <f>Tableau14[[#This Row],[Date de rédaction]]</f>
        <v>45061</v>
      </c>
      <c r="D298" s="17" t="s">
        <v>2</v>
      </c>
      <c r="E298" s="15" t="s">
        <v>4</v>
      </c>
      <c r="F298" s="17"/>
      <c r="G298" s="17"/>
      <c r="H298" s="16"/>
      <c r="I298" s="15"/>
      <c r="J298" s="15"/>
      <c r="K298" s="14" t="s">
        <v>11</v>
      </c>
      <c r="L298" s="31" t="str">
        <f ca="1">IF(R298&gt;1/1/2000,"Clos",IF(K298="","",IF(N298&gt;1/1/2000,"Fait",IF(K298&lt;=[1]Données!$H$2,"R",IF(K298&gt;[1]Données!$H$2,"0")))))</f>
        <v>0</v>
      </c>
      <c r="M298" s="12"/>
      <c r="N298" s="11"/>
      <c r="O298" s="9"/>
      <c r="P298" s="10"/>
      <c r="Q298" s="9"/>
      <c r="R298" s="8"/>
    </row>
    <row r="299" spans="1:18" s="2" customFormat="1" ht="12.75" hidden="1" x14ac:dyDescent="0.25">
      <c r="A299" s="19"/>
      <c r="B299" s="14">
        <v>45079</v>
      </c>
      <c r="C299" s="18">
        <f>Tableau14[[#This Row],[Date de rédaction]]</f>
        <v>45079</v>
      </c>
      <c r="D299" s="17" t="s">
        <v>2</v>
      </c>
      <c r="E299" s="15" t="s">
        <v>1</v>
      </c>
      <c r="F299" s="17"/>
      <c r="G299" s="17"/>
      <c r="H299" s="16"/>
      <c r="I299" s="15"/>
      <c r="J299" s="15"/>
      <c r="K299" s="14">
        <v>45170</v>
      </c>
      <c r="L299" s="31" t="str">
        <f>IF(R299&gt;1/1/2000,"Clos",IF(K299="","",IF(N299&gt;1/1/2000,"Fait",IF(K299&lt;=[1]Données!$H$2,"R",IF(K299&gt;[1]Données!$H$2,"0")))))</f>
        <v>Fait</v>
      </c>
      <c r="M299" s="12"/>
      <c r="N299" s="11">
        <v>45170</v>
      </c>
      <c r="O299" s="9"/>
      <c r="P299" s="10"/>
      <c r="Q299" s="9"/>
      <c r="R299" s="8"/>
    </row>
    <row r="300" spans="1:18" s="2" customFormat="1" ht="12.75" hidden="1" x14ac:dyDescent="0.25">
      <c r="A300" s="19"/>
      <c r="B300" s="14">
        <v>45079</v>
      </c>
      <c r="C300" s="18">
        <f>Tableau14[[#This Row],[Date de rédaction]]</f>
        <v>45079</v>
      </c>
      <c r="D300" s="17" t="s">
        <v>2</v>
      </c>
      <c r="E300" s="15" t="s">
        <v>1</v>
      </c>
      <c r="F300" s="17"/>
      <c r="G300" s="17"/>
      <c r="H300" s="16"/>
      <c r="I300" s="15"/>
      <c r="J300" s="15"/>
      <c r="K300" s="14">
        <v>45170</v>
      </c>
      <c r="L300" s="31" t="str">
        <f>IF(R300&gt;1/1/2000,"Clos",IF(K300="","",IF(N300&gt;1/1/2000,"Fait",IF(K300&lt;=[1]Données!$H$2,"R",IF(K300&gt;[1]Données!$H$2,"0")))))</f>
        <v>Clos</v>
      </c>
      <c r="M300" s="12"/>
      <c r="N300" s="11">
        <v>45097</v>
      </c>
      <c r="O300" s="9"/>
      <c r="P300" s="10"/>
      <c r="Q300" s="9"/>
      <c r="R300" s="21">
        <v>45170</v>
      </c>
    </row>
    <row r="301" spans="1:18" s="2" customFormat="1" ht="12.75" hidden="1" x14ac:dyDescent="0.25">
      <c r="A301" s="19"/>
      <c r="B301" s="14">
        <v>45110</v>
      </c>
      <c r="C301" s="18">
        <f>Tableau14[[#This Row],[Date de rédaction]]</f>
        <v>45110</v>
      </c>
      <c r="D301" s="17" t="s">
        <v>5</v>
      </c>
      <c r="E301" s="15" t="s">
        <v>7</v>
      </c>
      <c r="F301" s="17"/>
      <c r="G301" s="17"/>
      <c r="H301" s="16"/>
      <c r="I301" s="15"/>
      <c r="J301" s="15"/>
      <c r="K301" s="14">
        <v>45138</v>
      </c>
      <c r="L301" s="31" t="str">
        <f>IF(R301&gt;1/1/2000,"Clos",IF(K301="","",IF(N301&gt;1/1/2000,"Fait",IF(K301&lt;=[1]Données!$H$2,"R",IF(K301&gt;[1]Données!$H$2,"0")))))</f>
        <v>Clos</v>
      </c>
      <c r="M301" s="12"/>
      <c r="N301" s="11">
        <v>45128</v>
      </c>
      <c r="O301" s="9"/>
      <c r="P301" s="10" t="s">
        <v>3</v>
      </c>
      <c r="Q301" s="9"/>
      <c r="R301" s="21">
        <v>45189</v>
      </c>
    </row>
    <row r="302" spans="1:18" s="2" customFormat="1" ht="12.75" hidden="1" x14ac:dyDescent="0.25">
      <c r="A302" s="19"/>
      <c r="B302" s="14">
        <v>45131</v>
      </c>
      <c r="C302" s="18">
        <f>Tableau14[[#This Row],[Date de rédaction]]</f>
        <v>45131</v>
      </c>
      <c r="D302" s="17"/>
      <c r="E302" s="15"/>
      <c r="F302" s="17"/>
      <c r="G302" s="17"/>
      <c r="H302" s="16"/>
      <c r="I302" s="15"/>
      <c r="J302" s="15"/>
      <c r="K302" s="14">
        <v>45291</v>
      </c>
      <c r="L302" s="31" t="str">
        <f ca="1">IF(R302&gt;1/1/2000,"Clos",IF(K302="","",IF(N302&gt;1/1/2000,"Fait",IF(K302&lt;=[1]Données!$H$2,"R",IF(K302&gt;[1]Données!$H$2,"0")))))</f>
        <v>0</v>
      </c>
      <c r="M302" s="12"/>
      <c r="N302" s="11"/>
      <c r="O302" s="9"/>
      <c r="P302" s="10"/>
      <c r="Q302" s="9"/>
      <c r="R302" s="8"/>
    </row>
    <row r="303" spans="1:18" s="2" customFormat="1" ht="12.75" hidden="1" x14ac:dyDescent="0.25">
      <c r="A303" s="19"/>
      <c r="B303" s="14">
        <v>45131</v>
      </c>
      <c r="C303" s="18">
        <f>Tableau14[[#This Row],[Date de rédaction]]</f>
        <v>45131</v>
      </c>
      <c r="D303" s="17"/>
      <c r="E303" s="15"/>
      <c r="F303" s="17"/>
      <c r="G303" s="17"/>
      <c r="H303" s="16"/>
      <c r="I303" s="15"/>
      <c r="J303" s="15"/>
      <c r="K303" s="14">
        <v>45291</v>
      </c>
      <c r="L303" s="31" t="str">
        <f>IF(R303&gt;1/1/2000,"Clos",IF(K303="","",IF(N303&gt;1/1/2000,"Fait",IF(K303&lt;=[1]Données!$H$2,"R",IF(K303&gt;[1]Données!$H$2,"0")))))</f>
        <v>Clos</v>
      </c>
      <c r="M303" s="12"/>
      <c r="N303" s="11">
        <v>45131</v>
      </c>
      <c r="O303" s="9"/>
      <c r="P303" s="10" t="s">
        <v>3</v>
      </c>
      <c r="Q303" s="9"/>
      <c r="R303" s="21">
        <v>45131</v>
      </c>
    </row>
    <row r="304" spans="1:18" s="2" customFormat="1" ht="12.75" hidden="1" x14ac:dyDescent="0.25">
      <c r="A304" s="19"/>
      <c r="B304" s="14">
        <v>45113</v>
      </c>
      <c r="C304" s="18">
        <f>Tableau14[[#This Row],[Date de rédaction]]</f>
        <v>45113</v>
      </c>
      <c r="D304" s="17" t="s">
        <v>10</v>
      </c>
      <c r="E304" s="15" t="s">
        <v>9</v>
      </c>
      <c r="F304" s="17"/>
      <c r="G304" s="17"/>
      <c r="H304" s="16"/>
      <c r="I304" s="15"/>
      <c r="J304" s="15"/>
      <c r="K304" s="14">
        <v>45138</v>
      </c>
      <c r="L304" s="31" t="str">
        <f>IF(R304&gt;1/1/2000,"Clos",IF(K304="","",IF(N304&gt;1/1/2000,"Fait",IF(K304&lt;=[1]Données!$H$2,"R",IF(K304&gt;[1]Données!$H$2,"0")))))</f>
        <v>Fait</v>
      </c>
      <c r="M304" s="12"/>
      <c r="N304" s="11">
        <v>45113</v>
      </c>
      <c r="O304" s="9"/>
      <c r="P304" s="10"/>
      <c r="Q304" s="9"/>
      <c r="R304" s="8"/>
    </row>
    <row r="305" spans="1:18" s="2" customFormat="1" ht="12.75" hidden="1" x14ac:dyDescent="0.25">
      <c r="A305" s="19"/>
      <c r="B305" s="14">
        <v>45125</v>
      </c>
      <c r="C305" s="18">
        <f>Tableau14[[#This Row],[Date de rédaction]]</f>
        <v>45125</v>
      </c>
      <c r="D305" s="17" t="s">
        <v>2</v>
      </c>
      <c r="E305" s="15" t="s">
        <v>1</v>
      </c>
      <c r="F305" s="17"/>
      <c r="G305" s="17"/>
      <c r="H305" s="16"/>
      <c r="I305" s="15"/>
      <c r="J305" s="15"/>
      <c r="K305" s="14">
        <v>45171</v>
      </c>
      <c r="L305" s="31" t="str">
        <f>IF(R305&gt;1/1/2000,"Clos",IF(K305="","",IF(N305&gt;1/1/2000,"Fait",IF(K305&lt;=[1]Données!$H$2,"R",IF(K305&gt;[1]Données!$H$2,"0")))))</f>
        <v>Fait</v>
      </c>
      <c r="M305" s="12"/>
      <c r="N305" s="11">
        <v>45170</v>
      </c>
      <c r="O305" s="9"/>
      <c r="P305" s="10"/>
      <c r="Q305" s="9"/>
      <c r="R305" s="8"/>
    </row>
    <row r="306" spans="1:18" s="2" customFormat="1" ht="12.75" hidden="1" x14ac:dyDescent="0.25">
      <c r="A306" s="19"/>
      <c r="B306" s="24">
        <v>45135</v>
      </c>
      <c r="C306" s="18">
        <f>Tableau14[[#This Row],[Date de rédaction]]</f>
        <v>45135</v>
      </c>
      <c r="D306" s="29" t="s">
        <v>2</v>
      </c>
      <c r="E306" s="25" t="s">
        <v>7</v>
      </c>
      <c r="F306" s="29"/>
      <c r="G306" s="29"/>
      <c r="H306" s="28"/>
      <c r="I306" s="25"/>
      <c r="J306" s="25"/>
      <c r="K306" s="24">
        <v>45170</v>
      </c>
      <c r="L306" s="13" t="str">
        <f>IF(R306&gt;1/1/2000,"Clos",IF(K306="","",IF(N306&gt;1/1/2000,"Fait",IF(K306&lt;=[1]Données!$H$2,"R",IF(K306&gt;[1]Données!$H$2,"0")))))</f>
        <v>Fait</v>
      </c>
      <c r="M306" s="20"/>
      <c r="N306" s="23">
        <v>45138</v>
      </c>
      <c r="O306" s="22"/>
      <c r="P306" s="27"/>
      <c r="Q306" s="22"/>
      <c r="R306" s="30"/>
    </row>
    <row r="307" spans="1:18" s="2" customFormat="1" ht="12.75" hidden="1" x14ac:dyDescent="0.25">
      <c r="A307" s="19"/>
      <c r="B307" s="24">
        <v>45139</v>
      </c>
      <c r="C307" s="18">
        <f>Tableau14[[#This Row],[Date de rédaction]]</f>
        <v>45139</v>
      </c>
      <c r="D307" s="29" t="s">
        <v>5</v>
      </c>
      <c r="E307" s="25" t="s">
        <v>1</v>
      </c>
      <c r="F307" s="29"/>
      <c r="G307" s="29"/>
      <c r="H307" s="28"/>
      <c r="I307" s="25"/>
      <c r="J307" s="25"/>
      <c r="K307" s="24">
        <v>45199</v>
      </c>
      <c r="L307" s="13" t="str">
        <f>IF(R307&gt;1/1/2000,"Clos",IF(K307="","",IF(N307&gt;1/1/2000,"Fait",IF(K307&lt;=[1]Données!$H$2,"R",IF(K307&gt;[1]Données!$H$2,"0")))))</f>
        <v>Fait</v>
      </c>
      <c r="M307" s="20"/>
      <c r="N307" s="23">
        <v>45169</v>
      </c>
      <c r="O307" s="22"/>
      <c r="P307" s="27"/>
      <c r="Q307" s="22"/>
      <c r="R307" s="30"/>
    </row>
    <row r="308" spans="1:18" s="2" customFormat="1" ht="12.75" hidden="1" x14ac:dyDescent="0.25">
      <c r="A308" s="19"/>
      <c r="B308" s="24">
        <v>45197</v>
      </c>
      <c r="C308" s="18">
        <f>Tableau14[[#This Row],[Date de rédaction]]</f>
        <v>45197</v>
      </c>
      <c r="D308" s="29" t="s">
        <v>2</v>
      </c>
      <c r="E308" s="25" t="s">
        <v>4</v>
      </c>
      <c r="F308" s="29"/>
      <c r="G308" s="29"/>
      <c r="H308" s="28"/>
      <c r="I308" s="15"/>
      <c r="J308" s="25"/>
      <c r="K308" s="24">
        <v>45291</v>
      </c>
      <c r="L308" s="13" t="str">
        <f>IF(R308&gt;1/1/2000,"Clos",IF(K308="","",IF(N308&gt;1/1/2000,"Fait",IF(K308&lt;=[1]Données!$H$2,"R",IF(K308&gt;[1]Données!$H$2,"0")))))</f>
        <v>Clos</v>
      </c>
      <c r="M308" s="20"/>
      <c r="N308" s="23">
        <v>45177</v>
      </c>
      <c r="O308" s="22"/>
      <c r="P308" s="27" t="s">
        <v>3</v>
      </c>
      <c r="Q308" s="22"/>
      <c r="R308" s="26">
        <v>45194</v>
      </c>
    </row>
    <row r="309" spans="1:18" s="2" customFormat="1" ht="12.75" hidden="1" x14ac:dyDescent="0.25">
      <c r="A309" s="19"/>
      <c r="B309" s="14">
        <v>45197</v>
      </c>
      <c r="C309" s="18">
        <f>Tableau14[[#This Row],[Date de rédaction]]</f>
        <v>45197</v>
      </c>
      <c r="D309" s="17" t="s">
        <v>2</v>
      </c>
      <c r="E309" s="15" t="s">
        <v>1</v>
      </c>
      <c r="F309" s="17"/>
      <c r="G309" s="17"/>
      <c r="H309" s="16"/>
      <c r="I309" s="15"/>
      <c r="J309" s="25"/>
      <c r="K309" s="24">
        <v>45291</v>
      </c>
      <c r="L309" s="13" t="str">
        <f>IF(R309&gt;1/1/2000,"Clos",IF(K309="","",IF(N309&gt;1/1/2000,"Fait",IF(K309&lt;=[1]Données!$H$2,"R",IF(K309&gt;[1]Données!$H$2,"0")))))</f>
        <v>Clos</v>
      </c>
      <c r="M309" s="20"/>
      <c r="N309" s="23">
        <v>45177</v>
      </c>
      <c r="O309" s="22"/>
      <c r="P309" s="10" t="s">
        <v>3</v>
      </c>
      <c r="Q309" s="9"/>
      <c r="R309" s="21">
        <v>45194</v>
      </c>
    </row>
    <row r="310" spans="1:18" s="2" customFormat="1" ht="12.75" hidden="1" x14ac:dyDescent="0.25">
      <c r="A310" s="19"/>
      <c r="B310" s="14">
        <v>45197</v>
      </c>
      <c r="C310" s="18">
        <f>Tableau14[[#This Row],[Date de rédaction]]</f>
        <v>45197</v>
      </c>
      <c r="D310" s="17" t="s">
        <v>2</v>
      </c>
      <c r="E310" s="15" t="s">
        <v>1</v>
      </c>
      <c r="F310" s="17"/>
      <c r="G310" s="17"/>
      <c r="H310" s="16"/>
      <c r="I310" s="15"/>
      <c r="J310" s="15"/>
      <c r="K310" s="14">
        <v>45291</v>
      </c>
      <c r="L310" s="13" t="str">
        <f ca="1">IF(R310&gt;1/1/2000,"Clos",IF(K310="","",IF(N310&gt;1/1/2000,"Fait",IF(K310&lt;=[1]Données!$H$2,"R",IF(K310&gt;[1]Données!$H$2,"0")))))</f>
        <v>0</v>
      </c>
      <c r="M310" s="20"/>
      <c r="N310" s="11"/>
      <c r="O310" s="9"/>
      <c r="P310" s="10"/>
      <c r="Q310" s="9"/>
      <c r="R310" s="8"/>
    </row>
    <row r="311" spans="1:18" s="2" customFormat="1" ht="12.75" hidden="1" x14ac:dyDescent="0.25">
      <c r="A311" s="19"/>
      <c r="B311" s="14"/>
      <c r="C311" s="18">
        <f>Tableau14[[#This Row],[Date de rédaction]]</f>
        <v>0</v>
      </c>
      <c r="D311" s="17"/>
      <c r="E311" s="15"/>
      <c r="F311" s="17"/>
      <c r="G311" s="17"/>
      <c r="H311" s="16"/>
      <c r="I311" s="15"/>
      <c r="J311" s="15"/>
      <c r="K311" s="14"/>
      <c r="L311" s="13" t="str">
        <f>IF(R311&gt;1/1/2000,"Clos",IF(K311="","",IF(N311&gt;1/1/2000,"Fait",IF(K311&lt;=[1]Données!$H$2,"R",IF(K311&gt;[1]Données!$H$2,"0")))))</f>
        <v/>
      </c>
      <c r="M311" s="12"/>
      <c r="N311" s="11"/>
      <c r="O311" s="9"/>
      <c r="P311" s="10"/>
      <c r="Q311" s="9"/>
      <c r="R311" s="8"/>
    </row>
    <row r="312" spans="1:18" s="2" customFormat="1" ht="12.75" hidden="1" x14ac:dyDescent="0.25">
      <c r="A312" s="19"/>
      <c r="B312" s="14"/>
      <c r="C312" s="18">
        <f>Tableau14[[#This Row],[Date de rédaction]]</f>
        <v>0</v>
      </c>
      <c r="D312" s="17"/>
      <c r="E312" s="15"/>
      <c r="F312" s="17"/>
      <c r="G312" s="17"/>
      <c r="H312" s="16"/>
      <c r="I312" s="15"/>
      <c r="J312" s="15"/>
      <c r="K312" s="14"/>
      <c r="L312" s="13" t="str">
        <f>IF(R312&gt;1/1/2000,"Clos",IF(K312="","",IF(N312&gt;1/1/2000,"Fait",IF(K312&lt;=[1]Données!$H$2,"R",IF(K312&gt;[1]Données!$H$2,"0")))))</f>
        <v/>
      </c>
      <c r="M312" s="12"/>
      <c r="N312" s="11"/>
      <c r="O312" s="9"/>
      <c r="P312" s="10"/>
      <c r="Q312" s="9"/>
      <c r="R312" s="8"/>
    </row>
    <row r="313" spans="1:18" s="2" customFormat="1" ht="12.75" hidden="1" x14ac:dyDescent="0.25">
      <c r="B313" s="14"/>
      <c r="C313" s="18">
        <f>Tableau14[[#This Row],[Date de rédaction]]</f>
        <v>0</v>
      </c>
      <c r="D313" s="17"/>
      <c r="E313" s="15"/>
      <c r="F313" s="17"/>
      <c r="G313" s="17"/>
      <c r="H313" s="16"/>
      <c r="I313" s="15"/>
      <c r="J313" s="15"/>
      <c r="K313" s="14"/>
      <c r="L313" s="13" t="str">
        <f>IF(R313&gt;1/1/2000,"Clos",IF(K313="","",IF(N313&gt;1/1/2000,"Fait",IF(K313&lt;=[1]Données!$H$2,"R",IF(K313&gt;[1]Données!$H$2,"0")))))</f>
        <v/>
      </c>
      <c r="M313" s="12"/>
      <c r="N313" s="11"/>
      <c r="O313" s="9"/>
      <c r="P313" s="10"/>
      <c r="Q313" s="9"/>
      <c r="R313" s="8"/>
    </row>
    <row r="314" spans="1:18" s="2" customFormat="1" ht="12.75" hidden="1" x14ac:dyDescent="0.25">
      <c r="B314" s="14"/>
      <c r="C314" s="18">
        <f>Tableau14[[#This Row],[Date de rédaction]]</f>
        <v>0</v>
      </c>
      <c r="D314" s="17"/>
      <c r="E314" s="15"/>
      <c r="F314" s="17"/>
      <c r="G314" s="17"/>
      <c r="H314" s="16"/>
      <c r="I314" s="15"/>
      <c r="J314" s="15"/>
      <c r="K314" s="14"/>
      <c r="L314" s="13" t="str">
        <f>IF(R314&gt;1/1/2000,"Clos",IF(K314="","",IF(N314&gt;1/1/2000,"Fait",IF(K314&lt;=[1]Données!$H$2,"R",IF(K314&gt;[1]Données!$H$2,"0")))))</f>
        <v/>
      </c>
      <c r="M314" s="12"/>
      <c r="N314" s="11"/>
      <c r="O314" s="9"/>
      <c r="P314" s="10"/>
      <c r="Q314" s="9"/>
      <c r="R314" s="8"/>
    </row>
    <row r="315" spans="1:18" s="2" customFormat="1" x14ac:dyDescent="0.25">
      <c r="D315" s="7"/>
      <c r="F315" s="6"/>
      <c r="G315" s="6"/>
      <c r="H315" s="1"/>
      <c r="I315" s="5"/>
      <c r="J315" s="5"/>
      <c r="K315" s="1"/>
      <c r="L315" s="1"/>
      <c r="M315" s="1"/>
      <c r="N315" s="4"/>
      <c r="O315"/>
      <c r="P315" s="3"/>
      <c r="R315" s="3"/>
    </row>
    <row r="316" spans="1:18" s="2" customFormat="1" x14ac:dyDescent="0.25">
      <c r="D316" s="7"/>
      <c r="F316" s="6"/>
      <c r="G316" s="6"/>
      <c r="H316" s="1"/>
      <c r="I316" s="5"/>
      <c r="J316" s="5"/>
      <c r="K316" s="1"/>
      <c r="L316" s="1"/>
      <c r="M316" s="1"/>
      <c r="N316" s="4"/>
      <c r="O316"/>
      <c r="P316" s="3"/>
      <c r="R316" s="3"/>
    </row>
    <row r="317" spans="1:18" s="2" customFormat="1" x14ac:dyDescent="0.25">
      <c r="D317" s="7"/>
      <c r="F317" s="6"/>
      <c r="G317" s="6"/>
      <c r="H317" s="1"/>
      <c r="I317" s="5"/>
      <c r="J317" s="5"/>
      <c r="K317" s="1"/>
      <c r="L317" s="1"/>
      <c r="M317" s="1"/>
      <c r="N317" s="4"/>
      <c r="O317"/>
      <c r="P317" s="3"/>
      <c r="R317" s="3"/>
    </row>
    <row r="318" spans="1:18" s="2" customFormat="1" x14ac:dyDescent="0.25">
      <c r="D318" s="7"/>
      <c r="F318" s="6"/>
      <c r="G318" s="6"/>
      <c r="H318" s="1"/>
      <c r="I318" s="5"/>
      <c r="J318" s="5"/>
      <c r="K318" s="1"/>
      <c r="L318" s="1"/>
      <c r="M318" s="1"/>
      <c r="N318" s="4"/>
      <c r="O318"/>
      <c r="P318" s="3"/>
      <c r="R318" s="3"/>
    </row>
    <row r="319" spans="1:18" s="2" customFormat="1" x14ac:dyDescent="0.25">
      <c r="D319" s="7"/>
      <c r="F319" s="6"/>
      <c r="G319" s="6"/>
      <c r="H319" s="1"/>
      <c r="I319" s="5"/>
      <c r="J319" s="5"/>
      <c r="K319" s="1"/>
      <c r="L319" s="1"/>
      <c r="M319" s="1"/>
      <c r="N319" s="4"/>
      <c r="O319"/>
      <c r="P319" s="3"/>
      <c r="R319" s="3"/>
    </row>
    <row r="320" spans="1:18" s="2" customFormat="1" x14ac:dyDescent="0.25">
      <c r="D320" s="7"/>
      <c r="F320" s="6"/>
      <c r="G320" s="6"/>
      <c r="H320" s="1"/>
      <c r="I320" s="5"/>
      <c r="J320" s="5"/>
      <c r="K320" s="1"/>
      <c r="L320" s="1"/>
      <c r="M320" s="1"/>
      <c r="N320" s="4"/>
      <c r="O320"/>
      <c r="P320" s="3"/>
      <c r="R320" s="3"/>
    </row>
    <row r="321" spans="4:18" s="2" customFormat="1" x14ac:dyDescent="0.25">
      <c r="D321" s="7"/>
      <c r="F321" s="6"/>
      <c r="G321" s="6"/>
      <c r="H321" s="1"/>
      <c r="I321" s="5"/>
      <c r="J321" s="5"/>
      <c r="K321" s="1"/>
      <c r="L321" s="1"/>
      <c r="M321" s="1"/>
      <c r="N321" s="4"/>
      <c r="O321"/>
      <c r="P321" s="3"/>
      <c r="R321" s="3"/>
    </row>
    <row r="322" spans="4:18" s="2" customFormat="1" x14ac:dyDescent="0.25">
      <c r="D322" s="7"/>
      <c r="F322" s="6"/>
      <c r="G322" s="6"/>
      <c r="H322" s="1"/>
      <c r="I322" s="5"/>
      <c r="J322" s="5"/>
      <c r="K322" s="1"/>
      <c r="L322" s="1"/>
      <c r="M322" s="1"/>
      <c r="N322" s="4"/>
      <c r="O322"/>
      <c r="P322" s="3"/>
      <c r="R322" s="3"/>
    </row>
  </sheetData>
  <sheetProtection insertRows="0" deleteRows="0" sort="0" autoFilter="0" pivotTables="0"/>
  <conditionalFormatting sqref="L3:L117 L143:L314">
    <cfRule type="containsText" dxfId="23" priority="8" stopIfTrue="1" operator="containsText" text="clos">
      <formula>NOT(ISERROR(SEARCH("clos",L3)))</formula>
    </cfRule>
    <cfRule type="containsText" dxfId="22" priority="9" stopIfTrue="1" operator="containsText" text="0">
      <formula>NOT(ISERROR(SEARCH("0",L3)))</formula>
    </cfRule>
  </conditionalFormatting>
  <conditionalFormatting sqref="L118:L126">
    <cfRule type="containsText" dxfId="21" priority="22" stopIfTrue="1" operator="containsText" text="R">
      <formula>NOT(ISERROR(SEARCH("R",L118)))</formula>
    </cfRule>
    <cfRule type="containsText" dxfId="20" priority="23" stopIfTrue="1" operator="containsText" text="clos">
      <formula>NOT(ISERROR(SEARCH("clos",L118)))</formula>
    </cfRule>
    <cfRule type="containsText" dxfId="19" priority="24" stopIfTrue="1" operator="containsText" text="0">
      <formula>NOT(ISERROR(SEARCH("0",L118)))</formula>
    </cfRule>
  </conditionalFormatting>
  <conditionalFormatting sqref="L126:L144">
    <cfRule type="containsText" dxfId="18" priority="19" stopIfTrue="1" operator="containsText" text="R">
      <formula>NOT(ISERROR(SEARCH("R",L126)))</formula>
    </cfRule>
    <cfRule type="containsText" dxfId="17" priority="20" stopIfTrue="1" operator="containsText" text="clos">
      <formula>NOT(ISERROR(SEARCH("clos",L126)))</formula>
    </cfRule>
    <cfRule type="containsText" dxfId="16" priority="21" stopIfTrue="1" operator="containsText" text="0">
      <formula>NOT(ISERROR(SEARCH("0",L126)))</formula>
    </cfRule>
  </conditionalFormatting>
  <conditionalFormatting sqref="L129:L134">
    <cfRule type="containsText" dxfId="15" priority="13" stopIfTrue="1" operator="containsText" text="R">
      <formula>NOT(ISERROR(SEARCH("R",L129)))</formula>
    </cfRule>
    <cfRule type="containsText" dxfId="14" priority="14" stopIfTrue="1" operator="containsText" text="clos">
      <formula>NOT(ISERROR(SEARCH("clos",L129)))</formula>
    </cfRule>
    <cfRule type="containsText" dxfId="13" priority="15" stopIfTrue="1" operator="containsText" text="0">
      <formula>NOT(ISERROR(SEARCH("0",L129)))</formula>
    </cfRule>
  </conditionalFormatting>
  <conditionalFormatting sqref="L134">
    <cfRule type="containsText" dxfId="12" priority="16" stopIfTrue="1" operator="containsText" text="R">
      <formula>NOT(ISERROR(SEARCH("R",L134)))</formula>
    </cfRule>
    <cfRule type="containsText" dxfId="11" priority="17" stopIfTrue="1" operator="containsText" text="clos">
      <formula>NOT(ISERROR(SEARCH("clos",L134)))</formula>
    </cfRule>
    <cfRule type="containsText" dxfId="10" priority="18" stopIfTrue="1" operator="containsText" text="0">
      <formula>NOT(ISERROR(SEARCH("0",L134)))</formula>
    </cfRule>
  </conditionalFormatting>
  <conditionalFormatting sqref="L141:L144">
    <cfRule type="containsText" dxfId="9" priority="10" stopIfTrue="1" operator="containsText" text="R">
      <formula>NOT(ISERROR(SEARCH("R",L141)))</formula>
    </cfRule>
    <cfRule type="containsText" dxfId="8" priority="11" stopIfTrue="1" operator="containsText" text="clos">
      <formula>NOT(ISERROR(SEARCH("clos",L141)))</formula>
    </cfRule>
    <cfRule type="containsText" dxfId="7" priority="12" stopIfTrue="1" operator="containsText" text="0">
      <formula>NOT(ISERROR(SEARCH("0",L141)))</formula>
    </cfRule>
  </conditionalFormatting>
  <conditionalFormatting sqref="L3:L117 L143:L314">
    <cfRule type="containsText" dxfId="6" priority="7" stopIfTrue="1" operator="containsText" text="R">
      <formula>NOT(ISERROR(SEARCH("R",L3)))</formula>
    </cfRule>
  </conditionalFormatting>
  <conditionalFormatting sqref="L145">
    <cfRule type="containsText" dxfId="5" priority="1" stopIfTrue="1" operator="containsText" text="R">
      <formula>NOT(ISERROR(SEARCH("R",L145)))</formula>
    </cfRule>
    <cfRule type="containsText" dxfId="4" priority="2" stopIfTrue="1" operator="containsText" text="clos">
      <formula>NOT(ISERROR(SEARCH("clos",L145)))</formula>
    </cfRule>
    <cfRule type="containsText" dxfId="3" priority="3" stopIfTrue="1" operator="containsText" text="0">
      <formula>NOT(ISERROR(SEARCH("0",L145)))</formula>
    </cfRule>
    <cfRule type="containsText" dxfId="2" priority="4" stopIfTrue="1" operator="containsText" text="R">
      <formula>NOT(ISERROR(SEARCH("R",L145)))</formula>
    </cfRule>
    <cfRule type="containsText" dxfId="1" priority="5" stopIfTrue="1" operator="containsText" text="clos">
      <formula>NOT(ISERROR(SEARCH("clos",L145)))</formula>
    </cfRule>
    <cfRule type="containsText" dxfId="0" priority="6" stopIfTrue="1" operator="containsText" text="0">
      <formula>NOT(ISERROR(SEARCH("0",L145)))</formula>
    </cfRule>
  </conditionalFormatting>
  <printOptions horizontalCentered="1"/>
  <pageMargins left="0.39370078740157483" right="0.19685039370078741" top="0.27559055118110237" bottom="0.19685039370078741" header="0.11811023622047245" footer="7.874015748031496E-2"/>
  <pageSetup paperSize="9" scale="36" fitToHeight="0" orientation="landscape" r:id="rId1"/>
  <headerFooter>
    <oddHeader xml:space="preserve">&amp;C&amp;"-,Gras"&amp;14&amp;UPLAN D'ACTON ET D'ANALYSE &amp;"-,Normal"&amp;11&amp;U
&amp;"-,Gras"&amp;12        &amp;R
</oddHeader>
    <oddFooter>&amp;LRADIO COM PROTECT&amp;RPage &amp;P/&amp;N</oddFooter>
  </headerFooter>
  <colBreaks count="1" manualBreakCount="1">
    <brk id="18" max="1048575" man="1"/>
  </colBreaks>
  <drawing r:id="rId2"/>
  <legacyDrawing r:id="rId3"/>
  <tableParts count="2">
    <tablePart r:id="rId4"/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 1</vt:lpstr>
      <vt:lpstr>'feuil 1'!Impression_des_titres</vt:lpstr>
      <vt:lpstr>'feuil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QUINQUIS.</dc:creator>
  <cp:lastModifiedBy>Eric QUINQUIS.</cp:lastModifiedBy>
  <dcterms:created xsi:type="dcterms:W3CDTF">2023-10-04T12:50:13Z</dcterms:created>
  <dcterms:modified xsi:type="dcterms:W3CDTF">2023-10-04T12:52:33Z</dcterms:modified>
</cp:coreProperties>
</file>