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o.soaressilva\Desktop\"/>
    </mc:Choice>
  </mc:AlternateContent>
  <xr:revisionPtr revIDLastSave="0" documentId="13_ncr:1_{064786F2-C047-45F3-92A9-E8B741D52D28}" xr6:coauthVersionLast="47" xr6:coauthVersionMax="47" xr10:uidLastSave="{00000000-0000-0000-0000-000000000000}"/>
  <bookViews>
    <workbookView xWindow="-120" yWindow="-120" windowWidth="29040" windowHeight="15840" xr2:uid="{8D239FDD-6CF0-4589-BF77-F9B3DABD46B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J10" i="2"/>
  <c r="G11" i="2"/>
  <c r="G6" i="2"/>
  <c r="G7" i="2"/>
  <c r="G8" i="2"/>
  <c r="G9" i="2"/>
  <c r="G10" i="2"/>
  <c r="J6" i="2"/>
  <c r="J7" i="2"/>
  <c r="J8" i="2"/>
  <c r="J9" i="2"/>
  <c r="J11" i="2"/>
  <c r="I6" i="2"/>
  <c r="I7" i="2"/>
  <c r="I8" i="2"/>
  <c r="I9" i="2"/>
  <c r="I10" i="2"/>
  <c r="I11" i="2"/>
  <c r="H6" i="2"/>
  <c r="H7" i="2"/>
  <c r="H8" i="2"/>
  <c r="H9" i="2"/>
  <c r="H10" i="2"/>
  <c r="H11" i="2"/>
  <c r="J5" i="2"/>
  <c r="I5" i="2"/>
  <c r="H5" i="2"/>
  <c r="G5" i="2"/>
  <c r="N4" i="1"/>
  <c r="N5" i="1"/>
  <c r="N6" i="1"/>
  <c r="N7" i="1"/>
</calcChain>
</file>

<file path=xl/sharedStrings.xml><?xml version="1.0" encoding="utf-8"?>
<sst xmlns="http://schemas.openxmlformats.org/spreadsheetml/2006/main" count="41" uniqueCount="37">
  <si>
    <t>Planif à J+1</t>
  </si>
  <si>
    <t>PELLIZZARI Anthony</t>
  </si>
  <si>
    <t>POUGET Gilles</t>
  </si>
  <si>
    <t>HAZERA John</t>
  </si>
  <si>
    <t>JEAN Mathieu</t>
  </si>
  <si>
    <t>POI</t>
  </si>
  <si>
    <t>GESTAR</t>
  </si>
  <si>
    <t>RDSUR</t>
  </si>
  <si>
    <t>DERCO</t>
  </si>
  <si>
    <t>Enterré</t>
  </si>
  <si>
    <t>CPDET</t>
  </si>
  <si>
    <t>TOTAL</t>
  </si>
  <si>
    <t>Nombre d'OT en Stock</t>
  </si>
  <si>
    <t>Nombre d'OT bloqué AU</t>
  </si>
  <si>
    <t>Nombre d'OT planifié</t>
  </si>
  <si>
    <t>Nombre d'OT à planifier</t>
  </si>
  <si>
    <t>TECHNICIENS</t>
  </si>
  <si>
    <t>POI :</t>
  </si>
  <si>
    <t>SAV :</t>
  </si>
  <si>
    <t>DERCO :</t>
  </si>
  <si>
    <t>SIG UNITAIRE HORS 15-30J</t>
  </si>
  <si>
    <t>SIG UNITAIRE HORS 15-30J :</t>
  </si>
  <si>
    <t>SIG UNITAIRE ENTRE 15-30J :</t>
  </si>
  <si>
    <t>GESTAR :</t>
  </si>
  <si>
    <t>RDSUR :</t>
  </si>
  <si>
    <t>ENTERRE :</t>
  </si>
  <si>
    <t>CPDET :</t>
  </si>
  <si>
    <t>PRENDRE LA VALORISATION DANS GESICA</t>
  </si>
  <si>
    <t>MONTANTS INTERVENTION</t>
  </si>
  <si>
    <t>x2</t>
  </si>
  <si>
    <t>x3</t>
  </si>
  <si>
    <t>x4</t>
  </si>
  <si>
    <t>x5</t>
  </si>
  <si>
    <t>SIG UNITAIRE ENTRE 15-30J</t>
  </si>
  <si>
    <t>RECEVEUR Mickaël</t>
  </si>
  <si>
    <t>LARQUE Stéphane</t>
  </si>
  <si>
    <t>RENTABILITE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</si>
</sst>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 indent="2"/>
    </xf>
    <xf numFmtId="164" fontId="0" fillId="0" borderId="0" xfId="0" applyNumberFormat="1"/>
    <xf numFmtId="0" fontId="0" fillId="4" borderId="1" xfId="0" applyFill="1" applyBorder="1" applyAlignment="1">
      <alignment horizontal="center"/>
    </xf>
    <xf numFmtId="164" fontId="0" fillId="0" borderId="1" xfId="0" applyNumberFormat="1" applyBorder="1"/>
    <xf numFmtId="0" fontId="0" fillId="0" borderId="2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C023-68B5-4519-BD23-DDED4BEE51D6}">
  <dimension ref="B2:N14"/>
  <sheetViews>
    <sheetView tabSelected="1" workbookViewId="0">
      <selection activeCell="M3" sqref="M3"/>
    </sheetView>
  </sheetViews>
  <sheetFormatPr baseColWidth="10" defaultRowHeight="18.75" customHeight="1" x14ac:dyDescent="0.25"/>
  <cols>
    <col min="2" max="4" width="18.7109375" customWidth="1"/>
    <col min="9" max="9" width="13.7109375" customWidth="1"/>
    <col min="10" max="10" width="14.5703125" customWidth="1"/>
    <col min="13" max="13" width="14" customWidth="1"/>
  </cols>
  <sheetData>
    <row r="2" spans="2:14" ht="37.5" customHeight="1" x14ac:dyDescent="0.25">
      <c r="B2" s="17" t="s">
        <v>0</v>
      </c>
      <c r="C2" s="17"/>
      <c r="D2" s="17"/>
      <c r="E2" s="3" t="s">
        <v>5</v>
      </c>
      <c r="F2" s="3" t="s">
        <v>6</v>
      </c>
      <c r="G2" s="3" t="s">
        <v>7</v>
      </c>
      <c r="H2" s="3" t="s">
        <v>8</v>
      </c>
      <c r="I2" s="7" t="s">
        <v>20</v>
      </c>
      <c r="J2" s="7" t="s">
        <v>33</v>
      </c>
      <c r="K2" s="3" t="s">
        <v>9</v>
      </c>
      <c r="L2" s="3" t="s">
        <v>10</v>
      </c>
      <c r="M2" s="23" t="s">
        <v>36</v>
      </c>
      <c r="N2" s="3" t="s">
        <v>11</v>
      </c>
    </row>
    <row r="3" spans="2:14" ht="18.75" customHeight="1" x14ac:dyDescent="0.25">
      <c r="B3" s="3" t="s">
        <v>1</v>
      </c>
      <c r="C3" s="3" t="s">
        <v>4</v>
      </c>
      <c r="D3" s="3" t="s">
        <v>2</v>
      </c>
      <c r="E3" s="6"/>
      <c r="F3" s="6"/>
      <c r="G3" s="6"/>
      <c r="H3" s="6"/>
      <c r="I3" s="6"/>
      <c r="J3" s="6"/>
      <c r="K3" s="6"/>
      <c r="L3" s="6"/>
      <c r="M3" s="6"/>
      <c r="N3" s="6">
        <f>SUM(E3:L3)</f>
        <v>0</v>
      </c>
    </row>
    <row r="4" spans="2:14" ht="18.75" customHeight="1" x14ac:dyDescent="0.25">
      <c r="B4" s="3"/>
      <c r="C4" s="3"/>
      <c r="D4" s="3"/>
      <c r="E4" s="6"/>
      <c r="F4" s="6"/>
      <c r="G4" s="6"/>
      <c r="H4" s="6"/>
      <c r="I4" s="6"/>
      <c r="J4" s="6"/>
      <c r="K4" s="6"/>
      <c r="L4" s="6"/>
      <c r="M4" s="6"/>
      <c r="N4" s="6">
        <f t="shared" ref="N4:N7" si="0">SUM(E4:L4)</f>
        <v>0</v>
      </c>
    </row>
    <row r="5" spans="2:14" ht="18.75" customHeight="1" x14ac:dyDescent="0.25">
      <c r="B5" s="3" t="s">
        <v>3</v>
      </c>
      <c r="C5" s="3"/>
      <c r="D5" s="3"/>
      <c r="E5" s="6"/>
      <c r="F5" s="6"/>
      <c r="G5" s="6"/>
      <c r="H5" s="6"/>
      <c r="I5" s="6"/>
      <c r="J5" s="6"/>
      <c r="K5" s="6"/>
      <c r="L5" s="6"/>
      <c r="M5" s="6"/>
      <c r="N5" s="6">
        <f t="shared" si="0"/>
        <v>0</v>
      </c>
    </row>
    <row r="6" spans="2:14" ht="18.75" customHeight="1" x14ac:dyDescent="0.25">
      <c r="B6" s="3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>
        <f t="shared" si="0"/>
        <v>0</v>
      </c>
    </row>
    <row r="7" spans="2:14" ht="18.75" customHeight="1" x14ac:dyDescent="0.25">
      <c r="B7" s="3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>
        <f t="shared" si="0"/>
        <v>0</v>
      </c>
    </row>
    <row r="8" spans="2:14" ht="18.75" customHeight="1" x14ac:dyDescent="0.25">
      <c r="B8" s="20"/>
      <c r="C8" s="20"/>
      <c r="D8" s="21"/>
      <c r="E8" s="19"/>
      <c r="F8" s="19"/>
      <c r="G8" s="19"/>
      <c r="H8" s="19"/>
      <c r="I8" s="19"/>
      <c r="J8" s="19"/>
      <c r="K8" s="19"/>
      <c r="L8" s="19"/>
      <c r="M8" s="19"/>
      <c r="N8" s="19"/>
    </row>
    <row r="10" spans="2:14" ht="18.75" customHeight="1" x14ac:dyDescent="0.25">
      <c r="E10" s="5">
        <v>16</v>
      </c>
      <c r="F10" s="5">
        <v>33</v>
      </c>
    </row>
    <row r="11" spans="2:14" ht="18.75" customHeight="1" x14ac:dyDescent="0.25">
      <c r="C11" s="18" t="s">
        <v>12</v>
      </c>
      <c r="D11" s="18"/>
      <c r="E11" s="2">
        <v>19</v>
      </c>
      <c r="F11" s="2">
        <v>16</v>
      </c>
    </row>
    <row r="12" spans="2:14" ht="18.75" customHeight="1" x14ac:dyDescent="0.25">
      <c r="C12" s="18" t="s">
        <v>13</v>
      </c>
      <c r="D12" s="18"/>
      <c r="E12" s="2">
        <v>5</v>
      </c>
      <c r="F12" s="2">
        <v>7</v>
      </c>
    </row>
    <row r="13" spans="2:14" ht="18.75" customHeight="1" x14ac:dyDescent="0.25">
      <c r="C13" s="18" t="s">
        <v>14</v>
      </c>
      <c r="D13" s="18"/>
      <c r="E13" s="2">
        <v>12</v>
      </c>
      <c r="F13" s="2">
        <v>4</v>
      </c>
    </row>
    <row r="14" spans="2:14" ht="18.75" customHeight="1" x14ac:dyDescent="0.25">
      <c r="C14" s="18" t="s">
        <v>15</v>
      </c>
      <c r="D14" s="18"/>
      <c r="E14" s="2">
        <v>2</v>
      </c>
      <c r="F14" s="2">
        <v>5</v>
      </c>
    </row>
  </sheetData>
  <mergeCells count="5">
    <mergeCell ref="B2:D2"/>
    <mergeCell ref="C11:D11"/>
    <mergeCell ref="C12:D12"/>
    <mergeCell ref="C13:D13"/>
    <mergeCell ref="C14:D14"/>
  </mergeCells>
  <conditionalFormatting sqref="N3:N8">
    <cfRule type="cellIs" dxfId="1" priority="1" operator="between">
      <formula>1000</formula>
      <formula>5000</formula>
    </cfRule>
    <cfRule type="cellIs" dxfId="0" priority="2" operator="between">
      <formula>1</formula>
      <formula>1000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86F4B5B-BB12-4D91-B777-CEE0816EEEDE}">
          <x14:formula1>
            <xm:f>Feuil2!$B$4:$B$8</xm:f>
          </x14:formula1>
          <xm:sqref>D8</xm:sqref>
        </x14:dataValidation>
        <x14:dataValidation type="list" allowBlank="1" showInputMessage="1" showErrorMessage="1" xr:uid="{336EF046-30BB-4F50-B890-563FABF4EC43}">
          <x14:formula1>
            <xm:f>Feuil2!$F$8:$J$8</xm:f>
          </x14:formula1>
          <xm:sqref>F3:F8</xm:sqref>
        </x14:dataValidation>
        <x14:dataValidation type="list" allowBlank="1" showInputMessage="1" showErrorMessage="1" xr:uid="{DFCA6128-3310-4E87-98B4-B44CFED16137}">
          <x14:formula1>
            <xm:f>Feuil2!$F$9:$J$9</xm:f>
          </x14:formula1>
          <xm:sqref>G3:G8</xm:sqref>
        </x14:dataValidation>
        <x14:dataValidation type="list" allowBlank="1" showInputMessage="1" showErrorMessage="1" xr:uid="{5FD63FA8-2C36-4D45-A336-15BA8D6F93F9}">
          <x14:formula1>
            <xm:f>Feuil2!$F$5:$J$5</xm:f>
          </x14:formula1>
          <xm:sqref>H3:H8</xm:sqref>
        </x14:dataValidation>
        <x14:dataValidation type="list" allowBlank="1" showInputMessage="1" showErrorMessage="1" xr:uid="{D6D25B15-831C-44B4-AE84-448A06C7BD2A}">
          <x14:formula1>
            <xm:f>Feuil2!$F$7:$J$7</xm:f>
          </x14:formula1>
          <xm:sqref>J3:J8</xm:sqref>
        </x14:dataValidation>
        <x14:dataValidation type="list" allowBlank="1" showInputMessage="1" showErrorMessage="1" xr:uid="{E2D2EBDA-0375-4B7B-BB20-C21E06752358}">
          <x14:formula1>
            <xm:f>Feuil2!$F$10:$J$10</xm:f>
          </x14:formula1>
          <xm:sqref>K3:K8</xm:sqref>
        </x14:dataValidation>
        <x14:dataValidation type="list" allowBlank="1" showInputMessage="1" showErrorMessage="1" xr:uid="{7AB72C91-1896-450A-81F1-6F7A301566FA}">
          <x14:formula1>
            <xm:f>Feuil2!$F$6:$J$6</xm:f>
          </x14:formula1>
          <xm:sqref>I3:I8</xm:sqref>
        </x14:dataValidation>
        <x14:dataValidation type="list" allowBlank="1" showInputMessage="1" showErrorMessage="1" xr:uid="{96CC4416-B2CF-47C3-9478-1F996B42EB72}">
          <x14:formula1>
            <xm:f>Feuil2!$B$4:$B$1048576</xm:f>
          </x14:formula1>
          <xm:sqref>B3:D7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A585E-502B-4BB6-826B-190496CC943F}">
  <dimension ref="B2:J23"/>
  <sheetViews>
    <sheetView workbookViewId="0">
      <selection activeCell="B11" sqref="B11"/>
    </sheetView>
  </sheetViews>
  <sheetFormatPr baseColWidth="10" defaultRowHeight="15" x14ac:dyDescent="0.25"/>
  <cols>
    <col min="2" max="2" width="34.28515625" customWidth="1"/>
    <col min="5" max="5" width="37.28515625" customWidth="1"/>
  </cols>
  <sheetData>
    <row r="2" spans="2:10" x14ac:dyDescent="0.25">
      <c r="B2" s="8" t="s">
        <v>16</v>
      </c>
      <c r="D2" s="11" t="s">
        <v>28</v>
      </c>
      <c r="E2" s="11"/>
      <c r="F2" s="11"/>
    </row>
    <row r="3" spans="2:10" x14ac:dyDescent="0.25">
      <c r="B3" s="14"/>
      <c r="C3" s="15"/>
      <c r="D3" s="16"/>
      <c r="E3" s="16"/>
      <c r="F3" s="16"/>
    </row>
    <row r="4" spans="2:10" x14ac:dyDescent="0.25">
      <c r="B4" s="2" t="s">
        <v>1</v>
      </c>
      <c r="D4" s="1" t="s">
        <v>17</v>
      </c>
      <c r="E4" s="1" t="s">
        <v>27</v>
      </c>
      <c r="F4" s="13"/>
      <c r="G4" s="4" t="s">
        <v>29</v>
      </c>
      <c r="H4" s="4" t="s">
        <v>30</v>
      </c>
      <c r="I4" s="4" t="s">
        <v>31</v>
      </c>
      <c r="J4" s="4" t="s">
        <v>32</v>
      </c>
    </row>
    <row r="5" spans="2:10" x14ac:dyDescent="0.25">
      <c r="B5" s="2" t="s">
        <v>4</v>
      </c>
      <c r="D5" s="1" t="s">
        <v>18</v>
      </c>
      <c r="E5" s="1" t="s">
        <v>19</v>
      </c>
      <c r="F5" s="12">
        <v>230</v>
      </c>
      <c r="G5" s="10">
        <f>F5*2</f>
        <v>460</v>
      </c>
      <c r="H5" s="10">
        <f>F5*3</f>
        <v>690</v>
      </c>
      <c r="I5" s="10">
        <f>F5*4</f>
        <v>920</v>
      </c>
      <c r="J5" s="10">
        <f>F5*5</f>
        <v>1150</v>
      </c>
    </row>
    <row r="6" spans="2:10" x14ac:dyDescent="0.25">
      <c r="B6" s="2" t="s">
        <v>35</v>
      </c>
      <c r="D6" s="13"/>
      <c r="E6" s="1" t="s">
        <v>21</v>
      </c>
      <c r="F6" s="12">
        <v>230</v>
      </c>
      <c r="G6" s="10">
        <f t="shared" ref="G6:G10" si="0">F6*2</f>
        <v>460</v>
      </c>
      <c r="H6" s="10">
        <f t="shared" ref="H6:H11" si="1">F6*3</f>
        <v>690</v>
      </c>
      <c r="I6" s="10">
        <f t="shared" ref="I6:I11" si="2">F6*4</f>
        <v>920</v>
      </c>
      <c r="J6" s="10">
        <f t="shared" ref="J6:J11" si="3">F6*5</f>
        <v>1150</v>
      </c>
    </row>
    <row r="7" spans="2:10" x14ac:dyDescent="0.25">
      <c r="B7" s="2" t="s">
        <v>2</v>
      </c>
      <c r="D7" s="13"/>
      <c r="E7" s="1" t="s">
        <v>22</v>
      </c>
      <c r="F7" s="12">
        <v>76</v>
      </c>
      <c r="G7" s="10">
        <f t="shared" si="0"/>
        <v>152</v>
      </c>
      <c r="H7" s="10">
        <f t="shared" si="1"/>
        <v>228</v>
      </c>
      <c r="I7" s="10">
        <f t="shared" si="2"/>
        <v>304</v>
      </c>
      <c r="J7" s="10">
        <f t="shared" si="3"/>
        <v>380</v>
      </c>
    </row>
    <row r="8" spans="2:10" x14ac:dyDescent="0.25">
      <c r="B8" s="2" t="s">
        <v>3</v>
      </c>
      <c r="D8" s="13"/>
      <c r="E8" s="1" t="s">
        <v>23</v>
      </c>
      <c r="F8" s="12">
        <v>77</v>
      </c>
      <c r="G8" s="10">
        <f t="shared" si="0"/>
        <v>154</v>
      </c>
      <c r="H8" s="10">
        <f t="shared" si="1"/>
        <v>231</v>
      </c>
      <c r="I8" s="10">
        <f t="shared" si="2"/>
        <v>308</v>
      </c>
      <c r="J8" s="10">
        <f t="shared" si="3"/>
        <v>385</v>
      </c>
    </row>
    <row r="9" spans="2:10" x14ac:dyDescent="0.25">
      <c r="B9" s="22" t="s">
        <v>34</v>
      </c>
      <c r="D9" s="13"/>
      <c r="E9" s="1" t="s">
        <v>24</v>
      </c>
      <c r="F9" s="12">
        <v>139</v>
      </c>
      <c r="G9" s="10">
        <f t="shared" si="0"/>
        <v>278</v>
      </c>
      <c r="H9" s="10">
        <f t="shared" si="1"/>
        <v>417</v>
      </c>
      <c r="I9" s="10">
        <f t="shared" si="2"/>
        <v>556</v>
      </c>
      <c r="J9" s="10">
        <f t="shared" si="3"/>
        <v>695</v>
      </c>
    </row>
    <row r="10" spans="2:10" x14ac:dyDescent="0.25">
      <c r="D10" s="13"/>
      <c r="E10" s="1" t="s">
        <v>25</v>
      </c>
      <c r="F10" s="12">
        <v>377</v>
      </c>
      <c r="G10" s="10">
        <f t="shared" si="0"/>
        <v>754</v>
      </c>
      <c r="H10" s="10">
        <f t="shared" si="1"/>
        <v>1131</v>
      </c>
      <c r="I10" s="10">
        <f t="shared" si="2"/>
        <v>1508</v>
      </c>
      <c r="J10" s="10">
        <f>F10*5</f>
        <v>1885</v>
      </c>
    </row>
    <row r="11" spans="2:10" x14ac:dyDescent="0.25">
      <c r="D11" s="13"/>
      <c r="E11" s="1" t="s">
        <v>26</v>
      </c>
      <c r="F11" s="12">
        <v>0</v>
      </c>
      <c r="G11" s="10">
        <f>F11*2</f>
        <v>0</v>
      </c>
      <c r="H11" s="10">
        <f t="shared" si="1"/>
        <v>0</v>
      </c>
      <c r="I11" s="10">
        <f t="shared" si="2"/>
        <v>0</v>
      </c>
      <c r="J11" s="10">
        <f t="shared" si="3"/>
        <v>0</v>
      </c>
    </row>
    <row r="16" spans="2:10" x14ac:dyDescent="0.25">
      <c r="B16" s="9"/>
    </row>
    <row r="17" spans="2:2" x14ac:dyDescent="0.25">
      <c r="B17" s="9"/>
    </row>
    <row r="18" spans="2:2" x14ac:dyDescent="0.25">
      <c r="B18" s="9"/>
    </row>
    <row r="19" spans="2:2" x14ac:dyDescent="0.25">
      <c r="B19" s="9"/>
    </row>
    <row r="20" spans="2:2" x14ac:dyDescent="0.25">
      <c r="B20" s="9"/>
    </row>
    <row r="21" spans="2:2" x14ac:dyDescent="0.25">
      <c r="B21" s="9"/>
    </row>
    <row r="22" spans="2:2" x14ac:dyDescent="0.25">
      <c r="B22" s="9"/>
    </row>
    <row r="23" spans="2:2" x14ac:dyDescent="0.25">
      <c r="B23" s="9"/>
    </row>
  </sheetData>
  <mergeCells count="1">
    <mergeCell ref="D2:F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SOARES SILVA Hugo</dc:creator>
  <cp:lastModifiedBy>SOARES SILVA Hugo</cp:lastModifiedBy>
  <dcterms:created xsi:type="dcterms:W3CDTF">2024-08-07T06:58:14Z</dcterms:created>
  <dcterms:modified xsi:type="dcterms:W3CDTF">2024-08-07T09:45:47Z</dcterms:modified>
</cp:coreProperties>
</file>