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cuments\Inventaire_Ordinateur\"/>
    </mc:Choice>
  </mc:AlternateContent>
  <xr:revisionPtr revIDLastSave="0" documentId="13_ncr:1_{94397EF2-E552-45E1-8643-AE8485B1148A}" xr6:coauthVersionLast="47" xr6:coauthVersionMax="47" xr10:uidLastSave="{00000000-0000-0000-0000-000000000000}"/>
  <bookViews>
    <workbookView xWindow="-108" yWindow="-108" windowWidth="23256" windowHeight="12576" xr2:uid="{1FFE2FB4-85D2-4765-AE2D-58C9A9DAF96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0" i="1" l="1"/>
  <c r="B21" i="1"/>
  <c r="B22" i="1"/>
  <c r="B19" i="1"/>
</calcChain>
</file>

<file path=xl/sharedStrings.xml><?xml version="1.0" encoding="utf-8"?>
<sst xmlns="http://schemas.openxmlformats.org/spreadsheetml/2006/main" count="101" uniqueCount="44">
  <si>
    <t>Salle 2</t>
  </si>
  <si>
    <t>Portable</t>
  </si>
  <si>
    <t>Utilisateur</t>
  </si>
  <si>
    <t>Microsoft</t>
  </si>
  <si>
    <t>Windows 10 pro</t>
  </si>
  <si>
    <t>Microsoft defender</t>
  </si>
  <si>
    <t>oui</t>
  </si>
  <si>
    <t>SSD</t>
  </si>
  <si>
    <t>Fixe</t>
  </si>
  <si>
    <t>Nom</t>
  </si>
  <si>
    <t>Ecran</t>
  </si>
  <si>
    <t>Type ordinateur</t>
  </si>
  <si>
    <t>Nom ordinateur</t>
  </si>
  <si>
    <t>IP</t>
  </si>
  <si>
    <t>Service</t>
  </si>
  <si>
    <t>Software</t>
  </si>
  <si>
    <t>Version OS</t>
  </si>
  <si>
    <t>Antivirus</t>
  </si>
  <si>
    <t>Acces internet</t>
  </si>
  <si>
    <t>Stockage</t>
  </si>
  <si>
    <t>Autre</t>
  </si>
  <si>
    <t>Salle 6</t>
  </si>
  <si>
    <t>Mia</t>
  </si>
  <si>
    <t>Max</t>
  </si>
  <si>
    <t>Roger</t>
  </si>
  <si>
    <t>Michel</t>
  </si>
  <si>
    <t>Guy</t>
  </si>
  <si>
    <t>Cyril</t>
  </si>
  <si>
    <t>192.168.0.0</t>
  </si>
  <si>
    <t>162.168.0.0</t>
  </si>
  <si>
    <t>GFGFGF</t>
  </si>
  <si>
    <t>GFGF</t>
  </si>
  <si>
    <t>Truc</t>
  </si>
  <si>
    <t xml:space="preserve">Reserve : </t>
  </si>
  <si>
    <t>Ordinateur fixe</t>
  </si>
  <si>
    <t>Ordinateur portable</t>
  </si>
  <si>
    <t>Clavier</t>
  </si>
  <si>
    <t>Souris</t>
  </si>
  <si>
    <t>Vert</t>
  </si>
  <si>
    <t>Jaune</t>
  </si>
  <si>
    <t>Rouge</t>
  </si>
  <si>
    <t>EXEMPLE</t>
  </si>
  <si>
    <t>Resultat</t>
  </si>
  <si>
    <t>Normalement le 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</si>
</sst>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4" borderId="5" xfId="0" applyFill="1" applyBorder="1"/>
    <xf numFmtId="0" fontId="0" fillId="5" borderId="5" xfId="0" applyFill="1" applyBorder="1"/>
    <xf numFmtId="0" fontId="0" fillId="6" borderId="5" xfId="0" applyFill="1" applyBorder="1"/>
    <xf numFmtId="0" fontId="2" fillId="0" borderId="0" xfId="0" applyFont="1" applyAlignment="1">
      <alignment wrapText="1"/>
    </xf>
  </cellXfs>
  <cellStyles count="1">
    <cellStyle name="Normal" xfId="0" builtinId="0"/>
  </cellStyles>
  <dxfs count="12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79C2F-5BA3-4625-9A38-0926BEB607C4}">
  <dimension ref="A1:L22"/>
  <sheetViews>
    <sheetView tabSelected="1" workbookViewId="0">
      <selection activeCell="C18" sqref="C18"/>
    </sheetView>
  </sheetViews>
  <sheetFormatPr baseColWidth="10" defaultRowHeight="14.4" x14ac:dyDescent="0.3"/>
  <cols>
    <col min="3" max="3" width="15.5546875" customWidth="1"/>
    <col min="4" max="4" width="17.21875" customWidth="1"/>
    <col min="5" max="5" width="13.77734375" customWidth="1"/>
    <col min="8" max="8" width="18.6640625" customWidth="1"/>
    <col min="9" max="9" width="18.5546875" customWidth="1"/>
    <col min="10" max="10" width="13.33203125" customWidth="1"/>
  </cols>
  <sheetData>
    <row r="1" spans="1:12" x14ac:dyDescent="0.3">
      <c r="A1" s="11" t="s">
        <v>9</v>
      </c>
      <c r="B1" s="12" t="s">
        <v>10</v>
      </c>
      <c r="C1" s="12" t="s">
        <v>11</v>
      </c>
      <c r="D1" s="12" t="s">
        <v>12</v>
      </c>
      <c r="E1" s="12" t="s">
        <v>13</v>
      </c>
      <c r="F1" s="12" t="s">
        <v>14</v>
      </c>
      <c r="G1" s="12" t="s">
        <v>15</v>
      </c>
      <c r="H1" s="12" t="s">
        <v>16</v>
      </c>
      <c r="I1" s="12" t="s">
        <v>17</v>
      </c>
      <c r="J1" s="12" t="s">
        <v>18</v>
      </c>
      <c r="K1" s="12" t="s">
        <v>19</v>
      </c>
      <c r="L1" s="11" t="s">
        <v>20</v>
      </c>
    </row>
    <row r="3" spans="1:12" ht="15" thickBot="1" x14ac:dyDescent="0.35"/>
    <row r="4" spans="1:12" ht="15" thickBot="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  <c r="J4" s="2"/>
      <c r="K4" s="2"/>
      <c r="L4" s="3"/>
    </row>
    <row r="5" spans="1:12" x14ac:dyDescent="0.3">
      <c r="A5" s="4" t="s">
        <v>26</v>
      </c>
      <c r="B5" s="5">
        <v>2</v>
      </c>
      <c r="C5" s="6" t="s">
        <v>1</v>
      </c>
      <c r="D5" s="6" t="s">
        <v>30</v>
      </c>
      <c r="E5" s="6" t="s">
        <v>28</v>
      </c>
      <c r="F5" s="6" t="s">
        <v>2</v>
      </c>
      <c r="G5" s="6" t="s">
        <v>3</v>
      </c>
      <c r="H5" s="6" t="s">
        <v>4</v>
      </c>
      <c r="I5" s="6" t="s">
        <v>5</v>
      </c>
      <c r="J5" s="6" t="s">
        <v>6</v>
      </c>
      <c r="K5" s="6" t="s">
        <v>7</v>
      </c>
      <c r="L5" s="4" t="s">
        <v>32</v>
      </c>
    </row>
    <row r="6" spans="1:12" x14ac:dyDescent="0.3">
      <c r="A6" s="7"/>
      <c r="B6" s="8"/>
      <c r="C6" s="9" t="s">
        <v>8</v>
      </c>
      <c r="D6" s="9" t="s">
        <v>30</v>
      </c>
      <c r="E6" s="9" t="s">
        <v>28</v>
      </c>
      <c r="F6" s="9" t="s">
        <v>2</v>
      </c>
      <c r="G6" s="9" t="s">
        <v>3</v>
      </c>
      <c r="H6" s="9" t="s">
        <v>4</v>
      </c>
      <c r="I6" s="9" t="s">
        <v>5</v>
      </c>
      <c r="J6" s="9" t="s">
        <v>6</v>
      </c>
      <c r="K6" s="9" t="s">
        <v>7</v>
      </c>
      <c r="L6" s="7"/>
    </row>
    <row r="7" spans="1:12" x14ac:dyDescent="0.3">
      <c r="A7" s="10" t="s">
        <v>27</v>
      </c>
      <c r="B7" s="9">
        <v>2</v>
      </c>
      <c r="C7" s="9" t="s">
        <v>1</v>
      </c>
      <c r="D7" s="9" t="s">
        <v>30</v>
      </c>
      <c r="E7" s="9" t="s">
        <v>28</v>
      </c>
      <c r="F7" s="9" t="s">
        <v>2</v>
      </c>
      <c r="G7" s="9" t="s">
        <v>3</v>
      </c>
      <c r="H7" s="9" t="s">
        <v>4</v>
      </c>
      <c r="I7" s="9" t="s">
        <v>5</v>
      </c>
      <c r="J7" s="9" t="s">
        <v>6</v>
      </c>
      <c r="K7" s="9" t="s">
        <v>7</v>
      </c>
      <c r="L7" s="10" t="s">
        <v>32</v>
      </c>
    </row>
    <row r="9" spans="1:12" ht="15" thickBot="1" x14ac:dyDescent="0.35"/>
    <row r="10" spans="1:12" ht="15" thickBot="1" x14ac:dyDescent="0.35">
      <c r="A10" s="1" t="s">
        <v>21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3"/>
    </row>
    <row r="11" spans="1:12" x14ac:dyDescent="0.3">
      <c r="A11" s="13" t="s">
        <v>22</v>
      </c>
      <c r="B11" s="6">
        <v>2</v>
      </c>
      <c r="C11" s="6" t="s">
        <v>8</v>
      </c>
      <c r="D11" s="6" t="s">
        <v>31</v>
      </c>
      <c r="E11" s="6" t="s">
        <v>28</v>
      </c>
      <c r="F11" s="6" t="s">
        <v>2</v>
      </c>
      <c r="G11" s="6" t="s">
        <v>3</v>
      </c>
      <c r="H11" s="6" t="s">
        <v>4</v>
      </c>
      <c r="I11" s="6" t="s">
        <v>5</v>
      </c>
      <c r="J11" s="6" t="s">
        <v>6</v>
      </c>
      <c r="K11" s="6" t="s">
        <v>7</v>
      </c>
      <c r="L11" s="13" t="s">
        <v>32</v>
      </c>
    </row>
    <row r="12" spans="1:12" x14ac:dyDescent="0.3">
      <c r="A12" s="10" t="s">
        <v>23</v>
      </c>
      <c r="B12" s="9">
        <v>2</v>
      </c>
      <c r="C12" s="9" t="s">
        <v>8</v>
      </c>
      <c r="D12" s="9" t="s">
        <v>31</v>
      </c>
      <c r="E12" s="9" t="s">
        <v>28</v>
      </c>
      <c r="F12" s="9" t="s">
        <v>2</v>
      </c>
      <c r="G12" s="9" t="s">
        <v>3</v>
      </c>
      <c r="H12" s="9" t="s">
        <v>4</v>
      </c>
      <c r="I12" s="9" t="s">
        <v>5</v>
      </c>
      <c r="J12" s="9" t="s">
        <v>6</v>
      </c>
      <c r="K12" s="9" t="s">
        <v>7</v>
      </c>
      <c r="L12" s="10" t="s">
        <v>32</v>
      </c>
    </row>
    <row r="13" spans="1:12" x14ac:dyDescent="0.3">
      <c r="A13" s="10" t="s">
        <v>24</v>
      </c>
      <c r="B13" s="9">
        <v>2</v>
      </c>
      <c r="C13" s="9" t="s">
        <v>8</v>
      </c>
      <c r="D13" s="9" t="s">
        <v>31</v>
      </c>
      <c r="E13" s="9" t="s">
        <v>28</v>
      </c>
      <c r="F13" s="9" t="s">
        <v>2</v>
      </c>
      <c r="G13" s="9" t="s">
        <v>3</v>
      </c>
      <c r="H13" s="9" t="s">
        <v>4</v>
      </c>
      <c r="I13" s="9" t="s">
        <v>5</v>
      </c>
      <c r="J13" s="9" t="s">
        <v>6</v>
      </c>
      <c r="K13" s="9" t="s">
        <v>7</v>
      </c>
      <c r="L13" s="10" t="s">
        <v>32</v>
      </c>
    </row>
    <row r="14" spans="1:12" x14ac:dyDescent="0.3">
      <c r="A14" s="14" t="s">
        <v>25</v>
      </c>
      <c r="B14" s="15">
        <v>2</v>
      </c>
      <c r="C14" s="9" t="s">
        <v>8</v>
      </c>
      <c r="D14" s="9" t="s">
        <v>31</v>
      </c>
      <c r="E14" s="9" t="s">
        <v>29</v>
      </c>
      <c r="F14" s="9" t="s">
        <v>2</v>
      </c>
      <c r="G14" s="9" t="s">
        <v>3</v>
      </c>
      <c r="H14" s="9" t="s">
        <v>4</v>
      </c>
      <c r="I14" s="9" t="s">
        <v>5</v>
      </c>
      <c r="J14" s="9" t="s">
        <v>6</v>
      </c>
      <c r="K14" s="9" t="s">
        <v>7</v>
      </c>
      <c r="L14" s="14" t="s">
        <v>32</v>
      </c>
    </row>
    <row r="16" spans="1:12" ht="15" thickBot="1" x14ac:dyDescent="0.35"/>
    <row r="17" spans="1:3" ht="15" thickBot="1" x14ac:dyDescent="0.35">
      <c r="A17" s="20" t="s">
        <v>41</v>
      </c>
      <c r="B17" s="21"/>
      <c r="C17" s="22"/>
    </row>
    <row r="18" spans="1:3" ht="28.8" x14ac:dyDescent="0.3">
      <c r="A18" s="19" t="s">
        <v>33</v>
      </c>
      <c r="B18" s="17" t="s">
        <v>42</v>
      </c>
      <c r="C18" s="26" t="s">
        <v>43</v>
      </c>
    </row>
    <row r="19" spans="1:3" ht="28.8" x14ac:dyDescent="0.3">
      <c r="A19" s="16" t="s">
        <v>34</v>
      </c>
      <c r="B19" s="18" t="str">
        <f>"6/"&amp;COUNTIFS(C4:C14,"&lt;&gt;",C4:C14,"&lt;&gt;*Salle*",C4:C14,"&lt;&gt;*Portable*")</f>
        <v>6/5</v>
      </c>
      <c r="C19" s="23" t="s">
        <v>38</v>
      </c>
    </row>
    <row r="20" spans="1:3" ht="28.8" x14ac:dyDescent="0.3">
      <c r="A20" s="16" t="s">
        <v>35</v>
      </c>
      <c r="B20" s="18" t="str">
        <f>"2/"&amp;COUNTIFS(C4:C14,"&lt;&gt;",C4:C14,"&lt;&gt;*Salle*",C4:C14,"&lt;&gt;*Fixe*",C4:C14,"&lt;&gt;*perso*")</f>
        <v>2/2</v>
      </c>
      <c r="C20" s="24" t="s">
        <v>39</v>
      </c>
    </row>
    <row r="21" spans="1:3" x14ac:dyDescent="0.3">
      <c r="A21" s="16" t="s">
        <v>36</v>
      </c>
      <c r="B21" s="18" t="str">
        <f>"5/"&amp;COUNTIFS(C4:C14,"&lt;&gt;",C4:C14,"&lt;&gt;*Salle*",C4:C14,"&lt;&gt;*Portable*")</f>
        <v>5/5</v>
      </c>
      <c r="C21" s="24" t="s">
        <v>39</v>
      </c>
    </row>
    <row r="22" spans="1:3" x14ac:dyDescent="0.3">
      <c r="A22" s="16" t="s">
        <v>37</v>
      </c>
      <c r="B22" s="18" t="str">
        <f>"4/"&amp;COUNTIFS(C4:C14,"&lt;&gt;",C4:C14,"&lt;&gt;*Salle*",C4:C14,"&lt;&gt;*Portable*")</f>
        <v>4/5</v>
      </c>
      <c r="C22" s="25" t="s">
        <v>40</v>
      </c>
    </row>
  </sheetData>
  <mergeCells count="6">
    <mergeCell ref="A4:L4"/>
    <mergeCell ref="A5:A6"/>
    <mergeCell ref="B5:B6"/>
    <mergeCell ref="L5:L6"/>
    <mergeCell ref="A10:L10"/>
    <mergeCell ref="A17:C17"/>
  </mergeCells>
  <conditionalFormatting sqref="B19">
    <cfRule type="expression" dxfId="11" priority="4">
      <formula>B19&lt;COUNTIFS(XFD1048503:XFD9,"&lt;&gt;",XFD1048503:XFD9,"&lt;&gt;*Salle*",XFD1048503:XFD9,"&lt;&gt;*Portable*")</formula>
    </cfRule>
    <cfRule type="expression" dxfId="10" priority="8">
      <formula>B19=COUNTIFS(XFD1048503:XFD9,"&lt;&gt;",XFD1048503:XFD9,"&lt;&gt;*Salle*",XFD1048503:XFD9,"&lt;&gt;*Portable*")</formula>
    </cfRule>
    <cfRule type="expression" dxfId="9" priority="12">
      <formula>B19&gt;COUNTIFS(XFD1048503:XFD9,"&lt;&gt;",XFD1048503:XFD9,"&lt;&gt;*Salle*",XFD1048503:XFD9,"&lt;&gt;*Portable*")</formula>
    </cfRule>
  </conditionalFormatting>
  <conditionalFormatting sqref="B20">
    <cfRule type="expression" dxfId="8" priority="1">
      <formula>B20&lt;COUNTIFS(XFD1048503:XFD9,"&lt;&gt;",XFD1048503:XFD9,"&lt;&gt;*Salle*",XFD1048503:XFD9,"&lt;&gt;*Fixe*",XFD1048503:XFD9,"&lt;&gt;*perso*")</formula>
    </cfRule>
    <cfRule type="expression" dxfId="7" priority="5">
      <formula>B20=COUNTIFS(XFD1048503:XFD9,"&lt;&gt;",XFD1048503:XFD9,"&lt;&gt;*Salle*",XFD1048503:XFD9,"&lt;&gt;*Fixe*",XFD1048503:XFD9,"&lt;&gt;*perso*")</formula>
    </cfRule>
    <cfRule type="expression" dxfId="6" priority="11">
      <formula>B20&gt;COUNTIFS(XFD1048503:XFD9,"&lt;&gt;",XFD1048503:XFD9,"&lt;&gt;*Salle*",XFD1048503:XFD9,"&lt;&gt;*Fixe*",XFD1048503:XFD9,"&lt;&gt;*perso*")</formula>
    </cfRule>
  </conditionalFormatting>
  <conditionalFormatting sqref="B22">
    <cfRule type="expression" dxfId="5" priority="2">
      <formula>B22&lt;COUNTIFS(XFD1048503:XFD9,"&lt;&gt;",XFD1048503:XFD9,"&lt;&gt;*Salle*",XFD1048503:XFD9,"&lt;&gt;*Portable*")</formula>
    </cfRule>
    <cfRule type="expression" dxfId="4" priority="6">
      <formula>B22=COUNTIFS(XFD1048503:XFD9,"&lt;&gt;",XFD1048503:XFD9,"&lt;&gt;*Salle*",XFD1048503:XFD9,"&lt;&gt;*Portable*")</formula>
    </cfRule>
    <cfRule type="expression" dxfId="3" priority="9">
      <formula>B22&gt;COUNTIFS(XFD1048506:XFD12,"&lt;&gt;",XFD1048506:XFD12,"&lt;&gt;*Salle*",XFD1048506:XFD12,"&lt;&gt;*Portable*")</formula>
    </cfRule>
  </conditionalFormatting>
  <conditionalFormatting sqref="B21">
    <cfRule type="expression" dxfId="2" priority="3">
      <formula>B21&lt;COUNTIFS(XFD1048503:XFD9,"&lt;&gt;",XFD1048503:XFD9,"&lt;&gt;*Salle*",XFD1048503:XFD9,"&lt;&gt;*Portable*")</formula>
    </cfRule>
    <cfRule type="expression" dxfId="1" priority="7">
      <formula>B21=COUNTIFS(XFD1048503:XFD9,"&lt;&gt;",XFD1048503:XFD9,"&lt;&gt;*Salle*",XFD1048503:XFD9,"&lt;&gt;*Portable*")</formula>
    </cfRule>
    <cfRule type="expression" dxfId="0" priority="10">
      <formula>B21&gt;COUNTIFS(XFD1048505:XFD11,"&lt;&gt;",XFD1048505:XFD11,"&lt;&gt;*Salle*",XFD1048505:XFD11,"&lt;&gt;*Portable*")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2023-10-05T10:48:49Z</dcterms:created>
  <dcterms:modified xsi:type="dcterms:W3CDTF">2023-10-05T11:03:44Z</dcterms:modified>
</cp:coreProperties>
</file>