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kasmibil\Desktop\"/>
    </mc:Choice>
  </mc:AlternateContent>
  <xr:revisionPtr revIDLastSave="0" documentId="13_ncr:1_{13438193-3F4E-4F89-9C4B-43A66D32CB2D}" xr6:coauthVersionLast="47" xr6:coauthVersionMax="47" xr10:uidLastSave="{00000000-0000-0000-0000-000000000000}"/>
  <bookViews>
    <workbookView xWindow="-25320" yWindow="-15" windowWidth="25440" windowHeight="15390" activeTab="2" xr2:uid="{645808AC-7C22-44B3-8479-0AA7C8BD14E0}"/>
  </bookViews>
  <sheets>
    <sheet name="TABLE" sheetId="2" r:id="rId1"/>
    <sheet name="BDD" sheetId="1" r:id="rId2"/>
    <sheet name="ANALYSE" sheetId="3" r:id="rId3"/>
  </sheets>
  <definedNames>
    <definedName name="liste_depenses">TABLE!$A$2:$A$7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" i="3" l="1"/>
  <c r="C7" i="3"/>
  <c r="C8" i="3"/>
  <c r="C9" i="3"/>
  <c r="C10" i="3"/>
  <c r="C11" i="3"/>
  <c r="C12" i="3"/>
  <c r="C13" i="3"/>
  <c r="C14" i="3"/>
  <c r="C15" i="3"/>
  <c r="C16" i="3"/>
  <c r="C5" i="3"/>
</calcChain>
</file>

<file path=xl/sharedStrings.xml><?xml version="1.0" encoding="utf-8"?>
<sst xmlns="http://schemas.openxmlformats.org/spreadsheetml/2006/main" count="134" uniqueCount="23">
  <si>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</si>
  <si>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</si>
  <si>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</si>
  <si>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</si>
  <si>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</si>
  <si>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</si>
  <si>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</si>
  <si>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</si>
  <si>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</si>
  <si>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</si>
  <si>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</si>
  <si>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</si>
  <si>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</si>
  <si>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Type de dépense</t>
  </si>
  <si>
    <t>Montant</t>
  </si>
  <si>
    <t>Catégorie dépenses</t>
  </si>
  <si>
    <t>Nourriture</t>
  </si>
  <si>
    <t>Vêtements</t>
  </si>
  <si>
    <t>Loisirs</t>
  </si>
  <si>
    <t>Toutes</t>
  </si>
  <si>
    <t>Carburants</t>
  </si>
  <si>
    <t>Autres</t>
  </si>
  <si>
    <t>Sélectionner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</si>
</sst>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164" fontId="3" fillId="0" borderId="1" xfId="1" applyNumberFormat="1" applyFont="1" applyFill="1" applyBorder="1" applyAlignment="1" applyProtection="1">
      <alignment wrapText="1"/>
      <protection locked="0"/>
    </xf>
    <xf numFmtId="164" fontId="3" fillId="0" borderId="2" xfId="1" applyNumberFormat="1" applyFont="1" applyFill="1" applyBorder="1" applyAlignment="1" applyProtection="1">
      <alignment wrapText="1"/>
      <protection locked="0"/>
    </xf>
    <xf numFmtId="0" fontId="0" fillId="0" borderId="2" xfId="0" applyBorder="1"/>
    <xf numFmtId="0" fontId="0" fillId="0" borderId="1" xfId="0" applyBorder="1"/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0" xfId="0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3773D-9FA3-4FE8-ABF7-218615D92091}">
  <dimension ref="A1:A7"/>
  <sheetViews>
    <sheetView workbookViewId="0">
      <selection activeCell="A11" sqref="A11"/>
    </sheetView>
  </sheetViews>
  <sheetFormatPr baseColWidth="10" defaultRowHeight="15" x14ac:dyDescent="0.25"/>
  <cols>
    <col min="1" max="1" width="18.7109375" bestFit="1" customWidth="1"/>
  </cols>
  <sheetData>
    <row r="1" spans="1:1" x14ac:dyDescent="0.25">
      <c r="A1" t="s">
        <v>15</v>
      </c>
    </row>
    <row r="2" spans="1:1" x14ac:dyDescent="0.25">
      <c r="A2" t="s">
        <v>19</v>
      </c>
    </row>
    <row r="3" spans="1:1" x14ac:dyDescent="0.25">
      <c r="A3" t="s">
        <v>16</v>
      </c>
    </row>
    <row r="4" spans="1:1" x14ac:dyDescent="0.25">
      <c r="A4" t="s">
        <v>17</v>
      </c>
    </row>
    <row r="5" spans="1:1" x14ac:dyDescent="0.25">
      <c r="A5" t="s">
        <v>18</v>
      </c>
    </row>
    <row r="6" spans="1:1" x14ac:dyDescent="0.25">
      <c r="A6" t="s">
        <v>20</v>
      </c>
    </row>
    <row r="7" spans="1:1" x14ac:dyDescent="0.25">
      <c r="A7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217DF-209F-4600-A7CF-AEF4996CA1BA}">
  <dimension ref="A1:C56"/>
  <sheetViews>
    <sheetView workbookViewId="0">
      <selection activeCell="E8" sqref="E8"/>
    </sheetView>
  </sheetViews>
  <sheetFormatPr baseColWidth="10" defaultRowHeight="15" x14ac:dyDescent="0.25"/>
  <cols>
    <col min="2" max="2" width="16.28515625" bestFit="1" customWidth="1"/>
  </cols>
  <sheetData>
    <row r="1" spans="1:3" ht="15.75" thickBot="1" x14ac:dyDescent="0.3"/>
    <row r="2" spans="1:3" ht="15.75" thickBot="1" x14ac:dyDescent="0.3">
      <c r="A2" s="5" t="s">
        <v>12</v>
      </c>
      <c r="B2" s="6" t="s">
        <v>13</v>
      </c>
      <c r="C2" s="6" t="s">
        <v>14</v>
      </c>
    </row>
    <row r="3" spans="1:3" x14ac:dyDescent="0.25">
      <c r="A3" s="4" t="s">
        <v>0</v>
      </c>
      <c r="B3" s="4" t="s">
        <v>17</v>
      </c>
      <c r="C3" s="1">
        <v>27.08</v>
      </c>
    </row>
    <row r="4" spans="1:3" x14ac:dyDescent="0.25">
      <c r="A4" s="3" t="s">
        <v>0</v>
      </c>
      <c r="B4" s="3" t="s">
        <v>17</v>
      </c>
      <c r="C4" s="2">
        <v>4.0999999999999996</v>
      </c>
    </row>
    <row r="5" spans="1:3" x14ac:dyDescent="0.25">
      <c r="A5" s="3" t="s">
        <v>0</v>
      </c>
      <c r="B5" s="3" t="s">
        <v>18</v>
      </c>
      <c r="C5" s="2">
        <v>4.92</v>
      </c>
    </row>
    <row r="6" spans="1:3" x14ac:dyDescent="0.25">
      <c r="A6" s="3" t="s">
        <v>0</v>
      </c>
      <c r="B6" s="3" t="s">
        <v>16</v>
      </c>
      <c r="C6" s="2">
        <v>95.69</v>
      </c>
    </row>
    <row r="7" spans="1:3" x14ac:dyDescent="0.25">
      <c r="A7" s="3" t="s">
        <v>0</v>
      </c>
      <c r="B7" s="3" t="s">
        <v>21</v>
      </c>
      <c r="C7" s="2">
        <v>10.14</v>
      </c>
    </row>
    <row r="8" spans="1:3" x14ac:dyDescent="0.25">
      <c r="A8" s="3" t="s">
        <v>0</v>
      </c>
      <c r="B8" s="3" t="s">
        <v>17</v>
      </c>
      <c r="C8" s="2">
        <v>22.78</v>
      </c>
    </row>
    <row r="9" spans="1:3" x14ac:dyDescent="0.25">
      <c r="A9" s="3" t="s">
        <v>1</v>
      </c>
      <c r="B9" s="3" t="s">
        <v>17</v>
      </c>
      <c r="C9" s="2">
        <v>15.3</v>
      </c>
    </row>
    <row r="10" spans="1:3" x14ac:dyDescent="0.25">
      <c r="A10" s="3" t="s">
        <v>1</v>
      </c>
      <c r="B10" s="3" t="s">
        <v>16</v>
      </c>
      <c r="C10" s="2">
        <v>69.59</v>
      </c>
    </row>
    <row r="11" spans="1:3" x14ac:dyDescent="0.25">
      <c r="A11" s="3" t="s">
        <v>1</v>
      </c>
      <c r="B11" s="3" t="s">
        <v>20</v>
      </c>
      <c r="C11" s="2">
        <v>2.46</v>
      </c>
    </row>
    <row r="12" spans="1:3" x14ac:dyDescent="0.25">
      <c r="A12" s="3" t="s">
        <v>1</v>
      </c>
      <c r="B12" s="3" t="s">
        <v>16</v>
      </c>
      <c r="C12" s="2">
        <v>4.92</v>
      </c>
    </row>
    <row r="13" spans="1:3" x14ac:dyDescent="0.25">
      <c r="A13" s="3" t="s">
        <v>1</v>
      </c>
      <c r="B13" s="3" t="s">
        <v>18</v>
      </c>
      <c r="C13" s="2">
        <v>27.08</v>
      </c>
    </row>
    <row r="14" spans="1:3" x14ac:dyDescent="0.25">
      <c r="A14" s="3" t="s">
        <v>1</v>
      </c>
      <c r="B14" s="3" t="s">
        <v>21</v>
      </c>
      <c r="C14" s="2">
        <v>9.1199999999999992</v>
      </c>
    </row>
    <row r="15" spans="1:3" x14ac:dyDescent="0.25">
      <c r="A15" s="3" t="s">
        <v>1</v>
      </c>
      <c r="B15" s="3" t="s">
        <v>16</v>
      </c>
      <c r="C15" s="2">
        <v>10.47</v>
      </c>
    </row>
    <row r="16" spans="1:3" x14ac:dyDescent="0.25">
      <c r="A16" s="3" t="s">
        <v>2</v>
      </c>
      <c r="B16" s="3" t="s">
        <v>18</v>
      </c>
      <c r="C16" s="2">
        <v>9.69</v>
      </c>
    </row>
    <row r="17" spans="1:3" x14ac:dyDescent="0.25">
      <c r="A17" s="3" t="s">
        <v>2</v>
      </c>
      <c r="B17" s="3" t="s">
        <v>16</v>
      </c>
      <c r="C17" s="2">
        <v>131.5</v>
      </c>
    </row>
    <row r="18" spans="1:3" x14ac:dyDescent="0.25">
      <c r="A18" s="3" t="s">
        <v>2</v>
      </c>
      <c r="B18" s="3" t="s">
        <v>16</v>
      </c>
      <c r="C18" s="2">
        <v>4.92</v>
      </c>
    </row>
    <row r="19" spans="1:3" x14ac:dyDescent="0.25">
      <c r="A19" s="3" t="s">
        <v>2</v>
      </c>
      <c r="B19" s="3" t="s">
        <v>16</v>
      </c>
      <c r="C19" s="2">
        <v>1.64</v>
      </c>
    </row>
    <row r="20" spans="1:3" x14ac:dyDescent="0.25">
      <c r="A20" s="3" t="s">
        <v>3</v>
      </c>
      <c r="B20" s="3" t="s">
        <v>20</v>
      </c>
      <c r="C20" s="2">
        <v>2.46</v>
      </c>
    </row>
    <row r="21" spans="1:3" x14ac:dyDescent="0.25">
      <c r="A21" s="3" t="s">
        <v>3</v>
      </c>
      <c r="B21" s="3" t="s">
        <v>17</v>
      </c>
      <c r="C21" s="2">
        <v>2.46</v>
      </c>
    </row>
    <row r="22" spans="1:3" x14ac:dyDescent="0.25">
      <c r="A22" s="3" t="s">
        <v>3</v>
      </c>
      <c r="B22" s="3" t="s">
        <v>21</v>
      </c>
      <c r="C22" s="2">
        <v>3.28</v>
      </c>
    </row>
    <row r="23" spans="1:3" x14ac:dyDescent="0.25">
      <c r="A23" s="3" t="s">
        <v>3</v>
      </c>
      <c r="B23" s="3" t="s">
        <v>16</v>
      </c>
      <c r="C23" s="2">
        <v>3.28</v>
      </c>
    </row>
    <row r="24" spans="1:3" x14ac:dyDescent="0.25">
      <c r="A24" s="3" t="s">
        <v>3</v>
      </c>
      <c r="B24" s="3" t="s">
        <v>21</v>
      </c>
      <c r="C24" s="2">
        <v>4.92</v>
      </c>
    </row>
    <row r="25" spans="1:3" x14ac:dyDescent="0.25">
      <c r="A25" s="3" t="s">
        <v>4</v>
      </c>
      <c r="B25" s="3" t="s">
        <v>17</v>
      </c>
      <c r="C25" s="2">
        <v>29.1</v>
      </c>
    </row>
    <row r="26" spans="1:3" x14ac:dyDescent="0.25">
      <c r="A26" s="3" t="s">
        <v>4</v>
      </c>
      <c r="B26" s="3" t="s">
        <v>17</v>
      </c>
      <c r="C26" s="2">
        <v>27.08</v>
      </c>
    </row>
    <row r="27" spans="1:3" x14ac:dyDescent="0.25">
      <c r="A27" s="3" t="s">
        <v>4</v>
      </c>
      <c r="B27" s="3" t="s">
        <v>16</v>
      </c>
      <c r="C27" s="2">
        <v>130.55000000000001</v>
      </c>
    </row>
    <row r="28" spans="1:3" x14ac:dyDescent="0.25">
      <c r="A28" s="3" t="s">
        <v>4</v>
      </c>
      <c r="B28" s="3" t="s">
        <v>20</v>
      </c>
      <c r="C28" s="2">
        <v>4.92</v>
      </c>
    </row>
    <row r="29" spans="1:3" x14ac:dyDescent="0.25">
      <c r="A29" s="3" t="s">
        <v>4</v>
      </c>
      <c r="B29" s="3" t="s">
        <v>18</v>
      </c>
      <c r="C29" s="2">
        <v>9.7899999999999991</v>
      </c>
    </row>
    <row r="30" spans="1:3" x14ac:dyDescent="0.25">
      <c r="A30" s="3" t="s">
        <v>4</v>
      </c>
      <c r="B30" s="3" t="s">
        <v>18</v>
      </c>
      <c r="C30" s="2">
        <v>44.66</v>
      </c>
    </row>
    <row r="31" spans="1:3" x14ac:dyDescent="0.25">
      <c r="A31" s="3" t="s">
        <v>4</v>
      </c>
      <c r="B31" s="3" t="s">
        <v>17</v>
      </c>
      <c r="C31" s="2">
        <v>4.0999999999999996</v>
      </c>
    </row>
    <row r="32" spans="1:3" x14ac:dyDescent="0.25">
      <c r="A32" s="3" t="s">
        <v>4</v>
      </c>
      <c r="B32" s="3" t="s">
        <v>17</v>
      </c>
      <c r="C32" s="2">
        <v>5.74</v>
      </c>
    </row>
    <row r="33" spans="1:3" x14ac:dyDescent="0.25">
      <c r="A33" s="3" t="s">
        <v>4</v>
      </c>
      <c r="B33" s="3" t="s">
        <v>16</v>
      </c>
      <c r="C33" s="2">
        <v>4.92</v>
      </c>
    </row>
    <row r="34" spans="1:3" x14ac:dyDescent="0.25">
      <c r="A34" s="3" t="s">
        <v>5</v>
      </c>
      <c r="B34" s="3" t="s">
        <v>18</v>
      </c>
      <c r="C34" s="2">
        <v>3.28</v>
      </c>
    </row>
    <row r="35" spans="1:3" x14ac:dyDescent="0.25">
      <c r="A35" s="3" t="s">
        <v>5</v>
      </c>
      <c r="B35" s="3" t="s">
        <v>18</v>
      </c>
      <c r="C35" s="2">
        <v>155.19</v>
      </c>
    </row>
    <row r="36" spans="1:3" x14ac:dyDescent="0.25">
      <c r="A36" s="3" t="s">
        <v>5</v>
      </c>
      <c r="B36" s="3" t="s">
        <v>17</v>
      </c>
      <c r="C36" s="2">
        <v>10.71</v>
      </c>
    </row>
    <row r="37" spans="1:3" x14ac:dyDescent="0.25">
      <c r="A37" s="3" t="s">
        <v>6</v>
      </c>
      <c r="B37" s="3" t="s">
        <v>21</v>
      </c>
      <c r="C37" s="2">
        <v>10.79</v>
      </c>
    </row>
    <row r="38" spans="1:3" x14ac:dyDescent="0.25">
      <c r="A38" s="3" t="s">
        <v>6</v>
      </c>
      <c r="B38" s="3" t="s">
        <v>17</v>
      </c>
      <c r="C38" s="2">
        <v>3.28</v>
      </c>
    </row>
    <row r="39" spans="1:3" x14ac:dyDescent="0.25">
      <c r="A39" s="3" t="s">
        <v>7</v>
      </c>
      <c r="B39" s="3" t="s">
        <v>16</v>
      </c>
      <c r="C39" s="2">
        <v>28.35</v>
      </c>
    </row>
    <row r="40" spans="1:3" x14ac:dyDescent="0.25">
      <c r="A40" s="3" t="s">
        <v>7</v>
      </c>
      <c r="B40" s="3" t="s">
        <v>21</v>
      </c>
      <c r="C40" s="2">
        <v>23.4</v>
      </c>
    </row>
    <row r="41" spans="1:3" x14ac:dyDescent="0.25">
      <c r="A41" s="3" t="s">
        <v>7</v>
      </c>
      <c r="B41" s="3" t="s">
        <v>20</v>
      </c>
      <c r="C41" s="2">
        <v>234.35</v>
      </c>
    </row>
    <row r="42" spans="1:3" x14ac:dyDescent="0.25">
      <c r="A42" s="3" t="s">
        <v>7</v>
      </c>
      <c r="B42" s="3" t="s">
        <v>17</v>
      </c>
      <c r="C42" s="2">
        <v>28.08</v>
      </c>
    </row>
    <row r="43" spans="1:3" x14ac:dyDescent="0.25">
      <c r="A43" s="3" t="s">
        <v>8</v>
      </c>
      <c r="B43" s="3" t="s">
        <v>21</v>
      </c>
      <c r="C43" s="2">
        <v>269.49</v>
      </c>
    </row>
    <row r="44" spans="1:3" x14ac:dyDescent="0.25">
      <c r="A44" s="3" t="s">
        <v>8</v>
      </c>
      <c r="B44" s="3" t="s">
        <v>16</v>
      </c>
      <c r="C44" s="2">
        <v>28.75</v>
      </c>
    </row>
    <row r="45" spans="1:3" x14ac:dyDescent="0.25">
      <c r="A45" s="3" t="s">
        <v>8</v>
      </c>
      <c r="B45" s="3" t="s">
        <v>21</v>
      </c>
      <c r="C45" s="2">
        <v>10</v>
      </c>
    </row>
    <row r="46" spans="1:3" x14ac:dyDescent="0.25">
      <c r="A46" s="3" t="s">
        <v>8</v>
      </c>
      <c r="B46" s="3" t="s">
        <v>17</v>
      </c>
      <c r="C46" s="2">
        <v>4.0999999999999996</v>
      </c>
    </row>
    <row r="47" spans="1:3" x14ac:dyDescent="0.25">
      <c r="A47" s="3" t="s">
        <v>9</v>
      </c>
      <c r="B47" s="3" t="s">
        <v>18</v>
      </c>
      <c r="C47" s="2">
        <v>3.28</v>
      </c>
    </row>
    <row r="48" spans="1:3" x14ac:dyDescent="0.25">
      <c r="A48" s="3" t="s">
        <v>9</v>
      </c>
      <c r="B48" s="3" t="s">
        <v>18</v>
      </c>
      <c r="C48" s="2">
        <v>2.46</v>
      </c>
    </row>
    <row r="49" spans="1:3" x14ac:dyDescent="0.25">
      <c r="A49" s="3" t="s">
        <v>10</v>
      </c>
      <c r="B49" s="3" t="s">
        <v>21</v>
      </c>
      <c r="C49" s="2">
        <v>28.35</v>
      </c>
    </row>
    <row r="50" spans="1:3" x14ac:dyDescent="0.25">
      <c r="A50" s="3" t="s">
        <v>10</v>
      </c>
      <c r="B50" s="3" t="s">
        <v>20</v>
      </c>
      <c r="C50" s="2">
        <v>228.9</v>
      </c>
    </row>
    <row r="51" spans="1:3" x14ac:dyDescent="0.25">
      <c r="A51" s="3" t="s">
        <v>10</v>
      </c>
      <c r="B51" s="3" t="s">
        <v>17</v>
      </c>
      <c r="C51" s="2">
        <v>10.71</v>
      </c>
    </row>
    <row r="52" spans="1:3" x14ac:dyDescent="0.25">
      <c r="A52" s="3" t="s">
        <v>10</v>
      </c>
      <c r="B52" s="3" t="s">
        <v>21</v>
      </c>
      <c r="C52" s="2">
        <v>2.46</v>
      </c>
    </row>
    <row r="53" spans="1:3" x14ac:dyDescent="0.25">
      <c r="A53" s="3" t="s">
        <v>10</v>
      </c>
      <c r="B53" s="3" t="s">
        <v>18</v>
      </c>
      <c r="C53" s="2">
        <v>10.71</v>
      </c>
    </row>
    <row r="54" spans="1:3" x14ac:dyDescent="0.25">
      <c r="A54" s="3" t="s">
        <v>11</v>
      </c>
      <c r="B54" s="3" t="s">
        <v>17</v>
      </c>
      <c r="C54" s="2">
        <v>4.92</v>
      </c>
    </row>
    <row r="55" spans="1:3" x14ac:dyDescent="0.25">
      <c r="A55" s="3" t="s">
        <v>11</v>
      </c>
      <c r="B55" s="3" t="s">
        <v>17</v>
      </c>
      <c r="C55" s="2">
        <v>20.18</v>
      </c>
    </row>
    <row r="56" spans="1:3" x14ac:dyDescent="0.25">
      <c r="A56" s="3" t="s">
        <v>11</v>
      </c>
      <c r="B56" s="3" t="s">
        <v>17</v>
      </c>
      <c r="C56" s="2">
        <v>2.46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9D6A3-D453-4B3D-894E-4045579FCBAA}">
  <dimension ref="A1:C16"/>
  <sheetViews>
    <sheetView tabSelected="1" workbookViewId="0">
      <selection activeCell="B2" sqref="B2"/>
    </sheetView>
  </sheetViews>
  <sheetFormatPr baseColWidth="10" defaultRowHeight="15" x14ac:dyDescent="0.25"/>
  <cols>
    <col min="1" max="1" width="12.42578125" customWidth="1"/>
  </cols>
  <sheetData>
    <row r="1" spans="1:3" ht="15.75" thickBot="1" x14ac:dyDescent="0.3"/>
    <row r="2" spans="1:3" ht="15.75" thickBot="1" x14ac:dyDescent="0.3">
      <c r="A2" s="7" t="s">
        <v>22</v>
      </c>
      <c r="B2" s="5" t="s">
        <v>19</v>
      </c>
    </row>
    <row r="3" spans="1:3" ht="15.75" thickBot="1" x14ac:dyDescent="0.3"/>
    <row r="4" spans="1:3" ht="15.75" thickBot="1" x14ac:dyDescent="0.3">
      <c r="B4" s="5" t="s">
        <v>12</v>
      </c>
      <c r="C4" s="5" t="s">
        <v>14</v>
      </c>
    </row>
    <row r="5" spans="1:3" x14ac:dyDescent="0.25">
      <c r="B5" s="4" t="s">
        <v>0</v>
      </c>
      <c r="C5" s="4">
        <f>IF($B$2="Toutes",SUMIF(BDD!A:A,ANALYSE!B5,BDD!C:C),SUMIFS(BDD!C:C,BDD!B:B,ANALYSE!$B$2,BDD!A:A,ANALYSE!B5))</f>
        <v>164.71</v>
      </c>
    </row>
    <row r="6" spans="1:3" x14ac:dyDescent="0.25">
      <c r="B6" s="3" t="s">
        <v>1</v>
      </c>
      <c r="C6" s="3">
        <f>IF($B$2="Toutes",SUMIF(BDD!A:A,ANALYSE!B6,BDD!C:C),SUMIFS(BDD!C:C,BDD!B:B,ANALYSE!$B$2,BDD!A:A,ANALYSE!B6))</f>
        <v>138.94</v>
      </c>
    </row>
    <row r="7" spans="1:3" x14ac:dyDescent="0.25">
      <c r="B7" s="3" t="s">
        <v>2</v>
      </c>
      <c r="C7" s="3">
        <f>IF($B$2="Toutes",SUMIF(BDD!A:A,ANALYSE!B7,BDD!C:C),SUMIFS(BDD!C:C,BDD!B:B,ANALYSE!$B$2,BDD!A:A,ANALYSE!B7))</f>
        <v>147.74999999999997</v>
      </c>
    </row>
    <row r="8" spans="1:3" x14ac:dyDescent="0.25">
      <c r="B8" s="3" t="s">
        <v>3</v>
      </c>
      <c r="C8" s="3">
        <f>IF($B$2="Toutes",SUMIF(BDD!A:A,ANALYSE!B8,BDD!C:C),SUMIFS(BDD!C:C,BDD!B:B,ANALYSE!$B$2,BDD!A:A,ANALYSE!B8))</f>
        <v>16.399999999999999</v>
      </c>
    </row>
    <row r="9" spans="1:3" x14ac:dyDescent="0.25">
      <c r="B9" s="3" t="s">
        <v>4</v>
      </c>
      <c r="C9" s="3">
        <f>IF($B$2="Toutes",SUMIF(BDD!A:A,ANALYSE!B9,BDD!C:C),SUMIFS(BDD!C:C,BDD!B:B,ANALYSE!$B$2,BDD!A:A,ANALYSE!B9))</f>
        <v>260.86</v>
      </c>
    </row>
    <row r="10" spans="1:3" x14ac:dyDescent="0.25">
      <c r="B10" s="3" t="s">
        <v>5</v>
      </c>
      <c r="C10" s="3">
        <f>IF($B$2="Toutes",SUMIF(BDD!A:A,ANALYSE!B10,BDD!C:C),SUMIFS(BDD!C:C,BDD!B:B,ANALYSE!$B$2,BDD!A:A,ANALYSE!B10))</f>
        <v>169.18</v>
      </c>
    </row>
    <row r="11" spans="1:3" x14ac:dyDescent="0.25">
      <c r="B11" s="3" t="s">
        <v>6</v>
      </c>
      <c r="C11" s="3">
        <f>IF($B$2="Toutes",SUMIF(BDD!A:A,ANALYSE!B11,BDD!C:C),SUMIFS(BDD!C:C,BDD!B:B,ANALYSE!$B$2,BDD!A:A,ANALYSE!B11))</f>
        <v>14.069999999999999</v>
      </c>
    </row>
    <row r="12" spans="1:3" x14ac:dyDescent="0.25">
      <c r="B12" s="3" t="s">
        <v>7</v>
      </c>
      <c r="C12" s="3">
        <f>IF($B$2="Toutes",SUMIF(BDD!A:A,ANALYSE!B12,BDD!C:C),SUMIFS(BDD!C:C,BDD!B:B,ANALYSE!$B$2,BDD!A:A,ANALYSE!B12))</f>
        <v>314.18</v>
      </c>
    </row>
    <row r="13" spans="1:3" x14ac:dyDescent="0.25">
      <c r="B13" s="3" t="s">
        <v>8</v>
      </c>
      <c r="C13" s="3">
        <f>IF($B$2="Toutes",SUMIF(BDD!A:A,ANALYSE!B13,BDD!C:C),SUMIFS(BDD!C:C,BDD!B:B,ANALYSE!$B$2,BDD!A:A,ANALYSE!B13))</f>
        <v>312.34000000000003</v>
      </c>
    </row>
    <row r="14" spans="1:3" x14ac:dyDescent="0.25">
      <c r="B14" s="3" t="s">
        <v>9</v>
      </c>
      <c r="C14" s="3">
        <f>IF($B$2="Toutes",SUMIF(BDD!A:A,ANALYSE!B14,BDD!C:C),SUMIFS(BDD!C:C,BDD!B:B,ANALYSE!$B$2,BDD!A:A,ANALYSE!B14))</f>
        <v>5.74</v>
      </c>
    </row>
    <row r="15" spans="1:3" x14ac:dyDescent="0.25">
      <c r="B15" s="3" t="s">
        <v>10</v>
      </c>
      <c r="C15" s="3">
        <f>IF($B$2="Toutes",SUMIF(BDD!A:A,ANALYSE!B15,BDD!C:C),SUMIFS(BDD!C:C,BDD!B:B,ANALYSE!$B$2,BDD!A:A,ANALYSE!B15))</f>
        <v>281.12999999999994</v>
      </c>
    </row>
    <row r="16" spans="1:3" x14ac:dyDescent="0.25">
      <c r="B16" s="3" t="s">
        <v>11</v>
      </c>
      <c r="C16" s="3">
        <f>IF($B$2="Toutes",SUMIF(BDD!A:A,ANALYSE!B16,BDD!C:C),SUMIFS(BDD!C:C,BDD!B:B,ANALYSE!$B$2,BDD!A:A,ANALYSE!B16))</f>
        <v>27.560000000000002</v>
      </c>
    </row>
  </sheetData>
  <phoneticPr fontId="2" type="noConversion"/>
  <dataValidations count="1">
    <dataValidation type="list" allowBlank="1" showInputMessage="1" showErrorMessage="1" sqref="B2" xr:uid="{33E78BB3-E40E-4E56-BA6B-50476E0A90B3}">
      <formula1>liste_depenses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TABLE</vt:lpstr>
      <vt:lpstr>BDD</vt:lpstr>
      <vt:lpstr>ANALYSE</vt:lpstr>
      <vt:lpstr>liste_depenses</vt:lpstr>
    </vt:vector>
  </TitlesOfParts>
  <Company>RTE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KASMI Bilal</dc:creator>
  <cp:lastModifiedBy>KASMI Bilal</cp:lastModifiedBy>
  <dcterms:created xsi:type="dcterms:W3CDTF">2023-12-13T09:37:41Z</dcterms:created>
  <dcterms:modified xsi:type="dcterms:W3CDTF">2023-12-13T10:14:24Z</dcterms:modified>
</cp:coreProperties>
</file>