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0685430-DB49-40BC-8762-88ADA00E763E}" xr6:coauthVersionLast="47" xr6:coauthVersionMax="47" xr10:uidLastSave="{00000000-0000-0000-0000-000000000000}"/>
  <bookViews>
    <workbookView xWindow="-25320" yWindow="-1125" windowWidth="25440" windowHeight="15390" xr2:uid="{577365BD-B363-4369-8981-42FF57B64163}"/>
  </bookViews>
  <sheets>
    <sheet name="Pronostics" sheetId="1" r:id="rId1"/>
    <sheet name="Feuil1" sheetId="2" r:id="rId2"/>
  </sheets>
  <definedNames>
    <definedName name="_xlnm._FilterDatabase" localSheetId="1" hidden="1">Feuil1!$C$3:$S$26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S9" i="1" l="1" a="1"/>
  <c r="BS9" i="1" s="1"/>
  <c r="BT9" i="1" a="1"/>
  <c r="BT9" i="1" s="1"/>
  <c r="BU9" i="1" a="1"/>
  <c r="BU9" i="1" s="1"/>
  <c r="BV9" i="1" a="1"/>
  <c r="BV9" i="1" s="1"/>
  <c r="BW9" i="1" a="1"/>
  <c r="BW9" i="1" s="1"/>
  <c r="BX9" i="1" a="1"/>
  <c r="BX9" i="1" s="1"/>
  <c r="BY9" i="1" a="1"/>
  <c r="BY9" i="1" s="1"/>
  <c r="BZ9" i="1" a="1"/>
  <c r="BZ9" i="1" s="1"/>
  <c r="CA9" i="1" a="1"/>
  <c r="CA9" i="1" s="1"/>
  <c r="CB9" i="1" a="1"/>
  <c r="CB9" i="1" s="1"/>
  <c r="CC9" i="1" a="1"/>
  <c r="CC9" i="1" s="1"/>
  <c r="CD9" i="1" a="1"/>
  <c r="CD9" i="1" s="1"/>
  <c r="CE9" i="1" a="1"/>
  <c r="CE9" i="1" s="1"/>
  <c r="CF9" i="1" a="1"/>
  <c r="CF9" i="1" s="1"/>
  <c r="CG9" i="1" a="1"/>
  <c r="CG9" i="1" s="1"/>
  <c r="CH9" i="1" a="1"/>
  <c r="CH9" i="1" s="1"/>
  <c r="CI9" i="1" a="1"/>
  <c r="CI9" i="1" s="1"/>
  <c r="CJ9" i="1" a="1"/>
  <c r="CJ9" i="1" s="1"/>
  <c r="CK9" i="1" a="1"/>
  <c r="CK9" i="1" s="1"/>
  <c r="CL9" i="1" a="1"/>
  <c r="CL9" i="1" s="1"/>
  <c r="BS10" i="1" a="1"/>
  <c r="BS10" i="1" s="1"/>
  <c r="BT10" i="1" a="1"/>
  <c r="BT10" i="1" s="1"/>
  <c r="BU10" i="1" a="1"/>
  <c r="BU10" i="1" s="1"/>
  <c r="BV10" i="1" a="1"/>
  <c r="BV10" i="1" s="1"/>
  <c r="BW10" i="1" a="1"/>
  <c r="BW10" i="1" s="1"/>
  <c r="BX10" i="1" a="1"/>
  <c r="BX10" i="1" s="1"/>
  <c r="BY10" i="1" a="1"/>
  <c r="BY10" i="1" s="1"/>
  <c r="BZ10" i="1" a="1"/>
  <c r="BZ10" i="1" s="1"/>
  <c r="CA10" i="1" a="1"/>
  <c r="CA10" i="1" s="1"/>
  <c r="CB10" i="1" a="1"/>
  <c r="CB10" i="1" s="1"/>
  <c r="CC10" i="1" a="1"/>
  <c r="CC10" i="1" s="1"/>
  <c r="CD10" i="1" a="1"/>
  <c r="CD10" i="1" s="1"/>
  <c r="CE10" i="1" a="1"/>
  <c r="CE10" i="1" s="1"/>
  <c r="CF10" i="1" a="1"/>
  <c r="CF10" i="1" s="1"/>
  <c r="CG10" i="1" a="1"/>
  <c r="CG10" i="1" s="1"/>
  <c r="CH10" i="1" a="1"/>
  <c r="CH10" i="1" s="1"/>
  <c r="CI10" i="1" a="1"/>
  <c r="CI10" i="1" s="1"/>
  <c r="CJ10" i="1" a="1"/>
  <c r="CJ10" i="1" s="1"/>
  <c r="CK10" i="1" a="1"/>
  <c r="CK10" i="1" s="1"/>
  <c r="CL10" i="1" a="1"/>
  <c r="CL10" i="1" s="1"/>
  <c r="BS11" i="1" a="1"/>
  <c r="BS11" i="1" s="1"/>
  <c r="BT11" i="1" a="1"/>
  <c r="BT11" i="1" s="1"/>
  <c r="BU11" i="1" a="1"/>
  <c r="BU11" i="1" s="1"/>
  <c r="BV11" i="1" a="1"/>
  <c r="BV11" i="1" s="1"/>
  <c r="BW11" i="1" a="1"/>
  <c r="BW11" i="1" s="1"/>
  <c r="BX11" i="1" a="1"/>
  <c r="BX11" i="1" s="1"/>
  <c r="BY11" i="1" a="1"/>
  <c r="BY11" i="1" s="1"/>
  <c r="BZ11" i="1" a="1"/>
  <c r="BZ11" i="1" s="1"/>
  <c r="CA11" i="1" a="1"/>
  <c r="CA11" i="1" s="1"/>
  <c r="CB11" i="1" a="1"/>
  <c r="CB11" i="1" s="1"/>
  <c r="CC11" i="1" a="1"/>
  <c r="CC11" i="1" s="1"/>
  <c r="CD11" i="1" a="1"/>
  <c r="CD11" i="1" s="1"/>
  <c r="CE11" i="1" a="1"/>
  <c r="CE11" i="1" s="1"/>
  <c r="CF11" i="1" a="1"/>
  <c r="CF11" i="1" s="1"/>
  <c r="CG11" i="1" a="1"/>
  <c r="CG11" i="1" s="1"/>
  <c r="CH11" i="1" a="1"/>
  <c r="CH11" i="1" s="1"/>
  <c r="CI11" i="1" a="1"/>
  <c r="CI11" i="1" s="1"/>
  <c r="CJ11" i="1" a="1"/>
  <c r="CJ11" i="1" s="1"/>
  <c r="CK11" i="1" a="1"/>
  <c r="CK11" i="1" s="1"/>
  <c r="CL11" i="1" a="1"/>
  <c r="CL11" i="1" s="1"/>
  <c r="BS12" i="1" a="1"/>
  <c r="BS12" i="1" s="1"/>
  <c r="BT12" i="1" a="1"/>
  <c r="BT12" i="1" s="1"/>
  <c r="BU12" i="1" a="1"/>
  <c r="BU12" i="1" s="1"/>
  <c r="BV12" i="1" a="1"/>
  <c r="BV12" i="1" s="1"/>
  <c r="BW12" i="1" a="1"/>
  <c r="BW12" i="1" s="1"/>
  <c r="BX12" i="1" a="1"/>
  <c r="BX12" i="1" s="1"/>
  <c r="BY12" i="1" a="1"/>
  <c r="BY12" i="1" s="1"/>
  <c r="BZ12" i="1" a="1"/>
  <c r="BZ12" i="1" s="1"/>
  <c r="CA12" i="1" a="1"/>
  <c r="CA12" i="1" s="1"/>
  <c r="CB12" i="1" a="1"/>
  <c r="CB12" i="1" s="1"/>
  <c r="CC12" i="1" a="1"/>
  <c r="CC12" i="1" s="1"/>
  <c r="CD12" i="1" a="1"/>
  <c r="CD12" i="1" s="1"/>
  <c r="CE12" i="1" a="1"/>
  <c r="CE12" i="1" s="1"/>
  <c r="CF12" i="1" a="1"/>
  <c r="CF12" i="1" s="1"/>
  <c r="CG12" i="1" a="1"/>
  <c r="CG12" i="1" s="1"/>
  <c r="CH12" i="1" a="1"/>
  <c r="CH12" i="1" s="1"/>
  <c r="CI12" i="1" a="1"/>
  <c r="CI12" i="1" s="1"/>
  <c r="CJ12" i="1" a="1"/>
  <c r="CJ12" i="1" s="1"/>
  <c r="CK12" i="1" a="1"/>
  <c r="CK12" i="1" s="1"/>
  <c r="CL12" i="1" a="1"/>
  <c r="CL12" i="1" s="1"/>
  <c r="BS13" i="1" a="1"/>
  <c r="BS13" i="1" s="1"/>
  <c r="BT13" i="1" a="1"/>
  <c r="BT13" i="1" s="1"/>
  <c r="BU13" i="1" a="1"/>
  <c r="BU13" i="1" s="1"/>
  <c r="BV13" i="1" a="1"/>
  <c r="BV13" i="1" s="1"/>
  <c r="BW13" i="1" a="1"/>
  <c r="BW13" i="1" s="1"/>
  <c r="BX13" i="1" a="1"/>
  <c r="BX13" i="1" s="1"/>
  <c r="BY13" i="1" a="1"/>
  <c r="BY13" i="1" s="1"/>
  <c r="BZ13" i="1" a="1"/>
  <c r="BZ13" i="1" s="1"/>
  <c r="CA13" i="1" a="1"/>
  <c r="CA13" i="1" s="1"/>
  <c r="CB13" i="1" a="1"/>
  <c r="CB13" i="1" s="1"/>
  <c r="CC13" i="1" a="1"/>
  <c r="CC13" i="1" s="1"/>
  <c r="CD13" i="1" a="1"/>
  <c r="CD13" i="1" s="1"/>
  <c r="CE13" i="1" a="1"/>
  <c r="CE13" i="1" s="1"/>
  <c r="CF13" i="1" a="1"/>
  <c r="CF13" i="1" s="1"/>
  <c r="CG13" i="1" a="1"/>
  <c r="CG13" i="1" s="1"/>
  <c r="CH13" i="1" a="1"/>
  <c r="CH13" i="1" s="1"/>
  <c r="CI13" i="1" a="1"/>
  <c r="CI13" i="1" s="1"/>
  <c r="CJ13" i="1" a="1"/>
  <c r="CJ13" i="1" s="1"/>
  <c r="CK13" i="1" a="1"/>
  <c r="CK13" i="1" s="1"/>
  <c r="CL13" i="1" a="1"/>
  <c r="CL13" i="1" s="1"/>
  <c r="BS14" i="1" a="1"/>
  <c r="BS14" i="1" s="1"/>
  <c r="BT14" i="1" a="1"/>
  <c r="BT14" i="1" s="1"/>
  <c r="BU14" i="1" a="1"/>
  <c r="BU14" i="1" s="1"/>
  <c r="BV14" i="1" a="1"/>
  <c r="BV14" i="1" s="1"/>
  <c r="BW14" i="1" a="1"/>
  <c r="BW14" i="1" s="1"/>
  <c r="BX14" i="1" a="1"/>
  <c r="BX14" i="1" s="1"/>
  <c r="BY14" i="1" a="1"/>
  <c r="BY14" i="1" s="1"/>
  <c r="BZ14" i="1" a="1"/>
  <c r="BZ14" i="1" s="1"/>
  <c r="CA14" i="1" a="1"/>
  <c r="CA14" i="1" s="1"/>
  <c r="CB14" i="1" a="1"/>
  <c r="CB14" i="1" s="1"/>
  <c r="CC14" i="1" a="1"/>
  <c r="CC14" i="1" s="1"/>
  <c r="CD14" i="1" a="1"/>
  <c r="CD14" i="1" s="1"/>
  <c r="CE14" i="1" a="1"/>
  <c r="CE14" i="1" s="1"/>
  <c r="CF14" i="1" a="1"/>
  <c r="CF14" i="1" s="1"/>
  <c r="CG14" i="1" a="1"/>
  <c r="CG14" i="1" s="1"/>
  <c r="CH14" i="1" a="1"/>
  <c r="CH14" i="1" s="1"/>
  <c r="CI14" i="1" a="1"/>
  <c r="CI14" i="1" s="1"/>
  <c r="CJ14" i="1" a="1"/>
  <c r="CJ14" i="1" s="1"/>
  <c r="CK14" i="1" a="1"/>
  <c r="CK14" i="1" s="1"/>
  <c r="CL14" i="1" a="1"/>
  <c r="CL14" i="1" s="1"/>
  <c r="BS15" i="1" a="1"/>
  <c r="BS15" i="1" s="1"/>
  <c r="BT15" i="1" a="1"/>
  <c r="BT15" i="1" s="1"/>
  <c r="BU15" i="1" a="1"/>
  <c r="BU15" i="1" s="1"/>
  <c r="BV15" i="1" a="1"/>
  <c r="BV15" i="1" s="1"/>
  <c r="BW15" i="1" a="1"/>
  <c r="BW15" i="1" s="1"/>
  <c r="BX15" i="1" a="1"/>
  <c r="BX15" i="1" s="1"/>
  <c r="BY15" i="1" a="1"/>
  <c r="BY15" i="1" s="1"/>
  <c r="BZ15" i="1" a="1"/>
  <c r="BZ15" i="1" s="1"/>
  <c r="CA15" i="1" a="1"/>
  <c r="CA15" i="1" s="1"/>
  <c r="CB15" i="1" a="1"/>
  <c r="CB15" i="1" s="1"/>
  <c r="CC15" i="1" a="1"/>
  <c r="CC15" i="1" s="1"/>
  <c r="CD15" i="1" a="1"/>
  <c r="CD15" i="1" s="1"/>
  <c r="CE15" i="1" a="1"/>
  <c r="CE15" i="1" s="1"/>
  <c r="CF15" i="1" a="1"/>
  <c r="CF15" i="1" s="1"/>
  <c r="CG15" i="1" a="1"/>
  <c r="CG15" i="1" s="1"/>
  <c r="CH15" i="1" a="1"/>
  <c r="CH15" i="1" s="1"/>
  <c r="CI15" i="1" a="1"/>
  <c r="CI15" i="1" s="1"/>
  <c r="CJ15" i="1" a="1"/>
  <c r="CJ15" i="1" s="1"/>
  <c r="CK15" i="1" a="1"/>
  <c r="CK15" i="1" s="1"/>
  <c r="CL15" i="1" a="1"/>
  <c r="CL15" i="1" s="1"/>
  <c r="BS16" i="1" a="1"/>
  <c r="BS16" i="1" s="1"/>
  <c r="BT16" i="1" a="1"/>
  <c r="BT16" i="1" s="1"/>
  <c r="BU16" i="1" a="1"/>
  <c r="BU16" i="1" s="1"/>
  <c r="BV16" i="1" a="1"/>
  <c r="BV16" i="1" s="1"/>
  <c r="BW16" i="1" a="1"/>
  <c r="BW16" i="1" s="1"/>
  <c r="BX16" i="1" a="1"/>
  <c r="BX16" i="1" s="1"/>
  <c r="BY16" i="1" a="1"/>
  <c r="BY16" i="1" s="1"/>
  <c r="BZ16" i="1" a="1"/>
  <c r="BZ16" i="1" s="1"/>
  <c r="CA16" i="1" a="1"/>
  <c r="CA16" i="1" s="1"/>
  <c r="CB16" i="1" a="1"/>
  <c r="CB16" i="1" s="1"/>
  <c r="CC16" i="1" a="1"/>
  <c r="CC16" i="1" s="1"/>
  <c r="CD16" i="1" a="1"/>
  <c r="CD16" i="1" s="1"/>
  <c r="CE16" i="1" a="1"/>
  <c r="CE16" i="1" s="1"/>
  <c r="CF16" i="1" a="1"/>
  <c r="CF16" i="1" s="1"/>
  <c r="CG16" i="1" a="1"/>
  <c r="CG16" i="1" s="1"/>
  <c r="CH16" i="1" a="1"/>
  <c r="CH16" i="1" s="1"/>
  <c r="CI16" i="1" a="1"/>
  <c r="CI16" i="1" s="1"/>
  <c r="CJ16" i="1" a="1"/>
  <c r="CJ16" i="1" s="1"/>
  <c r="CK16" i="1" a="1"/>
  <c r="CK16" i="1" s="1"/>
  <c r="CL16" i="1" a="1"/>
  <c r="CL16" i="1" s="1"/>
  <c r="BS17" i="1" a="1"/>
  <c r="BS17" i="1" s="1"/>
  <c r="BT17" i="1" a="1"/>
  <c r="BT17" i="1" s="1"/>
  <c r="BU17" i="1" a="1"/>
  <c r="BU17" i="1" s="1"/>
  <c r="BV17" i="1" a="1"/>
  <c r="BV17" i="1" s="1"/>
  <c r="BW17" i="1" a="1"/>
  <c r="BW17" i="1" s="1"/>
  <c r="BX17" i="1" a="1"/>
  <c r="BX17" i="1" s="1"/>
  <c r="BY17" i="1" a="1"/>
  <c r="BY17" i="1" s="1"/>
  <c r="BZ17" i="1" a="1"/>
  <c r="BZ17" i="1" s="1"/>
  <c r="CA17" i="1" a="1"/>
  <c r="CA17" i="1" s="1"/>
  <c r="CB17" i="1" a="1"/>
  <c r="CB17" i="1" s="1"/>
  <c r="CC17" i="1" a="1"/>
  <c r="CC17" i="1" s="1"/>
  <c r="CD17" i="1" a="1"/>
  <c r="CD17" i="1" s="1"/>
  <c r="CE17" i="1" a="1"/>
  <c r="CE17" i="1" s="1"/>
  <c r="CF17" i="1" a="1"/>
  <c r="CF17" i="1" s="1"/>
  <c r="CG17" i="1" a="1"/>
  <c r="CG17" i="1" s="1"/>
  <c r="CH17" i="1" a="1"/>
  <c r="CH17" i="1" s="1"/>
  <c r="CI17" i="1" a="1"/>
  <c r="CI17" i="1" s="1"/>
  <c r="CJ17" i="1" a="1"/>
  <c r="CJ17" i="1" s="1"/>
  <c r="CK17" i="1" a="1"/>
  <c r="CK17" i="1" s="1"/>
  <c r="CL17" i="1" a="1"/>
  <c r="CL17" i="1" s="1"/>
  <c r="BS18" i="1" a="1"/>
  <c r="BS18" i="1" s="1"/>
  <c r="BT18" i="1" a="1"/>
  <c r="BT18" i="1" s="1"/>
  <c r="BU18" i="1" a="1"/>
  <c r="BU18" i="1" s="1"/>
  <c r="BV18" i="1" a="1"/>
  <c r="BV18" i="1" s="1"/>
  <c r="BW18" i="1" a="1"/>
  <c r="BW18" i="1" s="1"/>
  <c r="BX18" i="1" a="1"/>
  <c r="BX18" i="1" s="1"/>
  <c r="BY18" i="1" a="1"/>
  <c r="BY18" i="1" s="1"/>
  <c r="BZ18" i="1" a="1"/>
  <c r="BZ18" i="1" s="1"/>
  <c r="CA18" i="1" a="1"/>
  <c r="CA18" i="1" s="1"/>
  <c r="CB18" i="1" a="1"/>
  <c r="CB18" i="1" s="1"/>
  <c r="CC18" i="1" a="1"/>
  <c r="CC18" i="1" s="1"/>
  <c r="CD18" i="1" a="1"/>
  <c r="CD18" i="1" s="1"/>
  <c r="CE18" i="1" a="1"/>
  <c r="CE18" i="1" s="1"/>
  <c r="CF18" i="1" a="1"/>
  <c r="CF18" i="1" s="1"/>
  <c r="CG18" i="1" a="1"/>
  <c r="CG18" i="1" s="1"/>
  <c r="CH18" i="1" a="1"/>
  <c r="CH18" i="1" s="1"/>
  <c r="CI18" i="1" a="1"/>
  <c r="CI18" i="1" s="1"/>
  <c r="CJ18" i="1" a="1"/>
  <c r="CJ18" i="1" s="1"/>
  <c r="CK18" i="1" a="1"/>
  <c r="CK18" i="1" s="1"/>
  <c r="CL18" i="1" a="1"/>
  <c r="CL18" i="1" s="1"/>
  <c r="BS19" i="1" a="1"/>
  <c r="BS19" i="1" s="1"/>
  <c r="BT19" i="1" a="1"/>
  <c r="BT19" i="1" s="1"/>
  <c r="BU19" i="1" a="1"/>
  <c r="BU19" i="1" s="1"/>
  <c r="BV19" i="1" a="1"/>
  <c r="BV19" i="1" s="1"/>
  <c r="BW19" i="1" a="1"/>
  <c r="BW19" i="1" s="1"/>
  <c r="BX19" i="1" a="1"/>
  <c r="BX19" i="1" s="1"/>
  <c r="BY19" i="1" a="1"/>
  <c r="BY19" i="1" s="1"/>
  <c r="BZ19" i="1" a="1"/>
  <c r="BZ19" i="1" s="1"/>
  <c r="CA19" i="1" a="1"/>
  <c r="CA19" i="1" s="1"/>
  <c r="CB19" i="1" a="1"/>
  <c r="CB19" i="1" s="1"/>
  <c r="CC19" i="1" a="1"/>
  <c r="CC19" i="1" s="1"/>
  <c r="CD19" i="1" a="1"/>
  <c r="CD19" i="1" s="1"/>
  <c r="CE19" i="1" a="1"/>
  <c r="CE19" i="1" s="1"/>
  <c r="CF19" i="1" a="1"/>
  <c r="CF19" i="1" s="1"/>
  <c r="CG19" i="1" a="1"/>
  <c r="CG19" i="1" s="1"/>
  <c r="CH19" i="1" a="1"/>
  <c r="CH19" i="1" s="1"/>
  <c r="CI19" i="1" a="1"/>
  <c r="CI19" i="1" s="1"/>
  <c r="CJ19" i="1" a="1"/>
  <c r="CJ19" i="1" s="1"/>
  <c r="CK19" i="1" a="1"/>
  <c r="CK19" i="1" s="1"/>
  <c r="CL19" i="1" a="1"/>
  <c r="CL19" i="1" s="1"/>
  <c r="BS20" i="1" a="1"/>
  <c r="BS20" i="1" s="1"/>
  <c r="BT20" i="1" a="1"/>
  <c r="BT20" i="1" s="1"/>
  <c r="BU20" i="1" a="1"/>
  <c r="BU20" i="1" s="1"/>
  <c r="BV20" i="1" a="1"/>
  <c r="BV20" i="1" s="1"/>
  <c r="BW20" i="1" a="1"/>
  <c r="BW20" i="1" s="1"/>
  <c r="BX20" i="1" a="1"/>
  <c r="BX20" i="1" s="1"/>
  <c r="BY20" i="1" a="1"/>
  <c r="BY20" i="1" s="1"/>
  <c r="BZ20" i="1" a="1"/>
  <c r="BZ20" i="1" s="1"/>
  <c r="CA20" i="1" a="1"/>
  <c r="CA20" i="1" s="1"/>
  <c r="CB20" i="1" a="1"/>
  <c r="CB20" i="1" s="1"/>
  <c r="CC20" i="1" a="1"/>
  <c r="CC20" i="1" s="1"/>
  <c r="CD20" i="1" a="1"/>
  <c r="CD20" i="1" s="1"/>
  <c r="CE20" i="1" a="1"/>
  <c r="CE20" i="1" s="1"/>
  <c r="CF20" i="1" a="1"/>
  <c r="CF20" i="1" s="1"/>
  <c r="CG20" i="1" a="1"/>
  <c r="CG20" i="1" s="1"/>
  <c r="CH20" i="1" a="1"/>
  <c r="CH20" i="1" s="1"/>
  <c r="CI20" i="1" a="1"/>
  <c r="CI20" i="1" s="1"/>
  <c r="CJ20" i="1" a="1"/>
  <c r="CJ20" i="1" s="1"/>
  <c r="CK20" i="1" a="1"/>
  <c r="CK20" i="1" s="1"/>
  <c r="CL20" i="1" a="1"/>
  <c r="CL20" i="1" s="1"/>
  <c r="BS21" i="1" a="1"/>
  <c r="BS21" i="1" s="1"/>
  <c r="BT21" i="1" a="1"/>
  <c r="BT21" i="1" s="1"/>
  <c r="BU21" i="1" a="1"/>
  <c r="BU21" i="1" s="1"/>
  <c r="BV21" i="1" a="1"/>
  <c r="BV21" i="1" s="1"/>
  <c r="BW21" i="1" a="1"/>
  <c r="BW21" i="1" s="1"/>
  <c r="BX21" i="1" a="1"/>
  <c r="BX21" i="1" s="1"/>
  <c r="BY21" i="1" a="1"/>
  <c r="BY21" i="1" s="1"/>
  <c r="BZ21" i="1" a="1"/>
  <c r="BZ21" i="1" s="1"/>
  <c r="CA21" i="1" a="1"/>
  <c r="CA21" i="1" s="1"/>
  <c r="CB21" i="1" a="1"/>
  <c r="CB21" i="1" s="1"/>
  <c r="CC21" i="1" a="1"/>
  <c r="CC21" i="1" s="1"/>
  <c r="CD21" i="1" a="1"/>
  <c r="CD21" i="1" s="1"/>
  <c r="CE21" i="1" a="1"/>
  <c r="CE21" i="1" s="1"/>
  <c r="CF21" i="1" a="1"/>
  <c r="CF21" i="1" s="1"/>
  <c r="CG21" i="1" a="1"/>
  <c r="CG21" i="1" s="1"/>
  <c r="CH21" i="1" a="1"/>
  <c r="CH21" i="1" s="1"/>
  <c r="CI21" i="1" a="1"/>
  <c r="CI21" i="1" s="1"/>
  <c r="CJ21" i="1" a="1"/>
  <c r="CJ21" i="1" s="1"/>
  <c r="CK21" i="1" a="1"/>
  <c r="CK21" i="1" s="1"/>
  <c r="CL21" i="1" a="1"/>
  <c r="CL21" i="1" s="1"/>
  <c r="BS22" i="1" a="1"/>
  <c r="BS22" i="1" s="1"/>
  <c r="BT22" i="1" a="1"/>
  <c r="BT22" i="1" s="1"/>
  <c r="BU22" i="1" a="1"/>
  <c r="BU22" i="1" s="1"/>
  <c r="BV22" i="1" a="1"/>
  <c r="BV22" i="1" s="1"/>
  <c r="BW22" i="1" a="1"/>
  <c r="BW22" i="1" s="1"/>
  <c r="BX22" i="1" a="1"/>
  <c r="BX22" i="1" s="1"/>
  <c r="BY22" i="1" a="1"/>
  <c r="BY22" i="1" s="1"/>
  <c r="BZ22" i="1" a="1"/>
  <c r="BZ22" i="1" s="1"/>
  <c r="CA22" i="1" a="1"/>
  <c r="CA22" i="1" s="1"/>
  <c r="CB22" i="1" a="1"/>
  <c r="CB22" i="1" s="1"/>
  <c r="CC22" i="1" a="1"/>
  <c r="CC22" i="1" s="1"/>
  <c r="CD22" i="1" a="1"/>
  <c r="CD22" i="1" s="1"/>
  <c r="CE22" i="1" a="1"/>
  <c r="CE22" i="1" s="1"/>
  <c r="CF22" i="1" a="1"/>
  <c r="CF22" i="1" s="1"/>
  <c r="CG22" i="1" a="1"/>
  <c r="CG22" i="1" s="1"/>
  <c r="CH22" i="1" a="1"/>
  <c r="CH22" i="1" s="1"/>
  <c r="CI22" i="1" a="1"/>
  <c r="CI22" i="1" s="1"/>
  <c r="CJ22" i="1" a="1"/>
  <c r="CJ22" i="1" s="1"/>
  <c r="CK22" i="1" a="1"/>
  <c r="CK22" i="1" s="1"/>
  <c r="CL22" i="1" a="1"/>
  <c r="CL22" i="1" s="1"/>
  <c r="BS23" i="1" a="1"/>
  <c r="BS23" i="1" s="1"/>
  <c r="BT23" i="1" a="1"/>
  <c r="BT23" i="1" s="1"/>
  <c r="BU23" i="1" a="1"/>
  <c r="BU23" i="1" s="1"/>
  <c r="BV23" i="1" a="1"/>
  <c r="BV23" i="1" s="1"/>
  <c r="BW23" i="1" a="1"/>
  <c r="BW23" i="1" s="1"/>
  <c r="BX23" i="1" a="1"/>
  <c r="BX23" i="1" s="1"/>
  <c r="BY23" i="1" a="1"/>
  <c r="BY23" i="1" s="1"/>
  <c r="BZ23" i="1" a="1"/>
  <c r="BZ23" i="1" s="1"/>
  <c r="CA23" i="1" a="1"/>
  <c r="CA23" i="1" s="1"/>
  <c r="CB23" i="1" a="1"/>
  <c r="CB23" i="1" s="1"/>
  <c r="CC23" i="1" a="1"/>
  <c r="CC23" i="1" s="1"/>
  <c r="CD23" i="1" a="1"/>
  <c r="CD23" i="1" s="1"/>
  <c r="CE23" i="1" a="1"/>
  <c r="CE23" i="1" s="1"/>
  <c r="CF23" i="1" a="1"/>
  <c r="CF23" i="1" s="1"/>
  <c r="CG23" i="1" a="1"/>
  <c r="CG23" i="1" s="1"/>
  <c r="CH23" i="1" a="1"/>
  <c r="CH23" i="1" s="1"/>
  <c r="CI23" i="1" a="1"/>
  <c r="CI23" i="1" s="1"/>
  <c r="CJ23" i="1" a="1"/>
  <c r="CJ23" i="1" s="1"/>
  <c r="CK23" i="1" a="1"/>
  <c r="CK23" i="1" s="1"/>
  <c r="CL23" i="1" a="1"/>
  <c r="CL23" i="1" s="1"/>
  <c r="BS24" i="1" a="1"/>
  <c r="BS24" i="1" s="1"/>
  <c r="BT24" i="1" a="1"/>
  <c r="BT24" i="1" s="1"/>
  <c r="BU24" i="1" a="1"/>
  <c r="BU24" i="1" s="1"/>
  <c r="BV24" i="1" a="1"/>
  <c r="BV24" i="1" s="1"/>
  <c r="BW24" i="1" a="1"/>
  <c r="BW24" i="1" s="1"/>
  <c r="BX24" i="1" a="1"/>
  <c r="BX24" i="1" s="1"/>
  <c r="BY24" i="1" a="1"/>
  <c r="BY24" i="1" s="1"/>
  <c r="BZ24" i="1" a="1"/>
  <c r="BZ24" i="1" s="1"/>
  <c r="CA24" i="1" a="1"/>
  <c r="CA24" i="1" s="1"/>
  <c r="CB24" i="1" a="1"/>
  <c r="CB24" i="1" s="1"/>
  <c r="CC24" i="1" a="1"/>
  <c r="CC24" i="1" s="1"/>
  <c r="CD24" i="1" a="1"/>
  <c r="CD24" i="1" s="1"/>
  <c r="CE24" i="1" a="1"/>
  <c r="CE24" i="1" s="1"/>
  <c r="CF24" i="1" a="1"/>
  <c r="CF24" i="1" s="1"/>
  <c r="CG24" i="1" a="1"/>
  <c r="CG24" i="1" s="1"/>
  <c r="CH24" i="1" a="1"/>
  <c r="CH24" i="1" s="1"/>
  <c r="CI24" i="1" a="1"/>
  <c r="CI24" i="1" s="1"/>
  <c r="CJ24" i="1" a="1"/>
  <c r="CJ24" i="1" s="1"/>
  <c r="CK24" i="1" a="1"/>
  <c r="CK24" i="1" s="1"/>
  <c r="CL24" i="1" a="1"/>
  <c r="CL24" i="1" s="1"/>
  <c r="BS25" i="1" a="1"/>
  <c r="BS25" i="1" s="1"/>
  <c r="BT25" i="1" a="1"/>
  <c r="BT25" i="1" s="1"/>
  <c r="BU25" i="1" a="1"/>
  <c r="BU25" i="1" s="1"/>
  <c r="BV25" i="1" a="1"/>
  <c r="BV25" i="1" s="1"/>
  <c r="BW25" i="1" a="1"/>
  <c r="BW25" i="1" s="1"/>
  <c r="BX25" i="1" a="1"/>
  <c r="BX25" i="1" s="1"/>
  <c r="BY25" i="1" a="1"/>
  <c r="BY25" i="1" s="1"/>
  <c r="BZ25" i="1" a="1"/>
  <c r="BZ25" i="1" s="1"/>
  <c r="CA25" i="1" a="1"/>
  <c r="CA25" i="1" s="1"/>
  <c r="CB25" i="1" a="1"/>
  <c r="CB25" i="1" s="1"/>
  <c r="CC25" i="1" a="1"/>
  <c r="CC25" i="1" s="1"/>
  <c r="CD25" i="1" a="1"/>
  <c r="CD25" i="1" s="1"/>
  <c r="CE25" i="1" a="1"/>
  <c r="CE25" i="1" s="1"/>
  <c r="CF25" i="1" a="1"/>
  <c r="CF25" i="1" s="1"/>
  <c r="CG25" i="1" a="1"/>
  <c r="CG25" i="1" s="1"/>
  <c r="CH25" i="1" a="1"/>
  <c r="CH25" i="1" s="1"/>
  <c r="CI25" i="1" a="1"/>
  <c r="CI25" i="1" s="1"/>
  <c r="CJ25" i="1" a="1"/>
  <c r="CJ25" i="1" s="1"/>
  <c r="CK25" i="1" a="1"/>
  <c r="CK25" i="1" s="1"/>
  <c r="CL25" i="1" a="1"/>
  <c r="CL25" i="1" s="1"/>
  <c r="BS26" i="1" a="1"/>
  <c r="BS26" i="1" s="1"/>
  <c r="BT26" i="1" a="1"/>
  <c r="BT26" i="1" s="1"/>
  <c r="BU26" i="1" a="1"/>
  <c r="BU26" i="1" s="1"/>
  <c r="BV26" i="1" a="1"/>
  <c r="BV26" i="1" s="1"/>
  <c r="BW26" i="1" a="1"/>
  <c r="BW26" i="1" s="1"/>
  <c r="BX26" i="1" a="1"/>
  <c r="BX26" i="1" s="1"/>
  <c r="BY26" i="1" a="1"/>
  <c r="BY26" i="1" s="1"/>
  <c r="BZ26" i="1" a="1"/>
  <c r="BZ26" i="1" s="1"/>
  <c r="CA26" i="1" a="1"/>
  <c r="CA26" i="1" s="1"/>
  <c r="CB26" i="1" a="1"/>
  <c r="CB26" i="1" s="1"/>
  <c r="CC26" i="1" a="1"/>
  <c r="CC26" i="1" s="1"/>
  <c r="CD26" i="1" a="1"/>
  <c r="CD26" i="1" s="1"/>
  <c r="CE26" i="1" a="1"/>
  <c r="CE26" i="1" s="1"/>
  <c r="CF26" i="1" a="1"/>
  <c r="CF26" i="1" s="1"/>
  <c r="CG26" i="1" a="1"/>
  <c r="CG26" i="1" s="1"/>
  <c r="CH26" i="1" a="1"/>
  <c r="CH26" i="1" s="1"/>
  <c r="CI26" i="1" a="1"/>
  <c r="CI26" i="1" s="1"/>
  <c r="CJ26" i="1" a="1"/>
  <c r="CJ26" i="1" s="1"/>
  <c r="CK26" i="1" a="1"/>
  <c r="CK26" i="1" s="1"/>
  <c r="CL26" i="1" a="1"/>
  <c r="CL26" i="1" s="1"/>
  <c r="BS27" i="1" a="1"/>
  <c r="BS27" i="1" s="1"/>
  <c r="BT27" i="1" a="1"/>
  <c r="BT27" i="1" s="1"/>
  <c r="BU27" i="1" a="1"/>
  <c r="BU27" i="1" s="1"/>
  <c r="BV27" i="1" a="1"/>
  <c r="BV27" i="1" s="1"/>
  <c r="BW27" i="1" a="1"/>
  <c r="BW27" i="1" s="1"/>
  <c r="BX27" i="1" a="1"/>
  <c r="BX27" i="1" s="1"/>
  <c r="BY27" i="1" a="1"/>
  <c r="BY27" i="1" s="1"/>
  <c r="BZ27" i="1" a="1"/>
  <c r="BZ27" i="1" s="1"/>
  <c r="CA27" i="1" a="1"/>
  <c r="CA27" i="1" s="1"/>
  <c r="CB27" i="1" a="1"/>
  <c r="CB27" i="1" s="1"/>
  <c r="CC27" i="1" a="1"/>
  <c r="CC27" i="1" s="1"/>
  <c r="CD27" i="1" a="1"/>
  <c r="CD27" i="1" s="1"/>
  <c r="CE27" i="1" a="1"/>
  <c r="CE27" i="1" s="1"/>
  <c r="CF27" i="1" a="1"/>
  <c r="CF27" i="1" s="1"/>
  <c r="CG27" i="1" a="1"/>
  <c r="CG27" i="1" s="1"/>
  <c r="CH27" i="1" a="1"/>
  <c r="CH27" i="1" s="1"/>
  <c r="CI27" i="1" a="1"/>
  <c r="CI27" i="1" s="1"/>
  <c r="CJ27" i="1" a="1"/>
  <c r="CJ27" i="1" s="1"/>
  <c r="CK27" i="1" a="1"/>
  <c r="CK27" i="1" s="1"/>
  <c r="CL27" i="1" a="1"/>
  <c r="CL27" i="1" s="1"/>
  <c r="BS28" i="1" a="1"/>
  <c r="BS28" i="1" s="1"/>
  <c r="BT28" i="1" a="1"/>
  <c r="BT28" i="1" s="1"/>
  <c r="BU28" i="1" a="1"/>
  <c r="BU28" i="1" s="1"/>
  <c r="BV28" i="1" a="1"/>
  <c r="BV28" i="1" s="1"/>
  <c r="BW28" i="1" a="1"/>
  <c r="BW28" i="1" s="1"/>
  <c r="BX28" i="1" a="1"/>
  <c r="BX28" i="1" s="1"/>
  <c r="BY28" i="1" a="1"/>
  <c r="BY28" i="1" s="1"/>
  <c r="BZ28" i="1" a="1"/>
  <c r="BZ28" i="1" s="1"/>
  <c r="CA28" i="1" a="1"/>
  <c r="CA28" i="1" s="1"/>
  <c r="CB28" i="1" a="1"/>
  <c r="CB28" i="1" s="1"/>
  <c r="CC28" i="1" a="1"/>
  <c r="CC28" i="1" s="1"/>
  <c r="CD28" i="1" a="1"/>
  <c r="CD28" i="1" s="1"/>
  <c r="CE28" i="1" a="1"/>
  <c r="CE28" i="1" s="1"/>
  <c r="CF28" i="1" a="1"/>
  <c r="CF28" i="1" s="1"/>
  <c r="CG28" i="1" a="1"/>
  <c r="CG28" i="1" s="1"/>
  <c r="CH28" i="1" a="1"/>
  <c r="CH28" i="1" s="1"/>
  <c r="CI28" i="1" a="1"/>
  <c r="CI28" i="1" s="1"/>
  <c r="CJ28" i="1" a="1"/>
  <c r="CJ28" i="1" s="1"/>
  <c r="CK28" i="1" a="1"/>
  <c r="CK28" i="1" s="1"/>
  <c r="CL28" i="1" a="1"/>
  <c r="CL28" i="1" s="1"/>
  <c r="BS29" i="1" a="1"/>
  <c r="BS29" i="1" s="1"/>
  <c r="BT29" i="1" a="1"/>
  <c r="BT29" i="1" s="1"/>
  <c r="BU29" i="1" a="1"/>
  <c r="BU29" i="1" s="1"/>
  <c r="BV29" i="1" a="1"/>
  <c r="BV29" i="1" s="1"/>
  <c r="BW29" i="1" a="1"/>
  <c r="BW29" i="1" s="1"/>
  <c r="BX29" i="1" a="1"/>
  <c r="BX29" i="1" s="1"/>
  <c r="BY29" i="1" a="1"/>
  <c r="BY29" i="1" s="1"/>
  <c r="BZ29" i="1" a="1"/>
  <c r="BZ29" i="1" s="1"/>
  <c r="CA29" i="1" a="1"/>
  <c r="CA29" i="1" s="1"/>
  <c r="CB29" i="1" a="1"/>
  <c r="CB29" i="1" s="1"/>
  <c r="CC29" i="1" a="1"/>
  <c r="CC29" i="1" s="1"/>
  <c r="CD29" i="1" a="1"/>
  <c r="CD29" i="1" s="1"/>
  <c r="CE29" i="1" a="1"/>
  <c r="CE29" i="1" s="1"/>
  <c r="CF29" i="1" a="1"/>
  <c r="CF29" i="1" s="1"/>
  <c r="CG29" i="1" a="1"/>
  <c r="CG29" i="1" s="1"/>
  <c r="CH29" i="1" a="1"/>
  <c r="CH29" i="1" s="1"/>
  <c r="CI29" i="1" a="1"/>
  <c r="CI29" i="1" s="1"/>
  <c r="CJ29" i="1" a="1"/>
  <c r="CJ29" i="1" s="1"/>
  <c r="CK29" i="1" a="1"/>
  <c r="CK29" i="1" s="1"/>
  <c r="CL29" i="1" a="1"/>
  <c r="CL29" i="1" s="1"/>
  <c r="BS30" i="1" a="1"/>
  <c r="BS30" i="1" s="1"/>
  <c r="BT30" i="1" a="1"/>
  <c r="BT30" i="1" s="1"/>
  <c r="BU30" i="1" a="1"/>
  <c r="BU30" i="1" s="1"/>
  <c r="BV30" i="1" a="1"/>
  <c r="BV30" i="1" s="1"/>
  <c r="BW30" i="1" a="1"/>
  <c r="BW30" i="1" s="1"/>
  <c r="BX30" i="1" a="1"/>
  <c r="BX30" i="1" s="1"/>
  <c r="BY30" i="1" a="1"/>
  <c r="BY30" i="1" s="1"/>
  <c r="BZ30" i="1" a="1"/>
  <c r="BZ30" i="1" s="1"/>
  <c r="CA30" i="1" a="1"/>
  <c r="CA30" i="1" s="1"/>
  <c r="CB30" i="1" a="1"/>
  <c r="CB30" i="1" s="1"/>
  <c r="CC30" i="1" a="1"/>
  <c r="CC30" i="1" s="1"/>
  <c r="CD30" i="1" a="1"/>
  <c r="CD30" i="1" s="1"/>
  <c r="CE30" i="1" a="1"/>
  <c r="CE30" i="1" s="1"/>
  <c r="CF30" i="1" a="1"/>
  <c r="CF30" i="1" s="1"/>
  <c r="CG30" i="1" a="1"/>
  <c r="CG30" i="1" s="1"/>
  <c r="CH30" i="1" a="1"/>
  <c r="CH30" i="1" s="1"/>
  <c r="CI30" i="1" a="1"/>
  <c r="CI30" i="1" s="1"/>
  <c r="CJ30" i="1" a="1"/>
  <c r="CJ30" i="1" s="1"/>
  <c r="CK30" i="1" a="1"/>
  <c r="CK30" i="1" s="1"/>
  <c r="CL30" i="1" a="1"/>
  <c r="CL30" i="1" s="1"/>
  <c r="BS31" i="1" a="1"/>
  <c r="BS31" i="1" s="1"/>
  <c r="BT31" i="1" a="1"/>
  <c r="BT31" i="1" s="1"/>
  <c r="BU31" i="1" a="1"/>
  <c r="BU31" i="1" s="1"/>
  <c r="BV31" i="1" a="1"/>
  <c r="BV31" i="1" s="1"/>
  <c r="BW31" i="1" a="1"/>
  <c r="BW31" i="1" s="1"/>
  <c r="BX31" i="1" a="1"/>
  <c r="BX31" i="1" s="1"/>
  <c r="BY31" i="1" a="1"/>
  <c r="BY31" i="1" s="1"/>
  <c r="BZ31" i="1" a="1"/>
  <c r="BZ31" i="1" s="1"/>
  <c r="CA31" i="1" a="1"/>
  <c r="CA31" i="1" s="1"/>
  <c r="CB31" i="1" a="1"/>
  <c r="CB31" i="1" s="1"/>
  <c r="CC31" i="1" a="1"/>
  <c r="CC31" i="1" s="1"/>
  <c r="CD31" i="1" a="1"/>
  <c r="CD31" i="1" s="1"/>
  <c r="CE31" i="1" a="1"/>
  <c r="CE31" i="1" s="1"/>
  <c r="CF31" i="1" a="1"/>
  <c r="CF31" i="1" s="1"/>
  <c r="CG31" i="1" a="1"/>
  <c r="CG31" i="1" s="1"/>
  <c r="CH31" i="1" a="1"/>
  <c r="CH31" i="1" s="1"/>
  <c r="CI31" i="1" a="1"/>
  <c r="CI31" i="1" s="1"/>
  <c r="CJ31" i="1" a="1"/>
  <c r="CJ31" i="1" s="1"/>
  <c r="CK31" i="1" a="1"/>
  <c r="CK31" i="1" s="1"/>
  <c r="CL31" i="1" a="1"/>
  <c r="CL31" i="1" s="1"/>
  <c r="BS32" i="1" a="1"/>
  <c r="BS32" i="1" s="1"/>
  <c r="BT32" i="1" a="1"/>
  <c r="BT32" i="1" s="1"/>
  <c r="BU32" i="1" a="1"/>
  <c r="BU32" i="1" s="1"/>
  <c r="BV32" i="1" a="1"/>
  <c r="BV32" i="1" s="1"/>
  <c r="BW32" i="1" a="1"/>
  <c r="BW32" i="1" s="1"/>
  <c r="BX32" i="1" a="1"/>
  <c r="BX32" i="1" s="1"/>
  <c r="BY32" i="1" a="1"/>
  <c r="BY32" i="1" s="1"/>
  <c r="BZ32" i="1" a="1"/>
  <c r="BZ32" i="1" s="1"/>
  <c r="CA32" i="1" a="1"/>
  <c r="CA32" i="1" s="1"/>
  <c r="CB32" i="1" a="1"/>
  <c r="CB32" i="1" s="1"/>
  <c r="CC32" i="1" a="1"/>
  <c r="CC32" i="1" s="1"/>
  <c r="CD32" i="1" a="1"/>
  <c r="CD32" i="1" s="1"/>
  <c r="CE32" i="1" a="1"/>
  <c r="CE32" i="1" s="1"/>
  <c r="CF32" i="1" a="1"/>
  <c r="CF32" i="1" s="1"/>
  <c r="CG32" i="1" a="1"/>
  <c r="CG32" i="1" s="1"/>
  <c r="CH32" i="1" a="1"/>
  <c r="CH32" i="1" s="1"/>
  <c r="CI32" i="1" a="1"/>
  <c r="CI32" i="1" s="1"/>
  <c r="CJ32" i="1" a="1"/>
  <c r="CJ32" i="1" s="1"/>
  <c r="CK32" i="1" a="1"/>
  <c r="CK32" i="1" s="1"/>
  <c r="CL32" i="1" a="1"/>
  <c r="CL32" i="1" s="1"/>
  <c r="BS33" i="1" a="1"/>
  <c r="BS33" i="1" s="1"/>
  <c r="BT33" i="1" a="1"/>
  <c r="BT33" i="1" s="1"/>
  <c r="BU33" i="1" a="1"/>
  <c r="BU33" i="1" s="1"/>
  <c r="BV33" i="1" a="1"/>
  <c r="BV33" i="1" s="1"/>
  <c r="BW33" i="1" a="1"/>
  <c r="BW33" i="1" s="1"/>
  <c r="BX33" i="1" a="1"/>
  <c r="BX33" i="1" s="1"/>
  <c r="BY33" i="1" a="1"/>
  <c r="BY33" i="1" s="1"/>
  <c r="BZ33" i="1" a="1"/>
  <c r="BZ33" i="1" s="1"/>
  <c r="CA33" i="1" a="1"/>
  <c r="CA33" i="1" s="1"/>
  <c r="CB33" i="1" a="1"/>
  <c r="CB33" i="1" s="1"/>
  <c r="CC33" i="1" a="1"/>
  <c r="CC33" i="1" s="1"/>
  <c r="CD33" i="1" a="1"/>
  <c r="CD33" i="1" s="1"/>
  <c r="CE33" i="1" a="1"/>
  <c r="CE33" i="1" s="1"/>
  <c r="CF33" i="1" a="1"/>
  <c r="CF33" i="1" s="1"/>
  <c r="CG33" i="1" a="1"/>
  <c r="CG33" i="1" s="1"/>
  <c r="CH33" i="1" a="1"/>
  <c r="CH33" i="1" s="1"/>
  <c r="CI33" i="1" a="1"/>
  <c r="CI33" i="1" s="1"/>
  <c r="CJ33" i="1" a="1"/>
  <c r="CJ33" i="1" s="1"/>
  <c r="CK33" i="1" a="1"/>
  <c r="CK33" i="1" s="1"/>
  <c r="CL33" i="1" a="1"/>
  <c r="CL33" i="1" s="1"/>
  <c r="BS34" i="1" a="1"/>
  <c r="BS34" i="1" s="1"/>
  <c r="BT34" i="1" a="1"/>
  <c r="BT34" i="1" s="1"/>
  <c r="BU34" i="1" a="1"/>
  <c r="BU34" i="1" s="1"/>
  <c r="BV34" i="1" a="1"/>
  <c r="BV34" i="1" s="1"/>
  <c r="BW34" i="1" a="1"/>
  <c r="BW34" i="1" s="1"/>
  <c r="BX34" i="1" a="1"/>
  <c r="BX34" i="1" s="1"/>
  <c r="BY34" i="1" a="1"/>
  <c r="BY34" i="1" s="1"/>
  <c r="BZ34" i="1" a="1"/>
  <c r="BZ34" i="1" s="1"/>
  <c r="CA34" i="1" a="1"/>
  <c r="CA34" i="1" s="1"/>
  <c r="CB34" i="1" a="1"/>
  <c r="CB34" i="1" s="1"/>
  <c r="CC34" i="1" a="1"/>
  <c r="CC34" i="1" s="1"/>
  <c r="CD34" i="1" a="1"/>
  <c r="CD34" i="1" s="1"/>
  <c r="CE34" i="1" a="1"/>
  <c r="CE34" i="1" s="1"/>
  <c r="CF34" i="1" a="1"/>
  <c r="CF34" i="1" s="1"/>
  <c r="CG34" i="1" a="1"/>
  <c r="CG34" i="1" s="1"/>
  <c r="CH34" i="1" a="1"/>
  <c r="CH34" i="1" s="1"/>
  <c r="CI34" i="1" a="1"/>
  <c r="CI34" i="1" s="1"/>
  <c r="CJ34" i="1" a="1"/>
  <c r="CJ34" i="1" s="1"/>
  <c r="CK34" i="1" a="1"/>
  <c r="CK34" i="1" s="1"/>
  <c r="CL34" i="1" a="1"/>
  <c r="CL34" i="1" s="1"/>
  <c r="BS35" i="1" a="1"/>
  <c r="BS35" i="1" s="1"/>
  <c r="BT35" i="1" a="1"/>
  <c r="BT35" i="1" s="1"/>
  <c r="BU35" i="1" a="1"/>
  <c r="BU35" i="1" s="1"/>
  <c r="BV35" i="1" a="1"/>
  <c r="BV35" i="1" s="1"/>
  <c r="BW35" i="1" a="1"/>
  <c r="BW35" i="1" s="1"/>
  <c r="BX35" i="1" a="1"/>
  <c r="BX35" i="1" s="1"/>
  <c r="BY35" i="1" a="1"/>
  <c r="BY35" i="1" s="1"/>
  <c r="BZ35" i="1" a="1"/>
  <c r="BZ35" i="1" s="1"/>
  <c r="CA35" i="1" a="1"/>
  <c r="CA35" i="1" s="1"/>
  <c r="CB35" i="1" a="1"/>
  <c r="CB35" i="1" s="1"/>
  <c r="CC35" i="1" a="1"/>
  <c r="CC35" i="1" s="1"/>
  <c r="CD35" i="1" a="1"/>
  <c r="CD35" i="1" s="1"/>
  <c r="CE35" i="1" a="1"/>
  <c r="CE35" i="1" s="1"/>
  <c r="CF35" i="1" a="1"/>
  <c r="CF35" i="1" s="1"/>
  <c r="CG35" i="1" a="1"/>
  <c r="CG35" i="1" s="1"/>
  <c r="CH35" i="1" a="1"/>
  <c r="CH35" i="1" s="1"/>
  <c r="CI35" i="1" a="1"/>
  <c r="CI35" i="1" s="1"/>
  <c r="CJ35" i="1" a="1"/>
  <c r="CJ35" i="1" s="1"/>
  <c r="CK35" i="1" a="1"/>
  <c r="CK35" i="1" s="1"/>
  <c r="CL35" i="1" a="1"/>
  <c r="CL35" i="1" s="1"/>
  <c r="BS36" i="1" a="1"/>
  <c r="BS36" i="1" s="1"/>
  <c r="BT36" i="1" a="1"/>
  <c r="BT36" i="1" s="1"/>
  <c r="BU36" i="1" a="1"/>
  <c r="BU36" i="1" s="1"/>
  <c r="BV36" i="1" a="1"/>
  <c r="BV36" i="1" s="1"/>
  <c r="BW36" i="1" a="1"/>
  <c r="BW36" i="1" s="1"/>
  <c r="BX36" i="1" a="1"/>
  <c r="BX36" i="1" s="1"/>
  <c r="BY36" i="1" a="1"/>
  <c r="BY36" i="1" s="1"/>
  <c r="BZ36" i="1" a="1"/>
  <c r="BZ36" i="1" s="1"/>
  <c r="CA36" i="1" a="1"/>
  <c r="CA36" i="1" s="1"/>
  <c r="CB36" i="1" a="1"/>
  <c r="CB36" i="1" s="1"/>
  <c r="CC36" i="1" a="1"/>
  <c r="CC36" i="1" s="1"/>
  <c r="CD36" i="1" a="1"/>
  <c r="CD36" i="1" s="1"/>
  <c r="CE36" i="1" a="1"/>
  <c r="CE36" i="1" s="1"/>
  <c r="CF36" i="1" a="1"/>
  <c r="CF36" i="1" s="1"/>
  <c r="CG36" i="1" a="1"/>
  <c r="CG36" i="1" s="1"/>
  <c r="CH36" i="1" a="1"/>
  <c r="CH36" i="1" s="1"/>
  <c r="CI36" i="1" a="1"/>
  <c r="CI36" i="1" s="1"/>
  <c r="CJ36" i="1" a="1"/>
  <c r="CJ36" i="1" s="1"/>
  <c r="CK36" i="1" a="1"/>
  <c r="CK36" i="1" s="1"/>
  <c r="CL36" i="1" a="1"/>
  <c r="CL36" i="1" s="1"/>
  <c r="BS37" i="1" a="1"/>
  <c r="BS37" i="1" s="1"/>
  <c r="BT37" i="1" a="1"/>
  <c r="BT37" i="1" s="1"/>
  <c r="BU37" i="1" a="1"/>
  <c r="BU37" i="1" s="1"/>
  <c r="BV37" i="1" a="1"/>
  <c r="BV37" i="1" s="1"/>
  <c r="BW37" i="1" a="1"/>
  <c r="BW37" i="1" s="1"/>
  <c r="BX37" i="1" a="1"/>
  <c r="BX37" i="1" s="1"/>
  <c r="BY37" i="1" a="1"/>
  <c r="BY37" i="1" s="1"/>
  <c r="BZ37" i="1" a="1"/>
  <c r="BZ37" i="1" s="1"/>
  <c r="CA37" i="1" a="1"/>
  <c r="CA37" i="1" s="1"/>
  <c r="CB37" i="1" a="1"/>
  <c r="CB37" i="1" s="1"/>
  <c r="CC37" i="1" a="1"/>
  <c r="CC37" i="1" s="1"/>
  <c r="CD37" i="1" a="1"/>
  <c r="CD37" i="1" s="1"/>
  <c r="CE37" i="1" a="1"/>
  <c r="CE37" i="1" s="1"/>
  <c r="CF37" i="1" a="1"/>
  <c r="CF37" i="1" s="1"/>
  <c r="CG37" i="1" a="1"/>
  <c r="CG37" i="1" s="1"/>
  <c r="CH37" i="1" a="1"/>
  <c r="CH37" i="1" s="1"/>
  <c r="CI37" i="1" a="1"/>
  <c r="CI37" i="1" s="1"/>
  <c r="CJ37" i="1" a="1"/>
  <c r="CJ37" i="1" s="1"/>
  <c r="CK37" i="1" a="1"/>
  <c r="CK37" i="1" s="1"/>
  <c r="CL37" i="1" a="1"/>
  <c r="CL37" i="1" s="1"/>
  <c r="BS38" i="1" a="1"/>
  <c r="BS38" i="1" s="1"/>
  <c r="BT38" i="1" a="1"/>
  <c r="BT38" i="1" s="1"/>
  <c r="BU38" i="1" a="1"/>
  <c r="BU38" i="1" s="1"/>
  <c r="BV38" i="1" a="1"/>
  <c r="BV38" i="1" s="1"/>
  <c r="BW38" i="1" a="1"/>
  <c r="BW38" i="1" s="1"/>
  <c r="BX38" i="1" a="1"/>
  <c r="BX38" i="1" s="1"/>
  <c r="BY38" i="1" a="1"/>
  <c r="BY38" i="1" s="1"/>
  <c r="BZ38" i="1" a="1"/>
  <c r="BZ38" i="1" s="1"/>
  <c r="CA38" i="1" a="1"/>
  <c r="CA38" i="1" s="1"/>
  <c r="CB38" i="1" a="1"/>
  <c r="CB38" i="1" s="1"/>
  <c r="CC38" i="1" a="1"/>
  <c r="CC38" i="1" s="1"/>
  <c r="CD38" i="1" a="1"/>
  <c r="CD38" i="1" s="1"/>
  <c r="CE38" i="1" a="1"/>
  <c r="CE38" i="1" s="1"/>
  <c r="CF38" i="1" a="1"/>
  <c r="CF38" i="1" s="1"/>
  <c r="CG38" i="1" a="1"/>
  <c r="CG38" i="1" s="1"/>
  <c r="CH38" i="1" a="1"/>
  <c r="CH38" i="1" s="1"/>
  <c r="CI38" i="1" a="1"/>
  <c r="CI38" i="1" s="1"/>
  <c r="CJ38" i="1" a="1"/>
  <c r="CJ38" i="1" s="1"/>
  <c r="CK38" i="1" a="1"/>
  <c r="CK38" i="1" s="1"/>
  <c r="CL38" i="1" a="1"/>
  <c r="CL38" i="1" s="1"/>
  <c r="BS39" i="1" a="1"/>
  <c r="BS39" i="1" s="1"/>
  <c r="BT39" i="1" a="1"/>
  <c r="BT39" i="1" s="1"/>
  <c r="BU39" i="1" a="1"/>
  <c r="BU39" i="1" s="1"/>
  <c r="BV39" i="1" a="1"/>
  <c r="BV39" i="1" s="1"/>
  <c r="BW39" i="1" a="1"/>
  <c r="BW39" i="1" s="1"/>
  <c r="BX39" i="1" a="1"/>
  <c r="BX39" i="1" s="1"/>
  <c r="BY39" i="1" a="1"/>
  <c r="BY39" i="1" s="1"/>
  <c r="BZ39" i="1" a="1"/>
  <c r="BZ39" i="1" s="1"/>
  <c r="CA39" i="1" a="1"/>
  <c r="CA39" i="1" s="1"/>
  <c r="CB39" i="1" a="1"/>
  <c r="CB39" i="1" s="1"/>
  <c r="CC39" i="1" a="1"/>
  <c r="CC39" i="1" s="1"/>
  <c r="CD39" i="1" a="1"/>
  <c r="CD39" i="1" s="1"/>
  <c r="CE39" i="1" a="1"/>
  <c r="CE39" i="1" s="1"/>
  <c r="CF39" i="1" a="1"/>
  <c r="CF39" i="1" s="1"/>
  <c r="CG39" i="1" a="1"/>
  <c r="CG39" i="1" s="1"/>
  <c r="CH39" i="1" a="1"/>
  <c r="CH39" i="1" s="1"/>
  <c r="CI39" i="1" a="1"/>
  <c r="CI39" i="1" s="1"/>
  <c r="CJ39" i="1" a="1"/>
  <c r="CJ39" i="1" s="1"/>
  <c r="CK39" i="1" a="1"/>
  <c r="CK39" i="1" s="1"/>
  <c r="CL39" i="1" a="1"/>
  <c r="CL39" i="1" s="1"/>
  <c r="BS40" i="1" a="1"/>
  <c r="BS40" i="1" s="1"/>
  <c r="BT40" i="1" a="1"/>
  <c r="BT40" i="1" s="1"/>
  <c r="BU40" i="1" a="1"/>
  <c r="BU40" i="1" s="1"/>
  <c r="BV40" i="1" a="1"/>
  <c r="BV40" i="1" s="1"/>
  <c r="BW40" i="1" a="1"/>
  <c r="BW40" i="1" s="1"/>
  <c r="BX40" i="1" a="1"/>
  <c r="BX40" i="1" s="1"/>
  <c r="BY40" i="1" a="1"/>
  <c r="BY40" i="1" s="1"/>
  <c r="BZ40" i="1" a="1"/>
  <c r="BZ40" i="1" s="1"/>
  <c r="CA40" i="1" a="1"/>
  <c r="CA40" i="1" s="1"/>
  <c r="CB40" i="1" a="1"/>
  <c r="CB40" i="1" s="1"/>
  <c r="CC40" i="1" a="1"/>
  <c r="CC40" i="1" s="1"/>
  <c r="CD40" i="1" a="1"/>
  <c r="CD40" i="1" s="1"/>
  <c r="CE40" i="1" a="1"/>
  <c r="CE40" i="1" s="1"/>
  <c r="CF40" i="1" a="1"/>
  <c r="CF40" i="1" s="1"/>
  <c r="CG40" i="1" a="1"/>
  <c r="CG40" i="1" s="1"/>
  <c r="CH40" i="1" a="1"/>
  <c r="CH40" i="1" s="1"/>
  <c r="CI40" i="1" a="1"/>
  <c r="CI40" i="1" s="1"/>
  <c r="CJ40" i="1" a="1"/>
  <c r="CJ40" i="1" s="1"/>
  <c r="CK40" i="1" a="1"/>
  <c r="CK40" i="1" s="1"/>
  <c r="CL40" i="1" a="1"/>
  <c r="CL40" i="1" s="1"/>
  <c r="BS41" i="1" a="1"/>
  <c r="BS41" i="1" s="1"/>
  <c r="BT41" i="1" a="1"/>
  <c r="BT41" i="1" s="1"/>
  <c r="BU41" i="1" a="1"/>
  <c r="BU41" i="1" s="1"/>
  <c r="BV41" i="1" a="1"/>
  <c r="BV41" i="1" s="1"/>
  <c r="BW41" i="1" a="1"/>
  <c r="BW41" i="1" s="1"/>
  <c r="BX41" i="1" a="1"/>
  <c r="BX41" i="1" s="1"/>
  <c r="BY41" i="1" a="1"/>
  <c r="BY41" i="1" s="1"/>
  <c r="BZ41" i="1" a="1"/>
  <c r="BZ41" i="1" s="1"/>
  <c r="CA41" i="1" a="1"/>
  <c r="CA41" i="1" s="1"/>
  <c r="CB41" i="1" a="1"/>
  <c r="CB41" i="1" s="1"/>
  <c r="CC41" i="1" a="1"/>
  <c r="CC41" i="1" s="1"/>
  <c r="CD41" i="1" a="1"/>
  <c r="CD41" i="1" s="1"/>
  <c r="CE41" i="1" a="1"/>
  <c r="CE41" i="1" s="1"/>
  <c r="CF41" i="1" a="1"/>
  <c r="CF41" i="1" s="1"/>
  <c r="CG41" i="1" a="1"/>
  <c r="CG41" i="1" s="1"/>
  <c r="CH41" i="1" a="1"/>
  <c r="CH41" i="1" s="1"/>
  <c r="CI41" i="1" a="1"/>
  <c r="CI41" i="1" s="1"/>
  <c r="CJ41" i="1" a="1"/>
  <c r="CJ41" i="1" s="1"/>
  <c r="CK41" i="1" a="1"/>
  <c r="CK41" i="1" s="1"/>
  <c r="CL41" i="1" a="1"/>
  <c r="CL41" i="1" s="1"/>
  <c r="BS42" i="1" a="1"/>
  <c r="BS42" i="1" s="1"/>
  <c r="BT42" i="1" a="1"/>
  <c r="BT42" i="1" s="1"/>
  <c r="BU42" i="1" a="1"/>
  <c r="BU42" i="1" s="1"/>
  <c r="BV42" i="1" a="1"/>
  <c r="BV42" i="1" s="1"/>
  <c r="BW42" i="1" a="1"/>
  <c r="BW42" i="1" s="1"/>
  <c r="BX42" i="1" a="1"/>
  <c r="BX42" i="1" s="1"/>
  <c r="BY42" i="1" a="1"/>
  <c r="BY42" i="1" s="1"/>
  <c r="BZ42" i="1" a="1"/>
  <c r="BZ42" i="1" s="1"/>
  <c r="CA42" i="1" a="1"/>
  <c r="CA42" i="1" s="1"/>
  <c r="CB42" i="1" a="1"/>
  <c r="CB42" i="1" s="1"/>
  <c r="CC42" i="1" a="1"/>
  <c r="CC42" i="1" s="1"/>
  <c r="CD42" i="1" a="1"/>
  <c r="CD42" i="1" s="1"/>
  <c r="CE42" i="1" a="1"/>
  <c r="CE42" i="1" s="1"/>
  <c r="CF42" i="1" a="1"/>
  <c r="CF42" i="1" s="1"/>
  <c r="CG42" i="1" a="1"/>
  <c r="CG42" i="1" s="1"/>
  <c r="CH42" i="1" a="1"/>
  <c r="CH42" i="1" s="1"/>
  <c r="CI42" i="1" a="1"/>
  <c r="CI42" i="1" s="1"/>
  <c r="CJ42" i="1" a="1"/>
  <c r="CJ42" i="1" s="1"/>
  <c r="CK42" i="1" a="1"/>
  <c r="CK42" i="1" s="1"/>
  <c r="CL42" i="1" a="1"/>
  <c r="CL42" i="1" s="1"/>
  <c r="BS43" i="1" a="1"/>
  <c r="BS43" i="1" s="1"/>
  <c r="BT43" i="1" a="1"/>
  <c r="BT43" i="1" s="1"/>
  <c r="BU43" i="1" a="1"/>
  <c r="BU43" i="1" s="1"/>
  <c r="BV43" i="1" a="1"/>
  <c r="BV43" i="1" s="1"/>
  <c r="BW43" i="1" a="1"/>
  <c r="BW43" i="1" s="1"/>
  <c r="BX43" i="1" a="1"/>
  <c r="BX43" i="1" s="1"/>
  <c r="BY43" i="1" a="1"/>
  <c r="BY43" i="1" s="1"/>
  <c r="BZ43" i="1" a="1"/>
  <c r="BZ43" i="1" s="1"/>
  <c r="CA43" i="1" a="1"/>
  <c r="CA43" i="1" s="1"/>
  <c r="CB43" i="1" a="1"/>
  <c r="CB43" i="1" s="1"/>
  <c r="CC43" i="1" a="1"/>
  <c r="CC43" i="1" s="1"/>
  <c r="CD43" i="1" a="1"/>
  <c r="CD43" i="1" s="1"/>
  <c r="CE43" i="1" a="1"/>
  <c r="CE43" i="1" s="1"/>
  <c r="CF43" i="1" a="1"/>
  <c r="CF43" i="1" s="1"/>
  <c r="CG43" i="1" a="1"/>
  <c r="CG43" i="1" s="1"/>
  <c r="CH43" i="1" a="1"/>
  <c r="CH43" i="1" s="1"/>
  <c r="CI43" i="1" a="1"/>
  <c r="CI43" i="1" s="1"/>
  <c r="CJ43" i="1" a="1"/>
  <c r="CJ43" i="1" s="1"/>
  <c r="CK43" i="1" a="1"/>
  <c r="CK43" i="1" s="1"/>
  <c r="CL43" i="1" a="1"/>
  <c r="CL43" i="1" s="1"/>
  <c r="BS44" i="1" a="1"/>
  <c r="BS44" i="1" s="1"/>
  <c r="BT44" i="1" a="1"/>
  <c r="BT44" i="1" s="1"/>
  <c r="BU44" i="1" a="1"/>
  <c r="BU44" i="1" s="1"/>
  <c r="BV44" i="1" a="1"/>
  <c r="BV44" i="1" s="1"/>
  <c r="BW44" i="1" a="1"/>
  <c r="BW44" i="1" s="1"/>
  <c r="BX44" i="1" a="1"/>
  <c r="BX44" i="1" s="1"/>
  <c r="BY44" i="1" a="1"/>
  <c r="BY44" i="1" s="1"/>
  <c r="BZ44" i="1" a="1"/>
  <c r="BZ44" i="1" s="1"/>
  <c r="CA44" i="1" a="1"/>
  <c r="CA44" i="1" s="1"/>
  <c r="CB44" i="1" a="1"/>
  <c r="CB44" i="1" s="1"/>
  <c r="CC44" i="1" a="1"/>
  <c r="CC44" i="1" s="1"/>
  <c r="CD44" i="1" a="1"/>
  <c r="CD44" i="1" s="1"/>
  <c r="CE44" i="1" a="1"/>
  <c r="CE44" i="1" s="1"/>
  <c r="CF44" i="1" a="1"/>
  <c r="CF44" i="1" s="1"/>
  <c r="CG44" i="1" a="1"/>
  <c r="CG44" i="1" s="1"/>
  <c r="CH44" i="1" a="1"/>
  <c r="CH44" i="1" s="1"/>
  <c r="CI44" i="1" a="1"/>
  <c r="CI44" i="1" s="1"/>
  <c r="CJ44" i="1" a="1"/>
  <c r="CJ44" i="1" s="1"/>
  <c r="CK44" i="1" a="1"/>
  <c r="CK44" i="1" s="1"/>
  <c r="CL44" i="1" a="1"/>
  <c r="CL44" i="1" s="1"/>
  <c r="BS45" i="1" a="1"/>
  <c r="BS45" i="1" s="1"/>
  <c r="BT45" i="1" a="1"/>
  <c r="BT45" i="1" s="1"/>
  <c r="BU45" i="1" a="1"/>
  <c r="BU45" i="1" s="1"/>
  <c r="BV45" i="1" a="1"/>
  <c r="BV45" i="1" s="1"/>
  <c r="BW45" i="1" a="1"/>
  <c r="BW45" i="1" s="1"/>
  <c r="BX45" i="1" a="1"/>
  <c r="BX45" i="1" s="1"/>
  <c r="BY45" i="1" a="1"/>
  <c r="BY45" i="1" s="1"/>
  <c r="BZ45" i="1" a="1"/>
  <c r="BZ45" i="1" s="1"/>
  <c r="CA45" i="1" a="1"/>
  <c r="CA45" i="1" s="1"/>
  <c r="CB45" i="1" a="1"/>
  <c r="CB45" i="1" s="1"/>
  <c r="CC45" i="1" a="1"/>
  <c r="CC45" i="1" s="1"/>
  <c r="CD45" i="1" a="1"/>
  <c r="CD45" i="1" s="1"/>
  <c r="CE45" i="1" a="1"/>
  <c r="CE45" i="1" s="1"/>
  <c r="CF45" i="1" a="1"/>
  <c r="CF45" i="1" s="1"/>
  <c r="CG45" i="1" a="1"/>
  <c r="CG45" i="1" s="1"/>
  <c r="CH45" i="1" a="1"/>
  <c r="CH45" i="1" s="1"/>
  <c r="CI45" i="1" a="1"/>
  <c r="CI45" i="1" s="1"/>
  <c r="CJ45" i="1" a="1"/>
  <c r="CJ45" i="1" s="1"/>
  <c r="CK45" i="1" a="1"/>
  <c r="CK45" i="1" s="1"/>
  <c r="CL45" i="1" a="1"/>
  <c r="CL45" i="1" s="1"/>
  <c r="BS46" i="1" a="1"/>
  <c r="BS46" i="1" s="1"/>
  <c r="BT46" i="1" a="1"/>
  <c r="BT46" i="1" s="1"/>
  <c r="BU46" i="1" a="1"/>
  <c r="BU46" i="1" s="1"/>
  <c r="BV46" i="1" a="1"/>
  <c r="BV46" i="1" s="1"/>
  <c r="BW46" i="1" a="1"/>
  <c r="BW46" i="1" s="1"/>
  <c r="BX46" i="1" a="1"/>
  <c r="BX46" i="1" s="1"/>
  <c r="BY46" i="1" a="1"/>
  <c r="BY46" i="1" s="1"/>
  <c r="BZ46" i="1" a="1"/>
  <c r="BZ46" i="1" s="1"/>
  <c r="CA46" i="1" a="1"/>
  <c r="CA46" i="1" s="1"/>
  <c r="CB46" i="1" a="1"/>
  <c r="CB46" i="1" s="1"/>
  <c r="CC46" i="1" a="1"/>
  <c r="CC46" i="1" s="1"/>
  <c r="CD46" i="1" a="1"/>
  <c r="CD46" i="1" s="1"/>
  <c r="CE46" i="1" a="1"/>
  <c r="CE46" i="1" s="1"/>
  <c r="CF46" i="1" a="1"/>
  <c r="CF46" i="1" s="1"/>
  <c r="CG46" i="1" a="1"/>
  <c r="CG46" i="1" s="1"/>
  <c r="CH46" i="1" a="1"/>
  <c r="CH46" i="1" s="1"/>
  <c r="CI46" i="1" a="1"/>
  <c r="CI46" i="1" s="1"/>
  <c r="CJ46" i="1" a="1"/>
  <c r="CJ46" i="1" s="1"/>
  <c r="CK46" i="1" a="1"/>
  <c r="CK46" i="1" s="1"/>
  <c r="CL46" i="1" a="1"/>
  <c r="CL46" i="1" s="1"/>
  <c r="BS47" i="1" a="1"/>
  <c r="BS47" i="1" s="1"/>
  <c r="BT47" i="1" a="1"/>
  <c r="BT47" i="1" s="1"/>
  <c r="BU47" i="1" a="1"/>
  <c r="BU47" i="1" s="1"/>
  <c r="BV47" i="1" a="1"/>
  <c r="BV47" i="1" s="1"/>
  <c r="BW47" i="1" a="1"/>
  <c r="BW47" i="1" s="1"/>
  <c r="BX47" i="1" a="1"/>
  <c r="BX47" i="1" s="1"/>
  <c r="BY47" i="1" a="1"/>
  <c r="BY47" i="1" s="1"/>
  <c r="BZ47" i="1" a="1"/>
  <c r="BZ47" i="1" s="1"/>
  <c r="CA47" i="1" a="1"/>
  <c r="CA47" i="1" s="1"/>
  <c r="CB47" i="1" a="1"/>
  <c r="CB47" i="1" s="1"/>
  <c r="CC47" i="1" a="1"/>
  <c r="CC47" i="1" s="1"/>
  <c r="CD47" i="1" a="1"/>
  <c r="CD47" i="1" s="1"/>
  <c r="CE47" i="1" a="1"/>
  <c r="CE47" i="1" s="1"/>
  <c r="CF47" i="1" a="1"/>
  <c r="CF47" i="1" s="1"/>
  <c r="CG47" i="1" a="1"/>
  <c r="CG47" i="1" s="1"/>
  <c r="CH47" i="1" a="1"/>
  <c r="CH47" i="1" s="1"/>
  <c r="CI47" i="1" a="1"/>
  <c r="CI47" i="1" s="1"/>
  <c r="CJ47" i="1" a="1"/>
  <c r="CJ47" i="1" s="1"/>
  <c r="CK47" i="1" a="1"/>
  <c r="CK47" i="1" s="1"/>
  <c r="CL47" i="1" a="1"/>
  <c r="CL47" i="1" s="1"/>
  <c r="BS48" i="1" a="1"/>
  <c r="BS48" i="1" s="1"/>
  <c r="BT48" i="1" a="1"/>
  <c r="BT48" i="1" s="1"/>
  <c r="BU48" i="1" a="1"/>
  <c r="BU48" i="1" s="1"/>
  <c r="BV48" i="1" a="1"/>
  <c r="BV48" i="1" s="1"/>
  <c r="BW48" i="1" a="1"/>
  <c r="BW48" i="1" s="1"/>
  <c r="BX48" i="1" a="1"/>
  <c r="BX48" i="1" s="1"/>
  <c r="BY48" i="1" a="1"/>
  <c r="BY48" i="1" s="1"/>
  <c r="BZ48" i="1" a="1"/>
  <c r="BZ48" i="1" s="1"/>
  <c r="CA48" i="1" a="1"/>
  <c r="CA48" i="1" s="1"/>
  <c r="CB48" i="1" a="1"/>
  <c r="CB48" i="1" s="1"/>
  <c r="CC48" i="1" a="1"/>
  <c r="CC48" i="1" s="1"/>
  <c r="CD48" i="1" a="1"/>
  <c r="CD48" i="1" s="1"/>
  <c r="CE48" i="1" a="1"/>
  <c r="CE48" i="1" s="1"/>
  <c r="CF48" i="1" a="1"/>
  <c r="CF48" i="1" s="1"/>
  <c r="CG48" i="1" a="1"/>
  <c r="CG48" i="1" s="1"/>
  <c r="CH48" i="1" a="1"/>
  <c r="CH48" i="1" s="1"/>
  <c r="CI48" i="1" a="1"/>
  <c r="CI48" i="1" s="1"/>
  <c r="CJ48" i="1" a="1"/>
  <c r="CJ48" i="1" s="1"/>
  <c r="CK48" i="1" a="1"/>
  <c r="CK48" i="1" s="1"/>
  <c r="CL48" i="1" a="1"/>
  <c r="CL48" i="1" s="1"/>
  <c r="BS49" i="1" a="1"/>
  <c r="BS49" i="1" s="1"/>
  <c r="BT49" i="1" a="1"/>
  <c r="BT49" i="1" s="1"/>
  <c r="BU49" i="1" a="1"/>
  <c r="BU49" i="1" s="1"/>
  <c r="BV49" i="1" a="1"/>
  <c r="BV49" i="1" s="1"/>
  <c r="BW49" i="1" a="1"/>
  <c r="BW49" i="1" s="1"/>
  <c r="BX49" i="1" a="1"/>
  <c r="BX49" i="1" s="1"/>
  <c r="BY49" i="1" a="1"/>
  <c r="BY49" i="1" s="1"/>
  <c r="BZ49" i="1" a="1"/>
  <c r="BZ49" i="1" s="1"/>
  <c r="CA49" i="1" a="1"/>
  <c r="CA49" i="1" s="1"/>
  <c r="CB49" i="1" a="1"/>
  <c r="CB49" i="1" s="1"/>
  <c r="CC49" i="1" a="1"/>
  <c r="CC49" i="1" s="1"/>
  <c r="CD49" i="1" a="1"/>
  <c r="CD49" i="1" s="1"/>
  <c r="CE49" i="1" a="1"/>
  <c r="CE49" i="1" s="1"/>
  <c r="CF49" i="1" a="1"/>
  <c r="CF49" i="1" s="1"/>
  <c r="CG49" i="1" a="1"/>
  <c r="CG49" i="1" s="1"/>
  <c r="CH49" i="1" a="1"/>
  <c r="CH49" i="1" s="1"/>
  <c r="CI49" i="1" a="1"/>
  <c r="CI49" i="1" s="1"/>
  <c r="CJ49" i="1" a="1"/>
  <c r="CJ49" i="1" s="1"/>
  <c r="CK49" i="1" a="1"/>
  <c r="CK49" i="1" s="1"/>
  <c r="CL49" i="1" a="1"/>
  <c r="CL49" i="1" s="1"/>
  <c r="BS50" i="1" a="1"/>
  <c r="BS50" i="1" s="1"/>
  <c r="BT50" i="1" a="1"/>
  <c r="BT50" i="1" s="1"/>
  <c r="BU50" i="1" a="1"/>
  <c r="BU50" i="1" s="1"/>
  <c r="BV50" i="1" a="1"/>
  <c r="BV50" i="1" s="1"/>
  <c r="BW50" i="1" a="1"/>
  <c r="BW50" i="1" s="1"/>
  <c r="BX50" i="1" a="1"/>
  <c r="BX50" i="1" s="1"/>
  <c r="BY50" i="1" a="1"/>
  <c r="BY50" i="1" s="1"/>
  <c r="BZ50" i="1" a="1"/>
  <c r="BZ50" i="1" s="1"/>
  <c r="CA50" i="1" a="1"/>
  <c r="CA50" i="1" s="1"/>
  <c r="CB50" i="1" a="1"/>
  <c r="CB50" i="1" s="1"/>
  <c r="CC50" i="1" a="1"/>
  <c r="CC50" i="1" s="1"/>
  <c r="CD50" i="1" a="1"/>
  <c r="CD50" i="1" s="1"/>
  <c r="CE50" i="1" a="1"/>
  <c r="CE50" i="1" s="1"/>
  <c r="CF50" i="1" a="1"/>
  <c r="CF50" i="1" s="1"/>
  <c r="CG50" i="1" a="1"/>
  <c r="CG50" i="1" s="1"/>
  <c r="CH50" i="1" a="1"/>
  <c r="CH50" i="1" s="1"/>
  <c r="CI50" i="1" a="1"/>
  <c r="CI50" i="1" s="1"/>
  <c r="CJ50" i="1" a="1"/>
  <c r="CJ50" i="1" s="1"/>
  <c r="CK50" i="1" a="1"/>
  <c r="CK50" i="1" s="1"/>
  <c r="CL50" i="1" a="1"/>
  <c r="CL50" i="1" s="1"/>
  <c r="BS51" i="1" a="1"/>
  <c r="BS51" i="1" s="1"/>
  <c r="BT51" i="1" a="1"/>
  <c r="BT51" i="1" s="1"/>
  <c r="BU51" i="1" a="1"/>
  <c r="BU51" i="1" s="1"/>
  <c r="BV51" i="1" a="1"/>
  <c r="BV51" i="1" s="1"/>
  <c r="BW51" i="1" a="1"/>
  <c r="BW51" i="1" s="1"/>
  <c r="BX51" i="1" a="1"/>
  <c r="BX51" i="1" s="1"/>
  <c r="BY51" i="1" a="1"/>
  <c r="BY51" i="1" s="1"/>
  <c r="BZ51" i="1" a="1"/>
  <c r="BZ51" i="1" s="1"/>
  <c r="CA51" i="1" a="1"/>
  <c r="CA51" i="1" s="1"/>
  <c r="CB51" i="1" a="1"/>
  <c r="CB51" i="1" s="1"/>
  <c r="CC51" i="1" a="1"/>
  <c r="CC51" i="1" s="1"/>
  <c r="CD51" i="1" a="1"/>
  <c r="CD51" i="1" s="1"/>
  <c r="CE51" i="1" a="1"/>
  <c r="CE51" i="1" s="1"/>
  <c r="CF51" i="1" a="1"/>
  <c r="CF51" i="1" s="1"/>
  <c r="CG51" i="1" a="1"/>
  <c r="CG51" i="1" s="1"/>
  <c r="CH51" i="1" a="1"/>
  <c r="CH51" i="1" s="1"/>
  <c r="CI51" i="1" a="1"/>
  <c r="CI51" i="1" s="1"/>
  <c r="CJ51" i="1" a="1"/>
  <c r="CJ51" i="1" s="1"/>
  <c r="CK51" i="1" a="1"/>
  <c r="CK51" i="1" s="1"/>
  <c r="CL51" i="1" a="1"/>
  <c r="CL51" i="1" s="1"/>
  <c r="BS52" i="1" a="1"/>
  <c r="BS52" i="1" s="1"/>
  <c r="BT52" i="1" a="1"/>
  <c r="BT52" i="1" s="1"/>
  <c r="BU52" i="1" a="1"/>
  <c r="BU52" i="1" s="1"/>
  <c r="BV52" i="1" a="1"/>
  <c r="BV52" i="1" s="1"/>
  <c r="BW52" i="1" a="1"/>
  <c r="BW52" i="1" s="1"/>
  <c r="BX52" i="1" a="1"/>
  <c r="BX52" i="1" s="1"/>
  <c r="BY52" i="1" a="1"/>
  <c r="BY52" i="1" s="1"/>
  <c r="BZ52" i="1" a="1"/>
  <c r="BZ52" i="1" s="1"/>
  <c r="CA52" i="1" a="1"/>
  <c r="CA52" i="1" s="1"/>
  <c r="CB52" i="1" a="1"/>
  <c r="CB52" i="1" s="1"/>
  <c r="CC52" i="1" a="1"/>
  <c r="CC52" i="1" s="1"/>
  <c r="CD52" i="1" a="1"/>
  <c r="CD52" i="1" s="1"/>
  <c r="CE52" i="1" a="1"/>
  <c r="CE52" i="1" s="1"/>
  <c r="CF52" i="1" a="1"/>
  <c r="CF52" i="1" s="1"/>
  <c r="CG52" i="1" a="1"/>
  <c r="CG52" i="1" s="1"/>
  <c r="CH52" i="1" a="1"/>
  <c r="CH52" i="1" s="1"/>
  <c r="CI52" i="1" a="1"/>
  <c r="CI52" i="1" s="1"/>
  <c r="CJ52" i="1" a="1"/>
  <c r="CJ52" i="1" s="1"/>
  <c r="CK52" i="1" a="1"/>
  <c r="CK52" i="1" s="1"/>
  <c r="CL52" i="1" a="1"/>
  <c r="CL52" i="1" s="1"/>
  <c r="BS53" i="1" a="1"/>
  <c r="BS53" i="1" s="1"/>
  <c r="BT53" i="1" a="1"/>
  <c r="BT53" i="1" s="1"/>
  <c r="BU53" i="1" a="1"/>
  <c r="BU53" i="1" s="1"/>
  <c r="BV53" i="1" a="1"/>
  <c r="BV53" i="1" s="1"/>
  <c r="BW53" i="1" a="1"/>
  <c r="BW53" i="1" s="1"/>
  <c r="BX53" i="1" a="1"/>
  <c r="BX53" i="1" s="1"/>
  <c r="BY53" i="1" a="1"/>
  <c r="BY53" i="1" s="1"/>
  <c r="BZ53" i="1" a="1"/>
  <c r="BZ53" i="1" s="1"/>
  <c r="CA53" i="1" a="1"/>
  <c r="CA53" i="1" s="1"/>
  <c r="CB53" i="1" a="1"/>
  <c r="CB53" i="1" s="1"/>
  <c r="CC53" i="1" a="1"/>
  <c r="CC53" i="1" s="1"/>
  <c r="CD53" i="1" a="1"/>
  <c r="CD53" i="1" s="1"/>
  <c r="CE53" i="1" a="1"/>
  <c r="CE53" i="1" s="1"/>
  <c r="CF53" i="1" a="1"/>
  <c r="CF53" i="1" s="1"/>
  <c r="CG53" i="1" a="1"/>
  <c r="CG53" i="1" s="1"/>
  <c r="CH53" i="1" a="1"/>
  <c r="CH53" i="1" s="1"/>
  <c r="CI53" i="1" a="1"/>
  <c r="CI53" i="1" s="1"/>
  <c r="CJ53" i="1" a="1"/>
  <c r="CJ53" i="1" s="1"/>
  <c r="CK53" i="1" a="1"/>
  <c r="CK53" i="1" s="1"/>
  <c r="CL53" i="1" a="1"/>
  <c r="CL53" i="1" s="1"/>
  <c r="BS54" i="1" a="1"/>
  <c r="BS54" i="1" s="1"/>
  <c r="BT54" i="1" a="1"/>
  <c r="BT54" i="1" s="1"/>
  <c r="BU54" i="1" a="1"/>
  <c r="BU54" i="1" s="1"/>
  <c r="BV54" i="1" a="1"/>
  <c r="BV54" i="1" s="1"/>
  <c r="BW54" i="1" a="1"/>
  <c r="BW54" i="1" s="1"/>
  <c r="BX54" i="1" a="1"/>
  <c r="BX54" i="1" s="1"/>
  <c r="BY54" i="1" a="1"/>
  <c r="BY54" i="1" s="1"/>
  <c r="BZ54" i="1" a="1"/>
  <c r="BZ54" i="1" s="1"/>
  <c r="CA54" i="1" a="1"/>
  <c r="CA54" i="1" s="1"/>
  <c r="CB54" i="1" a="1"/>
  <c r="CB54" i="1" s="1"/>
  <c r="CC54" i="1" a="1"/>
  <c r="CC54" i="1" s="1"/>
  <c r="CD54" i="1" a="1"/>
  <c r="CD54" i="1" s="1"/>
  <c r="CE54" i="1" a="1"/>
  <c r="CE54" i="1" s="1"/>
  <c r="CF54" i="1" a="1"/>
  <c r="CF54" i="1" s="1"/>
  <c r="CG54" i="1" a="1"/>
  <c r="CG54" i="1" s="1"/>
  <c r="CH54" i="1" a="1"/>
  <c r="CH54" i="1" s="1"/>
  <c r="CI54" i="1" a="1"/>
  <c r="CI54" i="1" s="1"/>
  <c r="CJ54" i="1" a="1"/>
  <c r="CJ54" i="1" s="1"/>
  <c r="CK54" i="1" a="1"/>
  <c r="CK54" i="1" s="1"/>
  <c r="CL54" i="1" a="1"/>
  <c r="CL54" i="1" s="1"/>
  <c r="BS55" i="1" a="1"/>
  <c r="BS55" i="1" s="1"/>
  <c r="BT55" i="1" a="1"/>
  <c r="BT55" i="1" s="1"/>
  <c r="BU55" i="1" a="1"/>
  <c r="BU55" i="1" s="1"/>
  <c r="BV55" i="1" a="1"/>
  <c r="BV55" i="1" s="1"/>
  <c r="BW55" i="1" a="1"/>
  <c r="BW55" i="1" s="1"/>
  <c r="BX55" i="1" a="1"/>
  <c r="BX55" i="1" s="1"/>
  <c r="BY55" i="1" a="1"/>
  <c r="BY55" i="1" s="1"/>
  <c r="BZ55" i="1" a="1"/>
  <c r="BZ55" i="1" s="1"/>
  <c r="CA55" i="1" a="1"/>
  <c r="CA55" i="1" s="1"/>
  <c r="CB55" i="1" a="1"/>
  <c r="CB55" i="1" s="1"/>
  <c r="CC55" i="1" a="1"/>
  <c r="CC55" i="1" s="1"/>
  <c r="CD55" i="1" a="1"/>
  <c r="CD55" i="1" s="1"/>
  <c r="CE55" i="1" a="1"/>
  <c r="CE55" i="1" s="1"/>
  <c r="CF55" i="1" a="1"/>
  <c r="CF55" i="1" s="1"/>
  <c r="CG55" i="1" a="1"/>
  <c r="CG55" i="1" s="1"/>
  <c r="CH55" i="1" a="1"/>
  <c r="CH55" i="1" s="1"/>
  <c r="CI55" i="1" a="1"/>
  <c r="CI55" i="1" s="1"/>
  <c r="CJ55" i="1" a="1"/>
  <c r="CJ55" i="1" s="1"/>
  <c r="CK55" i="1" a="1"/>
  <c r="CK55" i="1" s="1"/>
  <c r="CL55" i="1" a="1"/>
  <c r="CL55" i="1" s="1"/>
  <c r="BS56" i="1" a="1"/>
  <c r="BS56" i="1" s="1"/>
  <c r="BT56" i="1" a="1"/>
  <c r="BT56" i="1" s="1"/>
  <c r="BU56" i="1" a="1"/>
  <c r="BU56" i="1" s="1"/>
  <c r="BV56" i="1" a="1"/>
  <c r="BV56" i="1" s="1"/>
  <c r="BW56" i="1" a="1"/>
  <c r="BW56" i="1" s="1"/>
  <c r="BX56" i="1" a="1"/>
  <c r="BX56" i="1" s="1"/>
  <c r="BY56" i="1" a="1"/>
  <c r="BY56" i="1" s="1"/>
  <c r="BZ56" i="1" a="1"/>
  <c r="BZ56" i="1" s="1"/>
  <c r="CA56" i="1" a="1"/>
  <c r="CA56" i="1" s="1"/>
  <c r="CB56" i="1" a="1"/>
  <c r="CB56" i="1" s="1"/>
  <c r="CC56" i="1" a="1"/>
  <c r="CC56" i="1" s="1"/>
  <c r="CD56" i="1" a="1"/>
  <c r="CD56" i="1" s="1"/>
  <c r="CE56" i="1" a="1"/>
  <c r="CE56" i="1" s="1"/>
  <c r="CF56" i="1" a="1"/>
  <c r="CF56" i="1" s="1"/>
  <c r="CG56" i="1" a="1"/>
  <c r="CG56" i="1" s="1"/>
  <c r="CH56" i="1" a="1"/>
  <c r="CH56" i="1" s="1"/>
  <c r="CI56" i="1" a="1"/>
  <c r="CI56" i="1" s="1"/>
  <c r="CJ56" i="1" a="1"/>
  <c r="CJ56" i="1" s="1"/>
  <c r="CK56" i="1" a="1"/>
  <c r="CK56" i="1" s="1"/>
  <c r="CL56" i="1" a="1"/>
  <c r="CL56" i="1" s="1"/>
  <c r="BS57" i="1" a="1"/>
  <c r="BS57" i="1" s="1"/>
  <c r="BT57" i="1" a="1"/>
  <c r="BT57" i="1" s="1"/>
  <c r="BU57" i="1" a="1"/>
  <c r="BU57" i="1" s="1"/>
  <c r="BV57" i="1" a="1"/>
  <c r="BV57" i="1" s="1"/>
  <c r="BW57" i="1" a="1"/>
  <c r="BW57" i="1" s="1"/>
  <c r="BX57" i="1" a="1"/>
  <c r="BX57" i="1" s="1"/>
  <c r="BY57" i="1" a="1"/>
  <c r="BY57" i="1" s="1"/>
  <c r="BZ57" i="1" a="1"/>
  <c r="BZ57" i="1" s="1"/>
  <c r="CA57" i="1" a="1"/>
  <c r="CA57" i="1" s="1"/>
  <c r="CB57" i="1" a="1"/>
  <c r="CB57" i="1" s="1"/>
  <c r="CC57" i="1" a="1"/>
  <c r="CC57" i="1" s="1"/>
  <c r="CD57" i="1" a="1"/>
  <c r="CD57" i="1" s="1"/>
  <c r="CE57" i="1" a="1"/>
  <c r="CE57" i="1" s="1"/>
  <c r="CF57" i="1" a="1"/>
  <c r="CF57" i="1" s="1"/>
  <c r="CG57" i="1" a="1"/>
  <c r="CG57" i="1" s="1"/>
  <c r="CH57" i="1" a="1"/>
  <c r="CH57" i="1" s="1"/>
  <c r="CI57" i="1" a="1"/>
  <c r="CI57" i="1" s="1"/>
  <c r="CJ57" i="1" a="1"/>
  <c r="CJ57" i="1" s="1"/>
  <c r="CK57" i="1" a="1"/>
  <c r="CK57" i="1" s="1"/>
  <c r="CL57" i="1" a="1"/>
  <c r="CL57" i="1" s="1"/>
  <c r="BS58" i="1" a="1"/>
  <c r="BS58" i="1" s="1"/>
  <c r="BT58" i="1" a="1"/>
  <c r="BT58" i="1" s="1"/>
  <c r="BU58" i="1" a="1"/>
  <c r="BU58" i="1" s="1"/>
  <c r="BV58" i="1" a="1"/>
  <c r="BV58" i="1" s="1"/>
  <c r="BW58" i="1" a="1"/>
  <c r="BW58" i="1" s="1"/>
  <c r="BX58" i="1" a="1"/>
  <c r="BX58" i="1" s="1"/>
  <c r="BY58" i="1" a="1"/>
  <c r="BY58" i="1" s="1"/>
  <c r="BZ58" i="1" a="1"/>
  <c r="BZ58" i="1" s="1"/>
  <c r="CA58" i="1" a="1"/>
  <c r="CA58" i="1" s="1"/>
  <c r="CB58" i="1" a="1"/>
  <c r="CB58" i="1" s="1"/>
  <c r="CC58" i="1" a="1"/>
  <c r="CC58" i="1" s="1"/>
  <c r="CD58" i="1" a="1"/>
  <c r="CD58" i="1" s="1"/>
  <c r="CE58" i="1" a="1"/>
  <c r="CE58" i="1" s="1"/>
  <c r="CF58" i="1" a="1"/>
  <c r="CF58" i="1" s="1"/>
  <c r="CG58" i="1" a="1"/>
  <c r="CG58" i="1" s="1"/>
  <c r="CH58" i="1" a="1"/>
  <c r="CH58" i="1" s="1"/>
  <c r="CI58" i="1" a="1"/>
  <c r="CI58" i="1" s="1"/>
  <c r="CJ58" i="1" a="1"/>
  <c r="CJ58" i="1" s="1"/>
  <c r="CK58" i="1" a="1"/>
  <c r="CK58" i="1" s="1"/>
  <c r="CL58" i="1" a="1"/>
  <c r="CL58" i="1" s="1"/>
  <c r="BS59" i="1" a="1"/>
  <c r="BS59" i="1" s="1"/>
  <c r="BT59" i="1" a="1"/>
  <c r="BT59" i="1" s="1"/>
  <c r="BU59" i="1" a="1"/>
  <c r="BU59" i="1" s="1"/>
  <c r="BV59" i="1" a="1"/>
  <c r="BV59" i="1" s="1"/>
  <c r="BW59" i="1" a="1"/>
  <c r="BW59" i="1" s="1"/>
  <c r="BX59" i="1" a="1"/>
  <c r="BX59" i="1" s="1"/>
  <c r="BY59" i="1" a="1"/>
  <c r="BY59" i="1" s="1"/>
  <c r="BZ59" i="1" a="1"/>
  <c r="BZ59" i="1" s="1"/>
  <c r="CA59" i="1" a="1"/>
  <c r="CA59" i="1" s="1"/>
  <c r="CB59" i="1" a="1"/>
  <c r="CB59" i="1" s="1"/>
  <c r="CC59" i="1" a="1"/>
  <c r="CC59" i="1" s="1"/>
  <c r="CD59" i="1" a="1"/>
  <c r="CD59" i="1" s="1"/>
  <c r="CE59" i="1" a="1"/>
  <c r="CE59" i="1" s="1"/>
  <c r="CF59" i="1" a="1"/>
  <c r="CF59" i="1" s="1"/>
  <c r="CG59" i="1" a="1"/>
  <c r="CG59" i="1" s="1"/>
  <c r="CH59" i="1" a="1"/>
  <c r="CH59" i="1" s="1"/>
  <c r="CI59" i="1" a="1"/>
  <c r="CI59" i="1" s="1"/>
  <c r="CJ59" i="1" a="1"/>
  <c r="CJ59" i="1" s="1"/>
  <c r="CK59" i="1" a="1"/>
  <c r="CK59" i="1" s="1"/>
  <c r="CL59" i="1" a="1"/>
  <c r="CL59" i="1" s="1"/>
  <c r="BS60" i="1" a="1"/>
  <c r="BS60" i="1" s="1"/>
  <c r="BT60" i="1" a="1"/>
  <c r="BT60" i="1" s="1"/>
  <c r="BU60" i="1" a="1"/>
  <c r="BU60" i="1" s="1"/>
  <c r="BV60" i="1" a="1"/>
  <c r="BV60" i="1" s="1"/>
  <c r="BW60" i="1" a="1"/>
  <c r="BW60" i="1" s="1"/>
  <c r="BX60" i="1" a="1"/>
  <c r="BX60" i="1" s="1"/>
  <c r="BY60" i="1" a="1"/>
  <c r="BY60" i="1" s="1"/>
  <c r="BZ60" i="1" a="1"/>
  <c r="BZ60" i="1" s="1"/>
  <c r="CA60" i="1" a="1"/>
  <c r="CA60" i="1" s="1"/>
  <c r="CB60" i="1" a="1"/>
  <c r="CB60" i="1" s="1"/>
  <c r="CC60" i="1" a="1"/>
  <c r="CC60" i="1" s="1"/>
  <c r="CD60" i="1" a="1"/>
  <c r="CD60" i="1" s="1"/>
  <c r="CE60" i="1" a="1"/>
  <c r="CE60" i="1" s="1"/>
  <c r="CF60" i="1" a="1"/>
  <c r="CF60" i="1" s="1"/>
  <c r="CG60" i="1" a="1"/>
  <c r="CG60" i="1" s="1"/>
  <c r="CH60" i="1" a="1"/>
  <c r="CH60" i="1" s="1"/>
  <c r="CI60" i="1" a="1"/>
  <c r="CI60" i="1" s="1"/>
  <c r="CJ60" i="1" a="1"/>
  <c r="CJ60" i="1" s="1"/>
  <c r="CK60" i="1" a="1"/>
  <c r="CK60" i="1" s="1"/>
  <c r="CL60" i="1" a="1"/>
  <c r="CL60" i="1" s="1"/>
  <c r="BS61" i="1" a="1"/>
  <c r="BS61" i="1" s="1"/>
  <c r="BT61" i="1" a="1"/>
  <c r="BT61" i="1" s="1"/>
  <c r="BU61" i="1" a="1"/>
  <c r="BU61" i="1" s="1"/>
  <c r="BV61" i="1" a="1"/>
  <c r="BV61" i="1" s="1"/>
  <c r="BW61" i="1" a="1"/>
  <c r="BW61" i="1" s="1"/>
  <c r="BX61" i="1" a="1"/>
  <c r="BX61" i="1" s="1"/>
  <c r="BY61" i="1" a="1"/>
  <c r="BY61" i="1" s="1"/>
  <c r="BZ61" i="1" a="1"/>
  <c r="BZ61" i="1" s="1"/>
  <c r="CA61" i="1" a="1"/>
  <c r="CA61" i="1" s="1"/>
  <c r="CB61" i="1" a="1"/>
  <c r="CB61" i="1" s="1"/>
  <c r="CC61" i="1" a="1"/>
  <c r="CC61" i="1" s="1"/>
  <c r="CD61" i="1" a="1"/>
  <c r="CD61" i="1" s="1"/>
  <c r="CE61" i="1" a="1"/>
  <c r="CE61" i="1" s="1"/>
  <c r="CF61" i="1" a="1"/>
  <c r="CF61" i="1" s="1"/>
  <c r="CG61" i="1" a="1"/>
  <c r="CG61" i="1" s="1"/>
  <c r="CH61" i="1" a="1"/>
  <c r="CH61" i="1" s="1"/>
  <c r="CI61" i="1" a="1"/>
  <c r="CI61" i="1" s="1"/>
  <c r="CJ61" i="1" a="1"/>
  <c r="CJ61" i="1" s="1"/>
  <c r="CK61" i="1" a="1"/>
  <c r="CK61" i="1" s="1"/>
  <c r="CL61" i="1" a="1"/>
  <c r="CL61" i="1" s="1"/>
  <c r="BS62" i="1" a="1"/>
  <c r="BS62" i="1" s="1"/>
  <c r="BT62" i="1" a="1"/>
  <c r="BT62" i="1" s="1"/>
  <c r="BU62" i="1" a="1"/>
  <c r="BU62" i="1" s="1"/>
  <c r="BV62" i="1" a="1"/>
  <c r="BV62" i="1" s="1"/>
  <c r="BW62" i="1" a="1"/>
  <c r="BW62" i="1" s="1"/>
  <c r="BX62" i="1" a="1"/>
  <c r="BX62" i="1" s="1"/>
  <c r="BY62" i="1" a="1"/>
  <c r="BY62" i="1" s="1"/>
  <c r="BZ62" i="1" a="1"/>
  <c r="BZ62" i="1" s="1"/>
  <c r="CA62" i="1" a="1"/>
  <c r="CA62" i="1" s="1"/>
  <c r="CB62" i="1" a="1"/>
  <c r="CB62" i="1" s="1"/>
  <c r="CC62" i="1" a="1"/>
  <c r="CC62" i="1" s="1"/>
  <c r="CD62" i="1" a="1"/>
  <c r="CD62" i="1" s="1"/>
  <c r="CE62" i="1" a="1"/>
  <c r="CE62" i="1" s="1"/>
  <c r="CF62" i="1" a="1"/>
  <c r="CF62" i="1" s="1"/>
  <c r="CG62" i="1" a="1"/>
  <c r="CG62" i="1" s="1"/>
  <c r="CH62" i="1" a="1"/>
  <c r="CH62" i="1" s="1"/>
  <c r="CI62" i="1" a="1"/>
  <c r="CI62" i="1" s="1"/>
  <c r="CJ62" i="1" a="1"/>
  <c r="CJ62" i="1" s="1"/>
  <c r="CK62" i="1" a="1"/>
  <c r="CK62" i="1" s="1"/>
  <c r="CL62" i="1" a="1"/>
  <c r="CL62" i="1" s="1"/>
  <c r="BS63" i="1" a="1"/>
  <c r="BS63" i="1" s="1"/>
  <c r="BT63" i="1" a="1"/>
  <c r="BT63" i="1" s="1"/>
  <c r="BU63" i="1" a="1"/>
  <c r="BU63" i="1" s="1"/>
  <c r="BV63" i="1" a="1"/>
  <c r="BV63" i="1" s="1"/>
  <c r="BW63" i="1" a="1"/>
  <c r="BW63" i="1" s="1"/>
  <c r="BX63" i="1" a="1"/>
  <c r="BX63" i="1" s="1"/>
  <c r="BY63" i="1" a="1"/>
  <c r="BY63" i="1" s="1"/>
  <c r="BZ63" i="1" a="1"/>
  <c r="BZ63" i="1" s="1"/>
  <c r="CA63" i="1" a="1"/>
  <c r="CA63" i="1" s="1"/>
  <c r="CB63" i="1" a="1"/>
  <c r="CB63" i="1" s="1"/>
  <c r="CC63" i="1" a="1"/>
  <c r="CC63" i="1" s="1"/>
  <c r="CD63" i="1" a="1"/>
  <c r="CD63" i="1" s="1"/>
  <c r="CE63" i="1" a="1"/>
  <c r="CE63" i="1" s="1"/>
  <c r="CF63" i="1" a="1"/>
  <c r="CF63" i="1" s="1"/>
  <c r="CG63" i="1" a="1"/>
  <c r="CG63" i="1" s="1"/>
  <c r="CH63" i="1" a="1"/>
  <c r="CH63" i="1" s="1"/>
  <c r="CI63" i="1" a="1"/>
  <c r="CI63" i="1" s="1"/>
  <c r="CJ63" i="1" a="1"/>
  <c r="CJ63" i="1" s="1"/>
  <c r="CK63" i="1" a="1"/>
  <c r="CK63" i="1" s="1"/>
  <c r="CL63" i="1" a="1"/>
  <c r="CL63" i="1" s="1"/>
  <c r="BS64" i="1" a="1"/>
  <c r="BS64" i="1" s="1"/>
  <c r="BT64" i="1" a="1"/>
  <c r="BT64" i="1" s="1"/>
  <c r="BU64" i="1" a="1"/>
  <c r="BU64" i="1" s="1"/>
  <c r="BV64" i="1" a="1"/>
  <c r="BV64" i="1" s="1"/>
  <c r="BW64" i="1" a="1"/>
  <c r="BW64" i="1" s="1"/>
  <c r="BX64" i="1" a="1"/>
  <c r="BX64" i="1" s="1"/>
  <c r="BY64" i="1" a="1"/>
  <c r="BY64" i="1" s="1"/>
  <c r="BZ64" i="1" a="1"/>
  <c r="BZ64" i="1" s="1"/>
  <c r="CA64" i="1" a="1"/>
  <c r="CA64" i="1" s="1"/>
  <c r="CB64" i="1" a="1"/>
  <c r="CB64" i="1" s="1"/>
  <c r="CC64" i="1" a="1"/>
  <c r="CC64" i="1" s="1"/>
  <c r="CD64" i="1" a="1"/>
  <c r="CD64" i="1" s="1"/>
  <c r="CE64" i="1" a="1"/>
  <c r="CE64" i="1" s="1"/>
  <c r="CF64" i="1" a="1"/>
  <c r="CF64" i="1" s="1"/>
  <c r="CG64" i="1" a="1"/>
  <c r="CG64" i="1" s="1"/>
  <c r="CH64" i="1" a="1"/>
  <c r="CH64" i="1" s="1"/>
  <c r="CI64" i="1" a="1"/>
  <c r="CI64" i="1" s="1"/>
  <c r="CJ64" i="1" a="1"/>
  <c r="CJ64" i="1" s="1"/>
  <c r="CK64" i="1" a="1"/>
  <c r="CK64" i="1" s="1"/>
  <c r="CL64" i="1" a="1"/>
  <c r="CL64" i="1" s="1"/>
  <c r="BS65" i="1" a="1"/>
  <c r="BS65" i="1" s="1"/>
  <c r="BT65" i="1" a="1"/>
  <c r="BT65" i="1" s="1"/>
  <c r="BU65" i="1" a="1"/>
  <c r="BU65" i="1" s="1"/>
  <c r="BV65" i="1" a="1"/>
  <c r="BV65" i="1" s="1"/>
  <c r="BW65" i="1" a="1"/>
  <c r="BW65" i="1" s="1"/>
  <c r="BX65" i="1" a="1"/>
  <c r="BX65" i="1" s="1"/>
  <c r="BY65" i="1" a="1"/>
  <c r="BY65" i="1" s="1"/>
  <c r="BZ65" i="1" a="1"/>
  <c r="BZ65" i="1" s="1"/>
  <c r="CA65" i="1" a="1"/>
  <c r="CA65" i="1" s="1"/>
  <c r="CB65" i="1" a="1"/>
  <c r="CB65" i="1" s="1"/>
  <c r="CC65" i="1" a="1"/>
  <c r="CC65" i="1" s="1"/>
  <c r="CD65" i="1" a="1"/>
  <c r="CD65" i="1" s="1"/>
  <c r="CE65" i="1" a="1"/>
  <c r="CE65" i="1" s="1"/>
  <c r="CF65" i="1" a="1"/>
  <c r="CF65" i="1" s="1"/>
  <c r="CG65" i="1" a="1"/>
  <c r="CG65" i="1" s="1"/>
  <c r="CH65" i="1" a="1"/>
  <c r="CH65" i="1" s="1"/>
  <c r="CI65" i="1" a="1"/>
  <c r="CI65" i="1" s="1"/>
  <c r="CJ65" i="1" a="1"/>
  <c r="CJ65" i="1" s="1"/>
  <c r="CK65" i="1" a="1"/>
  <c r="CK65" i="1" s="1"/>
  <c r="CL65" i="1" a="1"/>
  <c r="CL65" i="1" s="1"/>
  <c r="BS66" i="1" a="1"/>
  <c r="BS66" i="1" s="1"/>
  <c r="BT66" i="1" a="1"/>
  <c r="BT66" i="1" s="1"/>
  <c r="BU66" i="1" a="1"/>
  <c r="BU66" i="1" s="1"/>
  <c r="BV66" i="1" a="1"/>
  <c r="BV66" i="1" s="1"/>
  <c r="BW66" i="1" a="1"/>
  <c r="BW66" i="1" s="1"/>
  <c r="BX66" i="1" a="1"/>
  <c r="BX66" i="1" s="1"/>
  <c r="BY66" i="1" a="1"/>
  <c r="BY66" i="1" s="1"/>
  <c r="BZ66" i="1" a="1"/>
  <c r="BZ66" i="1" s="1"/>
  <c r="CA66" i="1" a="1"/>
  <c r="CA66" i="1" s="1"/>
  <c r="CB66" i="1" a="1"/>
  <c r="CB66" i="1" s="1"/>
  <c r="CC66" i="1" a="1"/>
  <c r="CC66" i="1" s="1"/>
  <c r="CD66" i="1" a="1"/>
  <c r="CD66" i="1" s="1"/>
  <c r="CE66" i="1" a="1"/>
  <c r="CE66" i="1" s="1"/>
  <c r="CF66" i="1" a="1"/>
  <c r="CF66" i="1" s="1"/>
  <c r="CG66" i="1" a="1"/>
  <c r="CG66" i="1" s="1"/>
  <c r="CH66" i="1" a="1"/>
  <c r="CH66" i="1" s="1"/>
  <c r="CI66" i="1" a="1"/>
  <c r="CI66" i="1" s="1"/>
  <c r="CJ66" i="1" a="1"/>
  <c r="CJ66" i="1" s="1"/>
  <c r="CK66" i="1" a="1"/>
  <c r="CK66" i="1" s="1"/>
  <c r="CL66" i="1" a="1"/>
  <c r="CL66" i="1" s="1"/>
  <c r="BS67" i="1" a="1"/>
  <c r="BS67" i="1" s="1"/>
  <c r="BT67" i="1" a="1"/>
  <c r="BT67" i="1" s="1"/>
  <c r="BU67" i="1" a="1"/>
  <c r="BU67" i="1" s="1"/>
  <c r="BV67" i="1" a="1"/>
  <c r="BV67" i="1" s="1"/>
  <c r="BW67" i="1" a="1"/>
  <c r="BW67" i="1" s="1"/>
  <c r="BX67" i="1" a="1"/>
  <c r="BX67" i="1" s="1"/>
  <c r="BY67" i="1" a="1"/>
  <c r="BY67" i="1" s="1"/>
  <c r="BZ67" i="1" a="1"/>
  <c r="BZ67" i="1" s="1"/>
  <c r="CA67" i="1" a="1"/>
  <c r="CA67" i="1" s="1"/>
  <c r="CB67" i="1" a="1"/>
  <c r="CB67" i="1" s="1"/>
  <c r="CC67" i="1" a="1"/>
  <c r="CC67" i="1" s="1"/>
  <c r="CD67" i="1" a="1"/>
  <c r="CD67" i="1" s="1"/>
  <c r="CE67" i="1" a="1"/>
  <c r="CE67" i="1" s="1"/>
  <c r="CF67" i="1" a="1"/>
  <c r="CF67" i="1" s="1"/>
  <c r="CG67" i="1" a="1"/>
  <c r="CG67" i="1" s="1"/>
  <c r="CH67" i="1" a="1"/>
  <c r="CH67" i="1" s="1"/>
  <c r="CI67" i="1" a="1"/>
  <c r="CI67" i="1" s="1"/>
  <c r="CJ67" i="1" a="1"/>
  <c r="CJ67" i="1" s="1"/>
  <c r="CK67" i="1" a="1"/>
  <c r="CK67" i="1" s="1"/>
  <c r="CL67" i="1" a="1"/>
  <c r="CL67" i="1" s="1"/>
  <c r="BS68" i="1" a="1"/>
  <c r="BS68" i="1" s="1"/>
  <c r="BT68" i="1" a="1"/>
  <c r="BT68" i="1" s="1"/>
  <c r="BU68" i="1" a="1"/>
  <c r="BU68" i="1" s="1"/>
  <c r="BV68" i="1" a="1"/>
  <c r="BV68" i="1" s="1"/>
  <c r="BW68" i="1" a="1"/>
  <c r="BW68" i="1" s="1"/>
  <c r="BX68" i="1" a="1"/>
  <c r="BX68" i="1" s="1"/>
  <c r="BY68" i="1" a="1"/>
  <c r="BY68" i="1" s="1"/>
  <c r="BZ68" i="1" a="1"/>
  <c r="BZ68" i="1" s="1"/>
  <c r="CA68" i="1" a="1"/>
  <c r="CA68" i="1" s="1"/>
  <c r="CB68" i="1" a="1"/>
  <c r="CB68" i="1" s="1"/>
  <c r="CC68" i="1" a="1"/>
  <c r="CC68" i="1" s="1"/>
  <c r="CD68" i="1" a="1"/>
  <c r="CD68" i="1" s="1"/>
  <c r="CE68" i="1" a="1"/>
  <c r="CE68" i="1" s="1"/>
  <c r="CF68" i="1" a="1"/>
  <c r="CF68" i="1" s="1"/>
  <c r="CG68" i="1" a="1"/>
  <c r="CG68" i="1" s="1"/>
  <c r="CH68" i="1" a="1"/>
  <c r="CH68" i="1" s="1"/>
  <c r="CI68" i="1" a="1"/>
  <c r="CI68" i="1" s="1"/>
  <c r="CJ68" i="1" a="1"/>
  <c r="CJ68" i="1" s="1"/>
  <c r="CK68" i="1" a="1"/>
  <c r="CK68" i="1" s="1"/>
  <c r="CL68" i="1" a="1"/>
  <c r="CL68" i="1" s="1"/>
  <c r="BS69" i="1" a="1"/>
  <c r="BS69" i="1" s="1"/>
  <c r="BT69" i="1" a="1"/>
  <c r="BT69" i="1" s="1"/>
  <c r="BU69" i="1" a="1"/>
  <c r="BU69" i="1" s="1"/>
  <c r="BV69" i="1" a="1"/>
  <c r="BV69" i="1" s="1"/>
  <c r="BW69" i="1" a="1"/>
  <c r="BW69" i="1" s="1"/>
  <c r="BX69" i="1" a="1"/>
  <c r="BX69" i="1" s="1"/>
  <c r="BY69" i="1" a="1"/>
  <c r="BY69" i="1" s="1"/>
  <c r="BZ69" i="1" a="1"/>
  <c r="BZ69" i="1" s="1"/>
  <c r="CA69" i="1" a="1"/>
  <c r="CA69" i="1" s="1"/>
  <c r="CB69" i="1" a="1"/>
  <c r="CB69" i="1" s="1"/>
  <c r="CC69" i="1" a="1"/>
  <c r="CC69" i="1" s="1"/>
  <c r="CD69" i="1" a="1"/>
  <c r="CD69" i="1" s="1"/>
  <c r="CE69" i="1" a="1"/>
  <c r="CE69" i="1" s="1"/>
  <c r="CF69" i="1" a="1"/>
  <c r="CF69" i="1" s="1"/>
  <c r="CG69" i="1" a="1"/>
  <c r="CG69" i="1" s="1"/>
  <c r="CH69" i="1" a="1"/>
  <c r="CH69" i="1" s="1"/>
  <c r="CI69" i="1" a="1"/>
  <c r="CI69" i="1" s="1"/>
  <c r="CJ69" i="1" a="1"/>
  <c r="CJ69" i="1" s="1"/>
  <c r="CK69" i="1" a="1"/>
  <c r="CK69" i="1" s="1"/>
  <c r="CL69" i="1" a="1"/>
  <c r="CL69" i="1" s="1"/>
  <c r="BS70" i="1" a="1"/>
  <c r="BS70" i="1" s="1"/>
  <c r="BT70" i="1" a="1"/>
  <c r="BT70" i="1" s="1"/>
  <c r="BU70" i="1" a="1"/>
  <c r="BU70" i="1" s="1"/>
  <c r="BV70" i="1" a="1"/>
  <c r="BV70" i="1" s="1"/>
  <c r="BW70" i="1" a="1"/>
  <c r="BW70" i="1" s="1"/>
  <c r="BX70" i="1" a="1"/>
  <c r="BX70" i="1" s="1"/>
  <c r="BY70" i="1" a="1"/>
  <c r="BY70" i="1" s="1"/>
  <c r="BZ70" i="1" a="1"/>
  <c r="BZ70" i="1" s="1"/>
  <c r="CA70" i="1" a="1"/>
  <c r="CA70" i="1" s="1"/>
  <c r="CB70" i="1" a="1"/>
  <c r="CB70" i="1" s="1"/>
  <c r="CC70" i="1" a="1"/>
  <c r="CC70" i="1" s="1"/>
  <c r="CD70" i="1" a="1"/>
  <c r="CD70" i="1" s="1"/>
  <c r="CE70" i="1" a="1"/>
  <c r="CE70" i="1" s="1"/>
  <c r="CF70" i="1" a="1"/>
  <c r="CF70" i="1" s="1"/>
  <c r="CG70" i="1" a="1"/>
  <c r="CG70" i="1" s="1"/>
  <c r="CH70" i="1" a="1"/>
  <c r="CH70" i="1" s="1"/>
  <c r="CI70" i="1" a="1"/>
  <c r="CI70" i="1" s="1"/>
  <c r="CJ70" i="1" a="1"/>
  <c r="CJ70" i="1" s="1"/>
  <c r="CK70" i="1" a="1"/>
  <c r="CK70" i="1" s="1"/>
  <c r="CL70" i="1" a="1"/>
  <c r="CL70" i="1" s="1"/>
  <c r="BS71" i="1" a="1"/>
  <c r="BS71" i="1" s="1"/>
  <c r="BT71" i="1" a="1"/>
  <c r="BT71" i="1" s="1"/>
  <c r="BU71" i="1" a="1"/>
  <c r="BU71" i="1" s="1"/>
  <c r="BV71" i="1" a="1"/>
  <c r="BV71" i="1" s="1"/>
  <c r="BW71" i="1" a="1"/>
  <c r="BW71" i="1" s="1"/>
  <c r="BX71" i="1" a="1"/>
  <c r="BX71" i="1" s="1"/>
  <c r="BY71" i="1" a="1"/>
  <c r="BY71" i="1" s="1"/>
  <c r="BZ71" i="1" a="1"/>
  <c r="BZ71" i="1" s="1"/>
  <c r="CA71" i="1" a="1"/>
  <c r="CA71" i="1" s="1"/>
  <c r="CB71" i="1" a="1"/>
  <c r="CB71" i="1" s="1"/>
  <c r="CC71" i="1" a="1"/>
  <c r="CC71" i="1" s="1"/>
  <c r="CD71" i="1" a="1"/>
  <c r="CD71" i="1" s="1"/>
  <c r="CE71" i="1" a="1"/>
  <c r="CE71" i="1" s="1"/>
  <c r="CF71" i="1" a="1"/>
  <c r="CF71" i="1" s="1"/>
  <c r="CG71" i="1" a="1"/>
  <c r="CG71" i="1" s="1"/>
  <c r="CH71" i="1" a="1"/>
  <c r="CH71" i="1" s="1"/>
  <c r="CI71" i="1" a="1"/>
  <c r="CI71" i="1" s="1"/>
  <c r="CJ71" i="1" a="1"/>
  <c r="CJ71" i="1" s="1"/>
  <c r="CK71" i="1" a="1"/>
  <c r="CK71" i="1" s="1"/>
  <c r="CL71" i="1" a="1"/>
  <c r="CL71" i="1" s="1"/>
  <c r="BS72" i="1" a="1"/>
  <c r="BS72" i="1" s="1"/>
  <c r="BT72" i="1" a="1"/>
  <c r="BT72" i="1" s="1"/>
  <c r="BU72" i="1" a="1"/>
  <c r="BU72" i="1" s="1"/>
  <c r="BV72" i="1" a="1"/>
  <c r="BV72" i="1" s="1"/>
  <c r="BW72" i="1" a="1"/>
  <c r="BW72" i="1" s="1"/>
  <c r="BX72" i="1" a="1"/>
  <c r="BX72" i="1" s="1"/>
  <c r="BY72" i="1" a="1"/>
  <c r="BY72" i="1" s="1"/>
  <c r="BZ72" i="1" a="1"/>
  <c r="BZ72" i="1" s="1"/>
  <c r="CA72" i="1" a="1"/>
  <c r="CA72" i="1" s="1"/>
  <c r="CB72" i="1" a="1"/>
  <c r="CB72" i="1" s="1"/>
  <c r="CC72" i="1" a="1"/>
  <c r="CC72" i="1" s="1"/>
  <c r="CD72" i="1" a="1"/>
  <c r="CD72" i="1" s="1"/>
  <c r="CE72" i="1" a="1"/>
  <c r="CE72" i="1" s="1"/>
  <c r="CF72" i="1" a="1"/>
  <c r="CF72" i="1" s="1"/>
  <c r="CG72" i="1" a="1"/>
  <c r="CG72" i="1" s="1"/>
  <c r="CH72" i="1" a="1"/>
  <c r="CH72" i="1" s="1"/>
  <c r="CI72" i="1" a="1"/>
  <c r="CI72" i="1" s="1"/>
  <c r="CJ72" i="1" a="1"/>
  <c r="CJ72" i="1" s="1"/>
  <c r="CK72" i="1" a="1"/>
  <c r="CK72" i="1" s="1"/>
  <c r="CL72" i="1" a="1"/>
  <c r="CL72" i="1" s="1"/>
  <c r="BS73" i="1" a="1"/>
  <c r="BS73" i="1" s="1"/>
  <c r="BT73" i="1" a="1"/>
  <c r="BT73" i="1" s="1"/>
  <c r="BU73" i="1" a="1"/>
  <c r="BU73" i="1" s="1"/>
  <c r="BV73" i="1" a="1"/>
  <c r="BV73" i="1" s="1"/>
  <c r="BW73" i="1" a="1"/>
  <c r="BW73" i="1" s="1"/>
  <c r="BX73" i="1" a="1"/>
  <c r="BX73" i="1" s="1"/>
  <c r="BY73" i="1" a="1"/>
  <c r="BY73" i="1" s="1"/>
  <c r="BZ73" i="1" a="1"/>
  <c r="BZ73" i="1" s="1"/>
  <c r="CA73" i="1" a="1"/>
  <c r="CA73" i="1" s="1"/>
  <c r="CB73" i="1" a="1"/>
  <c r="CB73" i="1" s="1"/>
  <c r="CC73" i="1" a="1"/>
  <c r="CC73" i="1" s="1"/>
  <c r="CD73" i="1" a="1"/>
  <c r="CD73" i="1" s="1"/>
  <c r="CE73" i="1" a="1"/>
  <c r="CE73" i="1" s="1"/>
  <c r="CF73" i="1" a="1"/>
  <c r="CF73" i="1" s="1"/>
  <c r="CG73" i="1" a="1"/>
  <c r="CG73" i="1" s="1"/>
  <c r="CH73" i="1" a="1"/>
  <c r="CH73" i="1" s="1"/>
  <c r="CI73" i="1" a="1"/>
  <c r="CI73" i="1" s="1"/>
  <c r="CJ73" i="1" a="1"/>
  <c r="CJ73" i="1" s="1"/>
  <c r="CK73" i="1" a="1"/>
  <c r="CK73" i="1" s="1"/>
  <c r="CL73" i="1" a="1"/>
  <c r="CL73" i="1" s="1"/>
  <c r="BS74" i="1" a="1"/>
  <c r="BS74" i="1" s="1"/>
  <c r="BT74" i="1" a="1"/>
  <c r="BT74" i="1" s="1"/>
  <c r="BU74" i="1" a="1"/>
  <c r="BU74" i="1" s="1"/>
  <c r="BV74" i="1" a="1"/>
  <c r="BV74" i="1" s="1"/>
  <c r="BW74" i="1" a="1"/>
  <c r="BW74" i="1" s="1"/>
  <c r="BX74" i="1" a="1"/>
  <c r="BX74" i="1" s="1"/>
  <c r="BY74" i="1" a="1"/>
  <c r="BY74" i="1" s="1"/>
  <c r="BZ74" i="1" a="1"/>
  <c r="BZ74" i="1" s="1"/>
  <c r="CA74" i="1" a="1"/>
  <c r="CA74" i="1" s="1"/>
  <c r="CB74" i="1" a="1"/>
  <c r="CB74" i="1" s="1"/>
  <c r="CC74" i="1" a="1"/>
  <c r="CC74" i="1" s="1"/>
  <c r="CD74" i="1" a="1"/>
  <c r="CD74" i="1" s="1"/>
  <c r="CE74" i="1" a="1"/>
  <c r="CE74" i="1" s="1"/>
  <c r="CF74" i="1" a="1"/>
  <c r="CF74" i="1" s="1"/>
  <c r="CG74" i="1" a="1"/>
  <c r="CG74" i="1" s="1"/>
  <c r="CH74" i="1" a="1"/>
  <c r="CH74" i="1" s="1"/>
  <c r="CI74" i="1" a="1"/>
  <c r="CI74" i="1" s="1"/>
  <c r="CJ74" i="1" a="1"/>
  <c r="CJ74" i="1" s="1"/>
  <c r="CK74" i="1" a="1"/>
  <c r="CK74" i="1" s="1"/>
  <c r="CL74" i="1" a="1"/>
  <c r="CL74" i="1" s="1"/>
  <c r="BS75" i="1" a="1"/>
  <c r="BS75" i="1" s="1"/>
  <c r="BT75" i="1" a="1"/>
  <c r="BT75" i="1" s="1"/>
  <c r="BU75" i="1" a="1"/>
  <c r="BU75" i="1" s="1"/>
  <c r="BV75" i="1" a="1"/>
  <c r="BV75" i="1" s="1"/>
  <c r="BW75" i="1" a="1"/>
  <c r="BW75" i="1" s="1"/>
  <c r="BX75" i="1" a="1"/>
  <c r="BX75" i="1" s="1"/>
  <c r="BY75" i="1" a="1"/>
  <c r="BY75" i="1" s="1"/>
  <c r="BZ75" i="1" a="1"/>
  <c r="BZ75" i="1" s="1"/>
  <c r="CA75" i="1" a="1"/>
  <c r="CA75" i="1" s="1"/>
  <c r="CB75" i="1" a="1"/>
  <c r="CB75" i="1" s="1"/>
  <c r="CC75" i="1" a="1"/>
  <c r="CC75" i="1" s="1"/>
  <c r="CD75" i="1" a="1"/>
  <c r="CD75" i="1" s="1"/>
  <c r="CE75" i="1" a="1"/>
  <c r="CE75" i="1" s="1"/>
  <c r="CF75" i="1" a="1"/>
  <c r="CF75" i="1" s="1"/>
  <c r="CG75" i="1" a="1"/>
  <c r="CG75" i="1" s="1"/>
  <c r="CH75" i="1" a="1"/>
  <c r="CH75" i="1" s="1"/>
  <c r="CI75" i="1" a="1"/>
  <c r="CI75" i="1" s="1"/>
  <c r="CJ75" i="1" a="1"/>
  <c r="CJ75" i="1" s="1"/>
  <c r="CK75" i="1" a="1"/>
  <c r="CK75" i="1" s="1"/>
  <c r="CL75" i="1" a="1"/>
  <c r="CL75" i="1" s="1"/>
  <c r="BS76" i="1" a="1"/>
  <c r="BS76" i="1" s="1"/>
  <c r="BT76" i="1" a="1"/>
  <c r="BT76" i="1" s="1"/>
  <c r="BU76" i="1" a="1"/>
  <c r="BU76" i="1" s="1"/>
  <c r="BV76" i="1" a="1"/>
  <c r="BV76" i="1" s="1"/>
  <c r="BW76" i="1" a="1"/>
  <c r="BW76" i="1" s="1"/>
  <c r="BX76" i="1" a="1"/>
  <c r="BX76" i="1" s="1"/>
  <c r="BY76" i="1" a="1"/>
  <c r="BY76" i="1" s="1"/>
  <c r="BZ76" i="1" a="1"/>
  <c r="BZ76" i="1" s="1"/>
  <c r="CA76" i="1" a="1"/>
  <c r="CA76" i="1" s="1"/>
  <c r="CB76" i="1" a="1"/>
  <c r="CB76" i="1" s="1"/>
  <c r="CC76" i="1" a="1"/>
  <c r="CC76" i="1" s="1"/>
  <c r="CD76" i="1" a="1"/>
  <c r="CD76" i="1" s="1"/>
  <c r="CE76" i="1" a="1"/>
  <c r="CE76" i="1" s="1"/>
  <c r="CF76" i="1" a="1"/>
  <c r="CF76" i="1" s="1"/>
  <c r="CG76" i="1" a="1"/>
  <c r="CG76" i="1" s="1"/>
  <c r="CH76" i="1" a="1"/>
  <c r="CH76" i="1" s="1"/>
  <c r="CI76" i="1" a="1"/>
  <c r="CI76" i="1" s="1"/>
  <c r="CJ76" i="1" a="1"/>
  <c r="CJ76" i="1" s="1"/>
  <c r="CK76" i="1" a="1"/>
  <c r="CK76" i="1" s="1"/>
  <c r="CL76" i="1" a="1"/>
  <c r="CL76" i="1" s="1"/>
  <c r="BS77" i="1" a="1"/>
  <c r="BS77" i="1" s="1"/>
  <c r="BT77" i="1" a="1"/>
  <c r="BT77" i="1" s="1"/>
  <c r="BU77" i="1" a="1"/>
  <c r="BU77" i="1" s="1"/>
  <c r="BV77" i="1" a="1"/>
  <c r="BV77" i="1" s="1"/>
  <c r="BW77" i="1" a="1"/>
  <c r="BW77" i="1" s="1"/>
  <c r="BX77" i="1" a="1"/>
  <c r="BX77" i="1" s="1"/>
  <c r="BY77" i="1" a="1"/>
  <c r="BY77" i="1" s="1"/>
  <c r="BZ77" i="1" a="1"/>
  <c r="BZ77" i="1" s="1"/>
  <c r="CA77" i="1" a="1"/>
  <c r="CA77" i="1" s="1"/>
  <c r="CB77" i="1" a="1"/>
  <c r="CB77" i="1" s="1"/>
  <c r="CC77" i="1" a="1"/>
  <c r="CC77" i="1" s="1"/>
  <c r="CD77" i="1" a="1"/>
  <c r="CD77" i="1" s="1"/>
  <c r="CE77" i="1" a="1"/>
  <c r="CE77" i="1" s="1"/>
  <c r="CF77" i="1" a="1"/>
  <c r="CF77" i="1" s="1"/>
  <c r="CG77" i="1" a="1"/>
  <c r="CG77" i="1" s="1"/>
  <c r="CH77" i="1" a="1"/>
  <c r="CH77" i="1" s="1"/>
  <c r="CI77" i="1" a="1"/>
  <c r="CI77" i="1" s="1"/>
  <c r="CJ77" i="1" a="1"/>
  <c r="CJ77" i="1" s="1"/>
  <c r="CK77" i="1" a="1"/>
  <c r="CK77" i="1" s="1"/>
  <c r="CL77" i="1" a="1"/>
  <c r="CL77" i="1" s="1"/>
  <c r="BS78" i="1" a="1"/>
  <c r="BS78" i="1" s="1"/>
  <c r="BT78" i="1" a="1"/>
  <c r="BT78" i="1" s="1"/>
  <c r="BU78" i="1" a="1"/>
  <c r="BU78" i="1" s="1"/>
  <c r="BV78" i="1" a="1"/>
  <c r="BV78" i="1" s="1"/>
  <c r="BW78" i="1" a="1"/>
  <c r="BW78" i="1" s="1"/>
  <c r="BX78" i="1" a="1"/>
  <c r="BX78" i="1" s="1"/>
  <c r="BY78" i="1" a="1"/>
  <c r="BY78" i="1" s="1"/>
  <c r="BZ78" i="1" a="1"/>
  <c r="BZ78" i="1" s="1"/>
  <c r="CA78" i="1" a="1"/>
  <c r="CA78" i="1" s="1"/>
  <c r="CB78" i="1" a="1"/>
  <c r="CB78" i="1" s="1"/>
  <c r="CC78" i="1" a="1"/>
  <c r="CC78" i="1" s="1"/>
  <c r="CD78" i="1" a="1"/>
  <c r="CD78" i="1" s="1"/>
  <c r="CE78" i="1" a="1"/>
  <c r="CE78" i="1" s="1"/>
  <c r="CF78" i="1" a="1"/>
  <c r="CF78" i="1" s="1"/>
  <c r="CG78" i="1" a="1"/>
  <c r="CG78" i="1" s="1"/>
  <c r="CH78" i="1" a="1"/>
  <c r="CH78" i="1" s="1"/>
  <c r="CI78" i="1" a="1"/>
  <c r="CI78" i="1" s="1"/>
  <c r="CJ78" i="1" a="1"/>
  <c r="CJ78" i="1" s="1"/>
  <c r="CK78" i="1" a="1"/>
  <c r="CK78" i="1" s="1"/>
  <c r="CL78" i="1" a="1"/>
  <c r="CL78" i="1" s="1"/>
  <c r="BS79" i="1" a="1"/>
  <c r="BS79" i="1" s="1"/>
  <c r="BT79" i="1" a="1"/>
  <c r="BT79" i="1" s="1"/>
  <c r="BU79" i="1" a="1"/>
  <c r="BU79" i="1" s="1"/>
  <c r="BV79" i="1" a="1"/>
  <c r="BV79" i="1" s="1"/>
  <c r="BW79" i="1" a="1"/>
  <c r="BW79" i="1" s="1"/>
  <c r="BX79" i="1" a="1"/>
  <c r="BX79" i="1" s="1"/>
  <c r="BY79" i="1" a="1"/>
  <c r="BY79" i="1" s="1"/>
  <c r="BZ79" i="1" a="1"/>
  <c r="BZ79" i="1" s="1"/>
  <c r="CA79" i="1" a="1"/>
  <c r="CA79" i="1" s="1"/>
  <c r="CB79" i="1" a="1"/>
  <c r="CB79" i="1" s="1"/>
  <c r="CC79" i="1" a="1"/>
  <c r="CC79" i="1" s="1"/>
  <c r="CD79" i="1" a="1"/>
  <c r="CD79" i="1" s="1"/>
  <c r="CE79" i="1" a="1"/>
  <c r="CE79" i="1" s="1"/>
  <c r="CF79" i="1" a="1"/>
  <c r="CF79" i="1" s="1"/>
  <c r="CG79" i="1" a="1"/>
  <c r="CG79" i="1" s="1"/>
  <c r="CH79" i="1" a="1"/>
  <c r="CH79" i="1" s="1"/>
  <c r="CI79" i="1" a="1"/>
  <c r="CI79" i="1" s="1"/>
  <c r="CJ79" i="1" a="1"/>
  <c r="CJ79" i="1" s="1"/>
  <c r="CK79" i="1" a="1"/>
  <c r="CK79" i="1" s="1"/>
  <c r="CL79" i="1" a="1"/>
  <c r="CL79" i="1" s="1"/>
  <c r="BS80" i="1" a="1"/>
  <c r="BS80" i="1" s="1"/>
  <c r="BT80" i="1" a="1"/>
  <c r="BT80" i="1" s="1"/>
  <c r="BU80" i="1" a="1"/>
  <c r="BU80" i="1" s="1"/>
  <c r="BV80" i="1" a="1"/>
  <c r="BV80" i="1" s="1"/>
  <c r="BW80" i="1" a="1"/>
  <c r="BW80" i="1" s="1"/>
  <c r="BX80" i="1" a="1"/>
  <c r="BX80" i="1" s="1"/>
  <c r="BY80" i="1" a="1"/>
  <c r="BY80" i="1" s="1"/>
  <c r="BZ80" i="1" a="1"/>
  <c r="BZ80" i="1" s="1"/>
  <c r="CA80" i="1" a="1"/>
  <c r="CA80" i="1" s="1"/>
  <c r="CB80" i="1" a="1"/>
  <c r="CB80" i="1" s="1"/>
  <c r="CC80" i="1" a="1"/>
  <c r="CC80" i="1" s="1"/>
  <c r="CD80" i="1" a="1"/>
  <c r="CD80" i="1" s="1"/>
  <c r="CE80" i="1" a="1"/>
  <c r="CE80" i="1" s="1"/>
  <c r="CF80" i="1" a="1"/>
  <c r="CF80" i="1" s="1"/>
  <c r="CG80" i="1" a="1"/>
  <c r="CG80" i="1" s="1"/>
  <c r="CH80" i="1" a="1"/>
  <c r="CH80" i="1" s="1"/>
  <c r="CI80" i="1" a="1"/>
  <c r="CI80" i="1" s="1"/>
  <c r="CJ80" i="1" a="1"/>
  <c r="CJ80" i="1" s="1"/>
  <c r="CK80" i="1" a="1"/>
  <c r="CK80" i="1" s="1"/>
  <c r="CL80" i="1" a="1"/>
  <c r="CL80" i="1" s="1"/>
  <c r="BS81" i="1" a="1"/>
  <c r="BS81" i="1" s="1"/>
  <c r="BT81" i="1" a="1"/>
  <c r="BT81" i="1" s="1"/>
  <c r="BU81" i="1" a="1"/>
  <c r="BU81" i="1" s="1"/>
  <c r="BV81" i="1" a="1"/>
  <c r="BV81" i="1" s="1"/>
  <c r="BW81" i="1" a="1"/>
  <c r="BW81" i="1" s="1"/>
  <c r="BX81" i="1" a="1"/>
  <c r="BX81" i="1" s="1"/>
  <c r="BY81" i="1" a="1"/>
  <c r="BY81" i="1" s="1"/>
  <c r="BZ81" i="1" a="1"/>
  <c r="BZ81" i="1" s="1"/>
  <c r="CA81" i="1" a="1"/>
  <c r="CA81" i="1" s="1"/>
  <c r="CB81" i="1" a="1"/>
  <c r="CB81" i="1" s="1"/>
  <c r="CC81" i="1" a="1"/>
  <c r="CC81" i="1" s="1"/>
  <c r="CD81" i="1" a="1"/>
  <c r="CD81" i="1" s="1"/>
  <c r="CE81" i="1" a="1"/>
  <c r="CE81" i="1" s="1"/>
  <c r="CF81" i="1" a="1"/>
  <c r="CF81" i="1" s="1"/>
  <c r="CG81" i="1" a="1"/>
  <c r="CG81" i="1" s="1"/>
  <c r="CH81" i="1" a="1"/>
  <c r="CH81" i="1" s="1"/>
  <c r="CI81" i="1" a="1"/>
  <c r="CI81" i="1" s="1"/>
  <c r="CJ81" i="1" a="1"/>
  <c r="CJ81" i="1" s="1"/>
  <c r="CK81" i="1" a="1"/>
  <c r="CK81" i="1" s="1"/>
  <c r="CL81" i="1" a="1"/>
  <c r="CL81" i="1" s="1"/>
  <c r="BS82" i="1" a="1"/>
  <c r="BS82" i="1" s="1"/>
  <c r="BT82" i="1" a="1"/>
  <c r="BT82" i="1" s="1"/>
  <c r="BU82" i="1" a="1"/>
  <c r="BU82" i="1" s="1"/>
  <c r="BV82" i="1" a="1"/>
  <c r="BV82" i="1" s="1"/>
  <c r="BW82" i="1" a="1"/>
  <c r="BW82" i="1" s="1"/>
  <c r="BX82" i="1" a="1"/>
  <c r="BX82" i="1" s="1"/>
  <c r="BY82" i="1" a="1"/>
  <c r="BY82" i="1" s="1"/>
  <c r="BZ82" i="1" a="1"/>
  <c r="BZ82" i="1" s="1"/>
  <c r="CA82" i="1" a="1"/>
  <c r="CA82" i="1" s="1"/>
  <c r="CB82" i="1" a="1"/>
  <c r="CB82" i="1" s="1"/>
  <c r="CC82" i="1" a="1"/>
  <c r="CC82" i="1" s="1"/>
  <c r="CD82" i="1" a="1"/>
  <c r="CD82" i="1" s="1"/>
  <c r="CE82" i="1" a="1"/>
  <c r="CE82" i="1" s="1"/>
  <c r="CF82" i="1" a="1"/>
  <c r="CF82" i="1" s="1"/>
  <c r="CG82" i="1" a="1"/>
  <c r="CG82" i="1" s="1"/>
  <c r="CH82" i="1" a="1"/>
  <c r="CH82" i="1" s="1"/>
  <c r="CI82" i="1" a="1"/>
  <c r="CI82" i="1" s="1"/>
  <c r="CJ82" i="1" a="1"/>
  <c r="CJ82" i="1" s="1"/>
  <c r="CK82" i="1" a="1"/>
  <c r="CK82" i="1" s="1"/>
  <c r="CL82" i="1" a="1"/>
  <c r="CL82" i="1" s="1"/>
  <c r="BS83" i="1" a="1"/>
  <c r="BS83" i="1" s="1"/>
  <c r="BT83" i="1" a="1"/>
  <c r="BT83" i="1" s="1"/>
  <c r="BU83" i="1" a="1"/>
  <c r="BU83" i="1" s="1"/>
  <c r="BV83" i="1" a="1"/>
  <c r="BV83" i="1" s="1"/>
  <c r="BW83" i="1" a="1"/>
  <c r="BW83" i="1" s="1"/>
  <c r="BX83" i="1" a="1"/>
  <c r="BX83" i="1" s="1"/>
  <c r="BY83" i="1" a="1"/>
  <c r="BY83" i="1" s="1"/>
  <c r="BZ83" i="1" a="1"/>
  <c r="BZ83" i="1" s="1"/>
  <c r="CA83" i="1" a="1"/>
  <c r="CA83" i="1" s="1"/>
  <c r="CB83" i="1" a="1"/>
  <c r="CB83" i="1" s="1"/>
  <c r="CC83" i="1" a="1"/>
  <c r="CC83" i="1" s="1"/>
  <c r="CD83" i="1" a="1"/>
  <c r="CD83" i="1" s="1"/>
  <c r="CE83" i="1" a="1"/>
  <c r="CE83" i="1" s="1"/>
  <c r="CF83" i="1" a="1"/>
  <c r="CF83" i="1" s="1"/>
  <c r="CG83" i="1" a="1"/>
  <c r="CG83" i="1" s="1"/>
  <c r="CH83" i="1" a="1"/>
  <c r="CH83" i="1" s="1"/>
  <c r="CI83" i="1" a="1"/>
  <c r="CI83" i="1" s="1"/>
  <c r="CJ83" i="1" a="1"/>
  <c r="CJ83" i="1" s="1"/>
  <c r="CK83" i="1" a="1"/>
  <c r="CK83" i="1" s="1"/>
  <c r="CL83" i="1" a="1"/>
  <c r="CL83" i="1" s="1"/>
  <c r="BS84" i="1" a="1"/>
  <c r="BS84" i="1" s="1"/>
  <c r="BT84" i="1" a="1"/>
  <c r="BT84" i="1" s="1"/>
  <c r="BU84" i="1" a="1"/>
  <c r="BU84" i="1" s="1"/>
  <c r="BV84" i="1" a="1"/>
  <c r="BV84" i="1" s="1"/>
  <c r="BW84" i="1" a="1"/>
  <c r="BW84" i="1" s="1"/>
  <c r="BX84" i="1" a="1"/>
  <c r="BX84" i="1" s="1"/>
  <c r="BY84" i="1" a="1"/>
  <c r="BY84" i="1" s="1"/>
  <c r="BZ84" i="1" a="1"/>
  <c r="BZ84" i="1" s="1"/>
  <c r="CA84" i="1" a="1"/>
  <c r="CA84" i="1" s="1"/>
  <c r="CB84" i="1" a="1"/>
  <c r="CB84" i="1" s="1"/>
  <c r="CC84" i="1" a="1"/>
  <c r="CC84" i="1" s="1"/>
  <c r="CD84" i="1" a="1"/>
  <c r="CD84" i="1" s="1"/>
  <c r="CE84" i="1" a="1"/>
  <c r="CE84" i="1" s="1"/>
  <c r="CF84" i="1" a="1"/>
  <c r="CF84" i="1" s="1"/>
  <c r="CG84" i="1" a="1"/>
  <c r="CG84" i="1" s="1"/>
  <c r="CH84" i="1" a="1"/>
  <c r="CH84" i="1" s="1"/>
  <c r="CI84" i="1" a="1"/>
  <c r="CI84" i="1" s="1"/>
  <c r="CJ84" i="1" a="1"/>
  <c r="CJ84" i="1" s="1"/>
  <c r="CK84" i="1" a="1"/>
  <c r="CK84" i="1" s="1"/>
  <c r="CL84" i="1" a="1"/>
  <c r="CL84" i="1" s="1"/>
  <c r="BS85" i="1" a="1"/>
  <c r="BS85" i="1" s="1"/>
  <c r="BT85" i="1" a="1"/>
  <c r="BT85" i="1" s="1"/>
  <c r="BU85" i="1" a="1"/>
  <c r="BU85" i="1" s="1"/>
  <c r="BV85" i="1" a="1"/>
  <c r="BV85" i="1" s="1"/>
  <c r="BW85" i="1" a="1"/>
  <c r="BW85" i="1" s="1"/>
  <c r="BX85" i="1" a="1"/>
  <c r="BX85" i="1" s="1"/>
  <c r="BY85" i="1" a="1"/>
  <c r="BY85" i="1" s="1"/>
  <c r="BZ85" i="1" a="1"/>
  <c r="BZ85" i="1" s="1"/>
  <c r="CA85" i="1" a="1"/>
  <c r="CA85" i="1" s="1"/>
  <c r="CB85" i="1" a="1"/>
  <c r="CB85" i="1" s="1"/>
  <c r="CC85" i="1" a="1"/>
  <c r="CC85" i="1" s="1"/>
  <c r="CD85" i="1" a="1"/>
  <c r="CD85" i="1" s="1"/>
  <c r="CE85" i="1" a="1"/>
  <c r="CE85" i="1" s="1"/>
  <c r="CF85" i="1" a="1"/>
  <c r="CF85" i="1" s="1"/>
  <c r="CG85" i="1" a="1"/>
  <c r="CG85" i="1" s="1"/>
  <c r="CH85" i="1" a="1"/>
  <c r="CH85" i="1" s="1"/>
  <c r="CI85" i="1" a="1"/>
  <c r="CI85" i="1" s="1"/>
  <c r="CJ85" i="1" a="1"/>
  <c r="CJ85" i="1" s="1"/>
  <c r="CK85" i="1" a="1"/>
  <c r="CK85" i="1" s="1"/>
  <c r="CL85" i="1" a="1"/>
  <c r="CL85" i="1" s="1"/>
  <c r="BS86" i="1" a="1"/>
  <c r="BS86" i="1" s="1"/>
  <c r="BT86" i="1" a="1"/>
  <c r="BT86" i="1" s="1"/>
  <c r="BU86" i="1" a="1"/>
  <c r="BU86" i="1" s="1"/>
  <c r="BV86" i="1" a="1"/>
  <c r="BV86" i="1" s="1"/>
  <c r="BW86" i="1" a="1"/>
  <c r="BW86" i="1" s="1"/>
  <c r="BX86" i="1" a="1"/>
  <c r="BX86" i="1" s="1"/>
  <c r="BY86" i="1" a="1"/>
  <c r="BY86" i="1" s="1"/>
  <c r="BZ86" i="1" a="1"/>
  <c r="BZ86" i="1" s="1"/>
  <c r="CA86" i="1" a="1"/>
  <c r="CA86" i="1" s="1"/>
  <c r="CB86" i="1" a="1"/>
  <c r="CB86" i="1" s="1"/>
  <c r="CC86" i="1" a="1"/>
  <c r="CC86" i="1" s="1"/>
  <c r="CD86" i="1" a="1"/>
  <c r="CD86" i="1" s="1"/>
  <c r="CE86" i="1" a="1"/>
  <c r="CE86" i="1" s="1"/>
  <c r="CF86" i="1" a="1"/>
  <c r="CF86" i="1" s="1"/>
  <c r="CG86" i="1" a="1"/>
  <c r="CG86" i="1" s="1"/>
  <c r="CH86" i="1" a="1"/>
  <c r="CH86" i="1" s="1"/>
  <c r="CI86" i="1" a="1"/>
  <c r="CI86" i="1" s="1"/>
  <c r="CJ86" i="1" a="1"/>
  <c r="CJ86" i="1" s="1"/>
  <c r="CK86" i="1" a="1"/>
  <c r="CK86" i="1" s="1"/>
  <c r="CL86" i="1" a="1"/>
  <c r="CL86" i="1" s="1"/>
  <c r="BS87" i="1" a="1"/>
  <c r="BS87" i="1" s="1"/>
  <c r="BT87" i="1" a="1"/>
  <c r="BT87" i="1" s="1"/>
  <c r="BU87" i="1" a="1"/>
  <c r="BU87" i="1" s="1"/>
  <c r="BV87" i="1" a="1"/>
  <c r="BV87" i="1" s="1"/>
  <c r="BW87" i="1" a="1"/>
  <c r="BW87" i="1" s="1"/>
  <c r="BX87" i="1" a="1"/>
  <c r="BX87" i="1" s="1"/>
  <c r="BY87" i="1" a="1"/>
  <c r="BY87" i="1" s="1"/>
  <c r="BZ87" i="1" a="1"/>
  <c r="BZ87" i="1" s="1"/>
  <c r="CA87" i="1" a="1"/>
  <c r="CA87" i="1" s="1"/>
  <c r="CB87" i="1" a="1"/>
  <c r="CB87" i="1" s="1"/>
  <c r="CC87" i="1" a="1"/>
  <c r="CC87" i="1" s="1"/>
  <c r="CD87" i="1" a="1"/>
  <c r="CD87" i="1" s="1"/>
  <c r="CE87" i="1" a="1"/>
  <c r="CE87" i="1" s="1"/>
  <c r="CF87" i="1" a="1"/>
  <c r="CF87" i="1" s="1"/>
  <c r="CG87" i="1" a="1"/>
  <c r="CG87" i="1" s="1"/>
  <c r="CH87" i="1" a="1"/>
  <c r="CH87" i="1" s="1"/>
  <c r="CI87" i="1" a="1"/>
  <c r="CI87" i="1" s="1"/>
  <c r="CJ87" i="1" a="1"/>
  <c r="CJ87" i="1" s="1"/>
  <c r="CK87" i="1" a="1"/>
  <c r="CK87" i="1" s="1"/>
  <c r="CL87" i="1" a="1"/>
  <c r="CL87" i="1" s="1"/>
  <c r="BS88" i="1" a="1"/>
  <c r="BS88" i="1" s="1"/>
  <c r="BT88" i="1" a="1"/>
  <c r="BT88" i="1" s="1"/>
  <c r="BU88" i="1" a="1"/>
  <c r="BU88" i="1" s="1"/>
  <c r="BV88" i="1" a="1"/>
  <c r="BV88" i="1" s="1"/>
  <c r="BW88" i="1" a="1"/>
  <c r="BW88" i="1" s="1"/>
  <c r="BX88" i="1" a="1"/>
  <c r="BX88" i="1" s="1"/>
  <c r="BY88" i="1" a="1"/>
  <c r="BY88" i="1" s="1"/>
  <c r="BZ88" i="1" a="1"/>
  <c r="BZ88" i="1" s="1"/>
  <c r="CA88" i="1" a="1"/>
  <c r="CA88" i="1" s="1"/>
  <c r="CB88" i="1" a="1"/>
  <c r="CB88" i="1" s="1"/>
  <c r="CC88" i="1" a="1"/>
  <c r="CC88" i="1" s="1"/>
  <c r="CD88" i="1" a="1"/>
  <c r="CD88" i="1" s="1"/>
  <c r="CE88" i="1" a="1"/>
  <c r="CE88" i="1" s="1"/>
  <c r="CF88" i="1" a="1"/>
  <c r="CF88" i="1" s="1"/>
  <c r="CG88" i="1" a="1"/>
  <c r="CG88" i="1" s="1"/>
  <c r="CH88" i="1" a="1"/>
  <c r="CH88" i="1" s="1"/>
  <c r="CI88" i="1" a="1"/>
  <c r="CI88" i="1" s="1"/>
  <c r="CJ88" i="1" a="1"/>
  <c r="CJ88" i="1" s="1"/>
  <c r="CK88" i="1" a="1"/>
  <c r="CK88" i="1" s="1"/>
  <c r="CL88" i="1" a="1"/>
  <c r="CL88" i="1" s="1"/>
  <c r="BS89" i="1" a="1"/>
  <c r="BS89" i="1" s="1"/>
  <c r="BT89" i="1" a="1"/>
  <c r="BT89" i="1" s="1"/>
  <c r="BU89" i="1" a="1"/>
  <c r="BU89" i="1" s="1"/>
  <c r="BV89" i="1" a="1"/>
  <c r="BV89" i="1" s="1"/>
  <c r="BW89" i="1" a="1"/>
  <c r="BW89" i="1" s="1"/>
  <c r="BX89" i="1" a="1"/>
  <c r="BX89" i="1" s="1"/>
  <c r="BY89" i="1" a="1"/>
  <c r="BY89" i="1" s="1"/>
  <c r="BZ89" i="1" a="1"/>
  <c r="BZ89" i="1" s="1"/>
  <c r="CA89" i="1" a="1"/>
  <c r="CA89" i="1" s="1"/>
  <c r="CB89" i="1" a="1"/>
  <c r="CB89" i="1" s="1"/>
  <c r="CC89" i="1" a="1"/>
  <c r="CC89" i="1" s="1"/>
  <c r="CD89" i="1" a="1"/>
  <c r="CD89" i="1" s="1"/>
  <c r="CE89" i="1" a="1"/>
  <c r="CE89" i="1" s="1"/>
  <c r="CF89" i="1" a="1"/>
  <c r="CF89" i="1" s="1"/>
  <c r="CG89" i="1" a="1"/>
  <c r="CG89" i="1" s="1"/>
  <c r="CH89" i="1" a="1"/>
  <c r="CH89" i="1" s="1"/>
  <c r="CI89" i="1" a="1"/>
  <c r="CI89" i="1" s="1"/>
  <c r="CJ89" i="1" a="1"/>
  <c r="CJ89" i="1" s="1"/>
  <c r="CK89" i="1" a="1"/>
  <c r="CK89" i="1" s="1"/>
  <c r="CL89" i="1" a="1"/>
  <c r="CL89" i="1" s="1"/>
  <c r="BS90" i="1" a="1"/>
  <c r="BS90" i="1" s="1"/>
  <c r="BT90" i="1" a="1"/>
  <c r="BT90" i="1" s="1"/>
  <c r="BU90" i="1" a="1"/>
  <c r="BU90" i="1" s="1"/>
  <c r="BV90" i="1" a="1"/>
  <c r="BV90" i="1" s="1"/>
  <c r="BW90" i="1" a="1"/>
  <c r="BW90" i="1" s="1"/>
  <c r="BX90" i="1" a="1"/>
  <c r="BX90" i="1" s="1"/>
  <c r="BY90" i="1" a="1"/>
  <c r="BY90" i="1" s="1"/>
  <c r="BZ90" i="1" a="1"/>
  <c r="BZ90" i="1" s="1"/>
  <c r="CA90" i="1" a="1"/>
  <c r="CA90" i="1" s="1"/>
  <c r="CB90" i="1" a="1"/>
  <c r="CB90" i="1" s="1"/>
  <c r="CC90" i="1" a="1"/>
  <c r="CC90" i="1" s="1"/>
  <c r="CD90" i="1" a="1"/>
  <c r="CD90" i="1" s="1"/>
  <c r="CE90" i="1" a="1"/>
  <c r="CE90" i="1" s="1"/>
  <c r="CF90" i="1" a="1"/>
  <c r="CF90" i="1" s="1"/>
  <c r="CG90" i="1" a="1"/>
  <c r="CG90" i="1" s="1"/>
  <c r="CH90" i="1" a="1"/>
  <c r="CH90" i="1" s="1"/>
  <c r="CI90" i="1" a="1"/>
  <c r="CI90" i="1" s="1"/>
  <c r="CJ90" i="1" a="1"/>
  <c r="CJ90" i="1" s="1"/>
  <c r="CK90" i="1" a="1"/>
  <c r="CK90" i="1" s="1"/>
  <c r="CL90" i="1" a="1"/>
  <c r="CL90" i="1" s="1"/>
  <c r="BS91" i="1" a="1"/>
  <c r="BS91" i="1" s="1"/>
  <c r="BT91" i="1" a="1"/>
  <c r="BT91" i="1" s="1"/>
  <c r="BU91" i="1" a="1"/>
  <c r="BU91" i="1" s="1"/>
  <c r="BV91" i="1" a="1"/>
  <c r="BV91" i="1" s="1"/>
  <c r="BW91" i="1" a="1"/>
  <c r="BW91" i="1" s="1"/>
  <c r="BX91" i="1" a="1"/>
  <c r="BX91" i="1" s="1"/>
  <c r="BY91" i="1" a="1"/>
  <c r="BY91" i="1" s="1"/>
  <c r="BZ91" i="1" a="1"/>
  <c r="BZ91" i="1" s="1"/>
  <c r="CA91" i="1" a="1"/>
  <c r="CA91" i="1" s="1"/>
  <c r="CB91" i="1" a="1"/>
  <c r="CB91" i="1" s="1"/>
  <c r="CC91" i="1" a="1"/>
  <c r="CC91" i="1" s="1"/>
  <c r="CD91" i="1" a="1"/>
  <c r="CD91" i="1" s="1"/>
  <c r="CE91" i="1" a="1"/>
  <c r="CE91" i="1" s="1"/>
  <c r="CF91" i="1" a="1"/>
  <c r="CF91" i="1" s="1"/>
  <c r="CG91" i="1" a="1"/>
  <c r="CG91" i="1" s="1"/>
  <c r="CH91" i="1" a="1"/>
  <c r="CH91" i="1" s="1"/>
  <c r="CI91" i="1" a="1"/>
  <c r="CI91" i="1" s="1"/>
  <c r="CJ91" i="1" a="1"/>
  <c r="CJ91" i="1" s="1"/>
  <c r="CK91" i="1" a="1"/>
  <c r="CK91" i="1" s="1"/>
  <c r="CL91" i="1" a="1"/>
  <c r="CL91" i="1" s="1"/>
  <c r="BS92" i="1" a="1"/>
  <c r="BS92" i="1" s="1"/>
  <c r="BT92" i="1" a="1"/>
  <c r="BT92" i="1" s="1"/>
  <c r="BU92" i="1" a="1"/>
  <c r="BU92" i="1" s="1"/>
  <c r="BV92" i="1" a="1"/>
  <c r="BV92" i="1" s="1"/>
  <c r="BW92" i="1" a="1"/>
  <c r="BW92" i="1" s="1"/>
  <c r="BX92" i="1" a="1"/>
  <c r="BX92" i="1" s="1"/>
  <c r="BY92" i="1" a="1"/>
  <c r="BY92" i="1" s="1"/>
  <c r="BZ92" i="1" a="1"/>
  <c r="BZ92" i="1" s="1"/>
  <c r="CA92" i="1" a="1"/>
  <c r="CA92" i="1" s="1"/>
  <c r="CB92" i="1" a="1"/>
  <c r="CB92" i="1" s="1"/>
  <c r="CC92" i="1" a="1"/>
  <c r="CC92" i="1" s="1"/>
  <c r="CD92" i="1" a="1"/>
  <c r="CD92" i="1" s="1"/>
  <c r="CE92" i="1" a="1"/>
  <c r="CE92" i="1" s="1"/>
  <c r="CF92" i="1" a="1"/>
  <c r="CF92" i="1" s="1"/>
  <c r="CG92" i="1" a="1"/>
  <c r="CG92" i="1" s="1"/>
  <c r="CH92" i="1" a="1"/>
  <c r="CH92" i="1" s="1"/>
  <c r="CI92" i="1" a="1"/>
  <c r="CI92" i="1" s="1"/>
  <c r="CJ92" i="1" a="1"/>
  <c r="CJ92" i="1" s="1"/>
  <c r="CK92" i="1" a="1"/>
  <c r="CK92" i="1" s="1"/>
  <c r="CL92" i="1" a="1"/>
  <c r="CL92" i="1" s="1"/>
  <c r="BS93" i="1" a="1"/>
  <c r="BS93" i="1" s="1"/>
  <c r="BT93" i="1" a="1"/>
  <c r="BT93" i="1" s="1"/>
  <c r="BU93" i="1" a="1"/>
  <c r="BU93" i="1" s="1"/>
  <c r="BV93" i="1" a="1"/>
  <c r="BV93" i="1" s="1"/>
  <c r="BW93" i="1" a="1"/>
  <c r="BW93" i="1" s="1"/>
  <c r="BX93" i="1" a="1"/>
  <c r="BX93" i="1" s="1"/>
  <c r="BY93" i="1" a="1"/>
  <c r="BY93" i="1" s="1"/>
  <c r="BZ93" i="1" a="1"/>
  <c r="BZ93" i="1" s="1"/>
  <c r="CA93" i="1" a="1"/>
  <c r="CA93" i="1" s="1"/>
  <c r="CB93" i="1" a="1"/>
  <c r="CB93" i="1" s="1"/>
  <c r="CC93" i="1" a="1"/>
  <c r="CC93" i="1" s="1"/>
  <c r="CD93" i="1" a="1"/>
  <c r="CD93" i="1" s="1"/>
  <c r="CE93" i="1" a="1"/>
  <c r="CE93" i="1" s="1"/>
  <c r="CF93" i="1" a="1"/>
  <c r="CF93" i="1" s="1"/>
  <c r="CG93" i="1" a="1"/>
  <c r="CG93" i="1" s="1"/>
  <c r="CH93" i="1" a="1"/>
  <c r="CH93" i="1" s="1"/>
  <c r="CI93" i="1" a="1"/>
  <c r="CI93" i="1" s="1"/>
  <c r="CJ93" i="1" a="1"/>
  <c r="CJ93" i="1" s="1"/>
  <c r="CK93" i="1" a="1"/>
  <c r="CK93" i="1" s="1"/>
  <c r="CL93" i="1" a="1"/>
  <c r="CL93" i="1" s="1"/>
  <c r="BS94" i="1" a="1"/>
  <c r="BS94" i="1" s="1"/>
  <c r="BT94" i="1" a="1"/>
  <c r="BT94" i="1" s="1"/>
  <c r="BU94" i="1" a="1"/>
  <c r="BU94" i="1" s="1"/>
  <c r="BV94" i="1" a="1"/>
  <c r="BV94" i="1" s="1"/>
  <c r="BW94" i="1" a="1"/>
  <c r="BW94" i="1" s="1"/>
  <c r="BX94" i="1" a="1"/>
  <c r="BX94" i="1" s="1"/>
  <c r="BY94" i="1" a="1"/>
  <c r="BY94" i="1" s="1"/>
  <c r="BZ94" i="1" a="1"/>
  <c r="BZ94" i="1" s="1"/>
  <c r="CA94" i="1" a="1"/>
  <c r="CA94" i="1" s="1"/>
  <c r="CB94" i="1" a="1"/>
  <c r="CB94" i="1" s="1"/>
  <c r="CC94" i="1" a="1"/>
  <c r="CC94" i="1" s="1"/>
  <c r="CD94" i="1" a="1"/>
  <c r="CD94" i="1" s="1"/>
  <c r="CE94" i="1" a="1"/>
  <c r="CE94" i="1" s="1"/>
  <c r="CF94" i="1" a="1"/>
  <c r="CF94" i="1" s="1"/>
  <c r="CG94" i="1" a="1"/>
  <c r="CG94" i="1" s="1"/>
  <c r="CH94" i="1" a="1"/>
  <c r="CH94" i="1" s="1"/>
  <c r="CI94" i="1" a="1"/>
  <c r="CI94" i="1" s="1"/>
  <c r="CJ94" i="1" a="1"/>
  <c r="CJ94" i="1" s="1"/>
  <c r="CK94" i="1" a="1"/>
  <c r="CK94" i="1" s="1"/>
  <c r="CL94" i="1" a="1"/>
  <c r="CL94" i="1" s="1"/>
  <c r="BS95" i="1" a="1"/>
  <c r="BS95" i="1" s="1"/>
  <c r="BT95" i="1" a="1"/>
  <c r="BT95" i="1" s="1"/>
  <c r="BU95" i="1" a="1"/>
  <c r="BU95" i="1" s="1"/>
  <c r="BV95" i="1" a="1"/>
  <c r="BV95" i="1" s="1"/>
  <c r="BW95" i="1" a="1"/>
  <c r="BW95" i="1" s="1"/>
  <c r="BX95" i="1" a="1"/>
  <c r="BX95" i="1" s="1"/>
  <c r="BY95" i="1" a="1"/>
  <c r="BY95" i="1" s="1"/>
  <c r="BZ95" i="1" a="1"/>
  <c r="BZ95" i="1" s="1"/>
  <c r="CA95" i="1" a="1"/>
  <c r="CA95" i="1" s="1"/>
  <c r="CB95" i="1" a="1"/>
  <c r="CB95" i="1" s="1"/>
  <c r="CC95" i="1" a="1"/>
  <c r="CC95" i="1" s="1"/>
  <c r="CD95" i="1" a="1"/>
  <c r="CD95" i="1" s="1"/>
  <c r="CE95" i="1" a="1"/>
  <c r="CE95" i="1" s="1"/>
  <c r="CF95" i="1" a="1"/>
  <c r="CF95" i="1" s="1"/>
  <c r="CG95" i="1" a="1"/>
  <c r="CG95" i="1" s="1"/>
  <c r="CH95" i="1" a="1"/>
  <c r="CH95" i="1" s="1"/>
  <c r="CI95" i="1" a="1"/>
  <c r="CI95" i="1" s="1"/>
  <c r="CJ95" i="1" a="1"/>
  <c r="CJ95" i="1" s="1"/>
  <c r="CK95" i="1" a="1"/>
  <c r="CK95" i="1" s="1"/>
  <c r="CL95" i="1" a="1"/>
  <c r="CL95" i="1" s="1"/>
  <c r="BS96" i="1" a="1"/>
  <c r="BS96" i="1" s="1"/>
  <c r="BT96" i="1" a="1"/>
  <c r="BT96" i="1" s="1"/>
  <c r="BU96" i="1" a="1"/>
  <c r="BU96" i="1" s="1"/>
  <c r="BV96" i="1" a="1"/>
  <c r="BV96" i="1" s="1"/>
  <c r="BW96" i="1" a="1"/>
  <c r="BW96" i="1" s="1"/>
  <c r="BX96" i="1" a="1"/>
  <c r="BX96" i="1" s="1"/>
  <c r="BY96" i="1" a="1"/>
  <c r="BY96" i="1" s="1"/>
  <c r="BZ96" i="1" a="1"/>
  <c r="BZ96" i="1" s="1"/>
  <c r="CA96" i="1" a="1"/>
  <c r="CA96" i="1" s="1"/>
  <c r="CB96" i="1" a="1"/>
  <c r="CB96" i="1" s="1"/>
  <c r="CC96" i="1" a="1"/>
  <c r="CC96" i="1" s="1"/>
  <c r="CD96" i="1" a="1"/>
  <c r="CD96" i="1" s="1"/>
  <c r="CE96" i="1" a="1"/>
  <c r="CE96" i="1" s="1"/>
  <c r="CF96" i="1" a="1"/>
  <c r="CF96" i="1" s="1"/>
  <c r="CG96" i="1" a="1"/>
  <c r="CG96" i="1" s="1"/>
  <c r="CH96" i="1" a="1"/>
  <c r="CH96" i="1" s="1"/>
  <c r="CI96" i="1" a="1"/>
  <c r="CI96" i="1" s="1"/>
  <c r="CJ96" i="1" a="1"/>
  <c r="CJ96" i="1" s="1"/>
  <c r="CK96" i="1" a="1"/>
  <c r="CK96" i="1" s="1"/>
  <c r="CL96" i="1" a="1"/>
  <c r="CL96" i="1" s="1"/>
  <c r="BS97" i="1" a="1"/>
  <c r="BS97" i="1" s="1"/>
  <c r="BT97" i="1" a="1"/>
  <c r="BT97" i="1" s="1"/>
  <c r="BU97" i="1" a="1"/>
  <c r="BU97" i="1" s="1"/>
  <c r="BV97" i="1" a="1"/>
  <c r="BV97" i="1" s="1"/>
  <c r="BW97" i="1" a="1"/>
  <c r="BW97" i="1" s="1"/>
  <c r="BX97" i="1" a="1"/>
  <c r="BX97" i="1" s="1"/>
  <c r="BY97" i="1" a="1"/>
  <c r="BY97" i="1" s="1"/>
  <c r="BZ97" i="1" a="1"/>
  <c r="BZ97" i="1" s="1"/>
  <c r="CA97" i="1" a="1"/>
  <c r="CA97" i="1" s="1"/>
  <c r="CB97" i="1" a="1"/>
  <c r="CB97" i="1" s="1"/>
  <c r="CC97" i="1" a="1"/>
  <c r="CC97" i="1" s="1"/>
  <c r="CD97" i="1" a="1"/>
  <c r="CD97" i="1" s="1"/>
  <c r="CE97" i="1" a="1"/>
  <c r="CE97" i="1" s="1"/>
  <c r="CF97" i="1" a="1"/>
  <c r="CF97" i="1" s="1"/>
  <c r="CG97" i="1" a="1"/>
  <c r="CG97" i="1" s="1"/>
  <c r="CH97" i="1" a="1"/>
  <c r="CH97" i="1" s="1"/>
  <c r="CI97" i="1" a="1"/>
  <c r="CI97" i="1" s="1"/>
  <c r="CJ97" i="1" a="1"/>
  <c r="CJ97" i="1" s="1"/>
  <c r="CK97" i="1" a="1"/>
  <c r="CK97" i="1" s="1"/>
  <c r="CL97" i="1" a="1"/>
  <c r="CL97" i="1" s="1"/>
  <c r="BS98" i="1" a="1"/>
  <c r="BS98" i="1" s="1"/>
  <c r="BT98" i="1" a="1"/>
  <c r="BT98" i="1" s="1"/>
  <c r="BU98" i="1" a="1"/>
  <c r="BU98" i="1" s="1"/>
  <c r="BV98" i="1" a="1"/>
  <c r="BV98" i="1" s="1"/>
  <c r="BW98" i="1" a="1"/>
  <c r="BW98" i="1" s="1"/>
  <c r="BX98" i="1" a="1"/>
  <c r="BX98" i="1" s="1"/>
  <c r="BY98" i="1" a="1"/>
  <c r="BY98" i="1" s="1"/>
  <c r="BZ98" i="1" a="1"/>
  <c r="BZ98" i="1" s="1"/>
  <c r="CA98" i="1" a="1"/>
  <c r="CA98" i="1" s="1"/>
  <c r="CB98" i="1" a="1"/>
  <c r="CB98" i="1" s="1"/>
  <c r="CC98" i="1" a="1"/>
  <c r="CC98" i="1" s="1"/>
  <c r="CD98" i="1" a="1"/>
  <c r="CD98" i="1" s="1"/>
  <c r="CE98" i="1" a="1"/>
  <c r="CE98" i="1" s="1"/>
  <c r="CF98" i="1" a="1"/>
  <c r="CF98" i="1" s="1"/>
  <c r="CG98" i="1" a="1"/>
  <c r="CG98" i="1" s="1"/>
  <c r="CH98" i="1" a="1"/>
  <c r="CH98" i="1" s="1"/>
  <c r="CI98" i="1" a="1"/>
  <c r="CI98" i="1" s="1"/>
  <c r="CJ98" i="1" a="1"/>
  <c r="CJ98" i="1" s="1"/>
  <c r="CK98" i="1" a="1"/>
  <c r="CK98" i="1" s="1"/>
  <c r="CL98" i="1" a="1"/>
  <c r="CL98" i="1" s="1"/>
  <c r="BS99" i="1" a="1"/>
  <c r="BS99" i="1" s="1"/>
  <c r="BT99" i="1" a="1"/>
  <c r="BT99" i="1" s="1"/>
  <c r="BU99" i="1" a="1"/>
  <c r="BU99" i="1" s="1"/>
  <c r="BV99" i="1" a="1"/>
  <c r="BV99" i="1" s="1"/>
  <c r="BW99" i="1" a="1"/>
  <c r="BW99" i="1" s="1"/>
  <c r="BX99" i="1" a="1"/>
  <c r="BX99" i="1" s="1"/>
  <c r="BY99" i="1" a="1"/>
  <c r="BY99" i="1" s="1"/>
  <c r="BZ99" i="1" a="1"/>
  <c r="BZ99" i="1" s="1"/>
  <c r="CA99" i="1" a="1"/>
  <c r="CA99" i="1" s="1"/>
  <c r="CB99" i="1" a="1"/>
  <c r="CB99" i="1" s="1"/>
  <c r="CC99" i="1" a="1"/>
  <c r="CC99" i="1" s="1"/>
  <c r="CD99" i="1" a="1"/>
  <c r="CD99" i="1" s="1"/>
  <c r="CE99" i="1" a="1"/>
  <c r="CE99" i="1" s="1"/>
  <c r="CF99" i="1" a="1"/>
  <c r="CF99" i="1" s="1"/>
  <c r="CG99" i="1" a="1"/>
  <c r="CG99" i="1" s="1"/>
  <c r="CH99" i="1" a="1"/>
  <c r="CH99" i="1" s="1"/>
  <c r="CI99" i="1" a="1"/>
  <c r="CI99" i="1" s="1"/>
  <c r="CJ99" i="1" a="1"/>
  <c r="CJ99" i="1" s="1"/>
  <c r="CK99" i="1" a="1"/>
  <c r="CK99" i="1" s="1"/>
  <c r="CL99" i="1" a="1"/>
  <c r="CL9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<sst xmlns="http://schemas.openxmlformats.org/spreadsheetml/2006/main" count="284" uniqueCount="227">
  <si>
    <t>Course</t>
  </si>
  <si>
    <t>Heure</t>
  </si>
  <si>
    <t>Disc.</t>
  </si>
  <si>
    <t>P.</t>
  </si>
  <si>
    <t>Hippo</t>
  </si>
  <si>
    <t>Alloc.</t>
  </si>
  <si>
    <t>Dist.</t>
  </si>
  <si>
    <t>Arrivée</t>
  </si>
  <si>
    <t>Colonne2</t>
  </si>
  <si>
    <t>Colonne3</t>
  </si>
  <si>
    <t>Colonne4</t>
  </si>
  <si>
    <t>Colonne5</t>
  </si>
  <si>
    <t>Colonne6</t>
  </si>
  <si>
    <t>Colonne8</t>
  </si>
  <si>
    <t>Colonne9</t>
  </si>
  <si>
    <t>Colonne10</t>
  </si>
  <si>
    <t>Colonne11</t>
  </si>
  <si>
    <t>Colonne63</t>
  </si>
  <si>
    <t>Colonne24</t>
  </si>
  <si>
    <t>Colonne15</t>
  </si>
  <si>
    <t>Colonne16</t>
  </si>
  <si>
    <t>Prix</t>
  </si>
  <si>
    <t>Disc</t>
  </si>
  <si>
    <t>Partants</t>
  </si>
  <si>
    <t>Hippodrome</t>
  </si>
  <si>
    <t>Allocation</t>
  </si>
  <si>
    <t>Distance</t>
  </si>
  <si>
    <t>Colonne18</t>
  </si>
  <si>
    <t>Colonne19</t>
  </si>
  <si>
    <t>Colonne21</t>
  </si>
  <si>
    <t>Colonne1</t>
  </si>
  <si>
    <t>Colonne12</t>
  </si>
  <si>
    <t>Colonne13</t>
  </si>
  <si>
    <t>Colonne20</t>
  </si>
  <si>
    <t>Colonne25</t>
  </si>
  <si>
    <t>Colonne27</t>
  </si>
  <si>
    <t>Colonne28</t>
  </si>
  <si>
    <t>Colonne29</t>
  </si>
  <si>
    <t>Colonne30</t>
  </si>
  <si>
    <t>Colonne31</t>
  </si>
  <si>
    <t>Colonne14</t>
  </si>
  <si>
    <t>Colonne22</t>
  </si>
  <si>
    <t>R</t>
  </si>
  <si>
    <t>C</t>
  </si>
  <si>
    <t>Colonne32</t>
  </si>
  <si>
    <t>Colonne33</t>
  </si>
  <si>
    <t>Colonne34</t>
  </si>
  <si>
    <t>Colonne35</t>
  </si>
  <si>
    <t xml:space="preserve">Date: </t>
  </si>
  <si>
    <t>Condition A</t>
  </si>
  <si>
    <t>Terrain A</t>
  </si>
  <si>
    <t>Corde</t>
  </si>
  <si>
    <t>Colonne36</t>
  </si>
  <si>
    <t>Colonne37</t>
  </si>
  <si>
    <t>Colonne38</t>
  </si>
  <si>
    <t>Colonne39</t>
  </si>
  <si>
    <t>Colonne40</t>
  </si>
  <si>
    <t>Colonne42</t>
  </si>
  <si>
    <t>NP</t>
  </si>
  <si>
    <t>Colonne17</t>
  </si>
  <si>
    <t>Colonne23</t>
  </si>
  <si>
    <t>Colonne302</t>
  </si>
  <si>
    <t>Colonne303</t>
  </si>
  <si>
    <t>Colonne305</t>
  </si>
  <si>
    <t>Colonne307</t>
  </si>
  <si>
    <t>Colonne308</t>
  </si>
  <si>
    <t>Colonne41</t>
  </si>
  <si>
    <t>Colonne26</t>
  </si>
  <si>
    <t>Colonne61</t>
  </si>
  <si>
    <t>Colonne43</t>
  </si>
  <si>
    <t>Colonne44</t>
  </si>
  <si>
    <t>Colonne45</t>
  </si>
  <si>
    <t>Colonne46</t>
  </si>
  <si>
    <t>Colonne30182</t>
  </si>
  <si>
    <t>Colonne7</t>
  </si>
  <si>
    <t>Colonne72</t>
  </si>
  <si>
    <t>Colonne74</t>
  </si>
  <si>
    <t>Colonne75</t>
  </si>
  <si>
    <t>Colonne76</t>
  </si>
  <si>
    <t>Colonne3032</t>
  </si>
  <si>
    <t>Colonne306</t>
  </si>
  <si>
    <t>Colonne3062</t>
  </si>
  <si>
    <t>Colonne3063</t>
  </si>
  <si>
    <t>Colonne3064</t>
  </si>
  <si>
    <t>Colonne3065</t>
  </si>
  <si>
    <t>Colonne3066</t>
  </si>
  <si>
    <t>Colonne3067</t>
  </si>
  <si>
    <t>Colonne3068</t>
  </si>
  <si>
    <t>Colonne3069</t>
  </si>
  <si>
    <t>Colonne3070</t>
  </si>
  <si>
    <t>Colonne3071</t>
  </si>
  <si>
    <t>Colonne3072</t>
  </si>
  <si>
    <t>Colonne3073</t>
  </si>
  <si>
    <t>Colonne3074</t>
  </si>
  <si>
    <t>Colonne3075</t>
  </si>
  <si>
    <t>Colonne3076</t>
  </si>
  <si>
    <t>Colonne752</t>
  </si>
  <si>
    <t>Colonne742</t>
  </si>
  <si>
    <t>Colonne743</t>
  </si>
  <si>
    <t>Colonne744</t>
  </si>
  <si>
    <t>Colonne745</t>
  </si>
  <si>
    <t>Colonne746</t>
  </si>
  <si>
    <t>Colonne747</t>
  </si>
  <si>
    <t>Colonne748</t>
  </si>
  <si>
    <t>Colonne749</t>
  </si>
  <si>
    <t>Colonne750</t>
  </si>
  <si>
    <t>Colonne751</t>
  </si>
  <si>
    <t>Colonne7512</t>
  </si>
  <si>
    <t>Colonne7513</t>
  </si>
  <si>
    <t>Colonne7514</t>
  </si>
  <si>
    <t>Colonne7515</t>
  </si>
  <si>
    <t>Colonne7502</t>
  </si>
  <si>
    <t>Colonne7503</t>
  </si>
  <si>
    <t>Colonne7504</t>
  </si>
  <si>
    <t>Mise en place avec les cotes</t>
  </si>
  <si>
    <t>Colonne47</t>
  </si>
  <si>
    <t>Colonne48</t>
  </si>
  <si>
    <t>-</t>
  </si>
  <si>
    <t>Colonne49</t>
  </si>
  <si>
    <t>Colonne73</t>
  </si>
  <si>
    <t>Colonne732</t>
  </si>
  <si>
    <t>Colonne733</t>
  </si>
  <si>
    <t>SC</t>
  </si>
  <si>
    <t>TaA</t>
  </si>
  <si>
    <t>H</t>
  </si>
  <si>
    <t>Tm</t>
  </si>
  <si>
    <t>Ta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</si>
  <si>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</si>
  <si>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</si>
  <si>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</si>
  <si>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</si>
  <si>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</si>
  <si>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</si>
  <si>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</si>
  <si>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</si>
  <si>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</si>
  <si>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</si>
  <si>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</si>
  <si>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Colonne62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</si>
  <si>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</si>
  <si>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</si>
  <si>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</si>
  <si>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</si>
  <si>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</si>
  <si>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</si>
  <si>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</si>
  <si>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</si>
  <si>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</si>
  <si>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</si>
  <si>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</si>
  <si>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</si>
  <si>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</si>
  <si>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</si>
  <si>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</si>
  <si>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</si>
  <si>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</si>
  <si>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</si>
  <si>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</si>
  <si>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</si>
  <si>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</si>
  <si>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</si>
  <si>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</si>
  <si>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</si>
  <si>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</si>
  <si>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</si>
  <si>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</si>
  <si>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</si>
  <si>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</si>
  <si>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</si>
  <si>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</si>
  <si>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</si>
  <si>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</si>
  <si>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</si>
  <si>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</si>
  <si>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</si>
  <si>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</si>
  <si>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</si>
  <si>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</si>
  <si>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</si>
  <si>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</si>
  <si>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</si>
  <si>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A</t>
  </si>
  <si>
    <t xml:space="preserve">Cote </t>
  </si>
  <si>
    <t>Colonne735</t>
  </si>
  <si>
    <t>Colonne736</t>
  </si>
  <si>
    <t>Colonne3033</t>
  </si>
  <si>
    <t>Colonne737</t>
  </si>
  <si>
    <t>Colonne738</t>
  </si>
  <si>
    <t>Colonne739</t>
  </si>
  <si>
    <t>Colonne741</t>
  </si>
  <si>
    <t>Colonne7412</t>
  </si>
  <si>
    <t>Colonne7413</t>
  </si>
  <si>
    <t>Colonne7414</t>
  </si>
  <si>
    <t>Colonne3034</t>
  </si>
  <si>
    <t>B</t>
  </si>
  <si>
    <t>Colonne7415</t>
  </si>
  <si>
    <t>Colonne7416</t>
  </si>
  <si>
    <t>Colonne7417</t>
  </si>
  <si>
    <t>Colonne7418</t>
  </si>
  <si>
    <t>Colonne7419</t>
  </si>
  <si>
    <t>Colonne7420</t>
  </si>
  <si>
    <t>Colonne7421</t>
  </si>
  <si>
    <t>Colonne7422</t>
  </si>
  <si>
    <t>D</t>
  </si>
  <si>
    <t/>
  </si>
  <si>
    <t>Colonne30753</t>
  </si>
  <si>
    <t>Colonne30754</t>
  </si>
  <si>
    <t>Colonne30755</t>
  </si>
  <si>
    <t>Colonne30756</t>
  </si>
  <si>
    <t>Colonne30757</t>
  </si>
  <si>
    <t>Colonne30758</t>
  </si>
  <si>
    <t>Colonne30759</t>
  </si>
  <si>
    <t>Colonne30760</t>
  </si>
  <si>
    <t>Colonne30761</t>
  </si>
  <si>
    <t>Colonne3077</t>
  </si>
  <si>
    <t>Colonne30762</t>
  </si>
  <si>
    <t>Colonne30763</t>
  </si>
  <si>
    <t>Colonne30764</t>
  </si>
  <si>
    <t>Colonne30765</t>
  </si>
  <si>
    <t>Colonne30766</t>
  </si>
  <si>
    <t>Colonne30767</t>
  </si>
  <si>
    <t>Colonne30768</t>
  </si>
  <si>
    <t>Colonne30769</t>
  </si>
  <si>
    <t>Colonne30770</t>
  </si>
  <si>
    <t>Colonne30771</t>
  </si>
  <si>
    <t>Colonne30772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</si>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</sst>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[$-F800]dddd\,\ mmmm\ dd\,\ yyyy"/>
    <numFmt numFmtId="166" formatCode="0.000"/>
  </numFmts>
  <fonts count="7" x14ac:knownFonts="1">
    <font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color rgb="FFFF0000"/>
      <name val="Arial"/>
      <family val="2"/>
    </font>
    <font>
      <b/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theme="7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37">
    <xf numFmtId="0" fontId="0" fillId="0" borderId="0" xfId="0"/>
    <xf numFmtId="0" fontId="0" fillId="0" borderId="1" xfId="0" applyBorder="1"/>
    <xf numFmtId="0" fontId="2" fillId="3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1" fillId="2" borderId="3" xfId="0" applyNumberFormat="1" applyFont="1" applyFill="1" applyBorder="1" applyAlignment="1">
      <alignment horizontal="center"/>
    </xf>
    <xf numFmtId="0" fontId="0" fillId="3" borderId="1" xfId="0" applyFill="1" applyBorder="1"/>
    <xf numFmtId="0" fontId="0" fillId="7" borderId="0" xfId="0" applyFill="1"/>
    <xf numFmtId="0" fontId="1" fillId="6" borderId="4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/>
    <xf numFmtId="0" fontId="1" fillId="8" borderId="2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1" fillId="0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0" xfId="0" applyFont="1" applyFill="1" applyBorder="1" applyAlignment="1"/>
    <xf numFmtId="0" fontId="3" fillId="7" borderId="2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/>
    <xf numFmtId="1" fontId="0" fillId="0" borderId="1" xfId="0" applyNumberFormat="1" applyFill="1" applyBorder="1"/>
    <xf numFmtId="3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10" fontId="3" fillId="0" borderId="1" xfId="0" applyNumberFormat="1" applyFont="1" applyFill="1" applyBorder="1" applyAlignment="1">
      <alignment horizontal="center"/>
    </xf>
    <xf numFmtId="0" fontId="3" fillId="7" borderId="2" xfId="0" applyFont="1" applyFill="1" applyBorder="1"/>
    <xf numFmtId="0" fontId="3" fillId="7" borderId="5" xfId="0" applyFont="1" applyFill="1" applyBorder="1" applyAlignment="1">
      <alignment horizontal="center"/>
    </xf>
    <xf numFmtId="0" fontId="3" fillId="7" borderId="5" xfId="0" applyFont="1" applyFill="1" applyBorder="1"/>
    <xf numFmtId="0" fontId="1" fillId="0" borderId="9" xfId="0" applyFont="1" applyFill="1" applyBorder="1" applyAlignment="1">
      <alignment horizontal="center"/>
    </xf>
    <xf numFmtId="0" fontId="0" fillId="0" borderId="0" xfId="0" applyFill="1" applyBorder="1"/>
    <xf numFmtId="1" fontId="0" fillId="0" borderId="1" xfId="0" applyNumberForma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0" fillId="0" borderId="1" xfId="0" applyNumberFormat="1" applyFill="1" applyBorder="1"/>
    <xf numFmtId="9" fontId="0" fillId="0" borderId="1" xfId="1" applyFont="1" applyFill="1" applyBorder="1"/>
    <xf numFmtId="164" fontId="0" fillId="0" borderId="1" xfId="0" applyNumberFormat="1" applyFill="1" applyBorder="1"/>
    <xf numFmtId="164" fontId="0" fillId="0" borderId="1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2" borderId="3" xfId="0" applyFont="1" applyFill="1" applyBorder="1" applyAlignment="1">
      <alignment horizontal="right"/>
    </xf>
    <xf numFmtId="165" fontId="0" fillId="0" borderId="1" xfId="0" applyNumberFormat="1" applyBorder="1" applyAlignment="1">
      <alignment horizontal="right"/>
    </xf>
    <xf numFmtId="165" fontId="0" fillId="0" borderId="1" xfId="0" applyNumberFormat="1" applyBorder="1"/>
    <xf numFmtId="0" fontId="3" fillId="0" borderId="1" xfId="0" applyFont="1" applyFill="1" applyBorder="1" applyAlignment="1"/>
    <xf numFmtId="0" fontId="2" fillId="3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6" fontId="0" fillId="0" borderId="0" xfId="0" applyNumberFormat="1"/>
    <xf numFmtId="166" fontId="1" fillId="2" borderId="4" xfId="0" applyNumberFormat="1" applyFont="1" applyFill="1" applyBorder="1" applyAlignment="1">
      <alignment horizontal="center"/>
    </xf>
    <xf numFmtId="166" fontId="0" fillId="0" borderId="1" xfId="0" applyNumberFormat="1" applyBorder="1"/>
    <xf numFmtId="1" fontId="2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1" fillId="2" borderId="3" xfId="0" applyNumberFormat="1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/>
    <xf numFmtId="2" fontId="1" fillId="2" borderId="4" xfId="0" applyNumberFormat="1" applyFont="1" applyFill="1" applyBorder="1" applyAlignment="1">
      <alignment horizontal="center"/>
    </xf>
    <xf numFmtId="2" fontId="0" fillId="0" borderId="1" xfId="0" applyNumberFormat="1" applyBorder="1"/>
    <xf numFmtId="0" fontId="3" fillId="0" borderId="1" xfId="0" applyFont="1" applyBorder="1"/>
    <xf numFmtId="20" fontId="0" fillId="0" borderId="1" xfId="0" applyNumberFormat="1" applyBorder="1"/>
    <xf numFmtId="1" fontId="0" fillId="0" borderId="1" xfId="1" applyNumberFormat="1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3" fillId="0" borderId="1" xfId="0" applyFont="1" applyFill="1" applyBorder="1"/>
    <xf numFmtId="1" fontId="2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9" fontId="3" fillId="0" borderId="1" xfId="1" applyFont="1" applyFill="1" applyBorder="1" applyAlignment="1"/>
    <xf numFmtId="9" fontId="3" fillId="0" borderId="1" xfId="1" applyFont="1" applyFill="1" applyBorder="1"/>
    <xf numFmtId="164" fontId="5" fillId="0" borderId="1" xfId="0" applyNumberFormat="1" applyFont="1" applyFill="1" applyBorder="1" applyAlignment="1">
      <alignment horizontal="center" vertical="center"/>
    </xf>
    <xf numFmtId="9" fontId="3" fillId="0" borderId="1" xfId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 vertical="center"/>
    </xf>
    <xf numFmtId="9" fontId="6" fillId="0" borderId="1" xfId="1" applyFont="1" applyFill="1" applyBorder="1" applyAlignment="1">
      <alignment horizontal="center"/>
    </xf>
    <xf numFmtId="10" fontId="2" fillId="0" borderId="1" xfId="0" applyNumberFormat="1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2" fillId="0" borderId="1" xfId="0" applyFont="1" applyFill="1" applyBorder="1" applyAlignment="1"/>
    <xf numFmtId="2" fontId="2" fillId="0" borderId="1" xfId="0" applyNumberFormat="1" applyFont="1" applyFill="1" applyBorder="1" applyAlignment="1"/>
    <xf numFmtId="9" fontId="2" fillId="0" borderId="1" xfId="1" applyFont="1" applyFill="1" applyBorder="1" applyAlignment="1"/>
    <xf numFmtId="0" fontId="0" fillId="0" borderId="1" xfId="0" applyFont="1" applyFill="1" applyBorder="1" applyAlignment="1"/>
    <xf numFmtId="2" fontId="3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0" fontId="0" fillId="0" borderId="1" xfId="0" applyNumberFormat="1" applyFill="1" applyBorder="1"/>
    <xf numFmtId="164" fontId="2" fillId="0" borderId="1" xfId="0" applyNumberFormat="1" applyFont="1" applyFill="1" applyBorder="1" applyAlignment="1"/>
    <xf numFmtId="1" fontId="2" fillId="0" borderId="1" xfId="0" applyNumberFormat="1" applyFont="1" applyFill="1" applyBorder="1" applyAlignment="1"/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/>
    <xf numFmtId="1" fontId="3" fillId="0" borderId="1" xfId="0" applyNumberFormat="1" applyFont="1" applyFill="1" applyBorder="1" applyAlignment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2" fillId="0" borderId="0" xfId="0" applyFont="1" applyFill="1" applyBorder="1"/>
    <xf numFmtId="0" fontId="0" fillId="0" borderId="0" xfId="0" applyFill="1" applyBorder="1" applyAlignment="1"/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9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9" borderId="6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0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7030A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7030A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7030A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3" formatCode="0%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7030A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7030A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7030A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7030A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0.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0.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7030A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7030A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7030A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52916</xdr:colOff>
      <xdr:row>21</xdr:row>
      <xdr:rowOff>42335</xdr:rowOff>
    </xdr:from>
    <xdr:to>
      <xdr:col>108</xdr:col>
      <xdr:colOff>153219</xdr:colOff>
      <xdr:row>41</xdr:row>
      <xdr:rowOff>70268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93C9C09-7CC5-45B4-AD69-46FE23B15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19333" y="3196168"/>
          <a:ext cx="5868219" cy="2991267"/>
        </a:xfrm>
        <a:prstGeom prst="rect">
          <a:avLst/>
        </a:prstGeom>
      </xdr:spPr>
    </xdr:pic>
    <xdr:clientData/>
  </xdr:twoCellAnchor>
  <xdr:twoCellAnchor>
    <xdr:from>
      <xdr:col>95</xdr:col>
      <xdr:colOff>95250</xdr:colOff>
      <xdr:row>12</xdr:row>
      <xdr:rowOff>21167</xdr:rowOff>
    </xdr:from>
    <xdr:to>
      <xdr:col>96</xdr:col>
      <xdr:colOff>158750</xdr:colOff>
      <xdr:row>20</xdr:row>
      <xdr:rowOff>21166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E13C1B-F457-4711-9424-55A11EC68004}"/>
            </a:ext>
          </a:extLst>
        </xdr:cNvPr>
        <xdr:cNvCxnSpPr/>
      </xdr:nvCxnSpPr>
      <xdr:spPr>
        <a:xfrm flipH="1" flipV="1">
          <a:off x="22553083" y="1841500"/>
          <a:ext cx="254000" cy="11853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FE116F-EDC4-40BC-A10A-65EDA0851A1D}" name="Tableau1" displayName="Tableau1" ref="B8:GU99" totalsRowShown="0" headerRowDxfId="208">
  <autoFilter ref="B8:GU99" xr:uid="{94FE116F-EDC4-40BC-A10A-65EDA0851A1D}"/>
  <tableColumns count="202">
    <tableColumn id="1" xr3:uid="{8250FBB6-C8D0-408A-A44D-11E947A6B55E}" name="Course" dataDxfId="207"/>
    <tableColumn id="79" xr3:uid="{9CDD360A-09F2-42B6-9A67-81565C06FDCE}" name="Colonne22" dataDxfId="206"/>
    <tableColumn id="35" xr3:uid="{FA4E8D0C-294E-4BE7-9E07-817AB53AEE5F}" name="Colonne14" dataDxfId="205"/>
    <tableColumn id="2" xr3:uid="{09E30DA0-EB7D-4A82-A6FE-BBBCED84086C}" name="Heure" dataDxfId="204"/>
    <tableColumn id="3" xr3:uid="{8CF4DBD8-9263-424B-9BDA-4832E0C9CC78}" name="Disc." dataDxfId="203"/>
    <tableColumn id="80" xr3:uid="{DAB1EA3E-30C5-4859-BA87-E254603C1D03}" name="Colonne32" dataDxfId="202"/>
    <tableColumn id="81" xr3:uid="{6FE90329-BE64-416A-8984-1B524E6A33F6}" name="Colonne33" dataDxfId="201"/>
    <tableColumn id="4" xr3:uid="{C51EA091-F449-410A-8D17-719865EDBF4C}" name="P." dataDxfId="200"/>
    <tableColumn id="82" xr3:uid="{1205B6ED-6E85-4529-A55F-DBA806F15D97}" name="Colonne34" dataDxfId="199"/>
    <tableColumn id="83" xr3:uid="{62DB0B30-6C5C-44A4-B2A5-E96A8E898225}" name="Colonne35" dataDxfId="198"/>
    <tableColumn id="5" xr3:uid="{FB49D6C9-41CA-4A1A-8B23-ADF6296D710A}" name="Hippo" dataDxfId="197"/>
    <tableColumn id="6" xr3:uid="{737D6097-2D66-4F38-B03A-0B0B225A28A9}" name="Alloc." dataDxfId="196"/>
    <tableColumn id="7" xr3:uid="{EED85B76-1FA7-4D4B-A44A-B18BC8C56426}" name="Dist." dataDxfId="195"/>
    <tableColumn id="8" xr3:uid="{9A8B39B0-C708-471F-8A32-AA72853A1EEF}" name="Prix" dataDxfId="194"/>
    <tableColumn id="136" xr3:uid="{F2E83E5C-E3B0-4FDB-996A-6F3B23337507}" name="Colonne47" dataDxfId="193"/>
    <tableColumn id="137" xr3:uid="{CD6824BB-0450-42D5-ADC1-010F018BE518}" name="Colonne48" dataDxfId="192"/>
    <tableColumn id="9" xr3:uid="{43A27212-B0FE-4A7B-853E-25DEE57700EB}" name="Colonne30" dataDxfId="191"/>
    <tableColumn id="61" xr3:uid="{0CF714AF-18BB-4448-907F-897AF0D38171}" name="Colonne15" dataDxfId="190"/>
    <tableColumn id="11" xr3:uid="{63B1D545-1EB5-42F9-8672-8ABF3AF71878}" name="Colonne302" dataDxfId="189"/>
    <tableColumn id="12" xr3:uid="{7C494D2F-10D8-4F45-9BAA-8C416F58AA10}" name="Colonne3" dataDxfId="188"/>
    <tableColumn id="13" xr3:uid="{C73E9E11-17A5-4581-BAD1-1089CE636835}" name="Colonne4" dataDxfId="187"/>
    <tableColumn id="14" xr3:uid="{A19B57B9-015B-4C5D-A14E-349154E81931}" name="Colonne5" dataDxfId="186"/>
    <tableColumn id="15" xr3:uid="{A92FABA2-747B-4FB6-8D9C-3A6C71B41424}" name="Colonne6" dataDxfId="185"/>
    <tableColumn id="75" xr3:uid="{A7C8BFD0-5666-43E9-83FD-6CD8E19435AF}" name="Colonne63" dataDxfId="184"/>
    <tableColumn id="78" xr3:uid="{3CD7E72A-BA8D-4B6B-AE8D-9A13806FC5A6}" name="Colonne72" dataDxfId="183"/>
    <tableColumn id="148" xr3:uid="{1C0BC0FB-9A50-4C45-8A81-0937EBCF87B1}" name="Colonne73" dataDxfId="182"/>
    <tableColumn id="149" xr3:uid="{BAAB8A27-06B6-44F3-A02E-6E30DE7DC069}" name="Colonne732" dataDxfId="181"/>
    <tableColumn id="150" xr3:uid="{CD9CD5E2-6979-4C8F-9347-7413F2F59912}" name="Colonne733" dataDxfId="180"/>
    <tableColumn id="163" xr3:uid="{DD802077-7E12-44A8-A0CF-6360C523D6E4}" name="Colonne303" dataDxfId="43"/>
    <tableColumn id="164" xr3:uid="{C5C6A3C2-C417-4D97-84EF-EA2CC577C1B0}" name="Colonne735" dataDxfId="45"/>
    <tableColumn id="165" xr3:uid="{8F2E4F43-6E80-4195-991C-17EDF327D678}" name="Colonne736" dataDxfId="44"/>
    <tableColumn id="166" xr3:uid="{44D20D37-2D0E-4CCF-8BFA-4AADB1A50762}" name="Colonne737" dataDxfId="42"/>
    <tableColumn id="167" xr3:uid="{1B194826-4A44-49F4-ABAE-B6D9A4224CDB}" name="Colonne738" dataDxfId="41"/>
    <tableColumn id="168" xr3:uid="{1A282C10-F79A-4173-AB63-6FAD43168FEF}" name="Colonne739" dataDxfId="40"/>
    <tableColumn id="169" xr3:uid="{94593FC8-60CD-4C9F-9C7A-DE9F21C25377}" name="Colonne3034" dataDxfId="35"/>
    <tableColumn id="170" xr3:uid="{CEB8819A-6504-4AA3-A897-8B7861ECF3C8}" name="Colonne741" dataDxfId="39"/>
    <tableColumn id="171" xr3:uid="{40336160-E5E5-4590-B579-F8FB2EF88B18}" name="Colonne7412" dataDxfId="38"/>
    <tableColumn id="172" xr3:uid="{4C6B5FB1-8D1F-4527-9F9C-8CC0AC617C94}" name="Colonne7413" dataDxfId="37"/>
    <tableColumn id="173" xr3:uid="{8AEA76A6-7814-4908-B573-1D064725EA03}" name="Colonne7414" dataDxfId="36"/>
    <tableColumn id="174" xr3:uid="{21971678-095B-4B74-B88E-E542F30CF1F4}" name="Colonne7415" dataDxfId="34"/>
    <tableColumn id="175" xr3:uid="{38DBADB6-CC51-4D3A-A912-AA3EDA591543}" name="Colonne7416" dataDxfId="33"/>
    <tableColumn id="176" xr3:uid="{36CE0CD4-808C-4F62-82DB-0878FF57BDF6}" name="Colonne7417" dataDxfId="32"/>
    <tableColumn id="177" xr3:uid="{26F5A279-ADA7-4A92-9051-630D8D780EB7}" name="Colonne7418" dataDxfId="31"/>
    <tableColumn id="178" xr3:uid="{0E61060A-2EDD-46BB-ABC1-23D113C45A84}" name="Colonne7419" dataDxfId="30"/>
    <tableColumn id="179" xr3:uid="{7C041354-068D-45E0-BE6A-E51F3D0C7814}" name="Colonne7420" dataDxfId="29"/>
    <tableColumn id="180" xr3:uid="{BB011A67-E4C4-40E8-BD41-AEAD183DAC47}" name="Colonne7421" dataDxfId="28"/>
    <tableColumn id="181" xr3:uid="{56D3241B-87F7-4B19-AD7F-1F2DB2CB662A}" name="Colonne7422" dataDxfId="27"/>
    <tableColumn id="84" xr3:uid="{561E2EC6-C40C-48BA-BBAE-821682DCF2A5}" name="Colonne3033" dataDxfId="179"/>
    <tableColumn id="85" xr3:uid="{4D8595E6-64A5-4D58-8FA2-0A2D01B1485C}" name="Colonne74" dataDxfId="178"/>
    <tableColumn id="111" xr3:uid="{AB0F4D87-EABB-4D6B-B7AD-AA456F46DCBD}" name="Colonne748" dataDxfId="177"/>
    <tableColumn id="112" xr3:uid="{FD8DFB30-D67B-4600-BE6D-59A336711357}" name="Colonne749" dataDxfId="176"/>
    <tableColumn id="113" xr3:uid="{DF51B885-B822-4CC1-8D12-5E62C02D6690}" name="Colonne750" dataDxfId="175"/>
    <tableColumn id="119" xr3:uid="{E5294EC1-51B9-40C5-B3FF-A66A81600989}" name="Colonne7502" dataDxfId="174"/>
    <tableColumn id="120" xr3:uid="{4BBB0A21-676D-4E23-9CDB-1658B304B97B}" name="Colonne7503" dataDxfId="173"/>
    <tableColumn id="121" xr3:uid="{7726CF63-E7E5-49F1-ADA9-F0801A123F11}" name="Colonne7504" dataDxfId="172"/>
    <tableColumn id="114" xr3:uid="{6F27B276-D74C-4C68-8597-737971940585}" name="Colonne751" dataDxfId="171"/>
    <tableColumn id="115" xr3:uid="{B9A9EB9B-8FE7-4A7F-8AD9-77C99A8FB4CE}" name="Colonne7512" dataDxfId="170"/>
    <tableColumn id="116" xr3:uid="{B32C8BAB-95F9-4877-BB9D-6CFE04816682}" name="Colonne7513" dataDxfId="169"/>
    <tableColumn id="117" xr3:uid="{4DDE1881-481F-43AA-BF01-D11432350FAE}" name="Colonne7514" dataDxfId="168"/>
    <tableColumn id="118" xr3:uid="{FA0BE509-6458-49CB-815A-FAB94F61CF05}" name="Colonne7515" dataDxfId="167"/>
    <tableColumn id="107" xr3:uid="{7D46EEFF-081B-4D83-AB54-7A9428CAFEFA}" name="Colonne744" dataDxfId="166"/>
    <tableColumn id="108" xr3:uid="{F85F40EF-2336-43A3-8714-F1D74A164933}" name="Colonne745" dataDxfId="165"/>
    <tableColumn id="109" xr3:uid="{D4A8364E-D763-42F0-88A6-9B9A84858C01}" name="Colonne746" dataDxfId="164"/>
    <tableColumn id="110" xr3:uid="{763B838D-0A0E-47C6-89D6-295C564A8C35}" name="Colonne747" dataDxfId="163"/>
    <tableColumn id="105" xr3:uid="{F41DA771-F3DB-4349-A2FB-68A60094C346}" name="Colonne742" dataDxfId="162"/>
    <tableColumn id="106" xr3:uid="{3051E259-A7F9-4ACB-9F61-A1474FED47D8}" name="Colonne743" dataDxfId="161"/>
    <tableColumn id="103" xr3:uid="{9059B214-FE5E-4C18-814F-56F5F8299AF2}" name="Colonne75" dataDxfId="160"/>
    <tableColumn id="104" xr3:uid="{8D0BC980-722F-483A-B227-673E5627C7F6}" name="Colonne752" dataDxfId="159"/>
    <tableColumn id="86" xr3:uid="{5F1B559A-9512-4108-A243-E8003B1FBFF3}" name="Colonne307" dataDxfId="158"/>
    <tableColumn id="87" xr3:uid="{17587908-57C3-47B8-AFB8-3F0B9A124AD3}" name="Colonne76" dataDxfId="157">
      <calculatedColumnFormula array="1">IFERROR(INDEX($AX$2:$BQ$2,MATCH(SMALL(Tableau1[[#This Row],[Colonne74]:[Colonne752]],1),Tableau1[[#This Row],[Colonne74]:[Colonne752]],0)),"")</calculatedColumnFormula>
    </tableColumn>
    <tableColumn id="36" xr3:uid="{4562970B-9395-4275-A72E-D502A989B4E6}" name="Colonne7" dataDxfId="156">
      <calculatedColumnFormula array="1">IFERROR(INDEX($AX$2:$BQ$2,MATCH(SMALL(Tableau1[[#This Row],[Colonne74]:[Colonne752]],2),Tableau1[[#This Row],[Colonne74]:[Colonne752]],0)),"")</calculatedColumnFormula>
    </tableColumn>
    <tableColumn id="42" xr3:uid="{CE73DB77-620D-4DB6-BA13-42C69842A4E5}" name="Colonne3032" dataDxfId="155">
      <calculatedColumnFormula array="1">IFERROR(INDEX($AX$2:$BQ$2,MATCH(SMALL(Tableau1[[#This Row],[Colonne74]:[Colonne752]],3),Tableau1[[#This Row],[Colonne74]:[Colonne752]],0)),"")</calculatedColumnFormula>
    </tableColumn>
    <tableColumn id="37" xr3:uid="{03AE2602-9032-48B0-8CE7-7E2E54C478FD}" name="Colonne61" dataDxfId="154">
      <calculatedColumnFormula array="1">IFERROR(INDEX($AX$2:$BQ$2,MATCH(SMALL(Tableau1[[#This Row],[Colonne74]:[Colonne752]],4),Tableau1[[#This Row],[Colonne74]:[Colonne752]],0)),"")</calculatedColumnFormula>
    </tableColumn>
    <tableColumn id="38" xr3:uid="{694CC6EB-BABD-43CD-8935-703DA88EB54E}" name="Colonne305" dataDxfId="153">
      <calculatedColumnFormula array="1">IFERROR(INDEX($AX$2:$BQ$2,MATCH(SMALL(Tableau1[[#This Row],[Colonne74]:[Colonne752]],5),Tableau1[[#This Row],[Colonne74]:[Colonne752]],0)),"")</calculatedColumnFormula>
    </tableColumn>
    <tableColumn id="88" xr3:uid="{6DAF9CF6-4B7D-4FDE-903A-748719C82FEB}" name="Colonne306" dataDxfId="152">
      <calculatedColumnFormula array="1">IFERROR(INDEX($AX$2:$BQ$2,MATCH(SMALL(Tableau1[[#This Row],[Colonne74]:[Colonne752]],6),Tableau1[[#This Row],[Colonne74]:[Colonne752]],0)),"")</calculatedColumnFormula>
    </tableColumn>
    <tableColumn id="89" xr3:uid="{F8CC0163-1132-4AD7-8F02-C7A1955F29C1}" name="Colonne3062" dataDxfId="151">
      <calculatedColumnFormula array="1">IFERROR(INDEX($AX$2:$BQ$2,MATCH(SMALL(Tableau1[[#This Row],[Colonne74]:[Colonne752]],7),Tableau1[[#This Row],[Colonne74]:[Colonne752]],0)),"")</calculatedColumnFormula>
    </tableColumn>
    <tableColumn id="90" xr3:uid="{999F0B76-CBED-41B8-B7B6-32B9FD57530A}" name="Colonne3063" dataDxfId="150">
      <calculatedColumnFormula array="1">IFERROR(INDEX($AX$2:$BQ$2,MATCH(SMALL(Tableau1[[#This Row],[Colonne74]:[Colonne752]],8),Tableau1[[#This Row],[Colonne74]:[Colonne752]],0)),"")</calculatedColumnFormula>
    </tableColumn>
    <tableColumn id="91" xr3:uid="{6982D61C-C3CE-4847-9B6D-38EB0D832F62}" name="Colonne3064" dataDxfId="149">
      <calculatedColumnFormula array="1">IFERROR(INDEX($AX$2:$BQ$2,MATCH(SMALL(Tableau1[[#This Row],[Colonne74]:[Colonne752]],9),Tableau1[[#This Row],[Colonne74]:[Colonne752]],0)),"")</calculatedColumnFormula>
    </tableColumn>
    <tableColumn id="92" xr3:uid="{B379C6DD-24D4-4184-8307-EA096FD05A6F}" name="Colonne3065" dataDxfId="148">
      <calculatedColumnFormula array="1">IFERROR(INDEX($AX$2:$BQ$2,MATCH(SMALL(Tableau1[[#This Row],[Colonne74]:[Colonne752]],10),Tableau1[[#This Row],[Colonne74]:[Colonne752]],0)),"")</calculatedColumnFormula>
    </tableColumn>
    <tableColumn id="93" xr3:uid="{ECDE5AC2-1E57-4434-A5FB-65E787F3D364}" name="Colonne3066" dataDxfId="147">
      <calculatedColumnFormula array="1">IFERROR(INDEX($AX$2:$BQ$2,MATCH(SMALL(Tableau1[[#This Row],[Colonne74]:[Colonne752]],11),Tableau1[[#This Row],[Colonne74]:[Colonne752]],0)),"")</calculatedColumnFormula>
    </tableColumn>
    <tableColumn id="94" xr3:uid="{F2068D59-9ACE-4955-A2FE-3714B51C35CD}" name="Colonne3067" dataDxfId="146">
      <calculatedColumnFormula array="1">IFERROR(INDEX($AX$2:$BQ$2,MATCH(SMALL(Tableau1[[#This Row],[Colonne74]:[Colonne752]],12),Tableau1[[#This Row],[Colonne74]:[Colonne752]],0)),"")</calculatedColumnFormula>
    </tableColumn>
    <tableColumn id="95" xr3:uid="{06BDEB36-9E18-4392-A6B9-BF437CA2D70A}" name="Colonne3068" dataDxfId="145">
      <calculatedColumnFormula array="1">IFERROR(INDEX($AX$2:$BQ$2,MATCH(SMALL(Tableau1[[#This Row],[Colonne74]:[Colonne752]],13),Tableau1[[#This Row],[Colonne74]:[Colonne752]],0)),"")</calculatedColumnFormula>
    </tableColumn>
    <tableColumn id="96" xr3:uid="{FC802192-4C72-43B8-8673-39C4D17C38C0}" name="Colonne3069" dataDxfId="144">
      <calculatedColumnFormula array="1">IFERROR(INDEX($AX$2:$BQ$2,MATCH(SMALL(Tableau1[[#This Row],[Colonne74]:[Colonne752]],14),Tableau1[[#This Row],[Colonne74]:[Colonne752]],0)),"")</calculatedColumnFormula>
    </tableColumn>
    <tableColumn id="97" xr3:uid="{41330F52-19F8-4E3D-B5C2-5DEBCDA8263E}" name="Colonne3070" dataDxfId="143">
      <calculatedColumnFormula array="1">IFERROR(INDEX($AX$2:$BQ$2,MATCH(SMALL(Tableau1[[#This Row],[Colonne74]:[Colonne752]],15),Tableau1[[#This Row],[Colonne74]:[Colonne752]],0)),"")</calculatedColumnFormula>
    </tableColumn>
    <tableColumn id="98" xr3:uid="{71166A25-D64F-422F-A506-9BE56B07AFE2}" name="Colonne3071" dataDxfId="142">
      <calculatedColumnFormula array="1">IFERROR(INDEX($AX$2:$BQ$2,MATCH(SMALL(Tableau1[[#This Row],[Colonne74]:[Colonne752]],16),Tableau1[[#This Row],[Colonne74]:[Colonne752]],0)),"")</calculatedColumnFormula>
    </tableColumn>
    <tableColumn id="99" xr3:uid="{A1ACCDDB-F5D0-4DD2-9596-07FDF266BF6C}" name="Colonne3072" dataDxfId="141">
      <calculatedColumnFormula array="1">IFERROR(INDEX($AX$2:$BQ$2,MATCH(SMALL(Tableau1[[#This Row],[Colonne74]:[Colonne752]],17),Tableau1[[#This Row],[Colonne74]:[Colonne752]],0)),"")</calculatedColumnFormula>
    </tableColumn>
    <tableColumn id="100" xr3:uid="{A3841BB4-16B7-465B-81A5-A847B47428DF}" name="Colonne3073" dataDxfId="140">
      <calculatedColumnFormula array="1">IFERROR(INDEX($AX$2:$BQ$2,MATCH(SMALL(Tableau1[[#This Row],[Colonne74]:[Colonne752]],18),Tableau1[[#This Row],[Colonne74]:[Colonne752]],0)),"")</calculatedColumnFormula>
    </tableColumn>
    <tableColumn id="101" xr3:uid="{D370705A-36F4-4D14-AB0E-F3F916EDFC10}" name="Colonne3074" dataDxfId="139">
      <calculatedColumnFormula array="1">IFERROR(INDEX($AX$2:$BQ$2,MATCH(SMALL(Tableau1[[#This Row],[Colonne74]:[Colonne752]],19),Tableau1[[#This Row],[Colonne74]:[Colonne752]],0)),"")</calculatedColumnFormula>
    </tableColumn>
    <tableColumn id="102" xr3:uid="{A65070FA-14CC-423A-B843-C7852407D0CC}" name="Colonne3075" dataDxfId="138">
      <calculatedColumnFormula array="1">IFERROR(INDEX($AX$2:$BQ$2,MATCH(SMALL(Tableau1[[#This Row],[Colonne74]:[Colonne752]],20),Tableau1[[#This Row],[Colonne74]:[Colonne752]],0)),"")</calculatedColumnFormula>
    </tableColumn>
    <tableColumn id="182" xr3:uid="{24BC7A83-2BD5-4F8A-B922-A7ECAA7D276E}" name="Colonne3077" dataDxfId="17"/>
    <tableColumn id="183" xr3:uid="{76CA5203-5C42-4EF9-9C4E-1112C0162ABA}" name="Colonne30753" dataDxfId="26"/>
    <tableColumn id="184" xr3:uid="{9767D6FD-4DAB-4ADC-93CA-F2566D0311DE}" name="Colonne30754" dataDxfId="25"/>
    <tableColumn id="185" xr3:uid="{84CCAF3A-B371-4D71-B88F-8F079BFF0F0B}" name="Colonne30755" dataDxfId="24"/>
    <tableColumn id="186" xr3:uid="{68233F34-2822-4469-A30D-DA567F7621E1}" name="Colonne30756" dataDxfId="23"/>
    <tableColumn id="187" xr3:uid="{CE6A72A3-2953-40C2-A85D-BFBA1861D01E}" name="Colonne30757" dataDxfId="22"/>
    <tableColumn id="188" xr3:uid="{0D146301-3B24-4E6C-B57F-B44A551BC55B}" name="Colonne30758" dataDxfId="21"/>
    <tableColumn id="189" xr3:uid="{215A43A1-C637-42AF-A77B-9D31E0570AE0}" name="Colonne30759" dataDxfId="20"/>
    <tableColumn id="190" xr3:uid="{B0638106-49E6-42C4-97A1-C98E02F92F52}" name="Colonne30760" dataDxfId="19"/>
    <tableColumn id="191" xr3:uid="{93B224F7-C3AF-416B-989D-004720796554}" name="Colonne30761" dataDxfId="18"/>
    <tableColumn id="193" xr3:uid="{37E4DE45-FDC7-4750-A1DF-C5D73C28265B}" name="Colonne30762" dataDxfId="16"/>
    <tableColumn id="194" xr3:uid="{B273A746-E218-4E7B-B5D5-3246D1695EA1}" name="Colonne30763" dataDxfId="15"/>
    <tableColumn id="195" xr3:uid="{7A896AE6-869E-4C37-A43E-826984694BDC}" name="Colonne30764" dataDxfId="14"/>
    <tableColumn id="196" xr3:uid="{40F41857-C0A6-42D0-B496-81CC34CF5803}" name="Colonne30765" dataDxfId="13"/>
    <tableColumn id="197" xr3:uid="{221EA82F-B48C-4FD9-8FEA-D18355A73A9D}" name="Colonne30766" dataDxfId="12"/>
    <tableColumn id="198" xr3:uid="{E5C0001A-BB29-46B7-986C-891B94CFB9A1}" name="Colonne30767" dataDxfId="11"/>
    <tableColumn id="199" xr3:uid="{B79CDA5D-1FF6-433B-9B79-D5E43E2A3EF3}" name="Colonne30768" dataDxfId="10"/>
    <tableColumn id="200" xr3:uid="{4FDF8C45-3831-4C24-931C-6DB2369E891B}" name="Colonne30769" dataDxfId="9"/>
    <tableColumn id="201" xr3:uid="{89DF26DE-E660-489F-AC46-467A88B6049E}" name="Colonne30770" dataDxfId="8"/>
    <tableColumn id="202" xr3:uid="{BDB776B2-A8DE-448B-9962-DFF5555AF15E}" name="Colonne30771" dataDxfId="7"/>
    <tableColumn id="203" xr3:uid="{823F9E9C-7948-40CD-932C-91FA9BB2F2C8}" name="Colonne30772" dataDxfId="0"/>
    <tableColumn id="16" xr3:uid="{78E30FBB-3941-45C7-B8C7-D5E60C3EAE06}" name="Colonne3076" dataDxfId="137"/>
    <tableColumn id="17" xr3:uid="{D4CCDDC4-CC9E-452A-AFEC-A334A770E58E}" name="Arrivée" dataDxfId="136"/>
    <tableColumn id="18" xr3:uid="{6B2945CF-B60E-407C-8BC3-D315A23E78F7}" name="Colonne8" dataDxfId="135"/>
    <tableColumn id="19" xr3:uid="{D7FB746C-DAAA-458C-8ACD-4450E54287B1}" name="Colonne9" dataDxfId="134"/>
    <tableColumn id="20" xr3:uid="{86B029A4-4586-49C0-BD23-7993E66AE64B}" name="Colonne10" dataDxfId="133"/>
    <tableColumn id="21" xr3:uid="{623F549D-D514-4E2B-A14E-056CC88C9017}" name="Colonne11" dataDxfId="132"/>
    <tableColumn id="22" xr3:uid="{89A4E857-8A84-4619-87F0-C188EEF704FD}" name="Colonne308" dataDxfId="131"/>
    <tableColumn id="23" xr3:uid="{935AE25E-AA66-4D59-9341-17886316B950}" name="Colonne1" dataDxfId="129"/>
    <tableColumn id="128" xr3:uid="{36B70D68-DF34-4D3F-9AF5-E50F6EEA615C}" name="Colonne2" dataDxfId="128"/>
    <tableColumn id="63" xr3:uid="{E9AC34C9-0AB9-4422-B18A-ED560005A2C5}" name="Colonne12" dataDxfId="127"/>
    <tableColumn id="129" xr3:uid="{24746F0B-D2C2-4700-8895-8AA879672D7B}" name="Colonne13" dataDxfId="126"/>
    <tableColumn id="156" xr3:uid="{0583C885-69AB-4A07-9EB5-A4CA9E5B7B14}" name="Colonne16" dataDxfId="125"/>
    <tableColumn id="130" xr3:uid="{B698EF95-9416-4EBF-B368-57BA3A31C3B1}" name="Colonne17" dataDxfId="124"/>
    <tableColumn id="131" xr3:uid="{81E32A27-2C82-4CCC-8EFD-B3B3D0F35AF6}" name="Colonne18" dataDxfId="123"/>
    <tableColumn id="132" xr3:uid="{02832A39-86C2-481F-AFEA-94CA9FF6E0A4}" name="Colonne19" dataDxfId="122"/>
    <tableColumn id="39" xr3:uid="{36DBD993-1F4F-472F-966B-439F5FA81237}" name="Colonne20" dataDxfId="121"/>
    <tableColumn id="141" xr3:uid="{7FBB6F3A-CCCB-4BB3-ADF2-1D9666335B7B}" name="Colonne21" dataDxfId="120"/>
    <tableColumn id="143" xr3:uid="{00B6FB71-F748-41E9-9438-40308B8F894A}" name="Colonne23" dataDxfId="119"/>
    <tableColumn id="144" xr3:uid="{206726E4-8C53-42A7-BFDF-AB29AE288337}" name="Colonne24" dataDxfId="118"/>
    <tableColumn id="142" xr3:uid="{C1B0E946-A0B6-4A53-AFEB-D54B6204F347}" name="Colonne25" dataDxfId="117"/>
    <tableColumn id="145" xr3:uid="{8FC00A2D-3263-49D3-B243-31D24CFA05AA}" name="Colonne26" dataDxfId="116"/>
    <tableColumn id="146" xr3:uid="{F07AAE3D-100F-4ED8-814F-77D416F1A8E7}" name="Colonne27" dataDxfId="115"/>
    <tableColumn id="147" xr3:uid="{E8BFEE72-9463-4D55-8361-5CC2382C525D}" name="Colonne28" dataDxfId="114"/>
    <tableColumn id="40" xr3:uid="{7EF813E2-2824-4F60-A227-CA1F70246F54}" name="Colonne29" dataDxfId="113"/>
    <tableColumn id="41" xr3:uid="{7066B5CE-5116-4CEC-AF32-590E04C9CAD6}" name="Colonne31" dataDxfId="112"/>
    <tableColumn id="43" xr3:uid="{8627CD20-FC56-4B8F-AC3C-B6B70EBAE450}" name="Colonne36" dataDxfId="111"/>
    <tableColumn id="138" xr3:uid="{A09F0137-03CD-4E23-8D9B-4C325228FE02}" name="Colonne37" dataDxfId="110"/>
    <tableColumn id="139" xr3:uid="{85169E73-821F-4412-B129-2485CC2C8A8A}" name="Colonne38" dataDxfId="109"/>
    <tableColumn id="140" xr3:uid="{6D5F44F0-87A9-42B4-8B6E-5B3B4EE16A72}" name="Colonne39" dataDxfId="108"/>
    <tableColumn id="52" xr3:uid="{81D57F61-22A0-40AB-970E-6152F5EC57B2}" name="Colonne40" dataDxfId="107"/>
    <tableColumn id="53" xr3:uid="{6A1F0822-775F-42E8-AF5E-81D3C205F0BE}" name="Colonne41" dataDxfId="106"/>
    <tableColumn id="155" xr3:uid="{36EAA246-F179-4F2F-BD99-7294E77F0D32}" name="Colonne42" dataDxfId="105"/>
    <tableColumn id="160" xr3:uid="{28FF626E-DD91-4492-8C2E-D480C977B065}" name="Colonne43" dataDxfId="104"/>
    <tableColumn id="153" xr3:uid="{DE86437E-215D-4F41-93D2-BFC357FB6329}" name="Colonne44" dataDxfId="103"/>
    <tableColumn id="154" xr3:uid="{B2C04B95-6D2D-4114-922B-3E7B65266428}" name="Colonne45" dataDxfId="102"/>
    <tableColumn id="161" xr3:uid="{6C1EE7B6-4B9B-49EB-B15D-DC9A4CBD62FF}" name="Colonne46" dataDxfId="101"/>
    <tableColumn id="162" xr3:uid="{61DF6F8B-AE3F-41A5-BE66-5B5D3878FF03}" name="Colonne49" dataDxfId="100"/>
    <tableColumn id="54" xr3:uid="{37FBBD87-ECA3-4374-9A66-9E41F2120C05}" name="Colonne50" dataDxfId="99"/>
    <tableColumn id="55" xr3:uid="{83E02147-00E4-456E-92C4-E503DDC6F93E}" name="Colonne51" dataDxfId="98"/>
    <tableColumn id="133" xr3:uid="{051D0970-041C-44BB-A903-38016AC820C0}" name="Colonne52" dataDxfId="97"/>
    <tableColumn id="134" xr3:uid="{7AEF1205-DA6B-44F5-94D2-46AE72650897}" name="Colonne53" dataDxfId="96"/>
    <tableColumn id="157" xr3:uid="{6E5356C5-21F5-4812-AE03-EC4D21CA10A9}" name="Colonne54" dataDxfId="95" dataCellStyle="Pourcentage"/>
    <tableColumn id="135" xr3:uid="{82123F1D-90F1-4852-89DF-7D2E4A9D85BD}" name="Colonne55" dataDxfId="94"/>
    <tableColumn id="151" xr3:uid="{978FF7A9-8B88-471E-9554-0C8F48FA19B6}" name="Colonne56" dataDxfId="93"/>
    <tableColumn id="152" xr3:uid="{45BA4509-0037-4A4F-A0D2-9D90274FBA36}" name="Colonne57" dataDxfId="92" dataCellStyle="Pourcentage"/>
    <tableColumn id="44" xr3:uid="{DF2FA6B8-3AC8-4D0C-ADFA-C6098F387002}" name="Colonne58" dataDxfId="91" dataCellStyle="Pourcentage"/>
    <tableColumn id="24" xr3:uid="{21327644-EC6C-416D-9841-FBF7FB5BD3F3}" name="Colonne59" dataDxfId="90"/>
    <tableColumn id="25" xr3:uid="{3EF48B3E-2100-4DC5-B011-F28D0100DAE6}" name="Colonne60" dataDxfId="89"/>
    <tableColumn id="26" xr3:uid="{9373FACE-7D1B-4E4D-AFD9-365A2E44BC90}" name="Colonne62" dataDxfId="88"/>
    <tableColumn id="27" xr3:uid="{BE6EDB3A-EB23-4D17-A656-EC6BEF5FFEEC}" name="Colonne64" dataDxfId="87"/>
    <tableColumn id="28" xr3:uid="{5FFEB23C-FE24-4826-8171-EDFEFB99BA3B}" name="Colonne65" dataDxfId="86"/>
    <tableColumn id="33" xr3:uid="{FD4D160F-C4B9-4B60-AB48-4CCA6011A1F4}" name="Colonne66" dataDxfId="85"/>
    <tableColumn id="29" xr3:uid="{E1BA404D-EA58-453F-A768-9B5073723CC4}" name="Colonne67" dataDxfId="84"/>
    <tableColumn id="32" xr3:uid="{6B84FDEC-A169-4622-9A93-98F13A951EE5}" name="Colonne68" dataDxfId="83"/>
    <tableColumn id="57" xr3:uid="{19C4ED98-3093-433F-AA65-F1036BE14456}" name="Colonne69" dataDxfId="82"/>
    <tableColumn id="58" xr3:uid="{076C89E1-5DA7-4FF2-90D3-D3CECAA8CE30}" name="Colonne70" dataDxfId="81"/>
    <tableColumn id="62" xr3:uid="{3C2C9E8D-D59D-4385-8263-396CF3BEC15D}" name="Colonne71" dataDxfId="80"/>
    <tableColumn id="59" xr3:uid="{C033E91A-D963-4093-9D12-DCAF44676297}" name="Colonne77" dataDxfId="79"/>
    <tableColumn id="31" xr3:uid="{D5E8AE58-BBCB-4646-A0A5-76ADCC5966E2}" name="Colonne78" dataDxfId="78"/>
    <tableColumn id="34" xr3:uid="{959C02D7-C1EA-41D5-8905-ABF1F1037A3A}" name="Colonne79" dataDxfId="77"/>
    <tableColumn id="126" xr3:uid="{1683EDE9-D95A-4E55-A9AB-B4456FE1EE66}" name="Colonne80" dataDxfId="76"/>
    <tableColumn id="158" xr3:uid="{0A52A2F8-482A-4FED-83F5-BEF2F32030D2}" name="Colonne81" dataDxfId="75"/>
    <tableColumn id="65" xr3:uid="{520EB7A3-20DA-441F-8B1E-0AFD910A1116}" name="Colonne82" dataDxfId="74"/>
    <tableColumn id="64" xr3:uid="{744EFD6E-5F4B-4AD4-8D7B-005AFFA13749}" name="Colonne83" dataDxfId="73"/>
    <tableColumn id="60" xr3:uid="{4F1B80C2-A370-433F-AC45-AA72D92ED120}" name="Colonne84" dataDxfId="72"/>
    <tableColumn id="56" xr3:uid="{17ADB4A2-6154-4C91-959F-2C6A6564F0C0}" name="Colonne85" dataDxfId="71"/>
    <tableColumn id="66" xr3:uid="{AC9FA495-846A-43DE-A64B-9C9E6A316A01}" name="Colonne86" dataDxfId="70"/>
    <tableColumn id="67" xr3:uid="{4924501B-0FBF-4E9A-80B8-D13D0D809343}" name="Colonne87" dataDxfId="69"/>
    <tableColumn id="159" xr3:uid="{1BEB4BC9-5E7C-41A8-98C1-3748ADD3D9FF}" name="Colonne88" dataDxfId="68"/>
    <tableColumn id="68" xr3:uid="{3E2CEF68-98E2-49BF-A04A-E3FFA4117CBC}" name="Colonne89" dataDxfId="67"/>
    <tableColumn id="69" xr3:uid="{C7685813-C6D9-40B6-AA69-8F72A8027952}" name="Colonne90" dataDxfId="66"/>
    <tableColumn id="73" xr3:uid="{6B3B7575-4830-4526-A6CE-EC2A5DA796FC}" name="Colonne91" dataDxfId="65"/>
    <tableColumn id="74" xr3:uid="{0FAB0047-E15B-4309-A61A-A592C6E7763B}" name="Colonne92" dataDxfId="64"/>
    <tableColumn id="71" xr3:uid="{90A56C7B-9542-4258-AB2B-FE5257D017D9}" name="Colonne93" dataDxfId="63"/>
    <tableColumn id="122" xr3:uid="{2FD30D1C-86C9-4165-98AF-54057BD4E9E3}" name="Colonne94" dataDxfId="62"/>
    <tableColumn id="125" xr3:uid="{4B85541D-17BA-4DE9-A649-D9922573FA9A}" name="Colonne95" dataDxfId="61"/>
    <tableColumn id="127" xr3:uid="{44A52A09-4B6B-47DC-8D96-98582D68BFCF}" name="Colonne96" dataDxfId="60"/>
    <tableColumn id="124" xr3:uid="{0109F4AE-457C-430C-8C85-96ED67D331FF}" name="Colonne97" dataDxfId="59"/>
    <tableColumn id="123" xr3:uid="{7DD45937-3E08-48E7-8B36-4D912E6B56B4}" name="Colonne98" dataDxfId="58"/>
    <tableColumn id="10" xr3:uid="{A5EE61BE-FEB5-48A0-A179-10E54FC8E6D7}" name="Colonne99" dataDxfId="57"/>
    <tableColumn id="72" xr3:uid="{A6FD7146-A9F1-476D-8437-CCA9ADE20E2F}" name="Colonne100" dataDxfId="56"/>
    <tableColumn id="77" xr3:uid="{17FBAFA8-6987-4716-B4EE-F6558B8C2DB0}" name="Colonne101" dataDxfId="55"/>
    <tableColumn id="76" xr3:uid="{185C4049-8B6F-4C82-9D9F-3E48F1C75D9C}" name="Colonne102" dataDxfId="54"/>
    <tableColumn id="70" xr3:uid="{94486002-9099-49B0-B1A1-C959F7C51CD3}" name="Colonne103" dataDxfId="53"/>
    <tableColumn id="45" xr3:uid="{91B916A6-4A47-49CD-9CE3-580A1EDFD34A}" name="Colonne104" dataDxfId="52"/>
    <tableColumn id="46" xr3:uid="{53EF07A4-7D6E-4517-A42C-623722C8CCE1}" name="Colonne105" dataDxfId="51"/>
    <tableColumn id="50" xr3:uid="{93421124-8D74-4485-B1D8-A51485B3F5D2}" name="Colonne106" dataDxfId="50"/>
    <tableColumn id="51" xr3:uid="{C38B21EB-4AD1-4BE8-B550-CE8E0F40197F}" name="Colonne107" dataDxfId="49"/>
    <tableColumn id="48" xr3:uid="{B1298CA9-0A35-400D-824D-F592FFF1E938}" name="Colonne108" dataDxfId="48"/>
    <tableColumn id="49" xr3:uid="{E9F368F2-1946-42B8-AD60-7CCA3E7FF6EB}" name="Colonne109" dataDxfId="47"/>
    <tableColumn id="47" xr3:uid="{3A31405B-CEA1-44E0-AB75-E98E16DEF064}" name="Colonne110" dataDxfId="46"/>
    <tableColumn id="30" xr3:uid="{83F67B05-9F18-4802-8D8D-1213F2E515ED}" name="Colonne30182" dataDxfId="13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D412C-E9D4-4AB4-B59F-7235C9F07FC9}">
  <dimension ref="B1:GU99"/>
  <sheetViews>
    <sheetView tabSelected="1" topLeftCell="AS1" zoomScale="90" zoomScaleNormal="90" workbookViewId="0">
      <selection activeCell="BX5" sqref="BX5"/>
    </sheetView>
  </sheetViews>
  <sheetFormatPr baseColWidth="10" defaultRowHeight="11.25" x14ac:dyDescent="0.2"/>
  <cols>
    <col min="1" max="1" width="1.5" customWidth="1"/>
    <col min="2" max="2" width="28" style="51" customWidth="1"/>
    <col min="3" max="3" width="4.1640625" style="6" hidden="1" customWidth="1"/>
    <col min="4" max="4" width="4.33203125" style="6" hidden="1" customWidth="1"/>
    <col min="5" max="5" width="9.33203125" style="6" hidden="1" customWidth="1"/>
    <col min="6" max="6" width="16" style="6" hidden="1" customWidth="1"/>
    <col min="7" max="7" width="1.6640625" style="6" hidden="1" customWidth="1"/>
    <col min="8" max="8" width="35.1640625" style="6" hidden="1" customWidth="1"/>
    <col min="9" max="9" width="8.6640625" style="6" hidden="1" customWidth="1"/>
    <col min="10" max="10" width="11.1640625" style="6" hidden="1" customWidth="1"/>
    <col min="11" max="11" width="9.5" style="6" hidden="1" customWidth="1"/>
    <col min="12" max="13" width="10.6640625" style="6" hidden="1" customWidth="1"/>
    <col min="14" max="14" width="9.83203125" style="6" hidden="1" customWidth="1"/>
    <col min="15" max="15" width="11.83203125" style="13" hidden="1" customWidth="1"/>
    <col min="16" max="16" width="8.83203125" style="66" customWidth="1"/>
    <col min="17" max="17" width="9.83203125" style="13" hidden="1" customWidth="1"/>
    <col min="18" max="18" width="1" customWidth="1"/>
    <col min="19" max="19" width="10.33203125" style="6" customWidth="1"/>
    <col min="20" max="20" width="1" customWidth="1"/>
    <col min="21" max="29" width="3.83203125" customWidth="1"/>
    <col min="30" max="30" width="1" customWidth="1"/>
    <col min="31" max="35" width="3.83203125" customWidth="1"/>
    <col min="36" max="36" width="1" customWidth="1"/>
    <col min="37" max="48" width="3.83203125" customWidth="1"/>
    <col min="49" max="49" width="1" customWidth="1"/>
    <col min="50" max="67" width="8.33203125" style="69" customWidth="1"/>
    <col min="68" max="69" width="3.33203125" style="61" customWidth="1"/>
    <col min="70" max="70" width="1" customWidth="1"/>
    <col min="71" max="72" width="3.33203125" customWidth="1"/>
    <col min="73" max="90" width="3.33203125" style="23" customWidth="1"/>
    <col min="91" max="91" width="1" customWidth="1"/>
    <col min="92" max="111" width="3.33203125" style="23" customWidth="1"/>
    <col min="112" max="112" width="1" customWidth="1"/>
    <col min="113" max="117" width="3.83203125" customWidth="1"/>
    <col min="118" max="118" width="1" customWidth="1"/>
    <col min="119" max="119" width="10.1640625" style="27" hidden="1" customWidth="1"/>
    <col min="120" max="120" width="9.5" style="27" hidden="1" customWidth="1"/>
    <col min="121" max="121" width="11.33203125" style="27" hidden="1" customWidth="1"/>
    <col min="122" max="122" width="8.83203125" style="27" hidden="1" customWidth="1"/>
    <col min="123" max="124" width="8.83203125" style="26" hidden="1" customWidth="1"/>
    <col min="125" max="125" width="6.83203125" style="26" hidden="1" customWidth="1"/>
    <col min="126" max="126" width="5.83203125" style="27" hidden="1" customWidth="1"/>
    <col min="127" max="127" width="8.6640625" style="27" hidden="1" customWidth="1"/>
    <col min="128" max="137" width="5.83203125" style="27" hidden="1" customWidth="1"/>
    <col min="138" max="138" width="1" style="26" hidden="1" customWidth="1"/>
    <col min="139" max="139" width="5.83203125" style="27" hidden="1" customWidth="1"/>
    <col min="140" max="140" width="8.83203125" style="27" hidden="1" customWidth="1"/>
    <col min="141" max="141" width="1" style="26" hidden="1" customWidth="1"/>
    <col min="142" max="145" width="5.83203125" style="27" hidden="1" customWidth="1"/>
    <col min="146" max="146" width="1" style="26" hidden="1" customWidth="1"/>
    <col min="147" max="150" width="5.83203125" style="27" hidden="1" customWidth="1"/>
    <col min="151" max="151" width="1" style="26" hidden="1" customWidth="1"/>
    <col min="152" max="152" width="9.33203125" style="45" hidden="1" customWidth="1"/>
    <col min="153" max="153" width="7.1640625" style="46" hidden="1" customWidth="1"/>
    <col min="154" max="155" width="4.83203125" style="26" hidden="1" customWidth="1"/>
    <col min="156" max="156" width="8.83203125" style="46" hidden="1" customWidth="1"/>
    <col min="157" max="157" width="8.33203125" style="46" hidden="1" customWidth="1"/>
    <col min="158" max="158" width="1" style="26" hidden="1" customWidth="1"/>
    <col min="159" max="159" width="8" style="26" hidden="1" customWidth="1"/>
    <col min="160" max="160" width="6.6640625" style="26" hidden="1" customWidth="1"/>
    <col min="161" max="161" width="6.1640625" style="26" hidden="1" customWidth="1"/>
    <col min="162" max="162" width="5.33203125" style="26" hidden="1" customWidth="1"/>
    <col min="163" max="163" width="9.5" style="26" hidden="1" customWidth="1"/>
    <col min="164" max="164" width="9.1640625" style="26" hidden="1" customWidth="1"/>
    <col min="165" max="165" width="1" style="26" hidden="1" customWidth="1"/>
    <col min="166" max="166" width="7.83203125" style="26" hidden="1" customWidth="1"/>
    <col min="167" max="168" width="8.33203125" style="26" hidden="1" customWidth="1"/>
    <col min="169" max="172" width="9.83203125" style="26" hidden="1" customWidth="1"/>
    <col min="173" max="173" width="3.33203125" style="26" hidden="1" customWidth="1"/>
    <col min="174" max="174" width="1" style="26" hidden="1" customWidth="1"/>
    <col min="175" max="178" width="9.83203125" style="26" hidden="1" customWidth="1"/>
    <col min="179" max="179" width="1" style="26" hidden="1" customWidth="1"/>
    <col min="180" max="180" width="9.1640625" style="27" hidden="1" customWidth="1"/>
    <col min="181" max="182" width="7.83203125" style="27" hidden="1" customWidth="1"/>
    <col min="183" max="183" width="10" style="27" hidden="1" customWidth="1"/>
    <col min="184" max="184" width="9.83203125" style="27" hidden="1" customWidth="1"/>
    <col min="185" max="185" width="9.33203125" style="26" hidden="1" customWidth="1"/>
    <col min="186" max="186" width="3.83203125" style="26" hidden="1" customWidth="1"/>
    <col min="187" max="187" width="6.83203125" style="47" hidden="1" customWidth="1"/>
    <col min="188" max="188" width="3.83203125" style="26" hidden="1" customWidth="1"/>
    <col min="189" max="189" width="6.83203125" style="47" hidden="1" customWidth="1"/>
    <col min="190" max="190" width="3.83203125" style="26" hidden="1" customWidth="1"/>
    <col min="191" max="191" width="6.83203125" style="47" hidden="1" customWidth="1"/>
    <col min="192" max="192" width="3.83203125" style="33" hidden="1" customWidth="1"/>
    <col min="193" max="193" width="6.83203125" style="47" hidden="1" customWidth="1"/>
    <col min="194" max="194" width="3.83203125" style="33" hidden="1" customWidth="1"/>
    <col min="195" max="195" width="6.83203125" style="47" hidden="1" customWidth="1"/>
    <col min="196" max="196" width="1" style="26" hidden="1" customWidth="1"/>
    <col min="197" max="197" width="11.6640625" style="47" hidden="1" customWidth="1"/>
    <col min="198" max="198" width="6.6640625" style="47" hidden="1" customWidth="1"/>
    <col min="199" max="201" width="5.83203125" style="47" hidden="1" customWidth="1"/>
    <col min="202" max="202" width="6.5" style="47" customWidth="1"/>
    <col min="203" max="203" width="1" customWidth="1"/>
    <col min="204" max="204" width="3.1640625" customWidth="1"/>
  </cols>
  <sheetData>
    <row r="1" spans="2:203" ht="12.75" x14ac:dyDescent="0.2">
      <c r="B1" s="49" t="s">
        <v>48</v>
      </c>
      <c r="C1" s="5" t="s">
        <v>42</v>
      </c>
      <c r="D1" s="5" t="s">
        <v>43</v>
      </c>
      <c r="E1" s="5" t="s">
        <v>1</v>
      </c>
      <c r="F1" s="5" t="s">
        <v>24</v>
      </c>
      <c r="G1" s="5"/>
      <c r="H1" s="5" t="s">
        <v>21</v>
      </c>
      <c r="I1" s="5" t="s">
        <v>22</v>
      </c>
      <c r="J1" s="5" t="s">
        <v>49</v>
      </c>
      <c r="K1" s="5" t="s">
        <v>50</v>
      </c>
      <c r="L1" s="5" t="s">
        <v>23</v>
      </c>
      <c r="M1" s="5" t="s">
        <v>51</v>
      </c>
      <c r="N1" s="75" t="s">
        <v>26</v>
      </c>
      <c r="O1" s="12" t="s">
        <v>25</v>
      </c>
      <c r="P1" s="65"/>
      <c r="Q1" s="12"/>
      <c r="R1" s="18"/>
      <c r="S1" s="25"/>
      <c r="T1" s="18"/>
      <c r="U1" s="122"/>
      <c r="V1" s="123"/>
      <c r="W1" s="123"/>
      <c r="X1" s="123"/>
      <c r="Y1" s="123"/>
      <c r="Z1" s="123"/>
      <c r="AA1" s="123"/>
      <c r="AB1" s="123"/>
      <c r="AC1" s="124"/>
      <c r="AD1" s="29"/>
      <c r="AE1" s="120"/>
      <c r="AF1" s="120"/>
      <c r="AG1" s="120"/>
      <c r="AH1" s="120"/>
      <c r="AI1" s="120"/>
      <c r="AJ1" s="29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29"/>
      <c r="AX1" s="79" t="s">
        <v>182</v>
      </c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39"/>
      <c r="BS1" s="80" t="s">
        <v>114</v>
      </c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39"/>
      <c r="CN1" s="131"/>
      <c r="CO1" s="132"/>
      <c r="CP1" s="132"/>
      <c r="CQ1" s="132"/>
      <c r="CR1" s="132"/>
      <c r="CS1" s="132"/>
      <c r="CT1" s="132"/>
      <c r="CU1" s="132"/>
      <c r="CV1" s="132"/>
      <c r="CW1" s="132"/>
      <c r="CX1" s="132"/>
      <c r="CY1" s="132"/>
      <c r="CZ1" s="132"/>
      <c r="DA1" s="132"/>
      <c r="DB1" s="132"/>
      <c r="DC1" s="132"/>
      <c r="DD1" s="132"/>
      <c r="DE1" s="132"/>
      <c r="DF1" s="132"/>
      <c r="DG1" s="130"/>
      <c r="DH1" s="39"/>
      <c r="DI1" s="81" t="s">
        <v>7</v>
      </c>
      <c r="DJ1" s="81"/>
      <c r="DK1" s="81"/>
      <c r="DL1" s="81"/>
      <c r="DM1" s="81"/>
      <c r="DN1" s="29"/>
      <c r="DO1" s="82"/>
      <c r="DP1" s="44"/>
      <c r="DQ1" s="44"/>
      <c r="DR1" s="44"/>
      <c r="DS1" s="83"/>
      <c r="DT1" s="83"/>
      <c r="DU1" s="100"/>
      <c r="DV1" s="88"/>
      <c r="DW1" s="88"/>
      <c r="DX1" s="88"/>
      <c r="DY1" s="88"/>
      <c r="DZ1" s="88"/>
      <c r="EA1" s="88"/>
      <c r="EB1" s="88"/>
      <c r="EC1" s="88"/>
      <c r="ED1" s="88"/>
      <c r="EE1" s="88"/>
      <c r="EF1" s="88"/>
      <c r="EG1" s="88"/>
      <c r="EH1" s="22"/>
      <c r="EI1" s="88"/>
      <c r="EJ1" s="88"/>
      <c r="EK1" s="22"/>
      <c r="EL1" s="89"/>
      <c r="EM1" s="89"/>
      <c r="EN1" s="89"/>
      <c r="EO1" s="89"/>
      <c r="EP1" s="22"/>
      <c r="EQ1" s="89"/>
      <c r="ER1" s="89"/>
      <c r="ES1" s="89"/>
      <c r="ET1" s="89"/>
      <c r="EU1" s="22"/>
      <c r="EV1" s="101"/>
      <c r="EW1" s="102"/>
      <c r="EX1" s="100"/>
      <c r="EY1" s="100"/>
      <c r="EZ1" s="102"/>
      <c r="FA1" s="102"/>
      <c r="FB1" s="22"/>
      <c r="FD1" s="84"/>
      <c r="FE1" s="84"/>
      <c r="FF1" s="84"/>
      <c r="FG1" s="84"/>
      <c r="FI1" s="22"/>
      <c r="FK1" s="100"/>
      <c r="FL1" s="100"/>
      <c r="FM1" s="88"/>
      <c r="FN1" s="88"/>
      <c r="FO1" s="88"/>
      <c r="FP1" s="88"/>
      <c r="FQ1" s="100"/>
      <c r="FR1" s="85"/>
      <c r="FS1" s="88"/>
      <c r="FT1" s="88"/>
      <c r="FU1" s="88"/>
      <c r="FV1" s="88"/>
      <c r="FW1" s="22"/>
      <c r="FX1" s="44"/>
      <c r="FY1" s="44"/>
      <c r="FZ1" s="44"/>
      <c r="GA1" s="44"/>
      <c r="GB1" s="44"/>
      <c r="GC1" s="44"/>
      <c r="GD1" s="44"/>
      <c r="GE1" s="59"/>
      <c r="GF1" s="44"/>
      <c r="GG1" s="59"/>
      <c r="GH1" s="44"/>
      <c r="GI1" s="59"/>
      <c r="GJ1" s="86"/>
      <c r="GK1" s="60"/>
      <c r="GM1" s="48"/>
      <c r="GN1" s="22"/>
      <c r="GO1" s="94"/>
      <c r="GP1" s="94"/>
      <c r="GQ1" s="94"/>
      <c r="GR1" s="94"/>
      <c r="GS1" s="94"/>
      <c r="GT1" s="94"/>
      <c r="GU1" s="39"/>
    </row>
    <row r="2" spans="2:203" ht="12.75" x14ac:dyDescent="0.2">
      <c r="B2" s="50"/>
      <c r="C2" s="8"/>
      <c r="D2" s="8"/>
      <c r="N2" s="114"/>
      <c r="O2" s="58"/>
      <c r="P2" s="115"/>
      <c r="R2" s="19"/>
      <c r="S2" s="25"/>
      <c r="T2" s="19"/>
      <c r="U2" s="134">
        <v>1</v>
      </c>
      <c r="V2" s="134">
        <v>2</v>
      </c>
      <c r="W2" s="134">
        <v>3</v>
      </c>
      <c r="X2" s="134">
        <v>4</v>
      </c>
      <c r="Y2" s="134">
        <v>5</v>
      </c>
      <c r="Z2" s="125"/>
      <c r="AA2" s="125"/>
      <c r="AB2" s="125"/>
      <c r="AC2" s="126"/>
      <c r="AD2" s="29"/>
      <c r="AE2" s="77">
        <v>1</v>
      </c>
      <c r="AF2" s="77">
        <v>2</v>
      </c>
      <c r="AG2" s="77">
        <v>3</v>
      </c>
      <c r="AH2" s="77">
        <v>4</v>
      </c>
      <c r="AI2" s="77">
        <v>5</v>
      </c>
      <c r="AJ2" s="29"/>
      <c r="AK2" s="135">
        <v>1</v>
      </c>
      <c r="AL2" s="135">
        <v>2</v>
      </c>
      <c r="AM2" s="135">
        <v>3</v>
      </c>
      <c r="AN2" s="135">
        <v>4</v>
      </c>
      <c r="AO2" s="135">
        <v>5</v>
      </c>
      <c r="AP2" s="121"/>
      <c r="AQ2" s="121"/>
      <c r="AR2" s="121"/>
      <c r="AS2" s="121"/>
      <c r="AT2" s="121"/>
      <c r="AU2" s="121"/>
      <c r="AV2" s="121"/>
      <c r="AW2" s="29"/>
      <c r="AX2" s="64">
        <v>1</v>
      </c>
      <c r="AY2" s="64">
        <v>2</v>
      </c>
      <c r="AZ2" s="64">
        <v>3</v>
      </c>
      <c r="BA2" s="64">
        <v>4</v>
      </c>
      <c r="BB2" s="64">
        <v>5</v>
      </c>
      <c r="BC2" s="64">
        <v>6</v>
      </c>
      <c r="BD2" s="64">
        <v>7</v>
      </c>
      <c r="BE2" s="64">
        <v>8</v>
      </c>
      <c r="BF2" s="64">
        <v>9</v>
      </c>
      <c r="BG2" s="64">
        <v>10</v>
      </c>
      <c r="BH2" s="64">
        <v>11</v>
      </c>
      <c r="BI2" s="64">
        <v>12</v>
      </c>
      <c r="BJ2" s="64">
        <v>13</v>
      </c>
      <c r="BK2" s="64">
        <v>14</v>
      </c>
      <c r="BL2" s="64">
        <v>15</v>
      </c>
      <c r="BM2" s="64">
        <v>16</v>
      </c>
      <c r="BN2" s="64">
        <v>17</v>
      </c>
      <c r="BO2" s="64">
        <v>18</v>
      </c>
      <c r="BP2" s="64">
        <v>19</v>
      </c>
      <c r="BQ2" s="64">
        <v>20</v>
      </c>
      <c r="BR2" s="40"/>
      <c r="BS2" s="136">
        <v>1</v>
      </c>
      <c r="BT2" s="136">
        <v>2</v>
      </c>
      <c r="BU2" s="136">
        <v>3</v>
      </c>
      <c r="BV2" s="136">
        <v>4</v>
      </c>
      <c r="BW2" s="136">
        <v>5</v>
      </c>
      <c r="BX2" s="76">
        <v>6</v>
      </c>
      <c r="BY2" s="76">
        <v>7</v>
      </c>
      <c r="BZ2" s="76">
        <v>8</v>
      </c>
      <c r="CA2" s="76">
        <v>9</v>
      </c>
      <c r="CB2" s="76">
        <v>10</v>
      </c>
      <c r="CC2" s="76">
        <v>11</v>
      </c>
      <c r="CD2" s="76">
        <v>12</v>
      </c>
      <c r="CE2" s="76">
        <v>13</v>
      </c>
      <c r="CF2" s="76">
        <v>14</v>
      </c>
      <c r="CG2" s="56">
        <v>15</v>
      </c>
      <c r="CH2" s="56">
        <v>16</v>
      </c>
      <c r="CI2" s="56">
        <v>17</v>
      </c>
      <c r="CJ2" s="56">
        <v>18</v>
      </c>
      <c r="CK2" s="56">
        <v>19</v>
      </c>
      <c r="CL2" s="56">
        <v>20</v>
      </c>
      <c r="CM2" s="40"/>
      <c r="CN2" s="129">
        <v>1</v>
      </c>
      <c r="CO2" s="129">
        <v>2</v>
      </c>
      <c r="CP2" s="129">
        <v>3</v>
      </c>
      <c r="CQ2" s="129">
        <v>4</v>
      </c>
      <c r="CR2" s="129">
        <v>5</v>
      </c>
      <c r="CS2" s="129">
        <v>6</v>
      </c>
      <c r="CT2" s="129">
        <v>7</v>
      </c>
      <c r="CU2" s="129">
        <v>8</v>
      </c>
      <c r="CV2" s="129">
        <v>9</v>
      </c>
      <c r="CW2" s="129">
        <v>10</v>
      </c>
      <c r="CX2" s="129">
        <v>11</v>
      </c>
      <c r="CY2" s="129">
        <v>12</v>
      </c>
      <c r="CZ2" s="129">
        <v>13</v>
      </c>
      <c r="DA2" s="129">
        <v>14</v>
      </c>
      <c r="DB2" s="129">
        <v>15</v>
      </c>
      <c r="DC2" s="129">
        <v>16</v>
      </c>
      <c r="DD2" s="129">
        <v>17</v>
      </c>
      <c r="DE2" s="129">
        <v>18</v>
      </c>
      <c r="DF2" s="129">
        <v>19</v>
      </c>
      <c r="DG2" s="129">
        <v>20</v>
      </c>
      <c r="DH2" s="40"/>
      <c r="DN2" s="38"/>
      <c r="DO2" s="22"/>
      <c r="DP2" s="44"/>
      <c r="DQ2" s="44"/>
      <c r="DR2" s="44"/>
      <c r="DS2" s="103"/>
      <c r="DT2" s="55"/>
      <c r="DU2" s="100"/>
      <c r="DW2" s="55"/>
      <c r="DX2" s="55"/>
      <c r="DY2" s="55"/>
      <c r="DZ2" s="55"/>
      <c r="EA2" s="55"/>
      <c r="EB2" s="55"/>
      <c r="EC2" s="55"/>
      <c r="ED2" s="55"/>
      <c r="EE2" s="100"/>
      <c r="EF2" s="100"/>
      <c r="EG2" s="100"/>
      <c r="EH2" s="85"/>
      <c r="EI2" s="44"/>
      <c r="EJ2" s="44"/>
      <c r="EK2" s="85"/>
      <c r="EL2" s="22"/>
      <c r="EM2" s="22"/>
      <c r="EN2" s="22"/>
      <c r="EO2" s="22"/>
      <c r="EP2" s="85"/>
      <c r="EQ2" s="22"/>
      <c r="ER2" s="22"/>
      <c r="ES2" s="22"/>
      <c r="ET2" s="22"/>
      <c r="EU2" s="85"/>
      <c r="EV2" s="104"/>
      <c r="EW2" s="93"/>
      <c r="EX2" s="22"/>
      <c r="EY2" s="22"/>
      <c r="EZ2" s="93"/>
      <c r="FA2" s="93"/>
      <c r="FB2" s="85"/>
      <c r="FC2" s="84"/>
      <c r="FD2" s="84"/>
      <c r="FE2" s="84"/>
      <c r="FF2" s="84"/>
      <c r="FG2" s="84"/>
      <c r="FI2" s="85"/>
      <c r="FJ2" s="85"/>
      <c r="FK2" s="85"/>
      <c r="FL2" s="85"/>
      <c r="FP2" s="27"/>
      <c r="FQ2" s="84"/>
      <c r="FR2" s="85"/>
      <c r="FW2" s="85"/>
      <c r="GB2" s="57"/>
      <c r="GC2" s="57"/>
      <c r="GD2" s="57"/>
      <c r="GE2" s="60"/>
      <c r="GF2" s="57"/>
      <c r="GG2" s="60"/>
      <c r="GH2" s="57"/>
      <c r="GI2" s="60"/>
      <c r="GJ2" s="57"/>
      <c r="GK2" s="105"/>
      <c r="GN2" s="85"/>
      <c r="GO2" s="87"/>
      <c r="GP2" s="87"/>
      <c r="GQ2" s="87"/>
      <c r="GR2" s="87"/>
      <c r="GS2" s="87"/>
      <c r="GT2" s="87"/>
      <c r="GU2" s="40"/>
    </row>
    <row r="3" spans="2:203" ht="12.75" x14ac:dyDescent="0.2">
      <c r="R3" s="16"/>
      <c r="S3" s="25"/>
      <c r="T3" s="16"/>
      <c r="AD3" s="29"/>
      <c r="AJ3" s="29"/>
      <c r="AW3" s="16"/>
      <c r="BR3" s="16"/>
      <c r="BT3" s="42"/>
      <c r="BU3" s="42"/>
      <c r="BV3" s="119"/>
      <c r="BW3" s="119"/>
      <c r="BX3" s="119"/>
      <c r="BY3" s="119"/>
      <c r="BZ3" s="119"/>
      <c r="CA3" s="119"/>
      <c r="CB3" s="119"/>
      <c r="CC3" s="119"/>
      <c r="CD3" s="42"/>
      <c r="CE3" s="42"/>
      <c r="CM3" s="16"/>
      <c r="DH3" s="16"/>
      <c r="DN3" s="16"/>
      <c r="DO3" s="37"/>
      <c r="DP3" s="37"/>
      <c r="DQ3" s="37"/>
      <c r="DR3" s="37"/>
      <c r="DS3" s="37"/>
      <c r="DT3" s="37"/>
      <c r="DU3" s="22"/>
      <c r="DV3" s="55"/>
      <c r="DW3" s="55"/>
      <c r="DX3" s="55"/>
      <c r="DY3" s="55"/>
      <c r="DZ3" s="55"/>
      <c r="EA3" s="55"/>
      <c r="EB3" s="55"/>
      <c r="EC3" s="55"/>
      <c r="ED3" s="55"/>
      <c r="EE3" s="100"/>
      <c r="EF3" s="100"/>
      <c r="EG3" s="100"/>
      <c r="EI3" s="55"/>
      <c r="EJ3" s="55"/>
      <c r="EL3" s="90"/>
      <c r="EM3" s="90"/>
      <c r="EN3" s="90"/>
      <c r="EO3" s="90"/>
      <c r="EP3" s="90"/>
      <c r="EQ3" s="90"/>
      <c r="ER3" s="90"/>
      <c r="ES3" s="90"/>
      <c r="ET3" s="90"/>
      <c r="EV3" s="101"/>
      <c r="EW3" s="102"/>
      <c r="EX3" s="100"/>
      <c r="EY3" s="100"/>
      <c r="EZ3" s="102"/>
      <c r="FA3" s="102"/>
      <c r="FJ3" s="112"/>
      <c r="FK3" s="112"/>
      <c r="FL3" s="112"/>
      <c r="FM3" s="91"/>
      <c r="FN3" s="91"/>
      <c r="FO3" s="91"/>
      <c r="FP3" s="91"/>
      <c r="FQ3" s="91"/>
      <c r="FR3" s="91"/>
      <c r="FS3" s="91"/>
      <c r="FT3" s="91"/>
      <c r="FU3" s="91"/>
      <c r="FV3" s="91"/>
      <c r="FX3" s="37"/>
      <c r="FY3" s="37"/>
      <c r="FZ3" s="37"/>
      <c r="GA3" s="37"/>
      <c r="GB3" s="37"/>
      <c r="GC3" s="37"/>
      <c r="GD3" s="37"/>
      <c r="GE3" s="60"/>
      <c r="GF3" s="37"/>
      <c r="GG3" s="60"/>
      <c r="GH3" s="37"/>
      <c r="GI3" s="60"/>
      <c r="GJ3" s="57"/>
      <c r="GO3" s="92"/>
      <c r="GP3" s="92"/>
      <c r="GQ3" s="92"/>
      <c r="GR3" s="92"/>
      <c r="GS3" s="92"/>
      <c r="GT3" s="92"/>
      <c r="GU3" s="16"/>
    </row>
    <row r="4" spans="2:203" ht="12.75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R4" s="16"/>
      <c r="S4" s="25"/>
      <c r="T4" s="16"/>
      <c r="X4" s="116" t="s">
        <v>181</v>
      </c>
      <c r="Y4" s="116"/>
      <c r="AD4" s="16"/>
      <c r="AG4" s="78" t="s">
        <v>194</v>
      </c>
      <c r="AH4" s="78"/>
      <c r="AJ4" s="16"/>
      <c r="AO4" s="127" t="s">
        <v>43</v>
      </c>
      <c r="AP4" s="127"/>
      <c r="AW4" s="16"/>
      <c r="BR4" s="16"/>
      <c r="BT4" s="28"/>
      <c r="BU4" s="28"/>
      <c r="BV4" s="28"/>
      <c r="BW4" s="28"/>
      <c r="BX4" s="28"/>
      <c r="BY4" s="28"/>
      <c r="BZ4" s="42"/>
      <c r="CA4" s="42"/>
      <c r="CB4" s="128" t="s">
        <v>203</v>
      </c>
      <c r="CC4" s="128"/>
      <c r="CD4" s="28"/>
      <c r="CE4" s="28"/>
      <c r="CM4" s="16"/>
      <c r="CW4" s="133" t="s">
        <v>226</v>
      </c>
      <c r="CX4" s="133"/>
      <c r="DH4" s="16"/>
      <c r="DN4" s="16"/>
      <c r="DO4" s="22"/>
      <c r="DP4" s="22"/>
      <c r="DQ4" s="22"/>
      <c r="DR4" s="22"/>
      <c r="DS4" s="55"/>
      <c r="DT4" s="37"/>
      <c r="DU4" s="22"/>
      <c r="DV4" s="55"/>
      <c r="DW4" s="55"/>
      <c r="DX4" s="55"/>
      <c r="DY4" s="55"/>
      <c r="DZ4" s="55"/>
      <c r="EA4" s="55"/>
      <c r="EB4" s="55"/>
      <c r="EC4" s="55"/>
      <c r="ED4" s="55"/>
      <c r="EE4" s="44"/>
      <c r="EF4" s="44"/>
      <c r="EG4" s="44"/>
      <c r="EI4" s="93"/>
      <c r="EJ4" s="93"/>
      <c r="EL4" s="22"/>
      <c r="EM4" s="22"/>
      <c r="EN4" s="22"/>
      <c r="EO4" s="22"/>
      <c r="EP4" s="22"/>
      <c r="EQ4" s="22"/>
      <c r="ER4" s="22"/>
      <c r="ES4" s="22"/>
      <c r="ET4" s="22"/>
      <c r="EV4" s="101"/>
      <c r="EW4" s="102"/>
      <c r="EX4" s="100"/>
      <c r="EY4" s="100"/>
      <c r="EZ4" s="102"/>
      <c r="FA4" s="102"/>
      <c r="FD4" s="84"/>
      <c r="FJ4" s="106"/>
      <c r="FK4" s="106"/>
      <c r="FL4" s="106"/>
      <c r="FM4" s="74"/>
      <c r="FN4" s="74"/>
      <c r="FO4" s="74"/>
      <c r="FP4" s="74"/>
      <c r="FQ4" s="74"/>
      <c r="FR4" s="74"/>
      <c r="FS4" s="74"/>
      <c r="FT4" s="74"/>
      <c r="FU4" s="74"/>
      <c r="FV4" s="74"/>
      <c r="FX4" s="113"/>
      <c r="FY4" s="113"/>
      <c r="FZ4" s="113"/>
      <c r="GA4" s="113"/>
      <c r="GB4" s="112"/>
      <c r="GC4" s="112"/>
      <c r="GD4" s="112"/>
      <c r="GE4" s="112"/>
      <c r="GF4" s="112"/>
      <c r="GG4" s="112"/>
      <c r="GH4" s="112"/>
      <c r="GI4" s="112"/>
      <c r="GJ4" s="112"/>
      <c r="GO4" s="87"/>
      <c r="GP4" s="87"/>
      <c r="GQ4" s="87"/>
      <c r="GR4" s="87"/>
      <c r="GS4" s="87"/>
      <c r="GT4" s="87"/>
      <c r="GU4" s="16"/>
    </row>
    <row r="5" spans="2:203" x14ac:dyDescent="0.2"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R5" s="16"/>
      <c r="S5" s="36"/>
      <c r="T5" s="16"/>
      <c r="X5" s="116"/>
      <c r="Y5" s="116"/>
      <c r="AD5" s="16"/>
      <c r="AG5" s="78"/>
      <c r="AH5" s="78"/>
      <c r="AJ5" s="16"/>
      <c r="AO5" s="127"/>
      <c r="AP5" s="127"/>
      <c r="AW5" s="16"/>
      <c r="BR5" s="16"/>
      <c r="BT5" s="42"/>
      <c r="BU5" s="28"/>
      <c r="BV5" s="28"/>
      <c r="BW5" s="28"/>
      <c r="BX5" s="118"/>
      <c r="BY5" s="42"/>
      <c r="BZ5" s="42"/>
      <c r="CA5" s="42"/>
      <c r="CB5" s="128"/>
      <c r="CC5" s="128"/>
      <c r="CD5" s="42"/>
      <c r="CE5" s="42"/>
      <c r="CM5" s="16"/>
      <c r="CW5" s="133"/>
      <c r="CX5" s="133"/>
      <c r="DH5" s="16"/>
      <c r="DL5" s="72"/>
      <c r="DN5" s="16"/>
      <c r="DO5" s="22"/>
      <c r="DP5" s="22"/>
      <c r="DQ5" s="22"/>
      <c r="DR5" s="22"/>
      <c r="DS5" s="55"/>
      <c r="DT5" s="93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44"/>
      <c r="EF5" s="44"/>
      <c r="EG5" s="44"/>
      <c r="EI5" s="44"/>
      <c r="EJ5" s="22"/>
      <c r="EL5" s="44"/>
      <c r="EM5" s="44"/>
      <c r="EN5" s="44"/>
      <c r="EO5" s="44"/>
      <c r="EP5" s="44"/>
      <c r="EQ5" s="44"/>
      <c r="ER5" s="44"/>
      <c r="ES5" s="44"/>
      <c r="ET5" s="44"/>
      <c r="EV5" s="101"/>
      <c r="EW5" s="102"/>
      <c r="EX5" s="100"/>
      <c r="EY5" s="100"/>
      <c r="EZ5" s="102"/>
      <c r="FA5" s="102"/>
      <c r="FM5" s="74"/>
      <c r="FN5" s="74"/>
      <c r="FO5" s="74"/>
      <c r="FP5" s="74"/>
      <c r="FQ5" s="74"/>
      <c r="FR5" s="74"/>
      <c r="FS5" s="74"/>
      <c r="FT5" s="74"/>
      <c r="FU5" s="74"/>
      <c r="FV5" s="74"/>
      <c r="GJ5" s="43"/>
      <c r="GU5" s="16"/>
    </row>
    <row r="6" spans="2:203" x14ac:dyDescent="0.2"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R6" s="16"/>
      <c r="S6" s="25"/>
      <c r="T6" s="16"/>
      <c r="AD6" s="16"/>
      <c r="AJ6" s="16"/>
      <c r="AW6" s="16"/>
      <c r="BR6" s="16"/>
      <c r="BT6" s="42"/>
      <c r="BU6" s="28"/>
      <c r="BV6" s="28"/>
      <c r="BW6" s="28"/>
      <c r="BX6" s="42"/>
      <c r="BY6" s="42"/>
      <c r="BZ6" s="42"/>
      <c r="CA6" s="42"/>
      <c r="CB6" s="42"/>
      <c r="CC6" s="42"/>
      <c r="CD6" s="42"/>
      <c r="CE6" s="42"/>
      <c r="CM6" s="16"/>
      <c r="DH6" s="16"/>
      <c r="DN6" s="16"/>
      <c r="DO6" s="22"/>
      <c r="DP6" s="22"/>
      <c r="DQ6" s="22"/>
      <c r="DR6" s="22"/>
      <c r="DS6" s="55"/>
      <c r="DT6" s="22"/>
      <c r="DU6" s="100"/>
      <c r="DV6" s="95"/>
      <c r="DW6" s="95"/>
      <c r="DX6" s="95"/>
      <c r="DY6" s="95"/>
      <c r="DZ6" s="95"/>
      <c r="EA6" s="95"/>
      <c r="EB6" s="95"/>
      <c r="EC6" s="95"/>
      <c r="ED6" s="95"/>
      <c r="EE6" s="44"/>
      <c r="EF6" s="44"/>
      <c r="EG6" s="44"/>
      <c r="EI6" s="44"/>
      <c r="EJ6" s="22"/>
      <c r="EL6" s="44"/>
      <c r="EM6" s="44"/>
      <c r="EN6" s="44"/>
      <c r="EO6" s="44"/>
      <c r="EP6" s="44"/>
      <c r="EQ6" s="44"/>
      <c r="ER6" s="44"/>
      <c r="ES6" s="44"/>
      <c r="ET6" s="44"/>
      <c r="EV6" s="101"/>
      <c r="EW6" s="102"/>
      <c r="EX6" s="100"/>
      <c r="EY6" s="100"/>
      <c r="EZ6" s="102"/>
      <c r="FA6" s="102"/>
      <c r="FM6" s="74"/>
      <c r="FN6" s="74"/>
      <c r="FO6" s="74"/>
      <c r="FP6" s="74"/>
      <c r="FQ6" s="74"/>
      <c r="FR6" s="74"/>
      <c r="FS6" s="74"/>
      <c r="FT6" s="74"/>
      <c r="FU6" s="74"/>
      <c r="FV6" s="74"/>
      <c r="FX6" s="96"/>
      <c r="FY6" s="96"/>
      <c r="FZ6" s="96"/>
      <c r="GA6" s="96"/>
      <c r="GB6" s="96"/>
      <c r="GI6" s="107"/>
      <c r="GJ6" s="108"/>
      <c r="GK6" s="107"/>
      <c r="GL6" s="108"/>
      <c r="GM6" s="107"/>
      <c r="GU6" s="16"/>
    </row>
    <row r="7" spans="2:203" x14ac:dyDescent="0.2"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R7" s="16"/>
      <c r="S7" s="25"/>
      <c r="T7" s="16"/>
      <c r="AD7" s="16"/>
      <c r="AJ7" s="16"/>
      <c r="AW7" s="16"/>
      <c r="BR7" s="16"/>
      <c r="BT7" s="42"/>
      <c r="BU7" s="28"/>
      <c r="BV7" s="28"/>
      <c r="BW7" s="28"/>
      <c r="BX7" s="42"/>
      <c r="BY7" s="42"/>
      <c r="BZ7" s="42"/>
      <c r="CA7" s="42"/>
      <c r="CB7" s="42"/>
      <c r="CC7" s="42"/>
      <c r="CD7" s="42"/>
      <c r="CE7" s="42"/>
      <c r="CM7" s="16"/>
      <c r="DH7" s="16"/>
      <c r="DN7" s="16"/>
      <c r="DO7" s="22"/>
      <c r="DP7" s="22"/>
      <c r="DQ7" s="22"/>
      <c r="DR7" s="22"/>
      <c r="DS7" s="22"/>
      <c r="DT7" s="22"/>
      <c r="DU7" s="22"/>
      <c r="DV7" s="44"/>
      <c r="DW7" s="44"/>
      <c r="DX7" s="44"/>
      <c r="DY7" s="44"/>
      <c r="DZ7" s="44"/>
      <c r="EA7" s="44"/>
      <c r="EB7" s="44"/>
      <c r="EC7" s="44"/>
      <c r="ED7" s="44"/>
      <c r="EE7" s="22"/>
      <c r="EF7" s="22"/>
      <c r="EG7" s="22"/>
      <c r="EH7" s="22"/>
      <c r="EI7" s="22"/>
      <c r="EJ7" s="22"/>
      <c r="EL7" s="44"/>
      <c r="EM7" s="44"/>
      <c r="EN7" s="44"/>
      <c r="EO7" s="44"/>
      <c r="EQ7" s="44"/>
      <c r="ER7" s="44"/>
      <c r="ES7" s="44"/>
      <c r="ET7" s="44"/>
      <c r="EV7" s="101"/>
      <c r="EW7" s="102"/>
      <c r="EX7" s="100"/>
      <c r="EY7" s="100"/>
      <c r="EZ7" s="102"/>
      <c r="FA7" s="102"/>
      <c r="FJ7" s="27"/>
      <c r="FK7" s="27"/>
      <c r="FL7" s="27"/>
      <c r="FM7" s="33"/>
      <c r="FN7" s="33"/>
      <c r="FO7" s="33"/>
      <c r="FP7" s="33"/>
      <c r="FQ7" s="33"/>
      <c r="FR7" s="33"/>
      <c r="FS7" s="33"/>
      <c r="FT7" s="33"/>
      <c r="FU7" s="33"/>
      <c r="FV7" s="33"/>
      <c r="FX7" s="57"/>
      <c r="FY7" s="57"/>
      <c r="GI7" s="43"/>
      <c r="GJ7" s="43"/>
      <c r="GK7" s="43"/>
      <c r="GL7" s="43"/>
      <c r="GM7" s="43"/>
      <c r="GO7" s="48"/>
      <c r="GP7" s="48"/>
      <c r="GQ7" s="48"/>
      <c r="GR7" s="48"/>
      <c r="GS7" s="48"/>
      <c r="GT7" s="48"/>
      <c r="GU7" s="16"/>
    </row>
    <row r="8" spans="2:203" x14ac:dyDescent="0.2">
      <c r="B8" s="52" t="s">
        <v>0</v>
      </c>
      <c r="C8" s="11" t="s">
        <v>41</v>
      </c>
      <c r="D8" s="11" t="s">
        <v>40</v>
      </c>
      <c r="E8" s="11" t="s">
        <v>1</v>
      </c>
      <c r="F8" s="11" t="s">
        <v>2</v>
      </c>
      <c r="G8" s="11" t="s">
        <v>44</v>
      </c>
      <c r="H8" s="11" t="s">
        <v>45</v>
      </c>
      <c r="I8" s="11" t="s">
        <v>3</v>
      </c>
      <c r="J8" s="11" t="s">
        <v>46</v>
      </c>
      <c r="K8" s="11" t="s">
        <v>47</v>
      </c>
      <c r="L8" s="11" t="s">
        <v>4</v>
      </c>
      <c r="M8" s="11" t="s">
        <v>5</v>
      </c>
      <c r="N8" s="11" t="s">
        <v>6</v>
      </c>
      <c r="O8" s="14" t="s">
        <v>21</v>
      </c>
      <c r="P8" s="67" t="s">
        <v>115</v>
      </c>
      <c r="Q8" s="14" t="s">
        <v>116</v>
      </c>
      <c r="R8" s="20" t="s">
        <v>38</v>
      </c>
      <c r="S8" s="17" t="s">
        <v>19</v>
      </c>
      <c r="T8" s="20" t="s">
        <v>61</v>
      </c>
      <c r="U8" s="3" t="s">
        <v>9</v>
      </c>
      <c r="V8" s="3" t="s">
        <v>10</v>
      </c>
      <c r="W8" s="3" t="s">
        <v>11</v>
      </c>
      <c r="X8" s="4" t="s">
        <v>12</v>
      </c>
      <c r="Y8" s="3" t="s">
        <v>17</v>
      </c>
      <c r="Z8" s="3" t="s">
        <v>75</v>
      </c>
      <c r="AA8" s="3" t="s">
        <v>119</v>
      </c>
      <c r="AB8" s="3" t="s">
        <v>120</v>
      </c>
      <c r="AC8" s="3" t="s">
        <v>121</v>
      </c>
      <c r="AD8" s="20" t="s">
        <v>62</v>
      </c>
      <c r="AE8" s="3" t="s">
        <v>183</v>
      </c>
      <c r="AF8" s="3" t="s">
        <v>184</v>
      </c>
      <c r="AG8" s="3" t="s">
        <v>186</v>
      </c>
      <c r="AH8" s="3" t="s">
        <v>187</v>
      </c>
      <c r="AI8" s="3" t="s">
        <v>188</v>
      </c>
      <c r="AJ8" s="20" t="s">
        <v>193</v>
      </c>
      <c r="AK8" s="3" t="s">
        <v>189</v>
      </c>
      <c r="AL8" s="3" t="s">
        <v>190</v>
      </c>
      <c r="AM8" s="3" t="s">
        <v>191</v>
      </c>
      <c r="AN8" s="3" t="s">
        <v>192</v>
      </c>
      <c r="AO8" s="3" t="s">
        <v>195</v>
      </c>
      <c r="AP8" s="3" t="s">
        <v>196</v>
      </c>
      <c r="AQ8" s="3" t="s">
        <v>197</v>
      </c>
      <c r="AR8" s="3" t="s">
        <v>198</v>
      </c>
      <c r="AS8" s="3" t="s">
        <v>199</v>
      </c>
      <c r="AT8" s="3" t="s">
        <v>200</v>
      </c>
      <c r="AU8" s="3" t="s">
        <v>201</v>
      </c>
      <c r="AV8" s="3" t="s">
        <v>202</v>
      </c>
      <c r="AW8" s="20" t="s">
        <v>185</v>
      </c>
      <c r="AX8" s="70" t="s">
        <v>76</v>
      </c>
      <c r="AY8" s="70" t="s">
        <v>103</v>
      </c>
      <c r="AZ8" s="70" t="s">
        <v>104</v>
      </c>
      <c r="BA8" s="70" t="s">
        <v>105</v>
      </c>
      <c r="BB8" s="70" t="s">
        <v>111</v>
      </c>
      <c r="BC8" s="70" t="s">
        <v>112</v>
      </c>
      <c r="BD8" s="70" t="s">
        <v>113</v>
      </c>
      <c r="BE8" s="70" t="s">
        <v>106</v>
      </c>
      <c r="BF8" s="70" t="s">
        <v>107</v>
      </c>
      <c r="BG8" s="70" t="s">
        <v>108</v>
      </c>
      <c r="BH8" s="70" t="s">
        <v>109</v>
      </c>
      <c r="BI8" s="70" t="s">
        <v>110</v>
      </c>
      <c r="BJ8" s="70" t="s">
        <v>99</v>
      </c>
      <c r="BK8" s="70" t="s">
        <v>100</v>
      </c>
      <c r="BL8" s="70" t="s">
        <v>101</v>
      </c>
      <c r="BM8" s="70" t="s">
        <v>102</v>
      </c>
      <c r="BN8" s="70" t="s">
        <v>97</v>
      </c>
      <c r="BO8" s="70" t="s">
        <v>98</v>
      </c>
      <c r="BP8" s="62" t="s">
        <v>77</v>
      </c>
      <c r="BQ8" s="62" t="s">
        <v>96</v>
      </c>
      <c r="BR8" s="20" t="s">
        <v>64</v>
      </c>
      <c r="BS8" s="3" t="s">
        <v>78</v>
      </c>
      <c r="BT8" s="117" t="s">
        <v>74</v>
      </c>
      <c r="BU8" s="41" t="s">
        <v>79</v>
      </c>
      <c r="BV8" s="41" t="s">
        <v>68</v>
      </c>
      <c r="BW8" s="41" t="s">
        <v>63</v>
      </c>
      <c r="BX8" s="41" t="s">
        <v>80</v>
      </c>
      <c r="BY8" s="41" t="s">
        <v>81</v>
      </c>
      <c r="BZ8" s="41" t="s">
        <v>82</v>
      </c>
      <c r="CA8" s="41" t="s">
        <v>83</v>
      </c>
      <c r="CB8" s="41" t="s">
        <v>84</v>
      </c>
      <c r="CC8" s="41" t="s">
        <v>85</v>
      </c>
      <c r="CD8" s="41" t="s">
        <v>86</v>
      </c>
      <c r="CE8" s="41" t="s">
        <v>87</v>
      </c>
      <c r="CF8" s="24" t="s">
        <v>88</v>
      </c>
      <c r="CG8" s="24" t="s">
        <v>89</v>
      </c>
      <c r="CH8" s="24" t="s">
        <v>90</v>
      </c>
      <c r="CI8" s="24" t="s">
        <v>91</v>
      </c>
      <c r="CJ8" s="24" t="s">
        <v>92</v>
      </c>
      <c r="CK8" s="24" t="s">
        <v>93</v>
      </c>
      <c r="CL8" s="24" t="s">
        <v>94</v>
      </c>
      <c r="CM8" s="20" t="s">
        <v>214</v>
      </c>
      <c r="CN8" s="24" t="s">
        <v>205</v>
      </c>
      <c r="CO8" s="24" t="s">
        <v>206</v>
      </c>
      <c r="CP8" s="24" t="s">
        <v>207</v>
      </c>
      <c r="CQ8" s="24" t="s">
        <v>208</v>
      </c>
      <c r="CR8" s="24" t="s">
        <v>209</v>
      </c>
      <c r="CS8" s="24" t="s">
        <v>210</v>
      </c>
      <c r="CT8" s="24" t="s">
        <v>211</v>
      </c>
      <c r="CU8" s="24" t="s">
        <v>212</v>
      </c>
      <c r="CV8" s="24" t="s">
        <v>213</v>
      </c>
      <c r="CW8" s="24" t="s">
        <v>215</v>
      </c>
      <c r="CX8" s="24" t="s">
        <v>216</v>
      </c>
      <c r="CY8" s="24" t="s">
        <v>217</v>
      </c>
      <c r="CZ8" s="24" t="s">
        <v>218</v>
      </c>
      <c r="DA8" s="24" t="s">
        <v>219</v>
      </c>
      <c r="DB8" s="24" t="s">
        <v>220</v>
      </c>
      <c r="DC8" s="24" t="s">
        <v>221</v>
      </c>
      <c r="DD8" s="24" t="s">
        <v>222</v>
      </c>
      <c r="DE8" s="24" t="s">
        <v>223</v>
      </c>
      <c r="DF8" s="24" t="s">
        <v>224</v>
      </c>
      <c r="DG8" s="24" t="s">
        <v>225</v>
      </c>
      <c r="DH8" s="20" t="s">
        <v>95</v>
      </c>
      <c r="DI8" s="2" t="s">
        <v>7</v>
      </c>
      <c r="DJ8" s="2" t="s">
        <v>13</v>
      </c>
      <c r="DK8" s="2" t="s">
        <v>14</v>
      </c>
      <c r="DL8" s="2" t="s">
        <v>15</v>
      </c>
      <c r="DM8" s="2" t="s">
        <v>16</v>
      </c>
      <c r="DN8" s="20" t="s">
        <v>65</v>
      </c>
      <c r="DO8" s="27" t="s">
        <v>30</v>
      </c>
      <c r="DP8" s="27" t="s">
        <v>8</v>
      </c>
      <c r="DQ8" s="27" t="s">
        <v>31</v>
      </c>
      <c r="DR8" s="27" t="s">
        <v>32</v>
      </c>
      <c r="DS8" s="26" t="s">
        <v>20</v>
      </c>
      <c r="DT8" s="109" t="s">
        <v>59</v>
      </c>
      <c r="DU8" s="26" t="s">
        <v>27</v>
      </c>
      <c r="DV8" s="27" t="s">
        <v>28</v>
      </c>
      <c r="DW8" s="27" t="s">
        <v>33</v>
      </c>
      <c r="DX8" s="27" t="s">
        <v>29</v>
      </c>
      <c r="DY8" s="27" t="s">
        <v>60</v>
      </c>
      <c r="DZ8" s="27" t="s">
        <v>18</v>
      </c>
      <c r="EA8" s="27" t="s">
        <v>34</v>
      </c>
      <c r="EB8" s="27" t="s">
        <v>67</v>
      </c>
      <c r="EC8" s="27" t="s">
        <v>35</v>
      </c>
      <c r="ED8" s="27" t="s">
        <v>36</v>
      </c>
      <c r="EE8" s="27" t="s">
        <v>37</v>
      </c>
      <c r="EF8" s="27" t="s">
        <v>39</v>
      </c>
      <c r="EG8" s="27" t="s">
        <v>52</v>
      </c>
      <c r="EH8" s="109" t="s">
        <v>53</v>
      </c>
      <c r="EI8" s="27" t="s">
        <v>54</v>
      </c>
      <c r="EJ8" s="27" t="s">
        <v>55</v>
      </c>
      <c r="EK8" s="109" t="s">
        <v>56</v>
      </c>
      <c r="EL8" s="27" t="s">
        <v>66</v>
      </c>
      <c r="EM8" s="27" t="s">
        <v>57</v>
      </c>
      <c r="EN8" s="27" t="s">
        <v>69</v>
      </c>
      <c r="EO8" s="27" t="s">
        <v>70</v>
      </c>
      <c r="EP8" s="109" t="s">
        <v>71</v>
      </c>
      <c r="EQ8" s="27" t="s">
        <v>72</v>
      </c>
      <c r="ER8" s="27" t="s">
        <v>118</v>
      </c>
      <c r="ES8" s="27" t="s">
        <v>127</v>
      </c>
      <c r="ET8" s="27" t="s">
        <v>128</v>
      </c>
      <c r="EU8" s="109" t="s">
        <v>129</v>
      </c>
      <c r="EV8" s="45" t="s">
        <v>130</v>
      </c>
      <c r="EW8" s="46" t="s">
        <v>131</v>
      </c>
      <c r="EX8" s="109" t="s">
        <v>132</v>
      </c>
      <c r="EY8" s="26" t="s">
        <v>133</v>
      </c>
      <c r="EZ8" s="46" t="s">
        <v>134</v>
      </c>
      <c r="FA8" s="46" t="s">
        <v>135</v>
      </c>
      <c r="FB8" s="109" t="s">
        <v>136</v>
      </c>
      <c r="FC8" s="26" t="s">
        <v>137</v>
      </c>
      <c r="FD8" s="26" t="s">
        <v>138</v>
      </c>
      <c r="FE8" s="26" t="s">
        <v>139</v>
      </c>
      <c r="FF8" s="26" t="s">
        <v>140</v>
      </c>
      <c r="FG8" s="26" t="s">
        <v>141</v>
      </c>
      <c r="FH8" s="26" t="s">
        <v>142</v>
      </c>
      <c r="FI8" s="109" t="s">
        <v>143</v>
      </c>
      <c r="FJ8" s="109" t="s">
        <v>144</v>
      </c>
      <c r="FK8" s="109" t="s">
        <v>145</v>
      </c>
      <c r="FL8" s="109" t="s">
        <v>146</v>
      </c>
      <c r="FM8" s="109" t="s">
        <v>147</v>
      </c>
      <c r="FN8" s="109" t="s">
        <v>148</v>
      </c>
      <c r="FO8" s="109" t="s">
        <v>149</v>
      </c>
      <c r="FP8" s="109" t="s">
        <v>150</v>
      </c>
      <c r="FQ8" s="109" t="s">
        <v>151</v>
      </c>
      <c r="FR8" s="109" t="s">
        <v>152</v>
      </c>
      <c r="FS8" s="109" t="s">
        <v>153</v>
      </c>
      <c r="FT8" s="109" t="s">
        <v>154</v>
      </c>
      <c r="FU8" s="26" t="s">
        <v>155</v>
      </c>
      <c r="FV8" s="109" t="s">
        <v>156</v>
      </c>
      <c r="FW8" s="109" t="s">
        <v>157</v>
      </c>
      <c r="FX8" s="109" t="s">
        <v>158</v>
      </c>
      <c r="FY8" s="27" t="s">
        <v>159</v>
      </c>
      <c r="FZ8" s="109" t="s">
        <v>160</v>
      </c>
      <c r="GA8" s="27" t="s">
        <v>161</v>
      </c>
      <c r="GB8" s="27" t="s">
        <v>162</v>
      </c>
      <c r="GC8" s="26" t="s">
        <v>163</v>
      </c>
      <c r="GD8" s="26" t="s">
        <v>164</v>
      </c>
      <c r="GE8" s="47" t="s">
        <v>165</v>
      </c>
      <c r="GF8" s="26" t="s">
        <v>166</v>
      </c>
      <c r="GG8" s="47" t="s">
        <v>167</v>
      </c>
      <c r="GH8" s="26" t="s">
        <v>168</v>
      </c>
      <c r="GI8" s="47" t="s">
        <v>169</v>
      </c>
      <c r="GJ8" s="110" t="s">
        <v>170</v>
      </c>
      <c r="GK8" s="111" t="s">
        <v>171</v>
      </c>
      <c r="GL8" s="110" t="s">
        <v>172</v>
      </c>
      <c r="GM8" s="47" t="s">
        <v>173</v>
      </c>
      <c r="GN8" s="109" t="s">
        <v>174</v>
      </c>
      <c r="GO8" s="47" t="s">
        <v>175</v>
      </c>
      <c r="GP8" s="47" t="s">
        <v>176</v>
      </c>
      <c r="GQ8" s="47" t="s">
        <v>177</v>
      </c>
      <c r="GR8" s="47" t="s">
        <v>178</v>
      </c>
      <c r="GS8" s="47" t="s">
        <v>179</v>
      </c>
      <c r="GT8" s="47" t="s">
        <v>180</v>
      </c>
      <c r="GU8" s="98" t="s">
        <v>73</v>
      </c>
    </row>
    <row r="9" spans="2:203" x14ac:dyDescent="0.2">
      <c r="B9" s="53"/>
      <c r="C9" s="7"/>
      <c r="D9" s="7"/>
      <c r="E9" s="10"/>
      <c r="F9" s="1"/>
      <c r="G9" s="1"/>
      <c r="H9" s="1"/>
      <c r="I9" s="1"/>
      <c r="J9" s="1"/>
      <c r="K9" s="1"/>
      <c r="L9" s="7"/>
      <c r="M9" s="7"/>
      <c r="N9" s="34"/>
      <c r="O9" s="9"/>
      <c r="P9" s="68"/>
      <c r="Q9" s="9"/>
      <c r="R9" s="21"/>
      <c r="S9" s="30">
        <v>1</v>
      </c>
      <c r="T9" s="21"/>
      <c r="U9" s="1">
        <v>7</v>
      </c>
      <c r="V9" s="1">
        <v>4</v>
      </c>
      <c r="W9" s="1">
        <v>6</v>
      </c>
      <c r="X9" s="1">
        <v>5</v>
      </c>
      <c r="Y9" s="1">
        <v>2</v>
      </c>
      <c r="Z9" s="1">
        <v>1</v>
      </c>
      <c r="AA9" s="1">
        <v>3</v>
      </c>
      <c r="AB9" s="1" t="s">
        <v>117</v>
      </c>
      <c r="AC9" s="1"/>
      <c r="AD9" s="21"/>
      <c r="AE9" s="1">
        <v>6</v>
      </c>
      <c r="AF9" s="1">
        <v>7</v>
      </c>
      <c r="AG9" s="1">
        <v>4</v>
      </c>
      <c r="AH9" s="1">
        <v>5</v>
      </c>
      <c r="AI9" s="1"/>
      <c r="AJ9" s="21"/>
      <c r="AK9" s="1">
        <v>6</v>
      </c>
      <c r="AL9" s="1">
        <v>4</v>
      </c>
      <c r="AM9" s="1">
        <v>1</v>
      </c>
      <c r="AN9" s="1">
        <v>5</v>
      </c>
      <c r="AO9" s="1">
        <v>7</v>
      </c>
      <c r="AP9" s="1">
        <v>2</v>
      </c>
      <c r="AQ9" s="1" t="s">
        <v>204</v>
      </c>
      <c r="AR9" s="1" t="s">
        <v>204</v>
      </c>
      <c r="AS9" s="1" t="s">
        <v>204</v>
      </c>
      <c r="AT9" s="1" t="s">
        <v>204</v>
      </c>
      <c r="AU9" s="1"/>
      <c r="AV9" s="1"/>
      <c r="AW9" s="21"/>
      <c r="AX9" s="71">
        <v>14.000999999999999</v>
      </c>
      <c r="AY9" s="71">
        <v>15.002000000000001</v>
      </c>
      <c r="AZ9" s="71"/>
      <c r="BA9" s="71">
        <v>5.4039999999999999</v>
      </c>
      <c r="BB9" s="71">
        <v>2.8049999999999997</v>
      </c>
      <c r="BC9" s="71">
        <v>2.706</v>
      </c>
      <c r="BD9" s="71">
        <v>7.2069999999999999</v>
      </c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63"/>
      <c r="BQ9" s="63"/>
      <c r="BR9" s="21"/>
      <c r="BS9" s="1" cm="1">
        <f t="array" ref="BS9">IFERROR(INDEX($AX$2:$BQ$2,MATCH(SMALL(Tableau1[[#This Row],[Colonne74]:[Colonne752]],1),Tableau1[[#This Row],[Colonne74]:[Colonne752]],0)),"")</f>
        <v>6</v>
      </c>
      <c r="BT9" s="1" cm="1">
        <f t="array" ref="BT9">IFERROR(INDEX($AX$2:$BQ$2,MATCH(SMALL(Tableau1[[#This Row],[Colonne74]:[Colonne752]],2),Tableau1[[#This Row],[Colonne74]:[Colonne752]],0)),"")</f>
        <v>5</v>
      </c>
      <c r="BU9" s="1" cm="1">
        <f t="array" ref="BU9">IFERROR(INDEX($AX$2:$BQ$2,MATCH(SMALL(Tableau1[[#This Row],[Colonne74]:[Colonne752]],3),Tableau1[[#This Row],[Colonne74]:[Colonne752]],0)),"")</f>
        <v>4</v>
      </c>
      <c r="BV9" s="1" cm="1">
        <f t="array" ref="BV9">IFERROR(INDEX($AX$2:$BQ$2,MATCH(SMALL(Tableau1[[#This Row],[Colonne74]:[Colonne752]],4),Tableau1[[#This Row],[Colonne74]:[Colonne752]],0)),"")</f>
        <v>7</v>
      </c>
      <c r="BW9" s="1" cm="1">
        <f t="array" ref="BW9">IFERROR(INDEX($AX$2:$BQ$2,MATCH(SMALL(Tableau1[[#This Row],[Colonne74]:[Colonne752]],5),Tableau1[[#This Row],[Colonne74]:[Colonne752]],0)),"")</f>
        <v>1</v>
      </c>
      <c r="BX9" s="1" cm="1">
        <f t="array" ref="BX9">IFERROR(INDEX($AX$2:$BQ$2,MATCH(SMALL(Tableau1[[#This Row],[Colonne74]:[Colonne752]],6),Tableau1[[#This Row],[Colonne74]:[Colonne752]],0)),"")</f>
        <v>2</v>
      </c>
      <c r="BY9" s="1" t="str" cm="1">
        <f t="array" ref="BY9">IFERROR(INDEX($AX$2:$BQ$2,MATCH(SMALL(Tableau1[[#This Row],[Colonne74]:[Colonne752]],7),Tableau1[[#This Row],[Colonne74]:[Colonne752]],0)),"")</f>
        <v/>
      </c>
      <c r="BZ9" s="1" t="str" cm="1">
        <f t="array" ref="BZ9">IFERROR(INDEX($AX$2:$BQ$2,MATCH(SMALL(Tableau1[[#This Row],[Colonne74]:[Colonne752]],8),Tableau1[[#This Row],[Colonne74]:[Colonne752]],0)),"")</f>
        <v/>
      </c>
      <c r="CA9" s="1" t="str" cm="1">
        <f t="array" ref="CA9">IFERROR(INDEX($AX$2:$BQ$2,MATCH(SMALL(Tableau1[[#This Row],[Colonne74]:[Colonne752]],9),Tableau1[[#This Row],[Colonne74]:[Colonne752]],0)),"")</f>
        <v/>
      </c>
      <c r="CB9" s="1" t="str" cm="1">
        <f t="array" ref="CB9">IFERROR(INDEX($AX$2:$BQ$2,MATCH(SMALL(Tableau1[[#This Row],[Colonne74]:[Colonne752]],10),Tableau1[[#This Row],[Colonne74]:[Colonne752]],0)),"")</f>
        <v/>
      </c>
      <c r="CC9" s="1" t="str" cm="1">
        <f t="array" ref="CC9">IFERROR(INDEX($AX$2:$BQ$2,MATCH(SMALL(Tableau1[[#This Row],[Colonne74]:[Colonne752]],11),Tableau1[[#This Row],[Colonne74]:[Colonne752]],0)),"")</f>
        <v/>
      </c>
      <c r="CD9" s="1" t="str" cm="1">
        <f t="array" ref="CD9">IFERROR(INDEX($AX$2:$BQ$2,MATCH(SMALL(Tableau1[[#This Row],[Colonne74]:[Colonne752]],12),Tableau1[[#This Row],[Colonne74]:[Colonne752]],0)),"")</f>
        <v/>
      </c>
      <c r="CE9" s="1" t="str" cm="1">
        <f t="array" ref="CE9">IFERROR(INDEX($AX$2:$BQ$2,MATCH(SMALL(Tableau1[[#This Row],[Colonne74]:[Colonne752]],13),Tableau1[[#This Row],[Colonne74]:[Colonne752]],0)),"")</f>
        <v/>
      </c>
      <c r="CF9" s="1" t="str" cm="1">
        <f t="array" ref="CF9">IFERROR(INDEX($AX$2:$BQ$2,MATCH(SMALL(Tableau1[[#This Row],[Colonne74]:[Colonne752]],14),Tableau1[[#This Row],[Colonne74]:[Colonne752]],0)),"")</f>
        <v/>
      </c>
      <c r="CG9" s="1" t="str" cm="1">
        <f t="array" ref="CG9">IFERROR(INDEX($AX$2:$BQ$2,MATCH(SMALL(Tableau1[[#This Row],[Colonne74]:[Colonne752]],15),Tableau1[[#This Row],[Colonne74]:[Colonne752]],0)),"")</f>
        <v/>
      </c>
      <c r="CH9" s="1" t="str" cm="1">
        <f t="array" ref="CH9">IFERROR(INDEX($AX$2:$BQ$2,MATCH(SMALL(Tableau1[[#This Row],[Colonne74]:[Colonne752]],16),Tableau1[[#This Row],[Colonne74]:[Colonne752]],0)),"")</f>
        <v/>
      </c>
      <c r="CI9" s="1" t="str" cm="1">
        <f t="array" ref="CI9">IFERROR(INDEX($AX$2:$BQ$2,MATCH(SMALL(Tableau1[[#This Row],[Colonne74]:[Colonne752]],17),Tableau1[[#This Row],[Colonne74]:[Colonne752]],0)),"")</f>
        <v/>
      </c>
      <c r="CJ9" s="1" t="str" cm="1">
        <f t="array" ref="CJ9">IFERROR(INDEX($AX$2:$BQ$2,MATCH(SMALL(Tableau1[[#This Row],[Colonne74]:[Colonne752]],18),Tableau1[[#This Row],[Colonne74]:[Colonne752]],0)),"")</f>
        <v/>
      </c>
      <c r="CK9" s="1" t="str" cm="1">
        <f t="array" ref="CK9">IFERROR(INDEX($AX$2:$BQ$2,MATCH(SMALL(Tableau1[[#This Row],[Colonne74]:[Colonne752]],19),Tableau1[[#This Row],[Colonne74]:[Colonne752]],0)),"")</f>
        <v/>
      </c>
      <c r="CL9" s="1" t="str" cm="1">
        <f t="array" ref="CL9">IFERROR(INDEX($AX$2:$BQ$2,MATCH(SMALL(Tableau1[[#This Row],[Colonne74]:[Colonne752]],20),Tableau1[[#This Row],[Colonne74]:[Colonne752]],0)),"")</f>
        <v/>
      </c>
      <c r="CM9" s="21"/>
      <c r="CN9" s="1">
        <v>6</v>
      </c>
      <c r="CO9" s="1">
        <v>5</v>
      </c>
      <c r="CP9" s="1">
        <v>4</v>
      </c>
      <c r="CQ9" s="1">
        <v>7</v>
      </c>
      <c r="CR9" s="1">
        <v>1</v>
      </c>
      <c r="CS9" s="1">
        <v>2</v>
      </c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21"/>
      <c r="DI9" s="1">
        <v>4</v>
      </c>
      <c r="DJ9" s="1">
        <v>6</v>
      </c>
      <c r="DK9" s="1">
        <v>5</v>
      </c>
      <c r="DL9" s="1">
        <v>1</v>
      </c>
      <c r="DM9" s="1"/>
      <c r="DN9" s="97"/>
      <c r="DO9" s="31"/>
      <c r="DP9" s="31"/>
      <c r="DQ9" s="31"/>
      <c r="DR9" s="31"/>
      <c r="DS9" s="32"/>
      <c r="DT9" s="31"/>
      <c r="DU9" s="32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X9" s="27"/>
      <c r="EY9" s="32"/>
      <c r="FB9" s="27"/>
      <c r="FI9" s="27"/>
      <c r="FJ9" s="27"/>
      <c r="FK9" s="27"/>
      <c r="FL9" s="27"/>
      <c r="FM9" s="32"/>
      <c r="FN9" s="32"/>
      <c r="FO9" s="32"/>
      <c r="FP9" s="32"/>
      <c r="FQ9" s="32"/>
      <c r="FR9" s="31"/>
      <c r="FS9" s="32"/>
      <c r="FT9" s="33"/>
      <c r="FU9" s="33"/>
      <c r="FV9" s="32"/>
      <c r="FW9" s="43"/>
      <c r="FX9" s="31"/>
      <c r="FY9" s="43"/>
      <c r="FZ9" s="43"/>
      <c r="GA9" s="43"/>
      <c r="GB9" s="43"/>
      <c r="GC9" s="33"/>
      <c r="GD9" s="33"/>
      <c r="GF9" s="33"/>
      <c r="GH9" s="33"/>
      <c r="GK9" s="48"/>
      <c r="GN9" s="27"/>
      <c r="GU9" s="99"/>
    </row>
    <row r="10" spans="2:203" x14ac:dyDescent="0.2">
      <c r="B10" s="53"/>
      <c r="C10" s="7"/>
      <c r="D10" s="7"/>
      <c r="E10" s="10"/>
      <c r="F10" s="1"/>
      <c r="G10" s="1"/>
      <c r="H10" s="1"/>
      <c r="I10" s="1"/>
      <c r="J10" s="1"/>
      <c r="K10" s="1"/>
      <c r="L10" s="7"/>
      <c r="M10" s="7"/>
      <c r="N10" s="34"/>
      <c r="O10" s="9"/>
      <c r="P10" s="68"/>
      <c r="Q10" s="9"/>
      <c r="R10" s="21"/>
      <c r="S10" s="30">
        <v>2</v>
      </c>
      <c r="T10" s="21"/>
      <c r="U10" s="1">
        <v>11</v>
      </c>
      <c r="V10" s="1">
        <v>10</v>
      </c>
      <c r="W10" s="1">
        <v>5</v>
      </c>
      <c r="X10" s="1">
        <v>7</v>
      </c>
      <c r="Y10" s="1">
        <v>8</v>
      </c>
      <c r="Z10" s="1">
        <v>9</v>
      </c>
      <c r="AA10" s="1">
        <v>1</v>
      </c>
      <c r="AB10" s="1">
        <v>13</v>
      </c>
      <c r="AC10" s="1"/>
      <c r="AD10" s="21"/>
      <c r="AE10" s="1">
        <v>11</v>
      </c>
      <c r="AF10" s="1">
        <v>10</v>
      </c>
      <c r="AG10" s="1">
        <v>8</v>
      </c>
      <c r="AH10" s="1">
        <v>9</v>
      </c>
      <c r="AI10" s="1">
        <v>5</v>
      </c>
      <c r="AJ10" s="21"/>
      <c r="AK10" s="1">
        <v>11</v>
      </c>
      <c r="AL10" s="1">
        <v>9</v>
      </c>
      <c r="AM10" s="1">
        <v>2</v>
      </c>
      <c r="AN10" s="1">
        <v>8</v>
      </c>
      <c r="AO10" s="1">
        <v>4</v>
      </c>
      <c r="AP10" s="1">
        <v>13</v>
      </c>
      <c r="AQ10" s="1">
        <v>3</v>
      </c>
      <c r="AR10" s="1">
        <v>5</v>
      </c>
      <c r="AS10" s="1">
        <v>6</v>
      </c>
      <c r="AT10" s="1">
        <v>12</v>
      </c>
      <c r="AU10" s="1"/>
      <c r="AV10" s="1"/>
      <c r="AW10" s="21"/>
      <c r="AX10" s="71">
        <v>29.001000000000001</v>
      </c>
      <c r="AY10" s="71">
        <v>13.002000000000001</v>
      </c>
      <c r="AZ10" s="71">
        <v>15.003</v>
      </c>
      <c r="BA10" s="71">
        <v>12.004</v>
      </c>
      <c r="BB10" s="71">
        <v>16.004999999999999</v>
      </c>
      <c r="BC10" s="71">
        <v>19.006</v>
      </c>
      <c r="BD10" s="71">
        <v>31.007000000000001</v>
      </c>
      <c r="BE10" s="71">
        <v>6.3079999999999998</v>
      </c>
      <c r="BF10" s="71">
        <v>9.8090000000000011</v>
      </c>
      <c r="BG10" s="71" t="s">
        <v>58</v>
      </c>
      <c r="BH10" s="71">
        <v>3.5110000000000001</v>
      </c>
      <c r="BI10" s="71">
        <v>23.012</v>
      </c>
      <c r="BJ10" s="71">
        <v>13.013</v>
      </c>
      <c r="BK10" s="71"/>
      <c r="BL10" s="71"/>
      <c r="BM10" s="71"/>
      <c r="BN10" s="71"/>
      <c r="BO10" s="71"/>
      <c r="BP10" s="63"/>
      <c r="BQ10" s="63"/>
      <c r="BR10" s="21"/>
      <c r="BS10" s="1" cm="1">
        <f t="array" ref="BS10">IFERROR(INDEX($AX$2:$BQ$2,MATCH(SMALL(Tableau1[[#This Row],[Colonne74]:[Colonne752]],1),Tableau1[[#This Row],[Colonne74]:[Colonne752]],0)),"")</f>
        <v>11</v>
      </c>
      <c r="BT10" s="1" cm="1">
        <f t="array" ref="BT10">IFERROR(INDEX($AX$2:$BQ$2,MATCH(SMALL(Tableau1[[#This Row],[Colonne74]:[Colonne752]],2),Tableau1[[#This Row],[Colonne74]:[Colonne752]],0)),"")</f>
        <v>8</v>
      </c>
      <c r="BU10" s="1" cm="1">
        <f t="array" ref="BU10">IFERROR(INDEX($AX$2:$BQ$2,MATCH(SMALL(Tableau1[[#This Row],[Colonne74]:[Colonne752]],3),Tableau1[[#This Row],[Colonne74]:[Colonne752]],0)),"")</f>
        <v>9</v>
      </c>
      <c r="BV10" s="1" cm="1">
        <f t="array" ref="BV10">IFERROR(INDEX($AX$2:$BQ$2,MATCH(SMALL(Tableau1[[#This Row],[Colonne74]:[Colonne752]],4),Tableau1[[#This Row],[Colonne74]:[Colonne752]],0)),"")</f>
        <v>4</v>
      </c>
      <c r="BW10" s="1" cm="1">
        <f t="array" ref="BW10">IFERROR(INDEX($AX$2:$BQ$2,MATCH(SMALL(Tableau1[[#This Row],[Colonne74]:[Colonne752]],5),Tableau1[[#This Row],[Colonne74]:[Colonne752]],0)),"")</f>
        <v>2</v>
      </c>
      <c r="BX10" s="1" cm="1">
        <f t="array" ref="BX10">IFERROR(INDEX($AX$2:$BQ$2,MATCH(SMALL(Tableau1[[#This Row],[Colonne74]:[Colonne752]],6),Tableau1[[#This Row],[Colonne74]:[Colonne752]],0)),"")</f>
        <v>13</v>
      </c>
      <c r="BY10" s="1" cm="1">
        <f t="array" ref="BY10">IFERROR(INDEX($AX$2:$BQ$2,MATCH(SMALL(Tableau1[[#This Row],[Colonne74]:[Colonne752]],7),Tableau1[[#This Row],[Colonne74]:[Colonne752]],0)),"")</f>
        <v>3</v>
      </c>
      <c r="BZ10" s="1" cm="1">
        <f t="array" ref="BZ10">IFERROR(INDEX($AX$2:$BQ$2,MATCH(SMALL(Tableau1[[#This Row],[Colonne74]:[Colonne752]],8),Tableau1[[#This Row],[Colonne74]:[Colonne752]],0)),"")</f>
        <v>5</v>
      </c>
      <c r="CA10" s="1" cm="1">
        <f t="array" ref="CA10">IFERROR(INDEX($AX$2:$BQ$2,MATCH(SMALL(Tableau1[[#This Row],[Colonne74]:[Colonne752]],9),Tableau1[[#This Row],[Colonne74]:[Colonne752]],0)),"")</f>
        <v>6</v>
      </c>
      <c r="CB10" s="1" cm="1">
        <f t="array" ref="CB10">IFERROR(INDEX($AX$2:$BQ$2,MATCH(SMALL(Tableau1[[#This Row],[Colonne74]:[Colonne752]],10),Tableau1[[#This Row],[Colonne74]:[Colonne752]],0)),"")</f>
        <v>12</v>
      </c>
      <c r="CC10" s="1" cm="1">
        <f t="array" ref="CC10">IFERROR(INDEX($AX$2:$BQ$2,MATCH(SMALL(Tableau1[[#This Row],[Colonne74]:[Colonne752]],11),Tableau1[[#This Row],[Colonne74]:[Colonne752]],0)),"")</f>
        <v>1</v>
      </c>
      <c r="CD10" s="1" cm="1">
        <f t="array" ref="CD10">IFERROR(INDEX($AX$2:$BQ$2,MATCH(SMALL(Tableau1[[#This Row],[Colonne74]:[Colonne752]],12),Tableau1[[#This Row],[Colonne74]:[Colonne752]],0)),"")</f>
        <v>7</v>
      </c>
      <c r="CE10" s="1" t="str" cm="1">
        <f t="array" ref="CE10">IFERROR(INDEX($AX$2:$BQ$2,MATCH(SMALL(Tableau1[[#This Row],[Colonne74]:[Colonne752]],13),Tableau1[[#This Row],[Colonne74]:[Colonne752]],0)),"")</f>
        <v/>
      </c>
      <c r="CF10" s="1" t="str" cm="1">
        <f t="array" ref="CF10">IFERROR(INDEX($AX$2:$BQ$2,MATCH(SMALL(Tableau1[[#This Row],[Colonne74]:[Colonne752]],14),Tableau1[[#This Row],[Colonne74]:[Colonne752]],0)),"")</f>
        <v/>
      </c>
      <c r="CG10" s="1" t="str" cm="1">
        <f t="array" ref="CG10">IFERROR(INDEX($AX$2:$BQ$2,MATCH(SMALL(Tableau1[[#This Row],[Colonne74]:[Colonne752]],15),Tableau1[[#This Row],[Colonne74]:[Colonne752]],0)),"")</f>
        <v/>
      </c>
      <c r="CH10" s="1" t="str" cm="1">
        <f t="array" ref="CH10">IFERROR(INDEX($AX$2:$BQ$2,MATCH(SMALL(Tableau1[[#This Row],[Colonne74]:[Colonne752]],16),Tableau1[[#This Row],[Colonne74]:[Colonne752]],0)),"")</f>
        <v/>
      </c>
      <c r="CI10" s="1" t="str" cm="1">
        <f t="array" ref="CI10">IFERROR(INDEX($AX$2:$BQ$2,MATCH(SMALL(Tableau1[[#This Row],[Colonne74]:[Colonne752]],17),Tableau1[[#This Row],[Colonne74]:[Colonne752]],0)),"")</f>
        <v/>
      </c>
      <c r="CJ10" s="1" t="str" cm="1">
        <f t="array" ref="CJ10">IFERROR(INDEX($AX$2:$BQ$2,MATCH(SMALL(Tableau1[[#This Row],[Colonne74]:[Colonne752]],18),Tableau1[[#This Row],[Colonne74]:[Colonne752]],0)),"")</f>
        <v/>
      </c>
      <c r="CK10" s="1" t="str" cm="1">
        <f t="array" ref="CK10">IFERROR(INDEX($AX$2:$BQ$2,MATCH(SMALL(Tableau1[[#This Row],[Colonne74]:[Colonne752]],19),Tableau1[[#This Row],[Colonne74]:[Colonne752]],0)),"")</f>
        <v/>
      </c>
      <c r="CL10" s="1" t="str" cm="1">
        <f t="array" ref="CL10">IFERROR(INDEX($AX$2:$BQ$2,MATCH(SMALL(Tableau1[[#This Row],[Colonne74]:[Colonne752]],20),Tableau1[[#This Row],[Colonne74]:[Colonne752]],0)),"")</f>
        <v/>
      </c>
      <c r="CM10" s="21"/>
      <c r="CN10" s="1">
        <v>11</v>
      </c>
      <c r="CO10" s="1">
        <v>8</v>
      </c>
      <c r="CP10" s="1">
        <v>9</v>
      </c>
      <c r="CQ10" s="1">
        <v>4</v>
      </c>
      <c r="CR10" s="1">
        <v>2</v>
      </c>
      <c r="CS10" s="1">
        <v>5</v>
      </c>
      <c r="CT10" s="1">
        <v>7</v>
      </c>
      <c r="CU10" s="1">
        <v>10</v>
      </c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21"/>
      <c r="DI10" s="1">
        <v>3</v>
      </c>
      <c r="DJ10" s="1">
        <v>7</v>
      </c>
      <c r="DK10" s="1">
        <v>2</v>
      </c>
      <c r="DL10" s="1">
        <v>13</v>
      </c>
      <c r="DM10" s="1">
        <v>4</v>
      </c>
      <c r="DN10" s="97"/>
      <c r="DO10" s="31"/>
      <c r="DP10" s="31"/>
      <c r="DQ10" s="31"/>
      <c r="DR10" s="31"/>
      <c r="DS10" s="32"/>
      <c r="DT10" s="31"/>
      <c r="DU10" s="32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X10" s="27"/>
      <c r="EY10" s="32"/>
      <c r="FB10" s="27"/>
      <c r="FI10" s="27"/>
      <c r="FJ10" s="27"/>
      <c r="FK10" s="27"/>
      <c r="FL10" s="27"/>
      <c r="FM10" s="32"/>
      <c r="FN10" s="32"/>
      <c r="FO10" s="32"/>
      <c r="FP10" s="32"/>
      <c r="FQ10" s="32"/>
      <c r="FR10" s="31"/>
      <c r="FS10" s="32"/>
      <c r="FT10" s="33"/>
      <c r="FU10" s="33"/>
      <c r="FV10" s="32"/>
      <c r="FW10" s="43"/>
      <c r="FX10" s="31"/>
      <c r="FY10" s="43"/>
      <c r="FZ10" s="43"/>
      <c r="GA10" s="43"/>
      <c r="GB10" s="43"/>
      <c r="GC10" s="33"/>
      <c r="GD10" s="33"/>
      <c r="GF10" s="33"/>
      <c r="GH10" s="33"/>
      <c r="GK10" s="48"/>
      <c r="GN10" s="27"/>
      <c r="GU10" s="99"/>
    </row>
    <row r="11" spans="2:203" x14ac:dyDescent="0.2">
      <c r="B11" s="53"/>
      <c r="C11" s="7"/>
      <c r="D11" s="7"/>
      <c r="E11" s="10"/>
      <c r="F11" s="1"/>
      <c r="G11" s="1"/>
      <c r="H11" s="1"/>
      <c r="I11" s="1"/>
      <c r="J11" s="1"/>
      <c r="K11" s="1"/>
      <c r="L11" s="7"/>
      <c r="M11" s="7"/>
      <c r="N11" s="34"/>
      <c r="O11" s="9"/>
      <c r="P11" s="68"/>
      <c r="Q11" s="9"/>
      <c r="R11" s="21"/>
      <c r="S11" s="30">
        <v>3</v>
      </c>
      <c r="T11" s="21"/>
      <c r="U11" s="1">
        <v>6</v>
      </c>
      <c r="V11" s="1">
        <v>11</v>
      </c>
      <c r="W11" s="1">
        <v>8</v>
      </c>
      <c r="X11" s="1">
        <v>3</v>
      </c>
      <c r="Y11" s="1">
        <v>9</v>
      </c>
      <c r="Z11" s="1">
        <v>7</v>
      </c>
      <c r="AA11" s="1">
        <v>10</v>
      </c>
      <c r="AB11" s="1">
        <v>5</v>
      </c>
      <c r="AC11" s="1"/>
      <c r="AD11" s="21"/>
      <c r="AE11" s="1">
        <v>6</v>
      </c>
      <c r="AF11" s="1">
        <v>8</v>
      </c>
      <c r="AG11" s="1">
        <v>5</v>
      </c>
      <c r="AH11" s="1">
        <v>2</v>
      </c>
      <c r="AI11" s="1">
        <v>3</v>
      </c>
      <c r="AJ11" s="21"/>
      <c r="AK11" s="1">
        <v>6</v>
      </c>
      <c r="AL11" s="1">
        <v>8</v>
      </c>
      <c r="AM11" s="1">
        <v>2</v>
      </c>
      <c r="AN11" s="1">
        <v>3</v>
      </c>
      <c r="AO11" s="1">
        <v>4</v>
      </c>
      <c r="AP11" s="1">
        <v>12</v>
      </c>
      <c r="AQ11" s="1">
        <v>7</v>
      </c>
      <c r="AR11" s="1">
        <v>5</v>
      </c>
      <c r="AS11" s="1">
        <v>10</v>
      </c>
      <c r="AT11" s="1">
        <v>1</v>
      </c>
      <c r="AU11" s="1"/>
      <c r="AV11" s="1"/>
      <c r="AW11" s="21"/>
      <c r="AX11" s="71">
        <v>18.001000000000001</v>
      </c>
      <c r="AY11" s="71">
        <v>10.002000000000001</v>
      </c>
      <c r="AZ11" s="71">
        <v>6.2030000000000003</v>
      </c>
      <c r="BA11" s="71">
        <v>6.9039999999999999</v>
      </c>
      <c r="BB11" s="71">
        <v>16.004999999999999</v>
      </c>
      <c r="BC11" s="71">
        <v>5.306</v>
      </c>
      <c r="BD11" s="71">
        <v>11.007</v>
      </c>
      <c r="BE11" s="71">
        <v>6.7080000000000002</v>
      </c>
      <c r="BF11" s="71">
        <v>19.009</v>
      </c>
      <c r="BG11" s="71">
        <v>17.010000000000002</v>
      </c>
      <c r="BH11" s="71">
        <v>21.010999999999999</v>
      </c>
      <c r="BI11" s="71">
        <v>10.012</v>
      </c>
      <c r="BJ11" s="71"/>
      <c r="BK11" s="71"/>
      <c r="BL11" s="71"/>
      <c r="BM11" s="71"/>
      <c r="BN11" s="71"/>
      <c r="BO11" s="71"/>
      <c r="BP11" s="63"/>
      <c r="BQ11" s="63"/>
      <c r="BR11" s="21"/>
      <c r="BS11" s="1" cm="1">
        <f t="array" ref="BS11">IFERROR(INDEX($AX$2:$BQ$2,MATCH(SMALL(Tableau1[[#This Row],[Colonne74]:[Colonne752]],1),Tableau1[[#This Row],[Colonne74]:[Colonne752]],0)),"")</f>
        <v>6</v>
      </c>
      <c r="BT11" s="1" cm="1">
        <f t="array" ref="BT11">IFERROR(INDEX($AX$2:$BQ$2,MATCH(SMALL(Tableau1[[#This Row],[Colonne74]:[Colonne752]],2),Tableau1[[#This Row],[Colonne74]:[Colonne752]],0)),"")</f>
        <v>3</v>
      </c>
      <c r="BU11" s="1" cm="1">
        <f t="array" ref="BU11">IFERROR(INDEX($AX$2:$BQ$2,MATCH(SMALL(Tableau1[[#This Row],[Colonne74]:[Colonne752]],3),Tableau1[[#This Row],[Colonne74]:[Colonne752]],0)),"")</f>
        <v>8</v>
      </c>
      <c r="BV11" s="1" cm="1">
        <f t="array" ref="BV11">IFERROR(INDEX($AX$2:$BQ$2,MATCH(SMALL(Tableau1[[#This Row],[Colonne74]:[Colonne752]],4),Tableau1[[#This Row],[Colonne74]:[Colonne752]],0)),"")</f>
        <v>4</v>
      </c>
      <c r="BW11" s="1" cm="1">
        <f t="array" ref="BW11">IFERROR(INDEX($AX$2:$BQ$2,MATCH(SMALL(Tableau1[[#This Row],[Colonne74]:[Colonne752]],5),Tableau1[[#This Row],[Colonne74]:[Colonne752]],0)),"")</f>
        <v>2</v>
      </c>
      <c r="BX11" s="1" cm="1">
        <f t="array" ref="BX11">IFERROR(INDEX($AX$2:$BQ$2,MATCH(SMALL(Tableau1[[#This Row],[Colonne74]:[Colonne752]],6),Tableau1[[#This Row],[Colonne74]:[Colonne752]],0)),"")</f>
        <v>12</v>
      </c>
      <c r="BY11" s="1" cm="1">
        <f t="array" ref="BY11">IFERROR(INDEX($AX$2:$BQ$2,MATCH(SMALL(Tableau1[[#This Row],[Colonne74]:[Colonne752]],7),Tableau1[[#This Row],[Colonne74]:[Colonne752]],0)),"")</f>
        <v>7</v>
      </c>
      <c r="BZ11" s="1" cm="1">
        <f t="array" ref="BZ11">IFERROR(INDEX($AX$2:$BQ$2,MATCH(SMALL(Tableau1[[#This Row],[Colonne74]:[Colonne752]],8),Tableau1[[#This Row],[Colonne74]:[Colonne752]],0)),"")</f>
        <v>5</v>
      </c>
      <c r="CA11" s="1" cm="1">
        <f t="array" ref="CA11">IFERROR(INDEX($AX$2:$BQ$2,MATCH(SMALL(Tableau1[[#This Row],[Colonne74]:[Colonne752]],9),Tableau1[[#This Row],[Colonne74]:[Colonne752]],0)),"")</f>
        <v>10</v>
      </c>
      <c r="CB11" s="1" cm="1">
        <f t="array" ref="CB11">IFERROR(INDEX($AX$2:$BQ$2,MATCH(SMALL(Tableau1[[#This Row],[Colonne74]:[Colonne752]],10),Tableau1[[#This Row],[Colonne74]:[Colonne752]],0)),"")</f>
        <v>1</v>
      </c>
      <c r="CC11" s="1" cm="1">
        <f t="array" ref="CC11">IFERROR(INDEX($AX$2:$BQ$2,MATCH(SMALL(Tableau1[[#This Row],[Colonne74]:[Colonne752]],11),Tableau1[[#This Row],[Colonne74]:[Colonne752]],0)),"")</f>
        <v>9</v>
      </c>
      <c r="CD11" s="1" cm="1">
        <f t="array" ref="CD11">IFERROR(INDEX($AX$2:$BQ$2,MATCH(SMALL(Tableau1[[#This Row],[Colonne74]:[Colonne752]],12),Tableau1[[#This Row],[Colonne74]:[Colonne752]],0)),"")</f>
        <v>11</v>
      </c>
      <c r="CE11" s="1" t="str" cm="1">
        <f t="array" ref="CE11">IFERROR(INDEX($AX$2:$BQ$2,MATCH(SMALL(Tableau1[[#This Row],[Colonne74]:[Colonne752]],13),Tableau1[[#This Row],[Colonne74]:[Colonne752]],0)),"")</f>
        <v/>
      </c>
      <c r="CF11" s="1" t="str" cm="1">
        <f t="array" ref="CF11">IFERROR(INDEX($AX$2:$BQ$2,MATCH(SMALL(Tableau1[[#This Row],[Colonne74]:[Colonne752]],14),Tableau1[[#This Row],[Colonne74]:[Colonne752]],0)),"")</f>
        <v/>
      </c>
      <c r="CG11" s="1" t="str" cm="1">
        <f t="array" ref="CG11">IFERROR(INDEX($AX$2:$BQ$2,MATCH(SMALL(Tableau1[[#This Row],[Colonne74]:[Colonne752]],15),Tableau1[[#This Row],[Colonne74]:[Colonne752]],0)),"")</f>
        <v/>
      </c>
      <c r="CH11" s="1" t="str" cm="1">
        <f t="array" ref="CH11">IFERROR(INDEX($AX$2:$BQ$2,MATCH(SMALL(Tableau1[[#This Row],[Colonne74]:[Colonne752]],16),Tableau1[[#This Row],[Colonne74]:[Colonne752]],0)),"")</f>
        <v/>
      </c>
      <c r="CI11" s="1" t="str" cm="1">
        <f t="array" ref="CI11">IFERROR(INDEX($AX$2:$BQ$2,MATCH(SMALL(Tableau1[[#This Row],[Colonne74]:[Colonne752]],17),Tableau1[[#This Row],[Colonne74]:[Colonne752]],0)),"")</f>
        <v/>
      </c>
      <c r="CJ11" s="1" t="str" cm="1">
        <f t="array" ref="CJ11">IFERROR(INDEX($AX$2:$BQ$2,MATCH(SMALL(Tableau1[[#This Row],[Colonne74]:[Colonne752]],18),Tableau1[[#This Row],[Colonne74]:[Colonne752]],0)),"")</f>
        <v/>
      </c>
      <c r="CK11" s="1" t="str" cm="1">
        <f t="array" ref="CK11">IFERROR(INDEX($AX$2:$BQ$2,MATCH(SMALL(Tableau1[[#This Row],[Colonne74]:[Colonne752]],19),Tableau1[[#This Row],[Colonne74]:[Colonne752]],0)),"")</f>
        <v/>
      </c>
      <c r="CL11" s="1" t="str" cm="1">
        <f t="array" ref="CL11">IFERROR(INDEX($AX$2:$BQ$2,MATCH(SMALL(Tableau1[[#This Row],[Colonne74]:[Colonne752]],20),Tableau1[[#This Row],[Colonne74]:[Colonne752]],0)),"")</f>
        <v/>
      </c>
      <c r="CM11" s="2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21"/>
      <c r="DI11" s="1">
        <v>3</v>
      </c>
      <c r="DJ11" s="1">
        <v>11</v>
      </c>
      <c r="DK11" s="1">
        <v>2</v>
      </c>
      <c r="DL11" s="1">
        <v>9</v>
      </c>
      <c r="DM11" s="1">
        <v>8</v>
      </c>
      <c r="DN11" s="97"/>
      <c r="DO11" s="31"/>
      <c r="DP11" s="31"/>
      <c r="DQ11" s="31"/>
      <c r="DR11" s="31"/>
      <c r="DS11" s="32"/>
      <c r="DT11" s="31"/>
      <c r="DU11" s="32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X11" s="27"/>
      <c r="EY11" s="32"/>
      <c r="FB11" s="27"/>
      <c r="FI11" s="27"/>
      <c r="FJ11" s="27"/>
      <c r="FK11" s="27"/>
      <c r="FL11" s="27"/>
      <c r="FM11" s="32"/>
      <c r="FN11" s="32"/>
      <c r="FO11" s="32"/>
      <c r="FP11" s="32"/>
      <c r="FQ11" s="32"/>
      <c r="FR11" s="31"/>
      <c r="FS11" s="32"/>
      <c r="FT11" s="33"/>
      <c r="FU11" s="33"/>
      <c r="FV11" s="32"/>
      <c r="FW11" s="43"/>
      <c r="FX11" s="31"/>
      <c r="FY11" s="43"/>
      <c r="FZ11" s="43"/>
      <c r="GA11" s="43"/>
      <c r="GB11" s="43"/>
      <c r="GC11" s="33"/>
      <c r="GD11" s="33"/>
      <c r="GF11" s="33"/>
      <c r="GH11" s="33"/>
      <c r="GK11" s="48"/>
      <c r="GN11" s="27"/>
      <c r="GU11" s="99"/>
    </row>
    <row r="12" spans="2:203" x14ac:dyDescent="0.2">
      <c r="B12" s="53"/>
      <c r="C12" s="7"/>
      <c r="D12" s="7"/>
      <c r="E12" s="10"/>
      <c r="F12" s="1"/>
      <c r="G12" s="1"/>
      <c r="H12" s="1"/>
      <c r="I12" s="1"/>
      <c r="J12" s="1"/>
      <c r="K12" s="1"/>
      <c r="L12" s="7"/>
      <c r="M12" s="7"/>
      <c r="N12" s="34"/>
      <c r="O12" s="9"/>
      <c r="P12" s="68"/>
      <c r="Q12" s="9"/>
      <c r="R12" s="21"/>
      <c r="S12" s="30">
        <v>4</v>
      </c>
      <c r="T12" s="21"/>
      <c r="U12" s="1">
        <v>9</v>
      </c>
      <c r="V12" s="1">
        <v>8</v>
      </c>
      <c r="W12" s="1">
        <v>5</v>
      </c>
      <c r="X12" s="1">
        <v>4</v>
      </c>
      <c r="Y12" s="1">
        <v>6</v>
      </c>
      <c r="Z12" s="1">
        <v>11</v>
      </c>
      <c r="AA12" s="1">
        <v>1</v>
      </c>
      <c r="AB12" s="1">
        <v>3</v>
      </c>
      <c r="AC12" s="1"/>
      <c r="AD12" s="21"/>
      <c r="AE12" s="1">
        <v>4</v>
      </c>
      <c r="AF12" s="1">
        <v>9</v>
      </c>
      <c r="AG12" s="1">
        <v>7</v>
      </c>
      <c r="AH12" s="1">
        <v>5</v>
      </c>
      <c r="AI12" s="1">
        <v>1</v>
      </c>
      <c r="AJ12" s="21"/>
      <c r="AK12" s="1">
        <v>5</v>
      </c>
      <c r="AL12" s="1">
        <v>4</v>
      </c>
      <c r="AM12" s="1">
        <v>2</v>
      </c>
      <c r="AN12" s="1">
        <v>1</v>
      </c>
      <c r="AO12" s="1">
        <v>7</v>
      </c>
      <c r="AP12" s="1">
        <v>11</v>
      </c>
      <c r="AQ12" s="1">
        <v>9</v>
      </c>
      <c r="AR12" s="1">
        <v>6</v>
      </c>
      <c r="AS12" s="1">
        <v>10</v>
      </c>
      <c r="AT12" s="1">
        <v>8</v>
      </c>
      <c r="AU12" s="1"/>
      <c r="AV12" s="1"/>
      <c r="AW12" s="21"/>
      <c r="AX12" s="71">
        <v>7.0010000000000003</v>
      </c>
      <c r="AY12" s="71">
        <v>11.002000000000001</v>
      </c>
      <c r="AZ12" s="71">
        <v>56.003</v>
      </c>
      <c r="BA12" s="71">
        <v>8.3040000000000003</v>
      </c>
      <c r="BB12" s="71">
        <v>2.4049999999999998</v>
      </c>
      <c r="BC12" s="71">
        <v>15.006</v>
      </c>
      <c r="BD12" s="71">
        <v>10.007</v>
      </c>
      <c r="BE12" s="71">
        <v>24.007999999999999</v>
      </c>
      <c r="BF12" s="71">
        <v>13.009</v>
      </c>
      <c r="BG12" s="71">
        <v>21.01</v>
      </c>
      <c r="BH12" s="71">
        <v>11.010999999999999</v>
      </c>
      <c r="BI12" s="71"/>
      <c r="BJ12" s="71"/>
      <c r="BK12" s="71"/>
      <c r="BL12" s="71"/>
      <c r="BM12" s="71"/>
      <c r="BN12" s="71"/>
      <c r="BO12" s="71"/>
      <c r="BP12" s="63"/>
      <c r="BQ12" s="63"/>
      <c r="BR12" s="21"/>
      <c r="BS12" s="1" cm="1">
        <f t="array" ref="BS12">IFERROR(INDEX($AX$2:$BQ$2,MATCH(SMALL(Tableau1[[#This Row],[Colonne74]:[Colonne752]],1),Tableau1[[#This Row],[Colonne74]:[Colonne752]],0)),"")</f>
        <v>5</v>
      </c>
      <c r="BT12" s="1" cm="1">
        <f t="array" ref="BT12">IFERROR(INDEX($AX$2:$BQ$2,MATCH(SMALL(Tableau1[[#This Row],[Colonne74]:[Colonne752]],2),Tableau1[[#This Row],[Colonne74]:[Colonne752]],0)),"")</f>
        <v>1</v>
      </c>
      <c r="BU12" s="1" cm="1">
        <f t="array" ref="BU12">IFERROR(INDEX($AX$2:$BQ$2,MATCH(SMALL(Tableau1[[#This Row],[Colonne74]:[Colonne752]],3),Tableau1[[#This Row],[Colonne74]:[Colonne752]],0)),"")</f>
        <v>4</v>
      </c>
      <c r="BV12" s="1" cm="1">
        <f t="array" ref="BV12">IFERROR(INDEX($AX$2:$BQ$2,MATCH(SMALL(Tableau1[[#This Row],[Colonne74]:[Colonne752]],4),Tableau1[[#This Row],[Colonne74]:[Colonne752]],0)),"")</f>
        <v>7</v>
      </c>
      <c r="BW12" s="1" cm="1">
        <f t="array" ref="BW12">IFERROR(INDEX($AX$2:$BQ$2,MATCH(SMALL(Tableau1[[#This Row],[Colonne74]:[Colonne752]],5),Tableau1[[#This Row],[Colonne74]:[Colonne752]],0)),"")</f>
        <v>2</v>
      </c>
      <c r="BX12" s="1" cm="1">
        <f t="array" ref="BX12">IFERROR(INDEX($AX$2:$BQ$2,MATCH(SMALL(Tableau1[[#This Row],[Colonne74]:[Colonne752]],6),Tableau1[[#This Row],[Colonne74]:[Colonne752]],0)),"")</f>
        <v>11</v>
      </c>
      <c r="BY12" s="1" cm="1">
        <f t="array" ref="BY12">IFERROR(INDEX($AX$2:$BQ$2,MATCH(SMALL(Tableau1[[#This Row],[Colonne74]:[Colonne752]],7),Tableau1[[#This Row],[Colonne74]:[Colonne752]],0)),"")</f>
        <v>9</v>
      </c>
      <c r="BZ12" s="1" cm="1">
        <f t="array" ref="BZ12">IFERROR(INDEX($AX$2:$BQ$2,MATCH(SMALL(Tableau1[[#This Row],[Colonne74]:[Colonne752]],8),Tableau1[[#This Row],[Colonne74]:[Colonne752]],0)),"")</f>
        <v>6</v>
      </c>
      <c r="CA12" s="1" cm="1">
        <f t="array" ref="CA12">IFERROR(INDEX($AX$2:$BQ$2,MATCH(SMALL(Tableau1[[#This Row],[Colonne74]:[Colonne752]],9),Tableau1[[#This Row],[Colonne74]:[Colonne752]],0)),"")</f>
        <v>10</v>
      </c>
      <c r="CB12" s="1" cm="1">
        <f t="array" ref="CB12">IFERROR(INDEX($AX$2:$BQ$2,MATCH(SMALL(Tableau1[[#This Row],[Colonne74]:[Colonne752]],10),Tableau1[[#This Row],[Colonne74]:[Colonne752]],0)),"")</f>
        <v>8</v>
      </c>
      <c r="CC12" s="1" cm="1">
        <f t="array" ref="CC12">IFERROR(INDEX($AX$2:$BQ$2,MATCH(SMALL(Tableau1[[#This Row],[Colonne74]:[Colonne752]],11),Tableau1[[#This Row],[Colonne74]:[Colonne752]],0)),"")</f>
        <v>3</v>
      </c>
      <c r="CD12" s="1" t="str" cm="1">
        <f t="array" ref="CD12">IFERROR(INDEX($AX$2:$BQ$2,MATCH(SMALL(Tableau1[[#This Row],[Colonne74]:[Colonne752]],12),Tableau1[[#This Row],[Colonne74]:[Colonne752]],0)),"")</f>
        <v/>
      </c>
      <c r="CE12" s="1" t="str" cm="1">
        <f t="array" ref="CE12">IFERROR(INDEX($AX$2:$BQ$2,MATCH(SMALL(Tableau1[[#This Row],[Colonne74]:[Colonne752]],13),Tableau1[[#This Row],[Colonne74]:[Colonne752]],0)),"")</f>
        <v/>
      </c>
      <c r="CF12" s="1" t="str" cm="1">
        <f t="array" ref="CF12">IFERROR(INDEX($AX$2:$BQ$2,MATCH(SMALL(Tableau1[[#This Row],[Colonne74]:[Colonne752]],14),Tableau1[[#This Row],[Colonne74]:[Colonne752]],0)),"")</f>
        <v/>
      </c>
      <c r="CG12" s="1" t="str" cm="1">
        <f t="array" ref="CG12">IFERROR(INDEX($AX$2:$BQ$2,MATCH(SMALL(Tableau1[[#This Row],[Colonne74]:[Colonne752]],15),Tableau1[[#This Row],[Colonne74]:[Colonne752]],0)),"")</f>
        <v/>
      </c>
      <c r="CH12" s="1" t="str" cm="1">
        <f t="array" ref="CH12">IFERROR(INDEX($AX$2:$BQ$2,MATCH(SMALL(Tableau1[[#This Row],[Colonne74]:[Colonne752]],16),Tableau1[[#This Row],[Colonne74]:[Colonne752]],0)),"")</f>
        <v/>
      </c>
      <c r="CI12" s="1" t="str" cm="1">
        <f t="array" ref="CI12">IFERROR(INDEX($AX$2:$BQ$2,MATCH(SMALL(Tableau1[[#This Row],[Colonne74]:[Colonne752]],17),Tableau1[[#This Row],[Colonne74]:[Colonne752]],0)),"")</f>
        <v/>
      </c>
      <c r="CJ12" s="1" t="str" cm="1">
        <f t="array" ref="CJ12">IFERROR(INDEX($AX$2:$BQ$2,MATCH(SMALL(Tableau1[[#This Row],[Colonne74]:[Colonne752]],18),Tableau1[[#This Row],[Colonne74]:[Colonne752]],0)),"")</f>
        <v/>
      </c>
      <c r="CK12" s="1" t="str" cm="1">
        <f t="array" ref="CK12">IFERROR(INDEX($AX$2:$BQ$2,MATCH(SMALL(Tableau1[[#This Row],[Colonne74]:[Colonne752]],19),Tableau1[[#This Row],[Colonne74]:[Colonne752]],0)),"")</f>
        <v/>
      </c>
      <c r="CL12" s="1" t="str" cm="1">
        <f t="array" ref="CL12">IFERROR(INDEX($AX$2:$BQ$2,MATCH(SMALL(Tableau1[[#This Row],[Colonne74]:[Colonne752]],20),Tableau1[[#This Row],[Colonne74]:[Colonne752]],0)),"")</f>
        <v/>
      </c>
      <c r="CM12" s="2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21"/>
      <c r="DI12" s="1">
        <v>10</v>
      </c>
      <c r="DJ12" s="1">
        <v>9</v>
      </c>
      <c r="DK12" s="1">
        <v>6</v>
      </c>
      <c r="DL12" s="1">
        <v>8</v>
      </c>
      <c r="DM12" s="1">
        <v>5</v>
      </c>
      <c r="DN12" s="97"/>
      <c r="DO12" s="31"/>
      <c r="DP12" s="31"/>
      <c r="DQ12" s="31"/>
      <c r="DR12" s="31"/>
      <c r="DS12" s="32"/>
      <c r="DT12" s="31"/>
      <c r="DU12" s="32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X12" s="27"/>
      <c r="EY12" s="32"/>
      <c r="FB12" s="27"/>
      <c r="FI12" s="27"/>
      <c r="FJ12" s="27"/>
      <c r="FK12" s="27"/>
      <c r="FL12" s="27"/>
      <c r="FM12" s="32"/>
      <c r="FN12" s="32"/>
      <c r="FO12" s="32"/>
      <c r="FP12" s="32"/>
      <c r="FQ12" s="32"/>
      <c r="FR12" s="31"/>
      <c r="FS12" s="32"/>
      <c r="FT12" s="33"/>
      <c r="FU12" s="33"/>
      <c r="FV12" s="32"/>
      <c r="FW12" s="43"/>
      <c r="FX12" s="31"/>
      <c r="FY12" s="43"/>
      <c r="FZ12" s="43"/>
      <c r="GA12" s="43"/>
      <c r="GB12" s="43"/>
      <c r="GC12" s="33"/>
      <c r="GD12" s="33"/>
      <c r="GF12" s="33"/>
      <c r="GH12" s="33"/>
      <c r="GK12" s="48"/>
      <c r="GN12" s="27"/>
      <c r="GU12" s="99"/>
    </row>
    <row r="13" spans="2:203" x14ac:dyDescent="0.2">
      <c r="B13" s="53"/>
      <c r="C13" s="7"/>
      <c r="D13" s="7"/>
      <c r="E13" s="10"/>
      <c r="F13" s="1"/>
      <c r="G13" s="1"/>
      <c r="H13" s="1"/>
      <c r="I13" s="1"/>
      <c r="J13" s="1"/>
      <c r="K13" s="1"/>
      <c r="L13" s="7"/>
      <c r="M13" s="7"/>
      <c r="N13" s="34"/>
      <c r="O13" s="9"/>
      <c r="P13" s="68"/>
      <c r="Q13" s="9"/>
      <c r="R13" s="21"/>
      <c r="S13" s="30">
        <v>5</v>
      </c>
      <c r="T13" s="21"/>
      <c r="U13" s="1">
        <v>6</v>
      </c>
      <c r="V13" s="1">
        <v>9</v>
      </c>
      <c r="W13" s="1">
        <v>7</v>
      </c>
      <c r="X13" s="1">
        <v>10</v>
      </c>
      <c r="Y13" s="1">
        <v>5</v>
      </c>
      <c r="Z13" s="1">
        <v>4</v>
      </c>
      <c r="AA13" s="1">
        <v>3</v>
      </c>
      <c r="AB13" s="1">
        <v>8</v>
      </c>
      <c r="AC13" s="1"/>
      <c r="AD13" s="21"/>
      <c r="AE13" s="1">
        <v>9</v>
      </c>
      <c r="AF13" s="1">
        <v>5</v>
      </c>
      <c r="AG13" s="1">
        <v>6</v>
      </c>
      <c r="AH13" s="1">
        <v>4</v>
      </c>
      <c r="AI13" s="1">
        <v>7</v>
      </c>
      <c r="AJ13" s="21"/>
      <c r="AK13" s="1">
        <v>9</v>
      </c>
      <c r="AL13" s="1">
        <v>5</v>
      </c>
      <c r="AM13" s="1">
        <v>2</v>
      </c>
      <c r="AN13" s="1">
        <v>7</v>
      </c>
      <c r="AO13" s="1">
        <v>6</v>
      </c>
      <c r="AP13" s="1">
        <v>4</v>
      </c>
      <c r="AQ13" s="1">
        <v>10</v>
      </c>
      <c r="AR13" s="1">
        <v>3</v>
      </c>
      <c r="AS13" s="1">
        <v>8</v>
      </c>
      <c r="AT13" s="1" t="s">
        <v>204</v>
      </c>
      <c r="AU13" s="1"/>
      <c r="AV13" s="1"/>
      <c r="AW13" s="21"/>
      <c r="AX13" s="71"/>
      <c r="AY13" s="71">
        <v>8.5020000000000007</v>
      </c>
      <c r="AZ13" s="71">
        <v>16.003</v>
      </c>
      <c r="BA13" s="71">
        <v>10.004</v>
      </c>
      <c r="BB13" s="71">
        <v>6.9050000000000002</v>
      </c>
      <c r="BC13" s="71">
        <v>7.806</v>
      </c>
      <c r="BD13" s="71">
        <v>6.1069999999999993</v>
      </c>
      <c r="BE13" s="71">
        <v>17.007999999999999</v>
      </c>
      <c r="BF13" s="71">
        <v>3.0089999999999999</v>
      </c>
      <c r="BG13" s="71">
        <v>12.01</v>
      </c>
      <c r="BH13" s="71"/>
      <c r="BI13" s="71"/>
      <c r="BJ13" s="71"/>
      <c r="BK13" s="71"/>
      <c r="BL13" s="71"/>
      <c r="BM13" s="71"/>
      <c r="BN13" s="71"/>
      <c r="BO13" s="71"/>
      <c r="BP13" s="63"/>
      <c r="BQ13" s="63"/>
      <c r="BR13" s="21"/>
      <c r="BS13" s="1" cm="1">
        <f t="array" ref="BS13">IFERROR(INDEX($AX$2:$BQ$2,MATCH(SMALL(Tableau1[[#This Row],[Colonne74]:[Colonne752]],1),Tableau1[[#This Row],[Colonne74]:[Colonne752]],0)),"")</f>
        <v>9</v>
      </c>
      <c r="BT13" s="1" cm="1">
        <f t="array" ref="BT13">IFERROR(INDEX($AX$2:$BQ$2,MATCH(SMALL(Tableau1[[#This Row],[Colonne74]:[Colonne752]],2),Tableau1[[#This Row],[Colonne74]:[Colonne752]],0)),"")</f>
        <v>7</v>
      </c>
      <c r="BU13" s="1" cm="1">
        <f t="array" ref="BU13">IFERROR(INDEX($AX$2:$BQ$2,MATCH(SMALL(Tableau1[[#This Row],[Colonne74]:[Colonne752]],3),Tableau1[[#This Row],[Colonne74]:[Colonne752]],0)),"")</f>
        <v>5</v>
      </c>
      <c r="BV13" s="1" cm="1">
        <f t="array" ref="BV13">IFERROR(INDEX($AX$2:$BQ$2,MATCH(SMALL(Tableau1[[#This Row],[Colonne74]:[Colonne752]],4),Tableau1[[#This Row],[Colonne74]:[Colonne752]],0)),"")</f>
        <v>6</v>
      </c>
      <c r="BW13" s="1" cm="1">
        <f t="array" ref="BW13">IFERROR(INDEX($AX$2:$BQ$2,MATCH(SMALL(Tableau1[[#This Row],[Colonne74]:[Colonne752]],5),Tableau1[[#This Row],[Colonne74]:[Colonne752]],0)),"")</f>
        <v>2</v>
      </c>
      <c r="BX13" s="1" cm="1">
        <f t="array" ref="BX13">IFERROR(INDEX($AX$2:$BQ$2,MATCH(SMALL(Tableau1[[#This Row],[Colonne74]:[Colonne752]],6),Tableau1[[#This Row],[Colonne74]:[Colonne752]],0)),"")</f>
        <v>4</v>
      </c>
      <c r="BY13" s="1" cm="1">
        <f t="array" ref="BY13">IFERROR(INDEX($AX$2:$BQ$2,MATCH(SMALL(Tableau1[[#This Row],[Colonne74]:[Colonne752]],7),Tableau1[[#This Row],[Colonne74]:[Colonne752]],0)),"")</f>
        <v>10</v>
      </c>
      <c r="BZ13" s="1" cm="1">
        <f t="array" ref="BZ13">IFERROR(INDEX($AX$2:$BQ$2,MATCH(SMALL(Tableau1[[#This Row],[Colonne74]:[Colonne752]],8),Tableau1[[#This Row],[Colonne74]:[Colonne752]],0)),"")</f>
        <v>3</v>
      </c>
      <c r="CA13" s="1" cm="1">
        <f t="array" ref="CA13">IFERROR(INDEX($AX$2:$BQ$2,MATCH(SMALL(Tableau1[[#This Row],[Colonne74]:[Colonne752]],9),Tableau1[[#This Row],[Colonne74]:[Colonne752]],0)),"")</f>
        <v>8</v>
      </c>
      <c r="CB13" s="1" t="str" cm="1">
        <f t="array" ref="CB13">IFERROR(INDEX($AX$2:$BQ$2,MATCH(SMALL(Tableau1[[#This Row],[Colonne74]:[Colonne752]],10),Tableau1[[#This Row],[Colonne74]:[Colonne752]],0)),"")</f>
        <v/>
      </c>
      <c r="CC13" s="1" t="str" cm="1">
        <f t="array" ref="CC13">IFERROR(INDEX($AX$2:$BQ$2,MATCH(SMALL(Tableau1[[#This Row],[Colonne74]:[Colonne752]],11),Tableau1[[#This Row],[Colonne74]:[Colonne752]],0)),"")</f>
        <v/>
      </c>
      <c r="CD13" s="1" t="str" cm="1">
        <f t="array" ref="CD13">IFERROR(INDEX($AX$2:$BQ$2,MATCH(SMALL(Tableau1[[#This Row],[Colonne74]:[Colonne752]],12),Tableau1[[#This Row],[Colonne74]:[Colonne752]],0)),"")</f>
        <v/>
      </c>
      <c r="CE13" s="1" t="str" cm="1">
        <f t="array" ref="CE13">IFERROR(INDEX($AX$2:$BQ$2,MATCH(SMALL(Tableau1[[#This Row],[Colonne74]:[Colonne752]],13),Tableau1[[#This Row],[Colonne74]:[Colonne752]],0)),"")</f>
        <v/>
      </c>
      <c r="CF13" s="1" t="str" cm="1">
        <f t="array" ref="CF13">IFERROR(INDEX($AX$2:$BQ$2,MATCH(SMALL(Tableau1[[#This Row],[Colonne74]:[Colonne752]],14),Tableau1[[#This Row],[Colonne74]:[Colonne752]],0)),"")</f>
        <v/>
      </c>
      <c r="CG13" s="1" t="str" cm="1">
        <f t="array" ref="CG13">IFERROR(INDEX($AX$2:$BQ$2,MATCH(SMALL(Tableau1[[#This Row],[Colonne74]:[Colonne752]],15),Tableau1[[#This Row],[Colonne74]:[Colonne752]],0)),"")</f>
        <v/>
      </c>
      <c r="CH13" s="1" t="str" cm="1">
        <f t="array" ref="CH13">IFERROR(INDEX($AX$2:$BQ$2,MATCH(SMALL(Tableau1[[#This Row],[Colonne74]:[Colonne752]],16),Tableau1[[#This Row],[Colonne74]:[Colonne752]],0)),"")</f>
        <v/>
      </c>
      <c r="CI13" s="1" t="str" cm="1">
        <f t="array" ref="CI13">IFERROR(INDEX($AX$2:$BQ$2,MATCH(SMALL(Tableau1[[#This Row],[Colonne74]:[Colonne752]],17),Tableau1[[#This Row],[Colonne74]:[Colonne752]],0)),"")</f>
        <v/>
      </c>
      <c r="CJ13" s="1" t="str" cm="1">
        <f t="array" ref="CJ13">IFERROR(INDEX($AX$2:$BQ$2,MATCH(SMALL(Tableau1[[#This Row],[Colonne74]:[Colonne752]],18),Tableau1[[#This Row],[Colonne74]:[Colonne752]],0)),"")</f>
        <v/>
      </c>
      <c r="CK13" s="1" t="str" cm="1">
        <f t="array" ref="CK13">IFERROR(INDEX($AX$2:$BQ$2,MATCH(SMALL(Tableau1[[#This Row],[Colonne74]:[Colonne752]],19),Tableau1[[#This Row],[Colonne74]:[Colonne752]],0)),"")</f>
        <v/>
      </c>
      <c r="CL13" s="1" t="str" cm="1">
        <f t="array" ref="CL13">IFERROR(INDEX($AX$2:$BQ$2,MATCH(SMALL(Tableau1[[#This Row],[Colonne74]:[Colonne752]],20),Tableau1[[#This Row],[Colonne74]:[Colonne752]],0)),"")</f>
        <v/>
      </c>
      <c r="CM13" s="2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21"/>
      <c r="DI13" s="1">
        <v>9</v>
      </c>
      <c r="DJ13" s="1">
        <v>5</v>
      </c>
      <c r="DK13" s="1">
        <v>6</v>
      </c>
      <c r="DL13" s="1">
        <v>7</v>
      </c>
      <c r="DM13" s="1">
        <v>10</v>
      </c>
      <c r="DN13" s="97"/>
      <c r="DO13" s="31"/>
      <c r="DP13" s="31"/>
      <c r="DQ13" s="31"/>
      <c r="DR13" s="31"/>
      <c r="DS13" s="32"/>
      <c r="DT13" s="31"/>
      <c r="DU13" s="32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X13" s="27"/>
      <c r="EY13" s="32"/>
      <c r="FB13" s="27"/>
      <c r="FI13" s="27"/>
      <c r="FJ13" s="27"/>
      <c r="FK13" s="27"/>
      <c r="FL13" s="27"/>
      <c r="FM13" s="32"/>
      <c r="FN13" s="32"/>
      <c r="FO13" s="32"/>
      <c r="FP13" s="32"/>
      <c r="FQ13" s="32"/>
      <c r="FR13" s="31"/>
      <c r="FS13" s="32"/>
      <c r="FT13" s="33"/>
      <c r="FU13" s="33"/>
      <c r="FV13" s="32"/>
      <c r="FW13" s="43"/>
      <c r="FX13" s="31"/>
      <c r="FY13" s="43"/>
      <c r="FZ13" s="43"/>
      <c r="GA13" s="43"/>
      <c r="GB13" s="43"/>
      <c r="GC13" s="33"/>
      <c r="GD13" s="33"/>
      <c r="GF13" s="33"/>
      <c r="GH13" s="33"/>
      <c r="GK13" s="48"/>
      <c r="GN13" s="27"/>
      <c r="GU13" s="99"/>
    </row>
    <row r="14" spans="2:203" x14ac:dyDescent="0.2">
      <c r="B14" s="53"/>
      <c r="C14" s="7"/>
      <c r="D14" s="7"/>
      <c r="E14" s="10"/>
      <c r="F14" s="1"/>
      <c r="G14" s="1"/>
      <c r="H14" s="1"/>
      <c r="I14" s="1"/>
      <c r="J14" s="1"/>
      <c r="K14" s="1"/>
      <c r="L14" s="7"/>
      <c r="M14" s="7"/>
      <c r="N14" s="34"/>
      <c r="O14" s="9"/>
      <c r="P14" s="68"/>
      <c r="Q14" s="9"/>
      <c r="R14" s="21"/>
      <c r="S14" s="30">
        <v>6</v>
      </c>
      <c r="T14" s="21"/>
      <c r="U14" s="1">
        <v>3</v>
      </c>
      <c r="V14" s="1">
        <v>1</v>
      </c>
      <c r="W14" s="1">
        <v>12</v>
      </c>
      <c r="X14" s="1">
        <v>5</v>
      </c>
      <c r="Y14" s="1">
        <v>18</v>
      </c>
      <c r="Z14" s="1">
        <v>10</v>
      </c>
      <c r="AA14" s="1">
        <v>2</v>
      </c>
      <c r="AB14" s="1">
        <v>11</v>
      </c>
      <c r="AC14" s="1"/>
      <c r="AD14" s="21"/>
      <c r="AE14" s="1">
        <v>3</v>
      </c>
      <c r="AF14" s="1">
        <v>1</v>
      </c>
      <c r="AG14" s="1">
        <v>12</v>
      </c>
      <c r="AH14" s="1">
        <v>10</v>
      </c>
      <c r="AI14" s="1">
        <v>5</v>
      </c>
      <c r="AJ14" s="21"/>
      <c r="AK14" s="1">
        <v>3</v>
      </c>
      <c r="AL14" s="1">
        <v>5</v>
      </c>
      <c r="AM14" s="1">
        <v>10</v>
      </c>
      <c r="AN14" s="1">
        <v>1</v>
      </c>
      <c r="AO14" s="1">
        <v>12</v>
      </c>
      <c r="AP14" s="1">
        <v>18</v>
      </c>
      <c r="AQ14" s="1">
        <v>6</v>
      </c>
      <c r="AR14" s="1">
        <v>9</v>
      </c>
      <c r="AS14" s="1">
        <v>4</v>
      </c>
      <c r="AT14" s="1">
        <v>8</v>
      </c>
      <c r="AU14" s="1"/>
      <c r="AV14" s="1"/>
      <c r="AW14" s="21"/>
      <c r="AX14" s="71">
        <v>5.4010000000000007</v>
      </c>
      <c r="AY14" s="71">
        <v>67.001999999999995</v>
      </c>
      <c r="AZ14" s="71">
        <v>4.1029999999999998</v>
      </c>
      <c r="BA14" s="71">
        <v>23.004000000000001</v>
      </c>
      <c r="BB14" s="71">
        <v>6.7050000000000001</v>
      </c>
      <c r="BC14" s="71">
        <v>17.006</v>
      </c>
      <c r="BD14" s="71"/>
      <c r="BE14" s="71">
        <v>27.007999999999999</v>
      </c>
      <c r="BF14" s="71">
        <v>20.009</v>
      </c>
      <c r="BG14" s="71">
        <v>13.01</v>
      </c>
      <c r="BH14" s="71">
        <v>32.011000000000003</v>
      </c>
      <c r="BI14" s="71">
        <v>9.0120000000000005</v>
      </c>
      <c r="BJ14" s="71">
        <v>32.012999999999998</v>
      </c>
      <c r="BK14" s="71">
        <v>63.014000000000003</v>
      </c>
      <c r="BL14" s="71">
        <v>67.015000000000001</v>
      </c>
      <c r="BM14" s="71">
        <v>29.015999999999998</v>
      </c>
      <c r="BN14" s="71">
        <v>44.017000000000003</v>
      </c>
      <c r="BO14" s="71">
        <v>14.018000000000001</v>
      </c>
      <c r="BP14" s="63"/>
      <c r="BQ14" s="63"/>
      <c r="BR14" s="21"/>
      <c r="BS14" s="1" cm="1">
        <f t="array" ref="BS14">IFERROR(INDEX($AX$2:$BQ$2,MATCH(SMALL(Tableau1[[#This Row],[Colonne74]:[Colonne752]],1),Tableau1[[#This Row],[Colonne74]:[Colonne752]],0)),"")</f>
        <v>3</v>
      </c>
      <c r="BT14" s="1" cm="1">
        <f t="array" ref="BT14">IFERROR(INDEX($AX$2:$BQ$2,MATCH(SMALL(Tableau1[[#This Row],[Colonne74]:[Colonne752]],2),Tableau1[[#This Row],[Colonne74]:[Colonne752]],0)),"")</f>
        <v>1</v>
      </c>
      <c r="BU14" s="1" cm="1">
        <f t="array" ref="BU14">IFERROR(INDEX($AX$2:$BQ$2,MATCH(SMALL(Tableau1[[#This Row],[Colonne74]:[Colonne752]],3),Tableau1[[#This Row],[Colonne74]:[Colonne752]],0)),"")</f>
        <v>5</v>
      </c>
      <c r="BV14" s="1" cm="1">
        <f t="array" ref="BV14">IFERROR(INDEX($AX$2:$BQ$2,MATCH(SMALL(Tableau1[[#This Row],[Colonne74]:[Colonne752]],4),Tableau1[[#This Row],[Colonne74]:[Colonne752]],0)),"")</f>
        <v>12</v>
      </c>
      <c r="BW14" s="1" cm="1">
        <f t="array" ref="BW14">IFERROR(INDEX($AX$2:$BQ$2,MATCH(SMALL(Tableau1[[#This Row],[Colonne74]:[Colonne752]],5),Tableau1[[#This Row],[Colonne74]:[Colonne752]],0)),"")</f>
        <v>10</v>
      </c>
      <c r="BX14" s="1" cm="1">
        <f t="array" ref="BX14">IFERROR(INDEX($AX$2:$BQ$2,MATCH(SMALL(Tableau1[[#This Row],[Colonne74]:[Colonne752]],6),Tableau1[[#This Row],[Colonne74]:[Colonne752]],0)),"")</f>
        <v>18</v>
      </c>
      <c r="BY14" s="1" cm="1">
        <f t="array" ref="BY14">IFERROR(INDEX($AX$2:$BQ$2,MATCH(SMALL(Tableau1[[#This Row],[Colonne74]:[Colonne752]],7),Tableau1[[#This Row],[Colonne74]:[Colonne752]],0)),"")</f>
        <v>6</v>
      </c>
      <c r="BZ14" s="1" cm="1">
        <f t="array" ref="BZ14">IFERROR(INDEX($AX$2:$BQ$2,MATCH(SMALL(Tableau1[[#This Row],[Colonne74]:[Colonne752]],8),Tableau1[[#This Row],[Colonne74]:[Colonne752]],0)),"")</f>
        <v>9</v>
      </c>
      <c r="CA14" s="1" cm="1">
        <f t="array" ref="CA14">IFERROR(INDEX($AX$2:$BQ$2,MATCH(SMALL(Tableau1[[#This Row],[Colonne74]:[Colonne752]],9),Tableau1[[#This Row],[Colonne74]:[Colonne752]],0)),"")</f>
        <v>4</v>
      </c>
      <c r="CB14" s="1" cm="1">
        <f t="array" ref="CB14">IFERROR(INDEX($AX$2:$BQ$2,MATCH(SMALL(Tableau1[[#This Row],[Colonne74]:[Colonne752]],10),Tableau1[[#This Row],[Colonne74]:[Colonne752]],0)),"")</f>
        <v>8</v>
      </c>
      <c r="CC14" s="1" cm="1">
        <f t="array" ref="CC14">IFERROR(INDEX($AX$2:$BQ$2,MATCH(SMALL(Tableau1[[#This Row],[Colonne74]:[Colonne752]],11),Tableau1[[#This Row],[Colonne74]:[Colonne752]],0)),"")</f>
        <v>16</v>
      </c>
      <c r="CD14" s="1" cm="1">
        <f t="array" ref="CD14">IFERROR(INDEX($AX$2:$BQ$2,MATCH(SMALL(Tableau1[[#This Row],[Colonne74]:[Colonne752]],12),Tableau1[[#This Row],[Colonne74]:[Colonne752]],0)),"")</f>
        <v>11</v>
      </c>
      <c r="CE14" s="1" cm="1">
        <f t="array" ref="CE14">IFERROR(INDEX($AX$2:$BQ$2,MATCH(SMALL(Tableau1[[#This Row],[Colonne74]:[Colonne752]],13),Tableau1[[#This Row],[Colonne74]:[Colonne752]],0)),"")</f>
        <v>13</v>
      </c>
      <c r="CF14" s="1" cm="1">
        <f t="array" ref="CF14">IFERROR(INDEX($AX$2:$BQ$2,MATCH(SMALL(Tableau1[[#This Row],[Colonne74]:[Colonne752]],14),Tableau1[[#This Row],[Colonne74]:[Colonne752]],0)),"")</f>
        <v>17</v>
      </c>
      <c r="CG14" s="1" cm="1">
        <f t="array" ref="CG14">IFERROR(INDEX($AX$2:$BQ$2,MATCH(SMALL(Tableau1[[#This Row],[Colonne74]:[Colonne752]],15),Tableau1[[#This Row],[Colonne74]:[Colonne752]],0)),"")</f>
        <v>14</v>
      </c>
      <c r="CH14" s="1" cm="1">
        <f t="array" ref="CH14">IFERROR(INDEX($AX$2:$BQ$2,MATCH(SMALL(Tableau1[[#This Row],[Colonne74]:[Colonne752]],16),Tableau1[[#This Row],[Colonne74]:[Colonne752]],0)),"")</f>
        <v>2</v>
      </c>
      <c r="CI14" s="1" cm="1">
        <f t="array" ref="CI14">IFERROR(INDEX($AX$2:$BQ$2,MATCH(SMALL(Tableau1[[#This Row],[Colonne74]:[Colonne752]],17),Tableau1[[#This Row],[Colonne74]:[Colonne752]],0)),"")</f>
        <v>15</v>
      </c>
      <c r="CJ14" s="1" t="str" cm="1">
        <f t="array" ref="CJ14">IFERROR(INDEX($AX$2:$BQ$2,MATCH(SMALL(Tableau1[[#This Row],[Colonne74]:[Colonne752]],18),Tableau1[[#This Row],[Colonne74]:[Colonne752]],0)),"")</f>
        <v/>
      </c>
      <c r="CK14" s="1" t="str" cm="1">
        <f t="array" ref="CK14">IFERROR(INDEX($AX$2:$BQ$2,MATCH(SMALL(Tableau1[[#This Row],[Colonne74]:[Colonne752]],19),Tableau1[[#This Row],[Colonne74]:[Colonne752]],0)),"")</f>
        <v/>
      </c>
      <c r="CL14" s="1" t="str" cm="1">
        <f t="array" ref="CL14">IFERROR(INDEX($AX$2:$BQ$2,MATCH(SMALL(Tableau1[[#This Row],[Colonne74]:[Colonne752]],20),Tableau1[[#This Row],[Colonne74]:[Colonne752]],0)),"")</f>
        <v/>
      </c>
      <c r="CM14" s="2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21"/>
      <c r="DI14" s="1">
        <v>16</v>
      </c>
      <c r="DJ14" s="1">
        <v>18</v>
      </c>
      <c r="DK14" s="1">
        <v>3</v>
      </c>
      <c r="DL14" s="1">
        <v>17</v>
      </c>
      <c r="DM14" s="1">
        <v>12</v>
      </c>
      <c r="DN14" s="97"/>
      <c r="DO14" s="31"/>
      <c r="DP14" s="31"/>
      <c r="DQ14" s="31"/>
      <c r="DR14" s="31"/>
      <c r="DS14" s="32"/>
      <c r="DT14" s="31"/>
      <c r="DU14" s="32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X14" s="27"/>
      <c r="EY14" s="32"/>
      <c r="FB14" s="27"/>
      <c r="FI14" s="27"/>
      <c r="FJ14" s="27"/>
      <c r="FK14" s="27"/>
      <c r="FL14" s="27"/>
      <c r="FM14" s="32"/>
      <c r="FN14" s="32"/>
      <c r="FO14" s="32"/>
      <c r="FP14" s="32"/>
      <c r="FQ14" s="32"/>
      <c r="FR14" s="31"/>
      <c r="FS14" s="32"/>
      <c r="FT14" s="33"/>
      <c r="FU14" s="33"/>
      <c r="FV14" s="32"/>
      <c r="FW14" s="43"/>
      <c r="FX14" s="31"/>
      <c r="FY14" s="43"/>
      <c r="FZ14" s="43"/>
      <c r="GA14" s="43"/>
      <c r="GB14" s="43"/>
      <c r="GC14" s="33"/>
      <c r="GD14" s="33"/>
      <c r="GF14" s="33"/>
      <c r="GH14" s="33"/>
      <c r="GK14" s="48"/>
      <c r="GN14" s="27"/>
      <c r="GU14" s="99"/>
    </row>
    <row r="15" spans="2:203" x14ac:dyDescent="0.2">
      <c r="B15" s="53"/>
      <c r="C15" s="7"/>
      <c r="D15" s="7"/>
      <c r="E15" s="10"/>
      <c r="F15" s="1"/>
      <c r="G15" s="1"/>
      <c r="H15" s="1"/>
      <c r="I15" s="1"/>
      <c r="J15" s="1"/>
      <c r="K15" s="1"/>
      <c r="L15" s="7"/>
      <c r="M15" s="7"/>
      <c r="N15" s="34"/>
      <c r="O15" s="9"/>
      <c r="P15" s="68"/>
      <c r="Q15" s="9"/>
      <c r="R15" s="21"/>
      <c r="S15" s="30">
        <v>7</v>
      </c>
      <c r="T15" s="21"/>
      <c r="U15" s="1">
        <v>9</v>
      </c>
      <c r="V15" s="1">
        <v>14</v>
      </c>
      <c r="W15" s="1">
        <v>11</v>
      </c>
      <c r="X15" s="1">
        <v>7</v>
      </c>
      <c r="Y15" s="1">
        <v>13</v>
      </c>
      <c r="Z15" s="1">
        <v>10</v>
      </c>
      <c r="AA15" s="1">
        <v>8</v>
      </c>
      <c r="AB15" s="1">
        <v>5</v>
      </c>
      <c r="AC15" s="1"/>
      <c r="AD15" s="21"/>
      <c r="AE15" s="1">
        <v>7</v>
      </c>
      <c r="AF15" s="1">
        <v>9</v>
      </c>
      <c r="AG15" s="1">
        <v>5</v>
      </c>
      <c r="AH15" s="1">
        <v>11</v>
      </c>
      <c r="AI15" s="1">
        <v>12</v>
      </c>
      <c r="AJ15" s="21"/>
      <c r="AK15" s="1">
        <v>7</v>
      </c>
      <c r="AL15" s="1">
        <v>9</v>
      </c>
      <c r="AM15" s="1">
        <v>14</v>
      </c>
      <c r="AN15" s="1">
        <v>5</v>
      </c>
      <c r="AO15" s="1">
        <v>4</v>
      </c>
      <c r="AP15" s="1">
        <v>1</v>
      </c>
      <c r="AQ15" s="1">
        <v>11</v>
      </c>
      <c r="AR15" s="1">
        <v>13</v>
      </c>
      <c r="AS15" s="1">
        <v>6</v>
      </c>
      <c r="AT15" s="1">
        <v>12</v>
      </c>
      <c r="AU15" s="1"/>
      <c r="AV15" s="1"/>
      <c r="AW15" s="21"/>
      <c r="AX15" s="71">
        <v>14.000999999999999</v>
      </c>
      <c r="AY15" s="71">
        <v>116.002</v>
      </c>
      <c r="AZ15" s="71">
        <v>41.003</v>
      </c>
      <c r="BA15" s="71">
        <v>9.0039999999999996</v>
      </c>
      <c r="BB15" s="71">
        <v>6.8049999999999997</v>
      </c>
      <c r="BC15" s="71">
        <v>19.006</v>
      </c>
      <c r="BD15" s="71">
        <v>3.0070000000000001</v>
      </c>
      <c r="BE15" s="71">
        <v>34.008000000000003</v>
      </c>
      <c r="BF15" s="71">
        <v>8.7089999999999996</v>
      </c>
      <c r="BG15" s="71">
        <v>24.01</v>
      </c>
      <c r="BH15" s="71">
        <v>17.010999999999999</v>
      </c>
      <c r="BI15" s="71">
        <v>19.012</v>
      </c>
      <c r="BJ15" s="71">
        <v>17.013000000000002</v>
      </c>
      <c r="BK15" s="71">
        <v>11.013999999999999</v>
      </c>
      <c r="BL15" s="71"/>
      <c r="BM15" s="71"/>
      <c r="BN15" s="71"/>
      <c r="BO15" s="71"/>
      <c r="BP15" s="63"/>
      <c r="BQ15" s="63"/>
      <c r="BR15" s="21"/>
      <c r="BS15" s="1" cm="1">
        <f t="array" ref="BS15">IFERROR(INDEX($AX$2:$BQ$2,MATCH(SMALL(Tableau1[[#This Row],[Colonne74]:[Colonne752]],1),Tableau1[[#This Row],[Colonne74]:[Colonne752]],0)),"")</f>
        <v>7</v>
      </c>
      <c r="BT15" s="1" cm="1">
        <f t="array" ref="BT15">IFERROR(INDEX($AX$2:$BQ$2,MATCH(SMALL(Tableau1[[#This Row],[Colonne74]:[Colonne752]],2),Tableau1[[#This Row],[Colonne74]:[Colonne752]],0)),"")</f>
        <v>5</v>
      </c>
      <c r="BU15" s="1" cm="1">
        <f t="array" ref="BU15">IFERROR(INDEX($AX$2:$BQ$2,MATCH(SMALL(Tableau1[[#This Row],[Colonne74]:[Colonne752]],3),Tableau1[[#This Row],[Colonne74]:[Colonne752]],0)),"")</f>
        <v>9</v>
      </c>
      <c r="BV15" s="1" cm="1">
        <f t="array" ref="BV15">IFERROR(INDEX($AX$2:$BQ$2,MATCH(SMALL(Tableau1[[#This Row],[Colonne74]:[Colonne752]],4),Tableau1[[#This Row],[Colonne74]:[Colonne752]],0)),"")</f>
        <v>4</v>
      </c>
      <c r="BW15" s="1" cm="1">
        <f t="array" ref="BW15">IFERROR(INDEX($AX$2:$BQ$2,MATCH(SMALL(Tableau1[[#This Row],[Colonne74]:[Colonne752]],5),Tableau1[[#This Row],[Colonne74]:[Colonne752]],0)),"")</f>
        <v>14</v>
      </c>
      <c r="BX15" s="1" cm="1">
        <f t="array" ref="BX15">IFERROR(INDEX($AX$2:$BQ$2,MATCH(SMALL(Tableau1[[#This Row],[Colonne74]:[Colonne752]],6),Tableau1[[#This Row],[Colonne74]:[Colonne752]],0)),"")</f>
        <v>1</v>
      </c>
      <c r="BY15" s="1" cm="1">
        <f t="array" ref="BY15">IFERROR(INDEX($AX$2:$BQ$2,MATCH(SMALL(Tableau1[[#This Row],[Colonne74]:[Colonne752]],7),Tableau1[[#This Row],[Colonne74]:[Colonne752]],0)),"")</f>
        <v>11</v>
      </c>
      <c r="BZ15" s="1" cm="1">
        <f t="array" ref="BZ15">IFERROR(INDEX($AX$2:$BQ$2,MATCH(SMALL(Tableau1[[#This Row],[Colonne74]:[Colonne752]],8),Tableau1[[#This Row],[Colonne74]:[Colonne752]],0)),"")</f>
        <v>13</v>
      </c>
      <c r="CA15" s="1" cm="1">
        <f t="array" ref="CA15">IFERROR(INDEX($AX$2:$BQ$2,MATCH(SMALL(Tableau1[[#This Row],[Colonne74]:[Colonne752]],9),Tableau1[[#This Row],[Colonne74]:[Colonne752]],0)),"")</f>
        <v>6</v>
      </c>
      <c r="CB15" s="1" cm="1">
        <f t="array" ref="CB15">IFERROR(INDEX($AX$2:$BQ$2,MATCH(SMALL(Tableau1[[#This Row],[Colonne74]:[Colonne752]],10),Tableau1[[#This Row],[Colonne74]:[Colonne752]],0)),"")</f>
        <v>12</v>
      </c>
      <c r="CC15" s="1" cm="1">
        <f t="array" ref="CC15">IFERROR(INDEX($AX$2:$BQ$2,MATCH(SMALL(Tableau1[[#This Row],[Colonne74]:[Colonne752]],11),Tableau1[[#This Row],[Colonne74]:[Colonne752]],0)),"")</f>
        <v>10</v>
      </c>
      <c r="CD15" s="1" cm="1">
        <f t="array" ref="CD15">IFERROR(INDEX($AX$2:$BQ$2,MATCH(SMALL(Tableau1[[#This Row],[Colonne74]:[Colonne752]],12),Tableau1[[#This Row],[Colonne74]:[Colonne752]],0)),"")</f>
        <v>8</v>
      </c>
      <c r="CE15" s="1" cm="1">
        <f t="array" ref="CE15">IFERROR(INDEX($AX$2:$BQ$2,MATCH(SMALL(Tableau1[[#This Row],[Colonne74]:[Colonne752]],13),Tableau1[[#This Row],[Colonne74]:[Colonne752]],0)),"")</f>
        <v>3</v>
      </c>
      <c r="CF15" s="1" cm="1">
        <f t="array" ref="CF15">IFERROR(INDEX($AX$2:$BQ$2,MATCH(SMALL(Tableau1[[#This Row],[Colonne74]:[Colonne752]],14),Tableau1[[#This Row],[Colonne74]:[Colonne752]],0)),"")</f>
        <v>2</v>
      </c>
      <c r="CG15" s="1" t="str" cm="1">
        <f t="array" ref="CG15">IFERROR(INDEX($AX$2:$BQ$2,MATCH(SMALL(Tableau1[[#This Row],[Colonne74]:[Colonne752]],15),Tableau1[[#This Row],[Colonne74]:[Colonne752]],0)),"")</f>
        <v/>
      </c>
      <c r="CH15" s="1" t="str" cm="1">
        <f t="array" ref="CH15">IFERROR(INDEX($AX$2:$BQ$2,MATCH(SMALL(Tableau1[[#This Row],[Colonne74]:[Colonne752]],16),Tableau1[[#This Row],[Colonne74]:[Colonne752]],0)),"")</f>
        <v/>
      </c>
      <c r="CI15" s="1" t="str" cm="1">
        <f t="array" ref="CI15">IFERROR(INDEX($AX$2:$BQ$2,MATCH(SMALL(Tableau1[[#This Row],[Colonne74]:[Colonne752]],17),Tableau1[[#This Row],[Colonne74]:[Colonne752]],0)),"")</f>
        <v/>
      </c>
      <c r="CJ15" s="1" t="str" cm="1">
        <f t="array" ref="CJ15">IFERROR(INDEX($AX$2:$BQ$2,MATCH(SMALL(Tableau1[[#This Row],[Colonne74]:[Colonne752]],18),Tableau1[[#This Row],[Colonne74]:[Colonne752]],0)),"")</f>
        <v/>
      </c>
      <c r="CK15" s="1" t="str" cm="1">
        <f t="array" ref="CK15">IFERROR(INDEX($AX$2:$BQ$2,MATCH(SMALL(Tableau1[[#This Row],[Colonne74]:[Colonne752]],19),Tableau1[[#This Row],[Colonne74]:[Colonne752]],0)),"")</f>
        <v/>
      </c>
      <c r="CL15" s="1" t="str" cm="1">
        <f t="array" ref="CL15">IFERROR(INDEX($AX$2:$BQ$2,MATCH(SMALL(Tableau1[[#This Row],[Colonne74]:[Colonne752]],20),Tableau1[[#This Row],[Colonne74]:[Colonne752]],0)),"")</f>
        <v/>
      </c>
      <c r="CM15" s="2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21"/>
      <c r="DI15" s="1">
        <v>14</v>
      </c>
      <c r="DJ15" s="1">
        <v>8</v>
      </c>
      <c r="DK15" s="1">
        <v>7</v>
      </c>
      <c r="DL15" s="1">
        <v>5</v>
      </c>
      <c r="DM15" s="1">
        <v>4</v>
      </c>
      <c r="DN15" s="97"/>
      <c r="DO15" s="31"/>
      <c r="DP15" s="31"/>
      <c r="DQ15" s="31"/>
      <c r="DR15" s="31"/>
      <c r="DS15" s="32"/>
      <c r="DT15" s="31"/>
      <c r="DU15" s="32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X15" s="27"/>
      <c r="EY15" s="32"/>
      <c r="FB15" s="27"/>
      <c r="FI15" s="27"/>
      <c r="FJ15" s="27"/>
      <c r="FK15" s="27"/>
      <c r="FL15" s="27"/>
      <c r="FM15" s="32"/>
      <c r="FN15" s="32"/>
      <c r="FO15" s="32"/>
      <c r="FP15" s="32"/>
      <c r="FQ15" s="32"/>
      <c r="FR15" s="31"/>
      <c r="FS15" s="32"/>
      <c r="FT15" s="33"/>
      <c r="FU15" s="33"/>
      <c r="FV15" s="32"/>
      <c r="FW15" s="43"/>
      <c r="FX15" s="31"/>
      <c r="FY15" s="43"/>
      <c r="FZ15" s="43"/>
      <c r="GA15" s="43"/>
      <c r="GB15" s="43"/>
      <c r="GC15" s="33"/>
      <c r="GD15" s="33"/>
      <c r="GF15" s="33"/>
      <c r="GH15" s="33"/>
      <c r="GK15" s="48"/>
      <c r="GN15" s="27"/>
      <c r="GU15" s="99"/>
    </row>
    <row r="16" spans="2:203" x14ac:dyDescent="0.2">
      <c r="B16" s="53"/>
      <c r="C16" s="7"/>
      <c r="D16" s="7"/>
      <c r="E16" s="10"/>
      <c r="F16" s="1"/>
      <c r="G16" s="1"/>
      <c r="H16" s="1"/>
      <c r="I16" s="1"/>
      <c r="J16" s="1"/>
      <c r="K16" s="1"/>
      <c r="L16" s="7"/>
      <c r="M16" s="7"/>
      <c r="N16" s="34"/>
      <c r="O16" s="9"/>
      <c r="P16" s="68"/>
      <c r="Q16" s="9"/>
      <c r="R16" s="21"/>
      <c r="S16" s="30">
        <v>8</v>
      </c>
      <c r="T16" s="21"/>
      <c r="U16" s="1">
        <v>9</v>
      </c>
      <c r="V16" s="1">
        <v>8</v>
      </c>
      <c r="W16" s="1">
        <v>2</v>
      </c>
      <c r="X16" s="1">
        <v>5</v>
      </c>
      <c r="Y16" s="1">
        <v>4</v>
      </c>
      <c r="Z16" s="1">
        <v>11</v>
      </c>
      <c r="AA16" s="1">
        <v>12</v>
      </c>
      <c r="AB16" s="1">
        <v>6</v>
      </c>
      <c r="AC16" s="1"/>
      <c r="AD16" s="21"/>
      <c r="AE16" s="1">
        <v>2</v>
      </c>
      <c r="AF16" s="1">
        <v>5</v>
      </c>
      <c r="AG16" s="1">
        <v>9</v>
      </c>
      <c r="AH16" s="1">
        <v>11</v>
      </c>
      <c r="AI16" s="1">
        <v>10</v>
      </c>
      <c r="AJ16" s="21"/>
      <c r="AK16" s="1">
        <v>9</v>
      </c>
      <c r="AL16" s="1">
        <v>8</v>
      </c>
      <c r="AM16" s="1">
        <v>11</v>
      </c>
      <c r="AN16" s="1">
        <v>7</v>
      </c>
      <c r="AO16" s="1">
        <v>5</v>
      </c>
      <c r="AP16" s="1">
        <v>10</v>
      </c>
      <c r="AQ16" s="1">
        <v>1</v>
      </c>
      <c r="AR16" s="1">
        <v>2</v>
      </c>
      <c r="AS16" s="1">
        <v>3</v>
      </c>
      <c r="AT16" s="1">
        <v>4</v>
      </c>
      <c r="AU16" s="1"/>
      <c r="AV16" s="1"/>
      <c r="AW16" s="21"/>
      <c r="AX16" s="71">
        <v>11.000999999999999</v>
      </c>
      <c r="AY16" s="71">
        <v>11.002000000000001</v>
      </c>
      <c r="AZ16" s="71">
        <v>16.003</v>
      </c>
      <c r="BA16" s="71">
        <v>22.004000000000001</v>
      </c>
      <c r="BB16" s="71">
        <v>8.0050000000000008</v>
      </c>
      <c r="BC16" s="71">
        <v>106.006</v>
      </c>
      <c r="BD16" s="71">
        <v>5.5069999999999997</v>
      </c>
      <c r="BE16" s="71">
        <v>7.3079999999999998</v>
      </c>
      <c r="BF16" s="71">
        <v>5.2090000000000005</v>
      </c>
      <c r="BG16" s="71">
        <v>10.01</v>
      </c>
      <c r="BH16" s="71">
        <v>8.2109999999999985</v>
      </c>
      <c r="BI16" s="71">
        <v>23.012</v>
      </c>
      <c r="BJ16" s="71"/>
      <c r="BK16" s="71"/>
      <c r="BL16" s="71"/>
      <c r="BM16" s="71"/>
      <c r="BN16" s="71"/>
      <c r="BO16" s="71"/>
      <c r="BP16" s="63"/>
      <c r="BQ16" s="63"/>
      <c r="BR16" s="21"/>
      <c r="BS16" s="1" cm="1">
        <f t="array" ref="BS16">IFERROR(INDEX($AX$2:$BQ$2,MATCH(SMALL(Tableau1[[#This Row],[Colonne74]:[Colonne752]],1),Tableau1[[#This Row],[Colonne74]:[Colonne752]],0)),"")</f>
        <v>9</v>
      </c>
      <c r="BT16" s="1" cm="1">
        <f t="array" ref="BT16">IFERROR(INDEX($AX$2:$BQ$2,MATCH(SMALL(Tableau1[[#This Row],[Colonne74]:[Colonne752]],2),Tableau1[[#This Row],[Colonne74]:[Colonne752]],0)),"")</f>
        <v>7</v>
      </c>
      <c r="BU16" s="1" cm="1">
        <f t="array" ref="BU16">IFERROR(INDEX($AX$2:$BQ$2,MATCH(SMALL(Tableau1[[#This Row],[Colonne74]:[Colonne752]],3),Tableau1[[#This Row],[Colonne74]:[Colonne752]],0)),"")</f>
        <v>8</v>
      </c>
      <c r="BV16" s="1" cm="1">
        <f t="array" ref="BV16">IFERROR(INDEX($AX$2:$BQ$2,MATCH(SMALL(Tableau1[[#This Row],[Colonne74]:[Colonne752]],4),Tableau1[[#This Row],[Colonne74]:[Colonne752]],0)),"")</f>
        <v>5</v>
      </c>
      <c r="BW16" s="1" cm="1">
        <f t="array" ref="BW16">IFERROR(INDEX($AX$2:$BQ$2,MATCH(SMALL(Tableau1[[#This Row],[Colonne74]:[Colonne752]],5),Tableau1[[#This Row],[Colonne74]:[Colonne752]],0)),"")</f>
        <v>11</v>
      </c>
      <c r="BX16" s="1" cm="1">
        <f t="array" ref="BX16">IFERROR(INDEX($AX$2:$BQ$2,MATCH(SMALL(Tableau1[[#This Row],[Colonne74]:[Colonne752]],6),Tableau1[[#This Row],[Colonne74]:[Colonne752]],0)),"")</f>
        <v>10</v>
      </c>
      <c r="BY16" s="1" cm="1">
        <f t="array" ref="BY16">IFERROR(INDEX($AX$2:$BQ$2,MATCH(SMALL(Tableau1[[#This Row],[Colonne74]:[Colonne752]],7),Tableau1[[#This Row],[Colonne74]:[Colonne752]],0)),"")</f>
        <v>1</v>
      </c>
      <c r="BZ16" s="1" cm="1">
        <f t="array" ref="BZ16">IFERROR(INDEX($AX$2:$BQ$2,MATCH(SMALL(Tableau1[[#This Row],[Colonne74]:[Colonne752]],8),Tableau1[[#This Row],[Colonne74]:[Colonne752]],0)),"")</f>
        <v>2</v>
      </c>
      <c r="CA16" s="1" cm="1">
        <f t="array" ref="CA16">IFERROR(INDEX($AX$2:$BQ$2,MATCH(SMALL(Tableau1[[#This Row],[Colonne74]:[Colonne752]],9),Tableau1[[#This Row],[Colonne74]:[Colonne752]],0)),"")</f>
        <v>3</v>
      </c>
      <c r="CB16" s="1" cm="1">
        <f t="array" ref="CB16">IFERROR(INDEX($AX$2:$BQ$2,MATCH(SMALL(Tableau1[[#This Row],[Colonne74]:[Colonne752]],10),Tableau1[[#This Row],[Colonne74]:[Colonne752]],0)),"")</f>
        <v>4</v>
      </c>
      <c r="CC16" s="1" cm="1">
        <f t="array" ref="CC16">IFERROR(INDEX($AX$2:$BQ$2,MATCH(SMALL(Tableau1[[#This Row],[Colonne74]:[Colonne752]],11),Tableau1[[#This Row],[Colonne74]:[Colonne752]],0)),"")</f>
        <v>12</v>
      </c>
      <c r="CD16" s="1" cm="1">
        <f t="array" ref="CD16">IFERROR(INDEX($AX$2:$BQ$2,MATCH(SMALL(Tableau1[[#This Row],[Colonne74]:[Colonne752]],12),Tableau1[[#This Row],[Colonne74]:[Colonne752]],0)),"")</f>
        <v>6</v>
      </c>
      <c r="CE16" s="1" t="str" cm="1">
        <f t="array" ref="CE16">IFERROR(INDEX($AX$2:$BQ$2,MATCH(SMALL(Tableau1[[#This Row],[Colonne74]:[Colonne752]],13),Tableau1[[#This Row],[Colonne74]:[Colonne752]],0)),"")</f>
        <v/>
      </c>
      <c r="CF16" s="1" t="str" cm="1">
        <f t="array" ref="CF16">IFERROR(INDEX($AX$2:$BQ$2,MATCH(SMALL(Tableau1[[#This Row],[Colonne74]:[Colonne752]],14),Tableau1[[#This Row],[Colonne74]:[Colonne752]],0)),"")</f>
        <v/>
      </c>
      <c r="CG16" s="1" t="str" cm="1">
        <f t="array" ref="CG16">IFERROR(INDEX($AX$2:$BQ$2,MATCH(SMALL(Tableau1[[#This Row],[Colonne74]:[Colonne752]],15),Tableau1[[#This Row],[Colonne74]:[Colonne752]],0)),"")</f>
        <v/>
      </c>
      <c r="CH16" s="1" t="str" cm="1">
        <f t="array" ref="CH16">IFERROR(INDEX($AX$2:$BQ$2,MATCH(SMALL(Tableau1[[#This Row],[Colonne74]:[Colonne752]],16),Tableau1[[#This Row],[Colonne74]:[Colonne752]],0)),"")</f>
        <v/>
      </c>
      <c r="CI16" s="1" t="str" cm="1">
        <f t="array" ref="CI16">IFERROR(INDEX($AX$2:$BQ$2,MATCH(SMALL(Tableau1[[#This Row],[Colonne74]:[Colonne752]],17),Tableau1[[#This Row],[Colonne74]:[Colonne752]],0)),"")</f>
        <v/>
      </c>
      <c r="CJ16" s="1" t="str" cm="1">
        <f t="array" ref="CJ16">IFERROR(INDEX($AX$2:$BQ$2,MATCH(SMALL(Tableau1[[#This Row],[Colonne74]:[Colonne752]],18),Tableau1[[#This Row],[Colonne74]:[Colonne752]],0)),"")</f>
        <v/>
      </c>
      <c r="CK16" s="1" t="str" cm="1">
        <f t="array" ref="CK16">IFERROR(INDEX($AX$2:$BQ$2,MATCH(SMALL(Tableau1[[#This Row],[Colonne74]:[Colonne752]],19),Tableau1[[#This Row],[Colonne74]:[Colonne752]],0)),"")</f>
        <v/>
      </c>
      <c r="CL16" s="1" t="str" cm="1">
        <f t="array" ref="CL16">IFERROR(INDEX($AX$2:$BQ$2,MATCH(SMALL(Tableau1[[#This Row],[Colonne74]:[Colonne752]],20),Tableau1[[#This Row],[Colonne74]:[Colonne752]],0)),"")</f>
        <v/>
      </c>
      <c r="CM16" s="2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21"/>
      <c r="DI16" s="1">
        <v>7</v>
      </c>
      <c r="DJ16" s="1">
        <v>9</v>
      </c>
      <c r="DK16" s="1">
        <v>5</v>
      </c>
      <c r="DL16" s="1">
        <v>12</v>
      </c>
      <c r="DM16" s="1">
        <v>10</v>
      </c>
      <c r="DN16" s="97"/>
      <c r="DO16" s="31"/>
      <c r="DP16" s="31"/>
      <c r="DQ16" s="31"/>
      <c r="DR16" s="31"/>
      <c r="DS16" s="32"/>
      <c r="DT16" s="31"/>
      <c r="DU16" s="32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X16" s="27"/>
      <c r="EY16" s="32"/>
      <c r="FB16" s="27"/>
      <c r="FI16" s="27"/>
      <c r="FJ16" s="27"/>
      <c r="FK16" s="27"/>
      <c r="FL16" s="27"/>
      <c r="FM16" s="32"/>
      <c r="FN16" s="32"/>
      <c r="FO16" s="32"/>
      <c r="FP16" s="32"/>
      <c r="FQ16" s="32"/>
      <c r="FR16" s="31"/>
      <c r="FS16" s="32"/>
      <c r="FT16" s="33"/>
      <c r="FU16" s="33"/>
      <c r="FV16" s="32"/>
      <c r="FW16" s="43"/>
      <c r="FX16" s="31"/>
      <c r="FY16" s="43"/>
      <c r="FZ16" s="43"/>
      <c r="GA16" s="43"/>
      <c r="GB16" s="43"/>
      <c r="GC16" s="33"/>
      <c r="GD16" s="33"/>
      <c r="GF16" s="33"/>
      <c r="GH16" s="33"/>
      <c r="GK16" s="48"/>
      <c r="GN16" s="27"/>
      <c r="GU16" s="99"/>
    </row>
    <row r="17" spans="2:203" x14ac:dyDescent="0.2">
      <c r="B17" s="53"/>
      <c r="C17" s="7"/>
      <c r="D17" s="7"/>
      <c r="E17" s="10"/>
      <c r="F17" s="1"/>
      <c r="G17" s="1"/>
      <c r="H17" s="1"/>
      <c r="I17" s="1"/>
      <c r="J17" s="1"/>
      <c r="K17" s="1"/>
      <c r="L17" s="7"/>
      <c r="M17" s="7"/>
      <c r="N17" s="34"/>
      <c r="O17" s="9"/>
      <c r="P17" s="68"/>
      <c r="Q17" s="9"/>
      <c r="R17" s="21"/>
      <c r="S17" s="30">
        <v>9</v>
      </c>
      <c r="T17" s="21"/>
      <c r="U17" s="1">
        <v>5</v>
      </c>
      <c r="V17" s="1">
        <v>15</v>
      </c>
      <c r="W17" s="1">
        <v>6</v>
      </c>
      <c r="X17" s="1">
        <v>4</v>
      </c>
      <c r="Y17" s="1">
        <v>10</v>
      </c>
      <c r="Z17" s="1">
        <v>7</v>
      </c>
      <c r="AA17" s="1">
        <v>3</v>
      </c>
      <c r="AB17" s="1">
        <v>13</v>
      </c>
      <c r="AC17" s="1"/>
      <c r="AD17" s="21"/>
      <c r="AE17" s="1">
        <v>3</v>
      </c>
      <c r="AF17" s="1">
        <v>5</v>
      </c>
      <c r="AG17" s="1">
        <v>6</v>
      </c>
      <c r="AH17" s="1">
        <v>15</v>
      </c>
      <c r="AI17" s="1">
        <v>13</v>
      </c>
      <c r="AJ17" s="21"/>
      <c r="AK17" s="1">
        <v>3</v>
      </c>
      <c r="AL17" s="1">
        <v>5</v>
      </c>
      <c r="AM17" s="1">
        <v>12</v>
      </c>
      <c r="AN17" s="1">
        <v>15</v>
      </c>
      <c r="AO17" s="1">
        <v>6</v>
      </c>
      <c r="AP17" s="1">
        <v>13</v>
      </c>
      <c r="AQ17" s="1">
        <v>10</v>
      </c>
      <c r="AR17" s="1">
        <v>1</v>
      </c>
      <c r="AS17" s="1">
        <v>14</v>
      </c>
      <c r="AT17" s="1">
        <v>4</v>
      </c>
      <c r="AU17" s="1"/>
      <c r="AV17" s="1"/>
      <c r="AW17" s="21"/>
      <c r="AX17" s="71">
        <v>20.001000000000001</v>
      </c>
      <c r="AY17" s="71">
        <v>104.002</v>
      </c>
      <c r="AZ17" s="71">
        <v>5.8029999999999999</v>
      </c>
      <c r="BA17" s="71">
        <v>22.004000000000001</v>
      </c>
      <c r="BB17" s="71">
        <v>6.7050000000000001</v>
      </c>
      <c r="BC17" s="71">
        <v>7.306</v>
      </c>
      <c r="BD17" s="71">
        <v>61.006999999999998</v>
      </c>
      <c r="BE17" s="71">
        <v>34.008000000000003</v>
      </c>
      <c r="BF17" s="71">
        <v>69.009</v>
      </c>
      <c r="BG17" s="71">
        <v>14.01</v>
      </c>
      <c r="BH17" s="71">
        <v>24.010999999999999</v>
      </c>
      <c r="BI17" s="71">
        <v>8.9120000000000008</v>
      </c>
      <c r="BJ17" s="71">
        <v>10.013</v>
      </c>
      <c r="BK17" s="71">
        <v>21.013999999999999</v>
      </c>
      <c r="BL17" s="71">
        <v>6.1149999999999993</v>
      </c>
      <c r="BM17" s="71">
        <v>26.015999999999998</v>
      </c>
      <c r="BN17" s="71"/>
      <c r="BO17" s="71"/>
      <c r="BP17" s="63"/>
      <c r="BQ17" s="63"/>
      <c r="BR17" s="21"/>
      <c r="BS17" s="1" cm="1">
        <f t="array" ref="BS17">IFERROR(INDEX($AX$2:$BQ$2,MATCH(SMALL(Tableau1[[#This Row],[Colonne74]:[Colonne752]],1),Tableau1[[#This Row],[Colonne74]:[Colonne752]],0)),"")</f>
        <v>3</v>
      </c>
      <c r="BT17" s="1" cm="1">
        <f t="array" ref="BT17">IFERROR(INDEX($AX$2:$BQ$2,MATCH(SMALL(Tableau1[[#This Row],[Colonne74]:[Colonne752]],2),Tableau1[[#This Row],[Colonne74]:[Colonne752]],0)),"")</f>
        <v>15</v>
      </c>
      <c r="BU17" s="1" cm="1">
        <f t="array" ref="BU17">IFERROR(INDEX($AX$2:$BQ$2,MATCH(SMALL(Tableau1[[#This Row],[Colonne74]:[Colonne752]],3),Tableau1[[#This Row],[Colonne74]:[Colonne752]],0)),"")</f>
        <v>5</v>
      </c>
      <c r="BV17" s="1" cm="1">
        <f t="array" ref="BV17">IFERROR(INDEX($AX$2:$BQ$2,MATCH(SMALL(Tableau1[[#This Row],[Colonne74]:[Colonne752]],4),Tableau1[[#This Row],[Colonne74]:[Colonne752]],0)),"")</f>
        <v>6</v>
      </c>
      <c r="BW17" s="1" cm="1">
        <f t="array" ref="BW17">IFERROR(INDEX($AX$2:$BQ$2,MATCH(SMALL(Tableau1[[#This Row],[Colonne74]:[Colonne752]],5),Tableau1[[#This Row],[Colonne74]:[Colonne752]],0)),"")</f>
        <v>12</v>
      </c>
      <c r="BX17" s="1" cm="1">
        <f t="array" ref="BX17">IFERROR(INDEX($AX$2:$BQ$2,MATCH(SMALL(Tableau1[[#This Row],[Colonne74]:[Colonne752]],6),Tableau1[[#This Row],[Colonne74]:[Colonne752]],0)),"")</f>
        <v>13</v>
      </c>
      <c r="BY17" s="1" cm="1">
        <f t="array" ref="BY17">IFERROR(INDEX($AX$2:$BQ$2,MATCH(SMALL(Tableau1[[#This Row],[Colonne74]:[Colonne752]],7),Tableau1[[#This Row],[Colonne74]:[Colonne752]],0)),"")</f>
        <v>10</v>
      </c>
      <c r="BZ17" s="1" cm="1">
        <f t="array" ref="BZ17">IFERROR(INDEX($AX$2:$BQ$2,MATCH(SMALL(Tableau1[[#This Row],[Colonne74]:[Colonne752]],8),Tableau1[[#This Row],[Colonne74]:[Colonne752]],0)),"")</f>
        <v>1</v>
      </c>
      <c r="CA17" s="1" cm="1">
        <f t="array" ref="CA17">IFERROR(INDEX($AX$2:$BQ$2,MATCH(SMALL(Tableau1[[#This Row],[Colonne74]:[Colonne752]],9),Tableau1[[#This Row],[Colonne74]:[Colonne752]],0)),"")</f>
        <v>14</v>
      </c>
      <c r="CB17" s="1" cm="1">
        <f t="array" ref="CB17">IFERROR(INDEX($AX$2:$BQ$2,MATCH(SMALL(Tableau1[[#This Row],[Colonne74]:[Colonne752]],10),Tableau1[[#This Row],[Colonne74]:[Colonne752]],0)),"")</f>
        <v>4</v>
      </c>
      <c r="CC17" s="1" cm="1">
        <f t="array" ref="CC17">IFERROR(INDEX($AX$2:$BQ$2,MATCH(SMALL(Tableau1[[#This Row],[Colonne74]:[Colonne752]],11),Tableau1[[#This Row],[Colonne74]:[Colonne752]],0)),"")</f>
        <v>11</v>
      </c>
      <c r="CD17" s="1" cm="1">
        <f t="array" ref="CD17">IFERROR(INDEX($AX$2:$BQ$2,MATCH(SMALL(Tableau1[[#This Row],[Colonne74]:[Colonne752]],12),Tableau1[[#This Row],[Colonne74]:[Colonne752]],0)),"")</f>
        <v>16</v>
      </c>
      <c r="CE17" s="1" cm="1">
        <f t="array" ref="CE17">IFERROR(INDEX($AX$2:$BQ$2,MATCH(SMALL(Tableau1[[#This Row],[Colonne74]:[Colonne752]],13),Tableau1[[#This Row],[Colonne74]:[Colonne752]],0)),"")</f>
        <v>8</v>
      </c>
      <c r="CF17" s="1" cm="1">
        <f t="array" ref="CF17">IFERROR(INDEX($AX$2:$BQ$2,MATCH(SMALL(Tableau1[[#This Row],[Colonne74]:[Colonne752]],14),Tableau1[[#This Row],[Colonne74]:[Colonne752]],0)),"")</f>
        <v>7</v>
      </c>
      <c r="CG17" s="1" cm="1">
        <f t="array" ref="CG17">IFERROR(INDEX($AX$2:$BQ$2,MATCH(SMALL(Tableau1[[#This Row],[Colonne74]:[Colonne752]],15),Tableau1[[#This Row],[Colonne74]:[Colonne752]],0)),"")</f>
        <v>9</v>
      </c>
      <c r="CH17" s="1" cm="1">
        <f t="array" ref="CH17">IFERROR(INDEX($AX$2:$BQ$2,MATCH(SMALL(Tableau1[[#This Row],[Colonne74]:[Colonne752]],16),Tableau1[[#This Row],[Colonne74]:[Colonne752]],0)),"")</f>
        <v>2</v>
      </c>
      <c r="CI17" s="1" t="str" cm="1">
        <f t="array" ref="CI17">IFERROR(INDEX($AX$2:$BQ$2,MATCH(SMALL(Tableau1[[#This Row],[Colonne74]:[Colonne752]],17),Tableau1[[#This Row],[Colonne74]:[Colonne752]],0)),"")</f>
        <v/>
      </c>
      <c r="CJ17" s="1" t="str" cm="1">
        <f t="array" ref="CJ17">IFERROR(INDEX($AX$2:$BQ$2,MATCH(SMALL(Tableau1[[#This Row],[Colonne74]:[Colonne752]],18),Tableau1[[#This Row],[Colonne74]:[Colonne752]],0)),"")</f>
        <v/>
      </c>
      <c r="CK17" s="1" t="str" cm="1">
        <f t="array" ref="CK17">IFERROR(INDEX($AX$2:$BQ$2,MATCH(SMALL(Tableau1[[#This Row],[Colonne74]:[Colonne752]],19),Tableau1[[#This Row],[Colonne74]:[Colonne752]],0)),"")</f>
        <v/>
      </c>
      <c r="CL17" s="1" t="str" cm="1">
        <f t="array" ref="CL17">IFERROR(INDEX($AX$2:$BQ$2,MATCH(SMALL(Tableau1[[#This Row],[Colonne74]:[Colonne752]],20),Tableau1[[#This Row],[Colonne74]:[Colonne752]],0)),"")</f>
        <v/>
      </c>
      <c r="CM17" s="2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21"/>
      <c r="DI17" s="1">
        <v>16</v>
      </c>
      <c r="DJ17" s="1">
        <v>6</v>
      </c>
      <c r="DK17" s="1">
        <v>4</v>
      </c>
      <c r="DL17" s="1">
        <v>1</v>
      </c>
      <c r="DM17" s="1">
        <v>11</v>
      </c>
      <c r="DN17" s="97"/>
      <c r="DO17" s="31"/>
      <c r="DP17" s="31"/>
      <c r="DQ17" s="31"/>
      <c r="DR17" s="31"/>
      <c r="DS17" s="32"/>
      <c r="DT17" s="31"/>
      <c r="DU17" s="32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X17" s="27"/>
      <c r="EY17" s="32"/>
      <c r="FB17" s="27"/>
      <c r="FI17" s="27"/>
      <c r="FJ17" s="27"/>
      <c r="FK17" s="27"/>
      <c r="FL17" s="27"/>
      <c r="FM17" s="32"/>
      <c r="FN17" s="32"/>
      <c r="FO17" s="32"/>
      <c r="FP17" s="32"/>
      <c r="FQ17" s="32"/>
      <c r="FR17" s="31"/>
      <c r="FS17" s="32"/>
      <c r="FT17" s="33"/>
      <c r="FU17" s="33"/>
      <c r="FV17" s="32"/>
      <c r="FW17" s="43"/>
      <c r="FX17" s="31"/>
      <c r="FY17" s="43"/>
      <c r="FZ17" s="43"/>
      <c r="GA17" s="43"/>
      <c r="GB17" s="43"/>
      <c r="GC17" s="33"/>
      <c r="GD17" s="33"/>
      <c r="GF17" s="33"/>
      <c r="GH17" s="33"/>
      <c r="GK17" s="48"/>
      <c r="GN17" s="27"/>
      <c r="GU17" s="99"/>
    </row>
    <row r="18" spans="2:203" x14ac:dyDescent="0.2">
      <c r="B18" s="53"/>
      <c r="C18" s="7"/>
      <c r="D18" s="7"/>
      <c r="E18" s="10"/>
      <c r="F18" s="1"/>
      <c r="G18" s="1"/>
      <c r="H18" s="1"/>
      <c r="I18" s="1"/>
      <c r="J18" s="1"/>
      <c r="K18" s="1"/>
      <c r="L18" s="7"/>
      <c r="M18" s="7"/>
      <c r="N18" s="34"/>
      <c r="O18" s="9"/>
      <c r="P18" s="68"/>
      <c r="Q18" s="9"/>
      <c r="R18" s="21"/>
      <c r="S18" s="30">
        <v>10</v>
      </c>
      <c r="T18" s="21"/>
      <c r="U18" s="1">
        <v>9</v>
      </c>
      <c r="V18" s="1">
        <v>12</v>
      </c>
      <c r="W18" s="1">
        <v>2</v>
      </c>
      <c r="X18" s="1">
        <v>7</v>
      </c>
      <c r="Y18" s="1">
        <v>11</v>
      </c>
      <c r="Z18" s="1">
        <v>10</v>
      </c>
      <c r="AA18" s="1">
        <v>5</v>
      </c>
      <c r="AB18" s="1">
        <v>1</v>
      </c>
      <c r="AC18" s="1"/>
      <c r="AD18" s="21"/>
      <c r="AE18" s="1">
        <v>9</v>
      </c>
      <c r="AF18" s="1">
        <v>4</v>
      </c>
      <c r="AG18" s="1">
        <v>11</v>
      </c>
      <c r="AH18" s="1">
        <v>7</v>
      </c>
      <c r="AI18" s="1">
        <v>1</v>
      </c>
      <c r="AJ18" s="21"/>
      <c r="AK18" s="1">
        <v>4</v>
      </c>
      <c r="AL18" s="1">
        <v>7</v>
      </c>
      <c r="AM18" s="1">
        <v>10</v>
      </c>
      <c r="AN18" s="1">
        <v>9</v>
      </c>
      <c r="AO18" s="1">
        <v>8</v>
      </c>
      <c r="AP18" s="1">
        <v>1</v>
      </c>
      <c r="AQ18" s="1">
        <v>12</v>
      </c>
      <c r="AR18" s="1">
        <v>5</v>
      </c>
      <c r="AS18" s="1">
        <v>13</v>
      </c>
      <c r="AT18" s="1">
        <v>14</v>
      </c>
      <c r="AU18" s="1"/>
      <c r="AV18" s="1"/>
      <c r="AW18" s="21"/>
      <c r="AX18" s="71">
        <v>10.000999999999999</v>
      </c>
      <c r="AY18" s="71">
        <v>84.001999999999995</v>
      </c>
      <c r="AZ18" s="71">
        <v>113.003</v>
      </c>
      <c r="BA18" s="71">
        <v>5.6039999999999992</v>
      </c>
      <c r="BB18" s="71">
        <v>13.005000000000001</v>
      </c>
      <c r="BC18" s="71"/>
      <c r="BD18" s="71">
        <v>6.6069999999999993</v>
      </c>
      <c r="BE18" s="71">
        <v>7.3079999999999998</v>
      </c>
      <c r="BF18" s="71">
        <v>6.109</v>
      </c>
      <c r="BG18" s="71">
        <v>9.31</v>
      </c>
      <c r="BH18" s="71">
        <v>20.010999999999999</v>
      </c>
      <c r="BI18" s="71">
        <v>10.012</v>
      </c>
      <c r="BJ18" s="71">
        <v>17.013000000000002</v>
      </c>
      <c r="BK18" s="71">
        <v>18.013999999999999</v>
      </c>
      <c r="BL18" s="71"/>
      <c r="BM18" s="71"/>
      <c r="BN18" s="71"/>
      <c r="BO18" s="71"/>
      <c r="BP18" s="63"/>
      <c r="BQ18" s="63"/>
      <c r="BR18" s="21"/>
      <c r="BS18" s="1" cm="1">
        <f t="array" ref="BS18">IFERROR(INDEX($AX$2:$BQ$2,MATCH(SMALL(Tableau1[[#This Row],[Colonne74]:[Colonne752]],1),Tableau1[[#This Row],[Colonne74]:[Colonne752]],0)),"")</f>
        <v>4</v>
      </c>
      <c r="BT18" s="1" cm="1">
        <f t="array" ref="BT18">IFERROR(INDEX($AX$2:$BQ$2,MATCH(SMALL(Tableau1[[#This Row],[Colonne74]:[Colonne752]],2),Tableau1[[#This Row],[Colonne74]:[Colonne752]],0)),"")</f>
        <v>9</v>
      </c>
      <c r="BU18" s="1" cm="1">
        <f t="array" ref="BU18">IFERROR(INDEX($AX$2:$BQ$2,MATCH(SMALL(Tableau1[[#This Row],[Colonne74]:[Colonne752]],3),Tableau1[[#This Row],[Colonne74]:[Colonne752]],0)),"")</f>
        <v>7</v>
      </c>
      <c r="BV18" s="1" cm="1">
        <f t="array" ref="BV18">IFERROR(INDEX($AX$2:$BQ$2,MATCH(SMALL(Tableau1[[#This Row],[Colonne74]:[Colonne752]],4),Tableau1[[#This Row],[Colonne74]:[Colonne752]],0)),"")</f>
        <v>8</v>
      </c>
      <c r="BW18" s="1" cm="1">
        <f t="array" ref="BW18">IFERROR(INDEX($AX$2:$BQ$2,MATCH(SMALL(Tableau1[[#This Row],[Colonne74]:[Colonne752]],5),Tableau1[[#This Row],[Colonne74]:[Colonne752]],0)),"")</f>
        <v>10</v>
      </c>
      <c r="BX18" s="1" cm="1">
        <f t="array" ref="BX18">IFERROR(INDEX($AX$2:$BQ$2,MATCH(SMALL(Tableau1[[#This Row],[Colonne74]:[Colonne752]],6),Tableau1[[#This Row],[Colonne74]:[Colonne752]],0)),"")</f>
        <v>1</v>
      </c>
      <c r="BY18" s="1" cm="1">
        <f t="array" ref="BY18">IFERROR(INDEX($AX$2:$BQ$2,MATCH(SMALL(Tableau1[[#This Row],[Colonne74]:[Colonne752]],7),Tableau1[[#This Row],[Colonne74]:[Colonne752]],0)),"")</f>
        <v>12</v>
      </c>
      <c r="BZ18" s="1" cm="1">
        <f t="array" ref="BZ18">IFERROR(INDEX($AX$2:$BQ$2,MATCH(SMALL(Tableau1[[#This Row],[Colonne74]:[Colonne752]],8),Tableau1[[#This Row],[Colonne74]:[Colonne752]],0)),"")</f>
        <v>5</v>
      </c>
      <c r="CA18" s="1" cm="1">
        <f t="array" ref="CA18">IFERROR(INDEX($AX$2:$BQ$2,MATCH(SMALL(Tableau1[[#This Row],[Colonne74]:[Colonne752]],9),Tableau1[[#This Row],[Colonne74]:[Colonne752]],0)),"")</f>
        <v>13</v>
      </c>
      <c r="CB18" s="1" cm="1">
        <f t="array" ref="CB18">IFERROR(INDEX($AX$2:$BQ$2,MATCH(SMALL(Tableau1[[#This Row],[Colonne74]:[Colonne752]],10),Tableau1[[#This Row],[Colonne74]:[Colonne752]],0)),"")</f>
        <v>14</v>
      </c>
      <c r="CC18" s="1" cm="1">
        <f t="array" ref="CC18">IFERROR(INDEX($AX$2:$BQ$2,MATCH(SMALL(Tableau1[[#This Row],[Colonne74]:[Colonne752]],11),Tableau1[[#This Row],[Colonne74]:[Colonne752]],0)),"")</f>
        <v>11</v>
      </c>
      <c r="CD18" s="1" cm="1">
        <f t="array" ref="CD18">IFERROR(INDEX($AX$2:$BQ$2,MATCH(SMALL(Tableau1[[#This Row],[Colonne74]:[Colonne752]],12),Tableau1[[#This Row],[Colonne74]:[Colonne752]],0)),"")</f>
        <v>2</v>
      </c>
      <c r="CE18" s="1" cm="1">
        <f t="array" ref="CE18">IFERROR(INDEX($AX$2:$BQ$2,MATCH(SMALL(Tableau1[[#This Row],[Colonne74]:[Colonne752]],13),Tableau1[[#This Row],[Colonne74]:[Colonne752]],0)),"")</f>
        <v>3</v>
      </c>
      <c r="CF18" s="1" t="str" cm="1">
        <f t="array" ref="CF18">IFERROR(INDEX($AX$2:$BQ$2,MATCH(SMALL(Tableau1[[#This Row],[Colonne74]:[Colonne752]],14),Tableau1[[#This Row],[Colonne74]:[Colonne752]],0)),"")</f>
        <v/>
      </c>
      <c r="CG18" s="1" t="str" cm="1">
        <f t="array" ref="CG18">IFERROR(INDEX($AX$2:$BQ$2,MATCH(SMALL(Tableau1[[#This Row],[Colonne74]:[Colonne752]],15),Tableau1[[#This Row],[Colonne74]:[Colonne752]],0)),"")</f>
        <v/>
      </c>
      <c r="CH18" s="1" t="str" cm="1">
        <f t="array" ref="CH18">IFERROR(INDEX($AX$2:$BQ$2,MATCH(SMALL(Tableau1[[#This Row],[Colonne74]:[Colonne752]],16),Tableau1[[#This Row],[Colonne74]:[Colonne752]],0)),"")</f>
        <v/>
      </c>
      <c r="CI18" s="1" t="str" cm="1">
        <f t="array" ref="CI18">IFERROR(INDEX($AX$2:$BQ$2,MATCH(SMALL(Tableau1[[#This Row],[Colonne74]:[Colonne752]],17),Tableau1[[#This Row],[Colonne74]:[Colonne752]],0)),"")</f>
        <v/>
      </c>
      <c r="CJ18" s="1" t="str" cm="1">
        <f t="array" ref="CJ18">IFERROR(INDEX($AX$2:$BQ$2,MATCH(SMALL(Tableau1[[#This Row],[Colonne74]:[Colonne752]],18),Tableau1[[#This Row],[Colonne74]:[Colonne752]],0)),"")</f>
        <v/>
      </c>
      <c r="CK18" s="1" t="str" cm="1">
        <f t="array" ref="CK18">IFERROR(INDEX($AX$2:$BQ$2,MATCH(SMALL(Tableau1[[#This Row],[Colonne74]:[Colonne752]],19),Tableau1[[#This Row],[Colonne74]:[Colonne752]],0)),"")</f>
        <v/>
      </c>
      <c r="CL18" s="1" t="str" cm="1">
        <f t="array" ref="CL18">IFERROR(INDEX($AX$2:$BQ$2,MATCH(SMALL(Tableau1[[#This Row],[Colonne74]:[Colonne752]],20),Tableau1[[#This Row],[Colonne74]:[Colonne752]],0)),"")</f>
        <v/>
      </c>
      <c r="CM18" s="2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21"/>
      <c r="DI18" s="1">
        <v>7</v>
      </c>
      <c r="DJ18" s="1">
        <v>11</v>
      </c>
      <c r="DK18" s="1">
        <v>5</v>
      </c>
      <c r="DL18" s="1">
        <v>9</v>
      </c>
      <c r="DM18" s="1">
        <v>1</v>
      </c>
      <c r="DN18" s="97"/>
      <c r="DO18" s="31"/>
      <c r="DP18" s="31"/>
      <c r="DQ18" s="31"/>
      <c r="DR18" s="31"/>
      <c r="DS18" s="32"/>
      <c r="DT18" s="31"/>
      <c r="DU18" s="32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X18" s="27"/>
      <c r="EY18" s="32"/>
      <c r="FB18" s="27"/>
      <c r="FI18" s="27"/>
      <c r="FJ18" s="27"/>
      <c r="FK18" s="27"/>
      <c r="FL18" s="27"/>
      <c r="FM18" s="32"/>
      <c r="FN18" s="32"/>
      <c r="FO18" s="32"/>
      <c r="FP18" s="32"/>
      <c r="FQ18" s="32"/>
      <c r="FR18" s="31"/>
      <c r="FS18" s="32"/>
      <c r="FT18" s="33"/>
      <c r="FU18" s="33"/>
      <c r="FV18" s="32"/>
      <c r="FW18" s="43"/>
      <c r="FX18" s="31"/>
      <c r="FY18" s="43"/>
      <c r="FZ18" s="43"/>
      <c r="GA18" s="43"/>
      <c r="GB18" s="43"/>
      <c r="GC18" s="33"/>
      <c r="GD18" s="33"/>
      <c r="GF18" s="33"/>
      <c r="GH18" s="33"/>
      <c r="GK18" s="48"/>
      <c r="GN18" s="27"/>
      <c r="GU18" s="99"/>
    </row>
    <row r="19" spans="2:203" x14ac:dyDescent="0.2">
      <c r="B19" s="53"/>
      <c r="C19" s="7"/>
      <c r="D19" s="7"/>
      <c r="E19" s="10"/>
      <c r="F19" s="1"/>
      <c r="G19" s="1"/>
      <c r="H19" s="1"/>
      <c r="I19" s="1"/>
      <c r="J19" s="1"/>
      <c r="K19" s="1"/>
      <c r="L19" s="7"/>
      <c r="M19" s="7"/>
      <c r="N19" s="34"/>
      <c r="O19" s="9"/>
      <c r="P19" s="68"/>
      <c r="Q19" s="9"/>
      <c r="R19" s="21"/>
      <c r="S19" s="30">
        <v>11</v>
      </c>
      <c r="T19" s="21"/>
      <c r="U19" s="1">
        <v>1</v>
      </c>
      <c r="V19" s="1">
        <v>6</v>
      </c>
      <c r="W19" s="1">
        <v>7</v>
      </c>
      <c r="X19" s="1">
        <v>3</v>
      </c>
      <c r="Y19" s="1">
        <v>5</v>
      </c>
      <c r="Z19" s="1">
        <v>4</v>
      </c>
      <c r="AA19" s="1">
        <v>8</v>
      </c>
      <c r="AB19" s="1">
        <v>2</v>
      </c>
      <c r="AC19" s="1"/>
      <c r="AD19" s="21"/>
      <c r="AE19" s="1">
        <v>1</v>
      </c>
      <c r="AF19" s="1">
        <v>6</v>
      </c>
      <c r="AG19" s="1">
        <v>7</v>
      </c>
      <c r="AH19" s="1">
        <v>5</v>
      </c>
      <c r="AI19" s="1"/>
      <c r="AJ19" s="21"/>
      <c r="AK19" s="1">
        <v>1</v>
      </c>
      <c r="AL19" s="1">
        <v>6</v>
      </c>
      <c r="AM19" s="1">
        <v>3</v>
      </c>
      <c r="AN19" s="1">
        <v>7</v>
      </c>
      <c r="AO19" s="1">
        <v>5</v>
      </c>
      <c r="AP19" s="1">
        <v>4</v>
      </c>
      <c r="AQ19" s="1">
        <v>2</v>
      </c>
      <c r="AR19" s="1" t="s">
        <v>204</v>
      </c>
      <c r="AS19" s="1" t="s">
        <v>204</v>
      </c>
      <c r="AT19" s="1" t="s">
        <v>204</v>
      </c>
      <c r="AU19" s="1"/>
      <c r="AV19" s="1"/>
      <c r="AW19" s="21"/>
      <c r="AX19" s="71">
        <v>2.3009999999999997</v>
      </c>
      <c r="AY19" s="71">
        <v>21.001999999999999</v>
      </c>
      <c r="AZ19" s="71">
        <v>10.003</v>
      </c>
      <c r="BA19" s="71">
        <v>12.004</v>
      </c>
      <c r="BB19" s="71">
        <v>8.8050000000000015</v>
      </c>
      <c r="BC19" s="71">
        <v>5.6059999999999999</v>
      </c>
      <c r="BD19" s="71">
        <v>4.1069999999999993</v>
      </c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63"/>
      <c r="BQ19" s="63"/>
      <c r="BR19" s="21"/>
      <c r="BS19" s="1" cm="1">
        <f t="array" ref="BS19">IFERROR(INDEX($AX$2:$BQ$2,MATCH(SMALL(Tableau1[[#This Row],[Colonne74]:[Colonne752]],1),Tableau1[[#This Row],[Colonne74]:[Colonne752]],0)),"")</f>
        <v>1</v>
      </c>
      <c r="BT19" s="1" cm="1">
        <f t="array" ref="BT19">IFERROR(INDEX($AX$2:$BQ$2,MATCH(SMALL(Tableau1[[#This Row],[Colonne74]:[Colonne752]],2),Tableau1[[#This Row],[Colonne74]:[Colonne752]],0)),"")</f>
        <v>7</v>
      </c>
      <c r="BU19" s="1" cm="1">
        <f t="array" ref="BU19">IFERROR(INDEX($AX$2:$BQ$2,MATCH(SMALL(Tableau1[[#This Row],[Colonne74]:[Colonne752]],3),Tableau1[[#This Row],[Colonne74]:[Colonne752]],0)),"")</f>
        <v>6</v>
      </c>
      <c r="BV19" s="1" cm="1">
        <f t="array" ref="BV19">IFERROR(INDEX($AX$2:$BQ$2,MATCH(SMALL(Tableau1[[#This Row],[Colonne74]:[Colonne752]],4),Tableau1[[#This Row],[Colonne74]:[Colonne752]],0)),"")</f>
        <v>5</v>
      </c>
      <c r="BW19" s="1" cm="1">
        <f t="array" ref="BW19">IFERROR(INDEX($AX$2:$BQ$2,MATCH(SMALL(Tableau1[[#This Row],[Colonne74]:[Colonne752]],5),Tableau1[[#This Row],[Colonne74]:[Colonne752]],0)),"")</f>
        <v>3</v>
      </c>
      <c r="BX19" s="1" cm="1">
        <f t="array" ref="BX19">IFERROR(INDEX($AX$2:$BQ$2,MATCH(SMALL(Tableau1[[#This Row],[Colonne74]:[Colonne752]],6),Tableau1[[#This Row],[Colonne74]:[Colonne752]],0)),"")</f>
        <v>4</v>
      </c>
      <c r="BY19" s="1" cm="1">
        <f t="array" ref="BY19">IFERROR(INDEX($AX$2:$BQ$2,MATCH(SMALL(Tableau1[[#This Row],[Colonne74]:[Colonne752]],7),Tableau1[[#This Row],[Colonne74]:[Colonne752]],0)),"")</f>
        <v>2</v>
      </c>
      <c r="BZ19" s="1" t="str" cm="1">
        <f t="array" ref="BZ19">IFERROR(INDEX($AX$2:$BQ$2,MATCH(SMALL(Tableau1[[#This Row],[Colonne74]:[Colonne752]],8),Tableau1[[#This Row],[Colonne74]:[Colonne752]],0)),"")</f>
        <v/>
      </c>
      <c r="CA19" s="1" t="str" cm="1">
        <f t="array" ref="CA19">IFERROR(INDEX($AX$2:$BQ$2,MATCH(SMALL(Tableau1[[#This Row],[Colonne74]:[Colonne752]],9),Tableau1[[#This Row],[Colonne74]:[Colonne752]],0)),"")</f>
        <v/>
      </c>
      <c r="CB19" s="1" t="str" cm="1">
        <f t="array" ref="CB19">IFERROR(INDEX($AX$2:$BQ$2,MATCH(SMALL(Tableau1[[#This Row],[Colonne74]:[Colonne752]],10),Tableau1[[#This Row],[Colonne74]:[Colonne752]],0)),"")</f>
        <v/>
      </c>
      <c r="CC19" s="1" t="str" cm="1">
        <f t="array" ref="CC19">IFERROR(INDEX($AX$2:$BQ$2,MATCH(SMALL(Tableau1[[#This Row],[Colonne74]:[Colonne752]],11),Tableau1[[#This Row],[Colonne74]:[Colonne752]],0)),"")</f>
        <v/>
      </c>
      <c r="CD19" s="1" t="str" cm="1">
        <f t="array" ref="CD19">IFERROR(INDEX($AX$2:$BQ$2,MATCH(SMALL(Tableau1[[#This Row],[Colonne74]:[Colonne752]],12),Tableau1[[#This Row],[Colonne74]:[Colonne752]],0)),"")</f>
        <v/>
      </c>
      <c r="CE19" s="1" t="str" cm="1">
        <f t="array" ref="CE19">IFERROR(INDEX($AX$2:$BQ$2,MATCH(SMALL(Tableau1[[#This Row],[Colonne74]:[Colonne752]],13),Tableau1[[#This Row],[Colonne74]:[Colonne752]],0)),"")</f>
        <v/>
      </c>
      <c r="CF19" s="1" t="str" cm="1">
        <f t="array" ref="CF19">IFERROR(INDEX($AX$2:$BQ$2,MATCH(SMALL(Tableau1[[#This Row],[Colonne74]:[Colonne752]],14),Tableau1[[#This Row],[Colonne74]:[Colonne752]],0)),"")</f>
        <v/>
      </c>
      <c r="CG19" s="1" t="str" cm="1">
        <f t="array" ref="CG19">IFERROR(INDEX($AX$2:$BQ$2,MATCH(SMALL(Tableau1[[#This Row],[Colonne74]:[Colonne752]],15),Tableau1[[#This Row],[Colonne74]:[Colonne752]],0)),"")</f>
        <v/>
      </c>
      <c r="CH19" s="1" t="str" cm="1">
        <f t="array" ref="CH19">IFERROR(INDEX($AX$2:$BQ$2,MATCH(SMALL(Tableau1[[#This Row],[Colonne74]:[Colonne752]],16),Tableau1[[#This Row],[Colonne74]:[Colonne752]],0)),"")</f>
        <v/>
      </c>
      <c r="CI19" s="1" t="str" cm="1">
        <f t="array" ref="CI19">IFERROR(INDEX($AX$2:$BQ$2,MATCH(SMALL(Tableau1[[#This Row],[Colonne74]:[Colonne752]],17),Tableau1[[#This Row],[Colonne74]:[Colonne752]],0)),"")</f>
        <v/>
      </c>
      <c r="CJ19" s="1" t="str" cm="1">
        <f t="array" ref="CJ19">IFERROR(INDEX($AX$2:$BQ$2,MATCH(SMALL(Tableau1[[#This Row],[Colonne74]:[Colonne752]],18),Tableau1[[#This Row],[Colonne74]:[Colonne752]],0)),"")</f>
        <v/>
      </c>
      <c r="CK19" s="1" t="str" cm="1">
        <f t="array" ref="CK19">IFERROR(INDEX($AX$2:$BQ$2,MATCH(SMALL(Tableau1[[#This Row],[Colonne74]:[Colonne752]],19),Tableau1[[#This Row],[Colonne74]:[Colonne752]],0)),"")</f>
        <v/>
      </c>
      <c r="CL19" s="1" t="str" cm="1">
        <f t="array" ref="CL19">IFERROR(INDEX($AX$2:$BQ$2,MATCH(SMALL(Tableau1[[#This Row],[Colonne74]:[Colonne752]],20),Tableau1[[#This Row],[Colonne74]:[Colonne752]],0)),"")</f>
        <v/>
      </c>
      <c r="CM19" s="2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21"/>
      <c r="DI19" s="1">
        <v>6</v>
      </c>
      <c r="DJ19" s="1">
        <v>3</v>
      </c>
      <c r="DK19" s="1">
        <v>5</v>
      </c>
      <c r="DL19" s="1">
        <v>7</v>
      </c>
      <c r="DM19" s="1">
        <v>2</v>
      </c>
      <c r="DN19" s="97"/>
      <c r="DO19" s="31"/>
      <c r="DP19" s="31"/>
      <c r="DQ19" s="31"/>
      <c r="DR19" s="31"/>
      <c r="DS19" s="32"/>
      <c r="DT19" s="31"/>
      <c r="DU19" s="32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X19" s="27"/>
      <c r="EY19" s="32"/>
      <c r="FB19" s="27"/>
      <c r="FI19" s="27"/>
      <c r="FJ19" s="27"/>
      <c r="FK19" s="27"/>
      <c r="FL19" s="27"/>
      <c r="FM19" s="32"/>
      <c r="FN19" s="32"/>
      <c r="FO19" s="32"/>
      <c r="FP19" s="32"/>
      <c r="FQ19" s="32"/>
      <c r="FR19" s="31"/>
      <c r="FS19" s="32"/>
      <c r="FT19" s="33"/>
      <c r="FU19" s="33"/>
      <c r="FV19" s="32"/>
      <c r="FW19" s="43"/>
      <c r="FX19" s="31"/>
      <c r="FY19" s="43"/>
      <c r="FZ19" s="43"/>
      <c r="GA19" s="43"/>
      <c r="GB19" s="43"/>
      <c r="GC19" s="33"/>
      <c r="GD19" s="33"/>
      <c r="GF19" s="33"/>
      <c r="GH19" s="33"/>
      <c r="GK19" s="48"/>
      <c r="GN19" s="27"/>
      <c r="GU19" s="99"/>
    </row>
    <row r="20" spans="2:203" x14ac:dyDescent="0.2">
      <c r="B20" s="53"/>
      <c r="C20" s="7"/>
      <c r="D20" s="7"/>
      <c r="E20" s="10"/>
      <c r="F20" s="1"/>
      <c r="G20" s="1"/>
      <c r="H20" s="1"/>
      <c r="I20" s="1"/>
      <c r="J20" s="1"/>
      <c r="K20" s="1"/>
      <c r="L20" s="7"/>
      <c r="M20" s="7"/>
      <c r="N20" s="34"/>
      <c r="O20" s="9"/>
      <c r="P20" s="68"/>
      <c r="Q20" s="9"/>
      <c r="R20" s="21"/>
      <c r="S20" s="30">
        <v>12</v>
      </c>
      <c r="T20" s="21"/>
      <c r="U20" s="1">
        <v>1</v>
      </c>
      <c r="V20" s="1">
        <v>7</v>
      </c>
      <c r="W20" s="1">
        <v>5</v>
      </c>
      <c r="X20" s="1">
        <v>6</v>
      </c>
      <c r="Y20" s="1">
        <v>2</v>
      </c>
      <c r="Z20" s="1">
        <v>8</v>
      </c>
      <c r="AA20" s="1">
        <v>4</v>
      </c>
      <c r="AB20" s="1">
        <v>3</v>
      </c>
      <c r="AC20" s="1"/>
      <c r="AD20" s="21"/>
      <c r="AE20" s="1">
        <v>1</v>
      </c>
      <c r="AF20" s="1">
        <v>5</v>
      </c>
      <c r="AG20" s="1">
        <v>7</v>
      </c>
      <c r="AH20" s="1">
        <v>4</v>
      </c>
      <c r="AI20" s="1">
        <v>3</v>
      </c>
      <c r="AJ20" s="21"/>
      <c r="AK20" s="1">
        <v>1</v>
      </c>
      <c r="AL20" s="1">
        <v>5</v>
      </c>
      <c r="AM20" s="1">
        <v>2</v>
      </c>
      <c r="AN20" s="1">
        <v>7</v>
      </c>
      <c r="AO20" s="1">
        <v>6</v>
      </c>
      <c r="AP20" s="1">
        <v>4</v>
      </c>
      <c r="AQ20" s="1">
        <v>3</v>
      </c>
      <c r="AR20" s="1">
        <v>8</v>
      </c>
      <c r="AS20" s="1" t="s">
        <v>204</v>
      </c>
      <c r="AT20" s="1" t="s">
        <v>204</v>
      </c>
      <c r="AU20" s="1"/>
      <c r="AV20" s="1"/>
      <c r="AW20" s="21"/>
      <c r="AX20" s="71">
        <v>2.2010000000000001</v>
      </c>
      <c r="AY20" s="71">
        <v>7.9020000000000001</v>
      </c>
      <c r="AZ20" s="71">
        <v>20.003</v>
      </c>
      <c r="BA20" s="71">
        <v>9.7039999999999988</v>
      </c>
      <c r="BB20" s="71">
        <v>7.0049999999999999</v>
      </c>
      <c r="BC20" s="71">
        <v>7.306</v>
      </c>
      <c r="BD20" s="71">
        <v>6.3069999999999995</v>
      </c>
      <c r="BE20" s="71">
        <v>34.008000000000003</v>
      </c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63"/>
      <c r="BQ20" s="63"/>
      <c r="BR20" s="21"/>
      <c r="BS20" s="1" cm="1">
        <f t="array" ref="BS20">IFERROR(INDEX($AX$2:$BQ$2,MATCH(SMALL(Tableau1[[#This Row],[Colonne74]:[Colonne752]],1),Tableau1[[#This Row],[Colonne74]:[Colonne752]],0)),"")</f>
        <v>1</v>
      </c>
      <c r="BT20" s="1" cm="1">
        <f t="array" ref="BT20">IFERROR(INDEX($AX$2:$BQ$2,MATCH(SMALL(Tableau1[[#This Row],[Colonne74]:[Colonne752]],2),Tableau1[[#This Row],[Colonne74]:[Colonne752]],0)),"")</f>
        <v>7</v>
      </c>
      <c r="BU20" s="1" cm="1">
        <f t="array" ref="BU20">IFERROR(INDEX($AX$2:$BQ$2,MATCH(SMALL(Tableau1[[#This Row],[Colonne74]:[Colonne752]],3),Tableau1[[#This Row],[Colonne74]:[Colonne752]],0)),"")</f>
        <v>5</v>
      </c>
      <c r="BV20" s="1" cm="1">
        <f t="array" ref="BV20">IFERROR(INDEX($AX$2:$BQ$2,MATCH(SMALL(Tableau1[[#This Row],[Colonne74]:[Colonne752]],4),Tableau1[[#This Row],[Colonne74]:[Colonne752]],0)),"")</f>
        <v>6</v>
      </c>
      <c r="BW20" s="1" cm="1">
        <f t="array" ref="BW20">IFERROR(INDEX($AX$2:$BQ$2,MATCH(SMALL(Tableau1[[#This Row],[Colonne74]:[Colonne752]],5),Tableau1[[#This Row],[Colonne74]:[Colonne752]],0)),"")</f>
        <v>2</v>
      </c>
      <c r="BX20" s="1" cm="1">
        <f t="array" ref="BX20">IFERROR(INDEX($AX$2:$BQ$2,MATCH(SMALL(Tableau1[[#This Row],[Colonne74]:[Colonne752]],6),Tableau1[[#This Row],[Colonne74]:[Colonne752]],0)),"")</f>
        <v>4</v>
      </c>
      <c r="BY20" s="1" cm="1">
        <f t="array" ref="BY20">IFERROR(INDEX($AX$2:$BQ$2,MATCH(SMALL(Tableau1[[#This Row],[Colonne74]:[Colonne752]],7),Tableau1[[#This Row],[Colonne74]:[Colonne752]],0)),"")</f>
        <v>3</v>
      </c>
      <c r="BZ20" s="1" cm="1">
        <f t="array" ref="BZ20">IFERROR(INDEX($AX$2:$BQ$2,MATCH(SMALL(Tableau1[[#This Row],[Colonne74]:[Colonne752]],8),Tableau1[[#This Row],[Colonne74]:[Colonne752]],0)),"")</f>
        <v>8</v>
      </c>
      <c r="CA20" s="1" t="str" cm="1">
        <f t="array" ref="CA20">IFERROR(INDEX($AX$2:$BQ$2,MATCH(SMALL(Tableau1[[#This Row],[Colonne74]:[Colonne752]],9),Tableau1[[#This Row],[Colonne74]:[Colonne752]],0)),"")</f>
        <v/>
      </c>
      <c r="CB20" s="1" t="str" cm="1">
        <f t="array" ref="CB20">IFERROR(INDEX($AX$2:$BQ$2,MATCH(SMALL(Tableau1[[#This Row],[Colonne74]:[Colonne752]],10),Tableau1[[#This Row],[Colonne74]:[Colonne752]],0)),"")</f>
        <v/>
      </c>
      <c r="CC20" s="1" t="str" cm="1">
        <f t="array" ref="CC20">IFERROR(INDEX($AX$2:$BQ$2,MATCH(SMALL(Tableau1[[#This Row],[Colonne74]:[Colonne752]],11),Tableau1[[#This Row],[Colonne74]:[Colonne752]],0)),"")</f>
        <v/>
      </c>
      <c r="CD20" s="1" t="str" cm="1">
        <f t="array" ref="CD20">IFERROR(INDEX($AX$2:$BQ$2,MATCH(SMALL(Tableau1[[#This Row],[Colonne74]:[Colonne752]],12),Tableau1[[#This Row],[Colonne74]:[Colonne752]],0)),"")</f>
        <v/>
      </c>
      <c r="CE20" s="1" t="str" cm="1">
        <f t="array" ref="CE20">IFERROR(INDEX($AX$2:$BQ$2,MATCH(SMALL(Tableau1[[#This Row],[Colonne74]:[Colonne752]],13),Tableau1[[#This Row],[Colonne74]:[Colonne752]],0)),"")</f>
        <v/>
      </c>
      <c r="CF20" s="1" t="str" cm="1">
        <f t="array" ref="CF20">IFERROR(INDEX($AX$2:$BQ$2,MATCH(SMALL(Tableau1[[#This Row],[Colonne74]:[Colonne752]],14),Tableau1[[#This Row],[Colonne74]:[Colonne752]],0)),"")</f>
        <v/>
      </c>
      <c r="CG20" s="1" t="str" cm="1">
        <f t="array" ref="CG20">IFERROR(INDEX($AX$2:$BQ$2,MATCH(SMALL(Tableau1[[#This Row],[Colonne74]:[Colonne752]],15),Tableau1[[#This Row],[Colonne74]:[Colonne752]],0)),"")</f>
        <v/>
      </c>
      <c r="CH20" s="1" t="str" cm="1">
        <f t="array" ref="CH20">IFERROR(INDEX($AX$2:$BQ$2,MATCH(SMALL(Tableau1[[#This Row],[Colonne74]:[Colonne752]],16),Tableau1[[#This Row],[Colonne74]:[Colonne752]],0)),"")</f>
        <v/>
      </c>
      <c r="CI20" s="1" t="str" cm="1">
        <f t="array" ref="CI20">IFERROR(INDEX($AX$2:$BQ$2,MATCH(SMALL(Tableau1[[#This Row],[Colonne74]:[Colonne752]],17),Tableau1[[#This Row],[Colonne74]:[Colonne752]],0)),"")</f>
        <v/>
      </c>
      <c r="CJ20" s="1" t="str" cm="1">
        <f t="array" ref="CJ20">IFERROR(INDEX($AX$2:$BQ$2,MATCH(SMALL(Tableau1[[#This Row],[Colonne74]:[Colonne752]],18),Tableau1[[#This Row],[Colonne74]:[Colonne752]],0)),"")</f>
        <v/>
      </c>
      <c r="CK20" s="1" t="str" cm="1">
        <f t="array" ref="CK20">IFERROR(INDEX($AX$2:$BQ$2,MATCH(SMALL(Tableau1[[#This Row],[Colonne74]:[Colonne752]],19),Tableau1[[#This Row],[Colonne74]:[Colonne752]],0)),"")</f>
        <v/>
      </c>
      <c r="CL20" s="1" t="str" cm="1">
        <f t="array" ref="CL20">IFERROR(INDEX($AX$2:$BQ$2,MATCH(SMALL(Tableau1[[#This Row],[Colonne74]:[Colonne752]],20),Tableau1[[#This Row],[Colonne74]:[Colonne752]],0)),"")</f>
        <v/>
      </c>
      <c r="CM20" s="2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21"/>
      <c r="DI20" s="1">
        <v>7</v>
      </c>
      <c r="DJ20" s="1">
        <v>1</v>
      </c>
      <c r="DK20" s="1">
        <v>8</v>
      </c>
      <c r="DL20" s="1">
        <v>5</v>
      </c>
      <c r="DM20" s="1">
        <v>6</v>
      </c>
      <c r="DN20" s="97"/>
      <c r="DO20" s="31"/>
      <c r="DP20" s="31"/>
      <c r="DQ20" s="31"/>
      <c r="DR20" s="31"/>
      <c r="DS20" s="32"/>
      <c r="DT20" s="31"/>
      <c r="DU20" s="32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X20" s="27"/>
      <c r="EY20" s="32"/>
      <c r="FB20" s="27"/>
      <c r="FI20" s="27"/>
      <c r="FJ20" s="27"/>
      <c r="FK20" s="27"/>
      <c r="FL20" s="27"/>
      <c r="FM20" s="32"/>
      <c r="FN20" s="32"/>
      <c r="FO20" s="32"/>
      <c r="FP20" s="32"/>
      <c r="FQ20" s="32"/>
      <c r="FR20" s="31"/>
      <c r="FS20" s="32"/>
      <c r="FT20" s="33"/>
      <c r="FU20" s="33"/>
      <c r="FV20" s="32"/>
      <c r="FW20" s="43"/>
      <c r="FX20" s="31"/>
      <c r="FY20" s="43"/>
      <c r="FZ20" s="43"/>
      <c r="GA20" s="43"/>
      <c r="GB20" s="43"/>
      <c r="GC20" s="33"/>
      <c r="GD20" s="33"/>
      <c r="GF20" s="33"/>
      <c r="GH20" s="33"/>
      <c r="GK20" s="48"/>
      <c r="GN20" s="27"/>
      <c r="GU20" s="99"/>
    </row>
    <row r="21" spans="2:203" x14ac:dyDescent="0.2">
      <c r="B21" s="53"/>
      <c r="C21" s="7"/>
      <c r="D21" s="7"/>
      <c r="E21" s="10"/>
      <c r="F21" s="1"/>
      <c r="G21" s="1"/>
      <c r="H21" s="1"/>
      <c r="I21" s="1"/>
      <c r="J21" s="1"/>
      <c r="K21" s="1"/>
      <c r="L21" s="7"/>
      <c r="M21" s="7"/>
      <c r="N21" s="34"/>
      <c r="O21" s="9"/>
      <c r="P21" s="68"/>
      <c r="Q21" s="9"/>
      <c r="R21" s="21"/>
      <c r="S21" s="30">
        <v>13</v>
      </c>
      <c r="T21" s="21"/>
      <c r="U21" s="1">
        <v>4</v>
      </c>
      <c r="V21" s="1">
        <v>1</v>
      </c>
      <c r="W21" s="1">
        <v>7</v>
      </c>
      <c r="X21" s="1">
        <v>6</v>
      </c>
      <c r="Y21" s="1">
        <v>5</v>
      </c>
      <c r="Z21" s="1">
        <v>8</v>
      </c>
      <c r="AA21" s="1">
        <v>3</v>
      </c>
      <c r="AB21" s="1">
        <v>2</v>
      </c>
      <c r="AC21" s="1"/>
      <c r="AD21" s="21"/>
      <c r="AE21" s="1">
        <v>5</v>
      </c>
      <c r="AF21" s="1">
        <v>4</v>
      </c>
      <c r="AG21" s="1">
        <v>7</v>
      </c>
      <c r="AH21" s="1">
        <v>8</v>
      </c>
      <c r="AI21" s="1"/>
      <c r="AJ21" s="21"/>
      <c r="AK21" s="1">
        <v>7</v>
      </c>
      <c r="AL21" s="1">
        <v>5</v>
      </c>
      <c r="AM21" s="1">
        <v>2</v>
      </c>
      <c r="AN21" s="1">
        <v>4</v>
      </c>
      <c r="AO21" s="1">
        <v>6</v>
      </c>
      <c r="AP21" s="1">
        <v>8</v>
      </c>
      <c r="AQ21" s="1">
        <v>3</v>
      </c>
      <c r="AR21" s="1" t="s">
        <v>204</v>
      </c>
      <c r="AS21" s="1" t="s">
        <v>204</v>
      </c>
      <c r="AT21" s="1" t="s">
        <v>204</v>
      </c>
      <c r="AU21" s="1"/>
      <c r="AV21" s="1"/>
      <c r="AW21" s="21"/>
      <c r="AX21" s="71"/>
      <c r="AY21" s="71">
        <v>6.9020000000000001</v>
      </c>
      <c r="AZ21" s="71">
        <v>19.003</v>
      </c>
      <c r="BA21" s="71">
        <v>4.1039999999999992</v>
      </c>
      <c r="BB21" s="71">
        <v>4.5049999999999999</v>
      </c>
      <c r="BC21" s="71">
        <v>5.306</v>
      </c>
      <c r="BD21" s="71">
        <v>3.5070000000000001</v>
      </c>
      <c r="BE21" s="71">
        <v>18.007999999999999</v>
      </c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63"/>
      <c r="BQ21" s="63"/>
      <c r="BR21" s="21"/>
      <c r="BS21" s="1" cm="1">
        <f t="array" ref="BS21">IFERROR(INDEX($AX$2:$BQ$2,MATCH(SMALL(Tableau1[[#This Row],[Colonne74]:[Colonne752]],1),Tableau1[[#This Row],[Colonne74]:[Colonne752]],0)),"")</f>
        <v>7</v>
      </c>
      <c r="BT21" s="1" cm="1">
        <f t="array" ref="BT21">IFERROR(INDEX($AX$2:$BQ$2,MATCH(SMALL(Tableau1[[#This Row],[Colonne74]:[Colonne752]],2),Tableau1[[#This Row],[Colonne74]:[Colonne752]],0)),"")</f>
        <v>4</v>
      </c>
      <c r="BU21" s="1" cm="1">
        <f t="array" ref="BU21">IFERROR(INDEX($AX$2:$BQ$2,MATCH(SMALL(Tableau1[[#This Row],[Colonne74]:[Colonne752]],3),Tableau1[[#This Row],[Colonne74]:[Colonne752]],0)),"")</f>
        <v>5</v>
      </c>
      <c r="BV21" s="1" cm="1">
        <f t="array" ref="BV21">IFERROR(INDEX($AX$2:$BQ$2,MATCH(SMALL(Tableau1[[#This Row],[Colonne74]:[Colonne752]],4),Tableau1[[#This Row],[Colonne74]:[Colonne752]],0)),"")</f>
        <v>6</v>
      </c>
      <c r="BW21" s="1" cm="1">
        <f t="array" ref="BW21">IFERROR(INDEX($AX$2:$BQ$2,MATCH(SMALL(Tableau1[[#This Row],[Colonne74]:[Colonne752]],5),Tableau1[[#This Row],[Colonne74]:[Colonne752]],0)),"")</f>
        <v>2</v>
      </c>
      <c r="BX21" s="1" cm="1">
        <f t="array" ref="BX21">IFERROR(INDEX($AX$2:$BQ$2,MATCH(SMALL(Tableau1[[#This Row],[Colonne74]:[Colonne752]],6),Tableau1[[#This Row],[Colonne74]:[Colonne752]],0)),"")</f>
        <v>8</v>
      </c>
      <c r="BY21" s="1" cm="1">
        <f t="array" ref="BY21">IFERROR(INDEX($AX$2:$BQ$2,MATCH(SMALL(Tableau1[[#This Row],[Colonne74]:[Colonne752]],7),Tableau1[[#This Row],[Colonne74]:[Colonne752]],0)),"")</f>
        <v>3</v>
      </c>
      <c r="BZ21" s="1" t="str" cm="1">
        <f t="array" ref="BZ21">IFERROR(INDEX($AX$2:$BQ$2,MATCH(SMALL(Tableau1[[#This Row],[Colonne74]:[Colonne752]],8),Tableau1[[#This Row],[Colonne74]:[Colonne752]],0)),"")</f>
        <v/>
      </c>
      <c r="CA21" s="1" t="str" cm="1">
        <f t="array" ref="CA21">IFERROR(INDEX($AX$2:$BQ$2,MATCH(SMALL(Tableau1[[#This Row],[Colonne74]:[Colonne752]],9),Tableau1[[#This Row],[Colonne74]:[Colonne752]],0)),"")</f>
        <v/>
      </c>
      <c r="CB21" s="1" t="str" cm="1">
        <f t="array" ref="CB21">IFERROR(INDEX($AX$2:$BQ$2,MATCH(SMALL(Tableau1[[#This Row],[Colonne74]:[Colonne752]],10),Tableau1[[#This Row],[Colonne74]:[Colonne752]],0)),"")</f>
        <v/>
      </c>
      <c r="CC21" s="1" t="str" cm="1">
        <f t="array" ref="CC21">IFERROR(INDEX($AX$2:$BQ$2,MATCH(SMALL(Tableau1[[#This Row],[Colonne74]:[Colonne752]],11),Tableau1[[#This Row],[Colonne74]:[Colonne752]],0)),"")</f>
        <v/>
      </c>
      <c r="CD21" s="1" t="str" cm="1">
        <f t="array" ref="CD21">IFERROR(INDEX($AX$2:$BQ$2,MATCH(SMALL(Tableau1[[#This Row],[Colonne74]:[Colonne752]],12),Tableau1[[#This Row],[Colonne74]:[Colonne752]],0)),"")</f>
        <v/>
      </c>
      <c r="CE21" s="1" t="str" cm="1">
        <f t="array" ref="CE21">IFERROR(INDEX($AX$2:$BQ$2,MATCH(SMALL(Tableau1[[#This Row],[Colonne74]:[Colonne752]],13),Tableau1[[#This Row],[Colonne74]:[Colonne752]],0)),"")</f>
        <v/>
      </c>
      <c r="CF21" s="1" t="str" cm="1">
        <f t="array" ref="CF21">IFERROR(INDEX($AX$2:$BQ$2,MATCH(SMALL(Tableau1[[#This Row],[Colonne74]:[Colonne752]],14),Tableau1[[#This Row],[Colonne74]:[Colonne752]],0)),"")</f>
        <v/>
      </c>
      <c r="CG21" s="1" t="str" cm="1">
        <f t="array" ref="CG21">IFERROR(INDEX($AX$2:$BQ$2,MATCH(SMALL(Tableau1[[#This Row],[Colonne74]:[Colonne752]],15),Tableau1[[#This Row],[Colonne74]:[Colonne752]],0)),"")</f>
        <v/>
      </c>
      <c r="CH21" s="1" t="str" cm="1">
        <f t="array" ref="CH21">IFERROR(INDEX($AX$2:$BQ$2,MATCH(SMALL(Tableau1[[#This Row],[Colonne74]:[Colonne752]],16),Tableau1[[#This Row],[Colonne74]:[Colonne752]],0)),"")</f>
        <v/>
      </c>
      <c r="CI21" s="1" t="str" cm="1">
        <f t="array" ref="CI21">IFERROR(INDEX($AX$2:$BQ$2,MATCH(SMALL(Tableau1[[#This Row],[Colonne74]:[Colonne752]],17),Tableau1[[#This Row],[Colonne74]:[Colonne752]],0)),"")</f>
        <v/>
      </c>
      <c r="CJ21" s="1" t="str" cm="1">
        <f t="array" ref="CJ21">IFERROR(INDEX($AX$2:$BQ$2,MATCH(SMALL(Tableau1[[#This Row],[Colonne74]:[Colonne752]],18),Tableau1[[#This Row],[Colonne74]:[Colonne752]],0)),"")</f>
        <v/>
      </c>
      <c r="CK21" s="1" t="str" cm="1">
        <f t="array" ref="CK21">IFERROR(INDEX($AX$2:$BQ$2,MATCH(SMALL(Tableau1[[#This Row],[Colonne74]:[Colonne752]],19),Tableau1[[#This Row],[Colonne74]:[Colonne752]],0)),"")</f>
        <v/>
      </c>
      <c r="CL21" s="1" t="str" cm="1">
        <f t="array" ref="CL21">IFERROR(INDEX($AX$2:$BQ$2,MATCH(SMALL(Tableau1[[#This Row],[Colonne74]:[Colonne752]],20),Tableau1[[#This Row],[Colonne74]:[Colonne752]],0)),"")</f>
        <v/>
      </c>
      <c r="CM21" s="2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21"/>
      <c r="DI21" s="1">
        <v>3</v>
      </c>
      <c r="DJ21" s="1">
        <v>4</v>
      </c>
      <c r="DK21" s="1">
        <v>7</v>
      </c>
      <c r="DL21" s="1">
        <v>6</v>
      </c>
      <c r="DM21" s="1">
        <v>5</v>
      </c>
      <c r="DN21" s="97"/>
      <c r="DO21" s="31"/>
      <c r="DP21" s="31"/>
      <c r="DQ21" s="31"/>
      <c r="DR21" s="31"/>
      <c r="DS21" s="32"/>
      <c r="DT21" s="31"/>
      <c r="DU21" s="32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X21" s="27"/>
      <c r="EY21" s="32"/>
      <c r="FB21" s="27"/>
      <c r="FI21" s="27"/>
      <c r="FJ21" s="27"/>
      <c r="FK21" s="27"/>
      <c r="FL21" s="27"/>
      <c r="FM21" s="32"/>
      <c r="FN21" s="32"/>
      <c r="FO21" s="32"/>
      <c r="FP21" s="32"/>
      <c r="FQ21" s="32"/>
      <c r="FR21" s="31"/>
      <c r="FS21" s="32"/>
      <c r="FT21" s="33"/>
      <c r="FU21" s="33"/>
      <c r="FV21" s="32"/>
      <c r="FW21" s="43"/>
      <c r="FX21" s="31"/>
      <c r="FY21" s="43"/>
      <c r="FZ21" s="43"/>
      <c r="GA21" s="43"/>
      <c r="GB21" s="43"/>
      <c r="GC21" s="33"/>
      <c r="GD21" s="33"/>
      <c r="GF21" s="33"/>
      <c r="GH21" s="33"/>
      <c r="GK21" s="48"/>
      <c r="GN21" s="27"/>
      <c r="GU21" s="99"/>
    </row>
    <row r="22" spans="2:203" x14ac:dyDescent="0.2">
      <c r="B22" s="53"/>
      <c r="C22" s="7"/>
      <c r="D22" s="7"/>
      <c r="E22" s="10"/>
      <c r="F22" s="1"/>
      <c r="G22" s="1"/>
      <c r="H22" s="1"/>
      <c r="I22" s="1"/>
      <c r="J22" s="1"/>
      <c r="K22" s="1"/>
      <c r="L22" s="7"/>
      <c r="M22" s="7"/>
      <c r="N22" s="34"/>
      <c r="O22" s="9"/>
      <c r="P22" s="68"/>
      <c r="Q22" s="9"/>
      <c r="R22" s="21"/>
      <c r="S22" s="30">
        <v>14</v>
      </c>
      <c r="T22" s="21"/>
      <c r="U22" s="1">
        <v>1</v>
      </c>
      <c r="V22" s="1">
        <v>15</v>
      </c>
      <c r="W22" s="1">
        <v>5</v>
      </c>
      <c r="X22" s="1">
        <v>11</v>
      </c>
      <c r="Y22" s="1">
        <v>8</v>
      </c>
      <c r="Z22" s="1">
        <v>13</v>
      </c>
      <c r="AA22" s="1">
        <v>3</v>
      </c>
      <c r="AB22" s="1">
        <v>7</v>
      </c>
      <c r="AC22" s="1"/>
      <c r="AD22" s="21"/>
      <c r="AE22" s="1">
        <v>5</v>
      </c>
      <c r="AF22" s="1">
        <v>1</v>
      </c>
      <c r="AG22" s="1">
        <v>15</v>
      </c>
      <c r="AH22" s="1">
        <v>8</v>
      </c>
      <c r="AI22" s="1">
        <v>3</v>
      </c>
      <c r="AJ22" s="21"/>
      <c r="AK22" s="1">
        <v>5</v>
      </c>
      <c r="AL22" s="1">
        <v>9</v>
      </c>
      <c r="AM22" s="1">
        <v>10</v>
      </c>
      <c r="AN22" s="1">
        <v>15</v>
      </c>
      <c r="AO22" s="1">
        <v>3</v>
      </c>
      <c r="AP22" s="1">
        <v>13</v>
      </c>
      <c r="AQ22" s="1">
        <v>11</v>
      </c>
      <c r="AR22" s="1">
        <v>12</v>
      </c>
      <c r="AS22" s="1">
        <v>1</v>
      </c>
      <c r="AT22" s="1">
        <v>8</v>
      </c>
      <c r="AU22" s="1"/>
      <c r="AV22" s="1"/>
      <c r="AW22" s="21"/>
      <c r="AX22" s="71">
        <v>15.000999999999999</v>
      </c>
      <c r="AY22" s="71">
        <v>34.002000000000002</v>
      </c>
      <c r="AZ22" s="71">
        <v>8.4030000000000005</v>
      </c>
      <c r="BA22" s="71"/>
      <c r="BB22" s="71">
        <v>5.0049999999999999</v>
      </c>
      <c r="BC22" s="71"/>
      <c r="BD22" s="71">
        <v>21.007000000000001</v>
      </c>
      <c r="BE22" s="71">
        <v>20.007999999999999</v>
      </c>
      <c r="BF22" s="71">
        <v>7.609</v>
      </c>
      <c r="BG22" s="71">
        <v>11.01</v>
      </c>
      <c r="BH22" s="71">
        <v>12.010999999999999</v>
      </c>
      <c r="BI22" s="71">
        <v>13.012</v>
      </c>
      <c r="BJ22" s="71">
        <v>11.013</v>
      </c>
      <c r="BK22" s="71">
        <v>30.013999999999999</v>
      </c>
      <c r="BL22" s="71">
        <v>7.1149999999999993</v>
      </c>
      <c r="BM22" s="71"/>
      <c r="BN22" s="71"/>
      <c r="BO22" s="71"/>
      <c r="BP22" s="63"/>
      <c r="BQ22" s="63"/>
      <c r="BR22" s="21"/>
      <c r="BS22" s="1" cm="1">
        <f t="array" ref="BS22">IFERROR(INDEX($AX$2:$BQ$2,MATCH(SMALL(Tableau1[[#This Row],[Colonne74]:[Colonne752]],1),Tableau1[[#This Row],[Colonne74]:[Colonne752]],0)),"")</f>
        <v>5</v>
      </c>
      <c r="BT22" s="1" cm="1">
        <f t="array" ref="BT22">IFERROR(INDEX($AX$2:$BQ$2,MATCH(SMALL(Tableau1[[#This Row],[Colonne74]:[Colonne752]],2),Tableau1[[#This Row],[Colonne74]:[Colonne752]],0)),"")</f>
        <v>15</v>
      </c>
      <c r="BU22" s="1" cm="1">
        <f t="array" ref="BU22">IFERROR(INDEX($AX$2:$BQ$2,MATCH(SMALL(Tableau1[[#This Row],[Colonne74]:[Colonne752]],3),Tableau1[[#This Row],[Colonne74]:[Colonne752]],0)),"")</f>
        <v>9</v>
      </c>
      <c r="BV22" s="1" cm="1">
        <f t="array" ref="BV22">IFERROR(INDEX($AX$2:$BQ$2,MATCH(SMALL(Tableau1[[#This Row],[Colonne74]:[Colonne752]],4),Tableau1[[#This Row],[Colonne74]:[Colonne752]],0)),"")</f>
        <v>3</v>
      </c>
      <c r="BW22" s="1" cm="1">
        <f t="array" ref="BW22">IFERROR(INDEX($AX$2:$BQ$2,MATCH(SMALL(Tableau1[[#This Row],[Colonne74]:[Colonne752]],5),Tableau1[[#This Row],[Colonne74]:[Colonne752]],0)),"")</f>
        <v>10</v>
      </c>
      <c r="BX22" s="1" cm="1">
        <f t="array" ref="BX22">IFERROR(INDEX($AX$2:$BQ$2,MATCH(SMALL(Tableau1[[#This Row],[Colonne74]:[Colonne752]],6),Tableau1[[#This Row],[Colonne74]:[Colonne752]],0)),"")</f>
        <v>13</v>
      </c>
      <c r="BY22" s="1" cm="1">
        <f t="array" ref="BY22">IFERROR(INDEX($AX$2:$BQ$2,MATCH(SMALL(Tableau1[[#This Row],[Colonne74]:[Colonne752]],7),Tableau1[[#This Row],[Colonne74]:[Colonne752]],0)),"")</f>
        <v>11</v>
      </c>
      <c r="BZ22" s="1" cm="1">
        <f t="array" ref="BZ22">IFERROR(INDEX($AX$2:$BQ$2,MATCH(SMALL(Tableau1[[#This Row],[Colonne74]:[Colonne752]],8),Tableau1[[#This Row],[Colonne74]:[Colonne752]],0)),"")</f>
        <v>12</v>
      </c>
      <c r="CA22" s="1" cm="1">
        <f t="array" ref="CA22">IFERROR(INDEX($AX$2:$BQ$2,MATCH(SMALL(Tableau1[[#This Row],[Colonne74]:[Colonne752]],9),Tableau1[[#This Row],[Colonne74]:[Colonne752]],0)),"")</f>
        <v>1</v>
      </c>
      <c r="CB22" s="1" cm="1">
        <f t="array" ref="CB22">IFERROR(INDEX($AX$2:$BQ$2,MATCH(SMALL(Tableau1[[#This Row],[Colonne74]:[Colonne752]],10),Tableau1[[#This Row],[Colonne74]:[Colonne752]],0)),"")</f>
        <v>8</v>
      </c>
      <c r="CC22" s="1" cm="1">
        <f t="array" ref="CC22">IFERROR(INDEX($AX$2:$BQ$2,MATCH(SMALL(Tableau1[[#This Row],[Colonne74]:[Colonne752]],11),Tableau1[[#This Row],[Colonne74]:[Colonne752]],0)),"")</f>
        <v>7</v>
      </c>
      <c r="CD22" s="1" cm="1">
        <f t="array" ref="CD22">IFERROR(INDEX($AX$2:$BQ$2,MATCH(SMALL(Tableau1[[#This Row],[Colonne74]:[Colonne752]],12),Tableau1[[#This Row],[Colonne74]:[Colonne752]],0)),"")</f>
        <v>14</v>
      </c>
      <c r="CE22" s="1" cm="1">
        <f t="array" ref="CE22">IFERROR(INDEX($AX$2:$BQ$2,MATCH(SMALL(Tableau1[[#This Row],[Colonne74]:[Colonne752]],13),Tableau1[[#This Row],[Colonne74]:[Colonne752]],0)),"")</f>
        <v>2</v>
      </c>
      <c r="CF22" s="1" t="str" cm="1">
        <f t="array" ref="CF22">IFERROR(INDEX($AX$2:$BQ$2,MATCH(SMALL(Tableau1[[#This Row],[Colonne74]:[Colonne752]],14),Tableau1[[#This Row],[Colonne74]:[Colonne752]],0)),"")</f>
        <v/>
      </c>
      <c r="CG22" s="1" t="str" cm="1">
        <f t="array" ref="CG22">IFERROR(INDEX($AX$2:$BQ$2,MATCH(SMALL(Tableau1[[#This Row],[Colonne74]:[Colonne752]],15),Tableau1[[#This Row],[Colonne74]:[Colonne752]],0)),"")</f>
        <v/>
      </c>
      <c r="CH22" s="1" t="str" cm="1">
        <f t="array" ref="CH22">IFERROR(INDEX($AX$2:$BQ$2,MATCH(SMALL(Tableau1[[#This Row],[Colonne74]:[Colonne752]],16),Tableau1[[#This Row],[Colonne74]:[Colonne752]],0)),"")</f>
        <v/>
      </c>
      <c r="CI22" s="1" t="str" cm="1">
        <f t="array" ref="CI22">IFERROR(INDEX($AX$2:$BQ$2,MATCH(SMALL(Tableau1[[#This Row],[Colonne74]:[Colonne752]],17),Tableau1[[#This Row],[Colonne74]:[Colonne752]],0)),"")</f>
        <v/>
      </c>
      <c r="CJ22" s="1" t="str" cm="1">
        <f t="array" ref="CJ22">IFERROR(INDEX($AX$2:$BQ$2,MATCH(SMALL(Tableau1[[#This Row],[Colonne74]:[Colonne752]],18),Tableau1[[#This Row],[Colonne74]:[Colonne752]],0)),"")</f>
        <v/>
      </c>
      <c r="CK22" s="1" t="str" cm="1">
        <f t="array" ref="CK22">IFERROR(INDEX($AX$2:$BQ$2,MATCH(SMALL(Tableau1[[#This Row],[Colonne74]:[Colonne752]],19),Tableau1[[#This Row],[Colonne74]:[Colonne752]],0)),"")</f>
        <v/>
      </c>
      <c r="CL22" s="1" t="str" cm="1">
        <f t="array" ref="CL22">IFERROR(INDEX($AX$2:$BQ$2,MATCH(SMALL(Tableau1[[#This Row],[Colonne74]:[Colonne752]],20),Tableau1[[#This Row],[Colonne74]:[Colonne752]],0)),"")</f>
        <v/>
      </c>
      <c r="CM22" s="2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21"/>
      <c r="DI22" s="1">
        <v>14</v>
      </c>
      <c r="DJ22" s="1">
        <v>7</v>
      </c>
      <c r="DK22" s="1">
        <v>15</v>
      </c>
      <c r="DL22" s="1">
        <v>13</v>
      </c>
      <c r="DM22" s="1">
        <v>1</v>
      </c>
      <c r="DN22" s="97"/>
      <c r="DO22" s="31"/>
      <c r="DP22" s="31"/>
      <c r="DQ22" s="31"/>
      <c r="DR22" s="31"/>
      <c r="DS22" s="32"/>
      <c r="DT22" s="31"/>
      <c r="DU22" s="32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X22" s="27"/>
      <c r="EY22" s="32"/>
      <c r="FB22" s="27"/>
      <c r="FI22" s="27"/>
      <c r="FJ22" s="27"/>
      <c r="FK22" s="27"/>
      <c r="FL22" s="27"/>
      <c r="FM22" s="32"/>
      <c r="FN22" s="32"/>
      <c r="FO22" s="32"/>
      <c r="FP22" s="32"/>
      <c r="FQ22" s="32"/>
      <c r="FR22" s="31"/>
      <c r="FS22" s="32"/>
      <c r="FT22" s="33"/>
      <c r="FU22" s="33"/>
      <c r="FV22" s="32"/>
      <c r="FW22" s="43"/>
      <c r="FX22" s="31"/>
      <c r="FY22" s="43"/>
      <c r="FZ22" s="43"/>
      <c r="GA22" s="43"/>
      <c r="GB22" s="43"/>
      <c r="GC22" s="33"/>
      <c r="GD22" s="33"/>
      <c r="GF22" s="33"/>
      <c r="GH22" s="33"/>
      <c r="GK22" s="48"/>
      <c r="GN22" s="27"/>
      <c r="GU22" s="99"/>
    </row>
    <row r="23" spans="2:203" x14ac:dyDescent="0.2">
      <c r="B23" s="53"/>
      <c r="C23" s="7"/>
      <c r="D23" s="7"/>
      <c r="E23" s="10"/>
      <c r="F23" s="1"/>
      <c r="G23" s="1"/>
      <c r="H23" s="1"/>
      <c r="I23" s="1"/>
      <c r="J23" s="1"/>
      <c r="K23" s="1"/>
      <c r="L23" s="7"/>
      <c r="M23" s="7"/>
      <c r="N23" s="34"/>
      <c r="O23" s="9"/>
      <c r="P23" s="68"/>
      <c r="Q23" s="9"/>
      <c r="R23" s="21"/>
      <c r="S23" s="30">
        <v>15</v>
      </c>
      <c r="T23" s="21"/>
      <c r="U23" s="1">
        <v>5</v>
      </c>
      <c r="V23" s="1">
        <v>4</v>
      </c>
      <c r="W23" s="1">
        <v>3</v>
      </c>
      <c r="X23" s="1">
        <v>6</v>
      </c>
      <c r="Y23" s="1">
        <v>2</v>
      </c>
      <c r="Z23" s="1">
        <v>9</v>
      </c>
      <c r="AA23" s="1">
        <v>13</v>
      </c>
      <c r="AB23" s="1">
        <v>12</v>
      </c>
      <c r="AC23" s="1"/>
      <c r="AD23" s="21"/>
      <c r="AE23" s="1">
        <v>3</v>
      </c>
      <c r="AF23" s="1">
        <v>5</v>
      </c>
      <c r="AG23" s="1">
        <v>13</v>
      </c>
      <c r="AH23" s="1">
        <v>4</v>
      </c>
      <c r="AI23" s="1">
        <v>1</v>
      </c>
      <c r="AJ23" s="21"/>
      <c r="AK23" s="1">
        <v>4</v>
      </c>
      <c r="AL23" s="1">
        <v>7</v>
      </c>
      <c r="AM23" s="1">
        <v>13</v>
      </c>
      <c r="AN23" s="1">
        <v>3</v>
      </c>
      <c r="AO23" s="1">
        <v>5</v>
      </c>
      <c r="AP23" s="1">
        <v>1</v>
      </c>
      <c r="AQ23" s="1">
        <v>10</v>
      </c>
      <c r="AR23" s="1">
        <v>8</v>
      </c>
      <c r="AS23" s="1">
        <v>9</v>
      </c>
      <c r="AT23" s="1">
        <v>6</v>
      </c>
      <c r="AU23" s="1"/>
      <c r="AV23" s="1"/>
      <c r="AW23" s="21"/>
      <c r="AX23" s="71">
        <v>13.000999999999999</v>
      </c>
      <c r="AY23" s="71">
        <v>26.001999999999999</v>
      </c>
      <c r="AZ23" s="71">
        <v>5.1029999999999998</v>
      </c>
      <c r="BA23" s="71">
        <v>4.9039999999999999</v>
      </c>
      <c r="BB23" s="71">
        <v>7.1049999999999995</v>
      </c>
      <c r="BC23" s="71">
        <v>22.006</v>
      </c>
      <c r="BD23" s="71">
        <v>5.7069999999999999</v>
      </c>
      <c r="BE23" s="71">
        <v>18.007999999999999</v>
      </c>
      <c r="BF23" s="71">
        <v>21.009</v>
      </c>
      <c r="BG23" s="71">
        <v>17.010000000000002</v>
      </c>
      <c r="BH23" s="71">
        <v>60.011000000000003</v>
      </c>
      <c r="BI23" s="71">
        <v>22.012</v>
      </c>
      <c r="BJ23" s="71">
        <v>10.013</v>
      </c>
      <c r="BK23" s="71"/>
      <c r="BL23" s="71"/>
      <c r="BM23" s="71"/>
      <c r="BN23" s="71"/>
      <c r="BO23" s="71"/>
      <c r="BP23" s="63"/>
      <c r="BQ23" s="63"/>
      <c r="BR23" s="21"/>
      <c r="BS23" s="1" cm="1">
        <f t="array" ref="BS23">IFERROR(INDEX($AX$2:$BQ$2,MATCH(SMALL(Tableau1[[#This Row],[Colonne74]:[Colonne752]],1),Tableau1[[#This Row],[Colonne74]:[Colonne752]],0)),"")</f>
        <v>4</v>
      </c>
      <c r="BT23" s="1" cm="1">
        <f t="array" ref="BT23">IFERROR(INDEX($AX$2:$BQ$2,MATCH(SMALL(Tableau1[[#This Row],[Colonne74]:[Colonne752]],2),Tableau1[[#This Row],[Colonne74]:[Colonne752]],0)),"")</f>
        <v>3</v>
      </c>
      <c r="BU23" s="1" cm="1">
        <f t="array" ref="BU23">IFERROR(INDEX($AX$2:$BQ$2,MATCH(SMALL(Tableau1[[#This Row],[Colonne74]:[Colonne752]],3),Tableau1[[#This Row],[Colonne74]:[Colonne752]],0)),"")</f>
        <v>7</v>
      </c>
      <c r="BV23" s="1" cm="1">
        <f t="array" ref="BV23">IFERROR(INDEX($AX$2:$BQ$2,MATCH(SMALL(Tableau1[[#This Row],[Colonne74]:[Colonne752]],4),Tableau1[[#This Row],[Colonne74]:[Colonne752]],0)),"")</f>
        <v>5</v>
      </c>
      <c r="BW23" s="1" cm="1">
        <f t="array" ref="BW23">IFERROR(INDEX($AX$2:$BQ$2,MATCH(SMALL(Tableau1[[#This Row],[Colonne74]:[Colonne752]],5),Tableau1[[#This Row],[Colonne74]:[Colonne752]],0)),"")</f>
        <v>13</v>
      </c>
      <c r="BX23" s="1" cm="1">
        <f t="array" ref="BX23">IFERROR(INDEX($AX$2:$BQ$2,MATCH(SMALL(Tableau1[[#This Row],[Colonne74]:[Colonne752]],6),Tableau1[[#This Row],[Colonne74]:[Colonne752]],0)),"")</f>
        <v>1</v>
      </c>
      <c r="BY23" s="1" cm="1">
        <f t="array" ref="BY23">IFERROR(INDEX($AX$2:$BQ$2,MATCH(SMALL(Tableau1[[#This Row],[Colonne74]:[Colonne752]],7),Tableau1[[#This Row],[Colonne74]:[Colonne752]],0)),"")</f>
        <v>10</v>
      </c>
      <c r="BZ23" s="1" cm="1">
        <f t="array" ref="BZ23">IFERROR(INDEX($AX$2:$BQ$2,MATCH(SMALL(Tableau1[[#This Row],[Colonne74]:[Colonne752]],8),Tableau1[[#This Row],[Colonne74]:[Colonne752]],0)),"")</f>
        <v>8</v>
      </c>
      <c r="CA23" s="1" cm="1">
        <f t="array" ref="CA23">IFERROR(INDEX($AX$2:$BQ$2,MATCH(SMALL(Tableau1[[#This Row],[Colonne74]:[Colonne752]],9),Tableau1[[#This Row],[Colonne74]:[Colonne752]],0)),"")</f>
        <v>9</v>
      </c>
      <c r="CB23" s="1" cm="1">
        <f t="array" ref="CB23">IFERROR(INDEX($AX$2:$BQ$2,MATCH(SMALL(Tableau1[[#This Row],[Colonne74]:[Colonne752]],10),Tableau1[[#This Row],[Colonne74]:[Colonne752]],0)),"")</f>
        <v>6</v>
      </c>
      <c r="CC23" s="1" cm="1">
        <f t="array" ref="CC23">IFERROR(INDEX($AX$2:$BQ$2,MATCH(SMALL(Tableau1[[#This Row],[Colonne74]:[Colonne752]],11),Tableau1[[#This Row],[Colonne74]:[Colonne752]],0)),"")</f>
        <v>12</v>
      </c>
      <c r="CD23" s="1" cm="1">
        <f t="array" ref="CD23">IFERROR(INDEX($AX$2:$BQ$2,MATCH(SMALL(Tableau1[[#This Row],[Colonne74]:[Colonne752]],12),Tableau1[[#This Row],[Colonne74]:[Colonne752]],0)),"")</f>
        <v>2</v>
      </c>
      <c r="CE23" s="1" cm="1">
        <f t="array" ref="CE23">IFERROR(INDEX($AX$2:$BQ$2,MATCH(SMALL(Tableau1[[#This Row],[Colonne74]:[Colonne752]],13),Tableau1[[#This Row],[Colonne74]:[Colonne752]],0)),"")</f>
        <v>11</v>
      </c>
      <c r="CF23" s="1" t="str" cm="1">
        <f t="array" ref="CF23">IFERROR(INDEX($AX$2:$BQ$2,MATCH(SMALL(Tableau1[[#This Row],[Colonne74]:[Colonne752]],14),Tableau1[[#This Row],[Colonne74]:[Colonne752]],0)),"")</f>
        <v/>
      </c>
      <c r="CG23" s="1" t="str" cm="1">
        <f t="array" ref="CG23">IFERROR(INDEX($AX$2:$BQ$2,MATCH(SMALL(Tableau1[[#This Row],[Colonne74]:[Colonne752]],15),Tableau1[[#This Row],[Colonne74]:[Colonne752]],0)),"")</f>
        <v/>
      </c>
      <c r="CH23" s="1" t="str" cm="1">
        <f t="array" ref="CH23">IFERROR(INDEX($AX$2:$BQ$2,MATCH(SMALL(Tableau1[[#This Row],[Colonne74]:[Colonne752]],16),Tableau1[[#This Row],[Colonne74]:[Colonne752]],0)),"")</f>
        <v/>
      </c>
      <c r="CI23" s="1" t="str" cm="1">
        <f t="array" ref="CI23">IFERROR(INDEX($AX$2:$BQ$2,MATCH(SMALL(Tableau1[[#This Row],[Colonne74]:[Colonne752]],17),Tableau1[[#This Row],[Colonne74]:[Colonne752]],0)),"")</f>
        <v/>
      </c>
      <c r="CJ23" s="1" t="str" cm="1">
        <f t="array" ref="CJ23">IFERROR(INDEX($AX$2:$BQ$2,MATCH(SMALL(Tableau1[[#This Row],[Colonne74]:[Colonne752]],18),Tableau1[[#This Row],[Colonne74]:[Colonne752]],0)),"")</f>
        <v/>
      </c>
      <c r="CK23" s="1" t="str" cm="1">
        <f t="array" ref="CK23">IFERROR(INDEX($AX$2:$BQ$2,MATCH(SMALL(Tableau1[[#This Row],[Colonne74]:[Colonne752]],19),Tableau1[[#This Row],[Colonne74]:[Colonne752]],0)),"")</f>
        <v/>
      </c>
      <c r="CL23" s="1" t="str" cm="1">
        <f t="array" ref="CL23">IFERROR(INDEX($AX$2:$BQ$2,MATCH(SMALL(Tableau1[[#This Row],[Colonne74]:[Colonne752]],20),Tableau1[[#This Row],[Colonne74]:[Colonne752]],0)),"")</f>
        <v/>
      </c>
      <c r="CM23" s="2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21"/>
      <c r="DI23" s="1">
        <v>12</v>
      </c>
      <c r="DJ23" s="1">
        <v>6</v>
      </c>
      <c r="DK23" s="1">
        <v>2</v>
      </c>
      <c r="DL23" s="1">
        <v>13</v>
      </c>
      <c r="DM23" s="1">
        <v>8</v>
      </c>
      <c r="DN23" s="97"/>
      <c r="DO23" s="31"/>
      <c r="DP23" s="31"/>
      <c r="DQ23" s="31"/>
      <c r="DR23" s="31"/>
      <c r="DS23" s="32"/>
      <c r="DT23" s="31"/>
      <c r="DU23" s="32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X23" s="27"/>
      <c r="EY23" s="32"/>
      <c r="FB23" s="27"/>
      <c r="FI23" s="27"/>
      <c r="FJ23" s="27"/>
      <c r="FK23" s="27"/>
      <c r="FL23" s="27"/>
      <c r="FM23" s="32"/>
      <c r="FN23" s="32"/>
      <c r="FO23" s="32"/>
      <c r="FP23" s="32"/>
      <c r="FQ23" s="32"/>
      <c r="FR23" s="31"/>
      <c r="FS23" s="32"/>
      <c r="FT23" s="33"/>
      <c r="FU23" s="33"/>
      <c r="FV23" s="32"/>
      <c r="FW23" s="43"/>
      <c r="FX23" s="31"/>
      <c r="FY23" s="43"/>
      <c r="FZ23" s="43"/>
      <c r="GA23" s="43"/>
      <c r="GB23" s="43"/>
      <c r="GC23" s="33"/>
      <c r="GD23" s="33"/>
      <c r="GF23" s="33"/>
      <c r="GH23" s="33"/>
      <c r="GK23" s="48"/>
      <c r="GN23" s="27"/>
      <c r="GU23" s="99"/>
    </row>
    <row r="24" spans="2:203" x14ac:dyDescent="0.2">
      <c r="B24" s="53"/>
      <c r="C24" s="7"/>
      <c r="D24" s="7"/>
      <c r="E24" s="10"/>
      <c r="F24" s="1"/>
      <c r="G24" s="1"/>
      <c r="H24" s="1"/>
      <c r="I24" s="1"/>
      <c r="J24" s="1"/>
      <c r="K24" s="1"/>
      <c r="L24" s="7"/>
      <c r="M24" s="7"/>
      <c r="N24" s="34"/>
      <c r="O24" s="9"/>
      <c r="P24" s="68"/>
      <c r="Q24" s="9"/>
      <c r="R24" s="21"/>
      <c r="S24" s="30">
        <v>16</v>
      </c>
      <c r="T24" s="21"/>
      <c r="U24" s="1">
        <v>1</v>
      </c>
      <c r="V24" s="1">
        <v>2</v>
      </c>
      <c r="W24" s="1">
        <v>3</v>
      </c>
      <c r="X24" s="1">
        <v>5</v>
      </c>
      <c r="Y24" s="1">
        <v>8</v>
      </c>
      <c r="Z24" s="1">
        <v>4</v>
      </c>
      <c r="AA24" s="1">
        <v>7</v>
      </c>
      <c r="AB24" s="1">
        <v>6</v>
      </c>
      <c r="AC24" s="1"/>
      <c r="AD24" s="21"/>
      <c r="AE24" s="1">
        <v>2</v>
      </c>
      <c r="AF24" s="1">
        <v>1</v>
      </c>
      <c r="AG24" s="1">
        <v>3</v>
      </c>
      <c r="AH24" s="1">
        <v>4</v>
      </c>
      <c r="AI24" s="1">
        <v>8</v>
      </c>
      <c r="AJ24" s="21"/>
      <c r="AK24" s="1">
        <v>2</v>
      </c>
      <c r="AL24" s="1">
        <v>7</v>
      </c>
      <c r="AM24" s="1">
        <v>3</v>
      </c>
      <c r="AN24" s="1">
        <v>1</v>
      </c>
      <c r="AO24" s="1">
        <v>12</v>
      </c>
      <c r="AP24" s="1">
        <v>6</v>
      </c>
      <c r="AQ24" s="1">
        <v>8</v>
      </c>
      <c r="AR24" s="1">
        <v>4</v>
      </c>
      <c r="AS24" s="1">
        <v>5</v>
      </c>
      <c r="AT24" s="1">
        <v>9</v>
      </c>
      <c r="AU24" s="1"/>
      <c r="AV24" s="1"/>
      <c r="AW24" s="21"/>
      <c r="AX24" s="71">
        <v>5.4010000000000007</v>
      </c>
      <c r="AY24" s="71">
        <v>2.8019999999999996</v>
      </c>
      <c r="AZ24" s="71">
        <v>12.003</v>
      </c>
      <c r="BA24" s="71">
        <v>18.004000000000001</v>
      </c>
      <c r="BB24" s="71">
        <v>20.004999999999999</v>
      </c>
      <c r="BC24" s="71">
        <v>13.006</v>
      </c>
      <c r="BD24" s="71">
        <v>10.007</v>
      </c>
      <c r="BE24" s="71">
        <v>14.007999999999999</v>
      </c>
      <c r="BF24" s="71">
        <v>21.009</v>
      </c>
      <c r="BG24" s="71">
        <v>32.01</v>
      </c>
      <c r="BH24" s="71">
        <v>38.011000000000003</v>
      </c>
      <c r="BI24" s="71">
        <v>11.012</v>
      </c>
      <c r="BJ24" s="71">
        <v>40.012999999999998</v>
      </c>
      <c r="BK24" s="71"/>
      <c r="BL24" s="71"/>
      <c r="BM24" s="71"/>
      <c r="BN24" s="71"/>
      <c r="BO24" s="71"/>
      <c r="BP24" s="63"/>
      <c r="BQ24" s="63"/>
      <c r="BR24" s="21"/>
      <c r="BS24" s="1" cm="1">
        <f t="array" ref="BS24">IFERROR(INDEX($AX$2:$BQ$2,MATCH(SMALL(Tableau1[[#This Row],[Colonne74]:[Colonne752]],1),Tableau1[[#This Row],[Colonne74]:[Colonne752]],0)),"")</f>
        <v>2</v>
      </c>
      <c r="BT24" s="1" cm="1">
        <f t="array" ref="BT24">IFERROR(INDEX($AX$2:$BQ$2,MATCH(SMALL(Tableau1[[#This Row],[Colonne74]:[Colonne752]],2),Tableau1[[#This Row],[Colonne74]:[Colonne752]],0)),"")</f>
        <v>1</v>
      </c>
      <c r="BU24" s="1" cm="1">
        <f t="array" ref="BU24">IFERROR(INDEX($AX$2:$BQ$2,MATCH(SMALL(Tableau1[[#This Row],[Colonne74]:[Colonne752]],3),Tableau1[[#This Row],[Colonne74]:[Colonne752]],0)),"")</f>
        <v>7</v>
      </c>
      <c r="BV24" s="1" cm="1">
        <f t="array" ref="BV24">IFERROR(INDEX($AX$2:$BQ$2,MATCH(SMALL(Tableau1[[#This Row],[Colonne74]:[Colonne752]],4),Tableau1[[#This Row],[Colonne74]:[Colonne752]],0)),"")</f>
        <v>12</v>
      </c>
      <c r="BW24" s="1" cm="1">
        <f t="array" ref="BW24">IFERROR(INDEX($AX$2:$BQ$2,MATCH(SMALL(Tableau1[[#This Row],[Colonne74]:[Colonne752]],5),Tableau1[[#This Row],[Colonne74]:[Colonne752]],0)),"")</f>
        <v>3</v>
      </c>
      <c r="BX24" s="1" cm="1">
        <f t="array" ref="BX24">IFERROR(INDEX($AX$2:$BQ$2,MATCH(SMALL(Tableau1[[#This Row],[Colonne74]:[Colonne752]],6),Tableau1[[#This Row],[Colonne74]:[Colonne752]],0)),"")</f>
        <v>6</v>
      </c>
      <c r="BY24" s="1" cm="1">
        <f t="array" ref="BY24">IFERROR(INDEX($AX$2:$BQ$2,MATCH(SMALL(Tableau1[[#This Row],[Colonne74]:[Colonne752]],7),Tableau1[[#This Row],[Colonne74]:[Colonne752]],0)),"")</f>
        <v>8</v>
      </c>
      <c r="BZ24" s="1" cm="1">
        <f t="array" ref="BZ24">IFERROR(INDEX($AX$2:$BQ$2,MATCH(SMALL(Tableau1[[#This Row],[Colonne74]:[Colonne752]],8),Tableau1[[#This Row],[Colonne74]:[Colonne752]],0)),"")</f>
        <v>4</v>
      </c>
      <c r="CA24" s="1" cm="1">
        <f t="array" ref="CA24">IFERROR(INDEX($AX$2:$BQ$2,MATCH(SMALL(Tableau1[[#This Row],[Colonne74]:[Colonne752]],9),Tableau1[[#This Row],[Colonne74]:[Colonne752]],0)),"")</f>
        <v>5</v>
      </c>
      <c r="CB24" s="1" cm="1">
        <f t="array" ref="CB24">IFERROR(INDEX($AX$2:$BQ$2,MATCH(SMALL(Tableau1[[#This Row],[Colonne74]:[Colonne752]],10),Tableau1[[#This Row],[Colonne74]:[Colonne752]],0)),"")</f>
        <v>9</v>
      </c>
      <c r="CC24" s="1" cm="1">
        <f t="array" ref="CC24">IFERROR(INDEX($AX$2:$BQ$2,MATCH(SMALL(Tableau1[[#This Row],[Colonne74]:[Colonne752]],11),Tableau1[[#This Row],[Colonne74]:[Colonne752]],0)),"")</f>
        <v>10</v>
      </c>
      <c r="CD24" s="1" cm="1">
        <f t="array" ref="CD24">IFERROR(INDEX($AX$2:$BQ$2,MATCH(SMALL(Tableau1[[#This Row],[Colonne74]:[Colonne752]],12),Tableau1[[#This Row],[Colonne74]:[Colonne752]],0)),"")</f>
        <v>11</v>
      </c>
      <c r="CE24" s="1" cm="1">
        <f t="array" ref="CE24">IFERROR(INDEX($AX$2:$BQ$2,MATCH(SMALL(Tableau1[[#This Row],[Colonne74]:[Colonne752]],13),Tableau1[[#This Row],[Colonne74]:[Colonne752]],0)),"")</f>
        <v>13</v>
      </c>
      <c r="CF24" s="1" t="str" cm="1">
        <f t="array" ref="CF24">IFERROR(INDEX($AX$2:$BQ$2,MATCH(SMALL(Tableau1[[#This Row],[Colonne74]:[Colonne752]],14),Tableau1[[#This Row],[Colonne74]:[Colonne752]],0)),"")</f>
        <v/>
      </c>
      <c r="CG24" s="1" t="str" cm="1">
        <f t="array" ref="CG24">IFERROR(INDEX($AX$2:$BQ$2,MATCH(SMALL(Tableau1[[#This Row],[Colonne74]:[Colonne752]],15),Tableau1[[#This Row],[Colonne74]:[Colonne752]],0)),"")</f>
        <v/>
      </c>
      <c r="CH24" s="1" t="str" cm="1">
        <f t="array" ref="CH24">IFERROR(INDEX($AX$2:$BQ$2,MATCH(SMALL(Tableau1[[#This Row],[Colonne74]:[Colonne752]],16),Tableau1[[#This Row],[Colonne74]:[Colonne752]],0)),"")</f>
        <v/>
      </c>
      <c r="CI24" s="1" t="str" cm="1">
        <f t="array" ref="CI24">IFERROR(INDEX($AX$2:$BQ$2,MATCH(SMALL(Tableau1[[#This Row],[Colonne74]:[Colonne752]],17),Tableau1[[#This Row],[Colonne74]:[Colonne752]],0)),"")</f>
        <v/>
      </c>
      <c r="CJ24" s="1" t="str" cm="1">
        <f t="array" ref="CJ24">IFERROR(INDEX($AX$2:$BQ$2,MATCH(SMALL(Tableau1[[#This Row],[Colonne74]:[Colonne752]],18),Tableau1[[#This Row],[Colonne74]:[Colonne752]],0)),"")</f>
        <v/>
      </c>
      <c r="CK24" s="1" t="str" cm="1">
        <f t="array" ref="CK24">IFERROR(INDEX($AX$2:$BQ$2,MATCH(SMALL(Tableau1[[#This Row],[Colonne74]:[Colonne752]],19),Tableau1[[#This Row],[Colonne74]:[Colonne752]],0)),"")</f>
        <v/>
      </c>
      <c r="CL24" s="1" t="str" cm="1">
        <f t="array" ref="CL24">IFERROR(INDEX($AX$2:$BQ$2,MATCH(SMALL(Tableau1[[#This Row],[Colonne74]:[Colonne752]],20),Tableau1[[#This Row],[Colonne74]:[Colonne752]],0)),"")</f>
        <v/>
      </c>
      <c r="CM24" s="2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21"/>
      <c r="DI24" s="1">
        <v>2</v>
      </c>
      <c r="DJ24" s="1">
        <v>8</v>
      </c>
      <c r="DK24" s="1">
        <v>1</v>
      </c>
      <c r="DL24" s="1">
        <v>5</v>
      </c>
      <c r="DM24" s="1">
        <v>3</v>
      </c>
      <c r="DN24" s="97"/>
      <c r="DO24" s="31"/>
      <c r="DP24" s="31"/>
      <c r="DQ24" s="31"/>
      <c r="DR24" s="31"/>
      <c r="DS24" s="32"/>
      <c r="DT24" s="31"/>
      <c r="DU24" s="32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X24" s="27"/>
      <c r="EY24" s="32"/>
      <c r="FB24" s="27"/>
      <c r="FI24" s="27"/>
      <c r="FJ24" s="27"/>
      <c r="FK24" s="27"/>
      <c r="FL24" s="27"/>
      <c r="FM24" s="32"/>
      <c r="FN24" s="32"/>
      <c r="FO24" s="32"/>
      <c r="FP24" s="32"/>
      <c r="FQ24" s="32"/>
      <c r="FR24" s="31"/>
      <c r="FS24" s="32"/>
      <c r="FT24" s="33"/>
      <c r="FU24" s="33"/>
      <c r="FV24" s="32"/>
      <c r="FW24" s="43"/>
      <c r="FX24" s="31"/>
      <c r="FY24" s="43"/>
      <c r="FZ24" s="43"/>
      <c r="GA24" s="43"/>
      <c r="GB24" s="43"/>
      <c r="GC24" s="33"/>
      <c r="GD24" s="33"/>
      <c r="GF24" s="33"/>
      <c r="GH24" s="33"/>
      <c r="GK24" s="48"/>
      <c r="GN24" s="27"/>
      <c r="GU24" s="99"/>
    </row>
    <row r="25" spans="2:203" x14ac:dyDescent="0.2">
      <c r="B25" s="53"/>
      <c r="C25" s="7"/>
      <c r="D25" s="7"/>
      <c r="E25" s="10"/>
      <c r="F25" s="1"/>
      <c r="G25" s="1"/>
      <c r="H25" s="1"/>
      <c r="I25" s="1"/>
      <c r="J25" s="1"/>
      <c r="K25" s="1"/>
      <c r="L25" s="7"/>
      <c r="M25" s="7"/>
      <c r="N25" s="34"/>
      <c r="O25" s="9"/>
      <c r="P25" s="68"/>
      <c r="Q25" s="9"/>
      <c r="R25" s="21"/>
      <c r="S25" s="30">
        <v>17</v>
      </c>
      <c r="T25" s="21"/>
      <c r="U25" s="1">
        <v>10</v>
      </c>
      <c r="V25" s="1">
        <v>7</v>
      </c>
      <c r="W25" s="1">
        <v>3</v>
      </c>
      <c r="X25" s="1">
        <v>11</v>
      </c>
      <c r="Y25" s="1">
        <v>14</v>
      </c>
      <c r="Z25" s="1">
        <v>13</v>
      </c>
      <c r="AA25" s="1">
        <v>1</v>
      </c>
      <c r="AB25" s="1">
        <v>6</v>
      </c>
      <c r="AC25" s="1"/>
      <c r="AD25" s="21"/>
      <c r="AE25" s="1">
        <v>7</v>
      </c>
      <c r="AF25" s="1">
        <v>3</v>
      </c>
      <c r="AG25" s="1">
        <v>10</v>
      </c>
      <c r="AH25" s="1">
        <v>11</v>
      </c>
      <c r="AI25" s="1">
        <v>2</v>
      </c>
      <c r="AJ25" s="21"/>
      <c r="AK25" s="1">
        <v>3</v>
      </c>
      <c r="AL25" s="1">
        <v>10</v>
      </c>
      <c r="AM25" s="1">
        <v>17</v>
      </c>
      <c r="AN25" s="1">
        <v>13</v>
      </c>
      <c r="AO25" s="1">
        <v>7</v>
      </c>
      <c r="AP25" s="1">
        <v>2</v>
      </c>
      <c r="AQ25" s="1">
        <v>6</v>
      </c>
      <c r="AR25" s="1">
        <v>11</v>
      </c>
      <c r="AS25" s="1">
        <v>9</v>
      </c>
      <c r="AT25" s="1">
        <v>8</v>
      </c>
      <c r="AU25" s="1"/>
      <c r="AV25" s="1"/>
      <c r="AW25" s="21"/>
      <c r="AX25" s="71">
        <v>36.000999999999998</v>
      </c>
      <c r="AY25" s="71">
        <v>13.002000000000001</v>
      </c>
      <c r="AZ25" s="71">
        <v>6.9030000000000005</v>
      </c>
      <c r="BA25" s="71">
        <v>22.004000000000001</v>
      </c>
      <c r="BB25" s="71">
        <v>22.004999999999999</v>
      </c>
      <c r="BC25" s="71">
        <v>13.006</v>
      </c>
      <c r="BD25" s="71">
        <v>12.007</v>
      </c>
      <c r="BE25" s="71">
        <v>18.007999999999999</v>
      </c>
      <c r="BF25" s="71">
        <v>16.009</v>
      </c>
      <c r="BG25" s="71">
        <v>9.01</v>
      </c>
      <c r="BH25" s="71">
        <v>13.010999999999999</v>
      </c>
      <c r="BI25" s="71">
        <v>21.012</v>
      </c>
      <c r="BJ25" s="71">
        <v>7.1129999999999995</v>
      </c>
      <c r="BK25" s="71">
        <v>22.013999999999999</v>
      </c>
      <c r="BL25" s="71">
        <v>27.015000000000001</v>
      </c>
      <c r="BM25" s="71">
        <v>27.015999999999998</v>
      </c>
      <c r="BN25" s="71">
        <v>12.016999999999999</v>
      </c>
      <c r="BO25" s="71"/>
      <c r="BP25" s="63"/>
      <c r="BQ25" s="63"/>
      <c r="BR25" s="21"/>
      <c r="BS25" s="1" cm="1">
        <f t="array" ref="BS25">IFERROR(INDEX($AX$2:$BQ$2,MATCH(SMALL(Tableau1[[#This Row],[Colonne74]:[Colonne752]],1),Tableau1[[#This Row],[Colonne74]:[Colonne752]],0)),"")</f>
        <v>3</v>
      </c>
      <c r="BT25" s="1" cm="1">
        <f t="array" ref="BT25">IFERROR(INDEX($AX$2:$BQ$2,MATCH(SMALL(Tableau1[[#This Row],[Colonne74]:[Colonne752]],2),Tableau1[[#This Row],[Colonne74]:[Colonne752]],0)),"")</f>
        <v>13</v>
      </c>
      <c r="BU25" s="1" cm="1">
        <f t="array" ref="BU25">IFERROR(INDEX($AX$2:$BQ$2,MATCH(SMALL(Tableau1[[#This Row],[Colonne74]:[Colonne752]],3),Tableau1[[#This Row],[Colonne74]:[Colonne752]],0)),"")</f>
        <v>10</v>
      </c>
      <c r="BV25" s="1" cm="1">
        <f t="array" ref="BV25">IFERROR(INDEX($AX$2:$BQ$2,MATCH(SMALL(Tableau1[[#This Row],[Colonne74]:[Colonne752]],4),Tableau1[[#This Row],[Colonne74]:[Colonne752]],0)),"")</f>
        <v>7</v>
      </c>
      <c r="BW25" s="1" cm="1">
        <f t="array" ref="BW25">IFERROR(INDEX($AX$2:$BQ$2,MATCH(SMALL(Tableau1[[#This Row],[Colonne74]:[Colonne752]],5),Tableau1[[#This Row],[Colonne74]:[Colonne752]],0)),"")</f>
        <v>17</v>
      </c>
      <c r="BX25" s="1" cm="1">
        <f t="array" ref="BX25">IFERROR(INDEX($AX$2:$BQ$2,MATCH(SMALL(Tableau1[[#This Row],[Colonne74]:[Colonne752]],6),Tableau1[[#This Row],[Colonne74]:[Colonne752]],0)),"")</f>
        <v>2</v>
      </c>
      <c r="BY25" s="1" cm="1">
        <f t="array" ref="BY25">IFERROR(INDEX($AX$2:$BQ$2,MATCH(SMALL(Tableau1[[#This Row],[Colonne74]:[Colonne752]],7),Tableau1[[#This Row],[Colonne74]:[Colonne752]],0)),"")</f>
        <v>6</v>
      </c>
      <c r="BZ25" s="1" cm="1">
        <f t="array" ref="BZ25">IFERROR(INDEX($AX$2:$BQ$2,MATCH(SMALL(Tableau1[[#This Row],[Colonne74]:[Colonne752]],8),Tableau1[[#This Row],[Colonne74]:[Colonne752]],0)),"")</f>
        <v>11</v>
      </c>
      <c r="CA25" s="1" cm="1">
        <f t="array" ref="CA25">IFERROR(INDEX($AX$2:$BQ$2,MATCH(SMALL(Tableau1[[#This Row],[Colonne74]:[Colonne752]],9),Tableau1[[#This Row],[Colonne74]:[Colonne752]],0)),"")</f>
        <v>9</v>
      </c>
      <c r="CB25" s="1" cm="1">
        <f t="array" ref="CB25">IFERROR(INDEX($AX$2:$BQ$2,MATCH(SMALL(Tableau1[[#This Row],[Colonne74]:[Colonne752]],10),Tableau1[[#This Row],[Colonne74]:[Colonne752]],0)),"")</f>
        <v>8</v>
      </c>
      <c r="CC25" s="1" cm="1">
        <f t="array" ref="CC25">IFERROR(INDEX($AX$2:$BQ$2,MATCH(SMALL(Tableau1[[#This Row],[Colonne74]:[Colonne752]],11),Tableau1[[#This Row],[Colonne74]:[Colonne752]],0)),"")</f>
        <v>12</v>
      </c>
      <c r="CD25" s="1" cm="1">
        <f t="array" ref="CD25">IFERROR(INDEX($AX$2:$BQ$2,MATCH(SMALL(Tableau1[[#This Row],[Colonne74]:[Colonne752]],12),Tableau1[[#This Row],[Colonne74]:[Colonne752]],0)),"")</f>
        <v>4</v>
      </c>
      <c r="CE25" s="1" cm="1">
        <f t="array" ref="CE25">IFERROR(INDEX($AX$2:$BQ$2,MATCH(SMALL(Tableau1[[#This Row],[Colonne74]:[Colonne752]],13),Tableau1[[#This Row],[Colonne74]:[Colonne752]],0)),"")</f>
        <v>5</v>
      </c>
      <c r="CF25" s="1" cm="1">
        <f t="array" ref="CF25">IFERROR(INDEX($AX$2:$BQ$2,MATCH(SMALL(Tableau1[[#This Row],[Colonne74]:[Colonne752]],14),Tableau1[[#This Row],[Colonne74]:[Colonne752]],0)),"")</f>
        <v>14</v>
      </c>
      <c r="CG25" s="1" cm="1">
        <f t="array" ref="CG25">IFERROR(INDEX($AX$2:$BQ$2,MATCH(SMALL(Tableau1[[#This Row],[Colonne74]:[Colonne752]],15),Tableau1[[#This Row],[Colonne74]:[Colonne752]],0)),"")</f>
        <v>15</v>
      </c>
      <c r="CH25" s="1" cm="1">
        <f t="array" ref="CH25">IFERROR(INDEX($AX$2:$BQ$2,MATCH(SMALL(Tableau1[[#This Row],[Colonne74]:[Colonne752]],16),Tableau1[[#This Row],[Colonne74]:[Colonne752]],0)),"")</f>
        <v>16</v>
      </c>
      <c r="CI25" s="1" cm="1">
        <f t="array" ref="CI25">IFERROR(INDEX($AX$2:$BQ$2,MATCH(SMALL(Tableau1[[#This Row],[Colonne74]:[Colonne752]],17),Tableau1[[#This Row],[Colonne74]:[Colonne752]],0)),"")</f>
        <v>1</v>
      </c>
      <c r="CJ25" s="1" t="str" cm="1">
        <f t="array" ref="CJ25">IFERROR(INDEX($AX$2:$BQ$2,MATCH(SMALL(Tableau1[[#This Row],[Colonne74]:[Colonne752]],18),Tableau1[[#This Row],[Colonne74]:[Colonne752]],0)),"")</f>
        <v/>
      </c>
      <c r="CK25" s="1" t="str" cm="1">
        <f t="array" ref="CK25">IFERROR(INDEX($AX$2:$BQ$2,MATCH(SMALL(Tableau1[[#This Row],[Colonne74]:[Colonne752]],19),Tableau1[[#This Row],[Colonne74]:[Colonne752]],0)),"")</f>
        <v/>
      </c>
      <c r="CL25" s="1" t="str" cm="1">
        <f t="array" ref="CL25">IFERROR(INDEX($AX$2:$BQ$2,MATCH(SMALL(Tableau1[[#This Row],[Colonne74]:[Colonne752]],20),Tableau1[[#This Row],[Colonne74]:[Colonne752]],0)),"")</f>
        <v/>
      </c>
      <c r="CM25" s="2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21"/>
      <c r="DI25" s="1">
        <v>8</v>
      </c>
      <c r="DJ25" s="1">
        <v>4</v>
      </c>
      <c r="DK25" s="1">
        <v>7</v>
      </c>
      <c r="DL25" s="1">
        <v>10</v>
      </c>
      <c r="DM25" s="1">
        <v>6</v>
      </c>
      <c r="DN25" s="97"/>
      <c r="DO25" s="31"/>
      <c r="DP25" s="31"/>
      <c r="DQ25" s="31"/>
      <c r="DR25" s="31"/>
      <c r="DS25" s="32"/>
      <c r="DT25" s="31"/>
      <c r="DU25" s="32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X25" s="27"/>
      <c r="EY25" s="32"/>
      <c r="FB25" s="27"/>
      <c r="FI25" s="27"/>
      <c r="FJ25" s="27"/>
      <c r="FK25" s="27"/>
      <c r="FL25" s="27"/>
      <c r="FM25" s="32"/>
      <c r="FN25" s="32"/>
      <c r="FO25" s="32"/>
      <c r="FP25" s="32"/>
      <c r="FQ25" s="32"/>
      <c r="FR25" s="31"/>
      <c r="FS25" s="32"/>
      <c r="FT25" s="33"/>
      <c r="FU25" s="33"/>
      <c r="FV25" s="32"/>
      <c r="FW25" s="43"/>
      <c r="FX25" s="31"/>
      <c r="FY25" s="43"/>
      <c r="FZ25" s="43"/>
      <c r="GA25" s="43"/>
      <c r="GB25" s="43"/>
      <c r="GC25" s="33"/>
      <c r="GD25" s="33"/>
      <c r="GF25" s="33"/>
      <c r="GH25" s="33"/>
      <c r="GK25" s="48"/>
      <c r="GN25" s="27"/>
      <c r="GU25" s="99"/>
    </row>
    <row r="26" spans="2:203" x14ac:dyDescent="0.2">
      <c r="B26" s="53"/>
      <c r="C26" s="7"/>
      <c r="D26" s="7"/>
      <c r="E26" s="10"/>
      <c r="F26" s="1"/>
      <c r="G26" s="1"/>
      <c r="H26" s="1"/>
      <c r="I26" s="1"/>
      <c r="J26" s="1"/>
      <c r="K26" s="1"/>
      <c r="L26" s="7"/>
      <c r="M26" s="7"/>
      <c r="N26" s="34"/>
      <c r="O26" s="9"/>
      <c r="P26" s="68"/>
      <c r="Q26" s="9"/>
      <c r="R26" s="21"/>
      <c r="S26" s="30">
        <v>18</v>
      </c>
      <c r="T26" s="21"/>
      <c r="U26" s="1">
        <v>6</v>
      </c>
      <c r="V26" s="1">
        <v>5</v>
      </c>
      <c r="W26" s="1">
        <v>11</v>
      </c>
      <c r="X26" s="1">
        <v>2</v>
      </c>
      <c r="Y26" s="1">
        <v>1</v>
      </c>
      <c r="Z26" s="1">
        <v>4</v>
      </c>
      <c r="AA26" s="1">
        <v>10</v>
      </c>
      <c r="AB26" s="1">
        <v>7</v>
      </c>
      <c r="AC26" s="1"/>
      <c r="AD26" s="21"/>
      <c r="AE26" s="1">
        <v>11</v>
      </c>
      <c r="AF26" s="1">
        <v>1</v>
      </c>
      <c r="AG26" s="1">
        <v>6</v>
      </c>
      <c r="AH26" s="1">
        <v>2</v>
      </c>
      <c r="AI26" s="1">
        <v>10</v>
      </c>
      <c r="AJ26" s="21"/>
      <c r="AK26" s="1">
        <v>6</v>
      </c>
      <c r="AL26" s="1">
        <v>9</v>
      </c>
      <c r="AM26" s="1">
        <v>11</v>
      </c>
      <c r="AN26" s="1">
        <v>4</v>
      </c>
      <c r="AO26" s="1">
        <v>2</v>
      </c>
      <c r="AP26" s="1">
        <v>3</v>
      </c>
      <c r="AQ26" s="1">
        <v>7</v>
      </c>
      <c r="AR26" s="1">
        <v>10</v>
      </c>
      <c r="AS26" s="1">
        <v>12</v>
      </c>
      <c r="AT26" s="1">
        <v>1</v>
      </c>
      <c r="AU26" s="1"/>
      <c r="AV26" s="1"/>
      <c r="AW26" s="21"/>
      <c r="AX26" s="71">
        <v>17.001000000000001</v>
      </c>
      <c r="AY26" s="71">
        <v>10.002000000000001</v>
      </c>
      <c r="AZ26" s="71">
        <v>11.003</v>
      </c>
      <c r="BA26" s="71">
        <v>7.1039999999999992</v>
      </c>
      <c r="BB26" s="71">
        <v>20.004999999999999</v>
      </c>
      <c r="BC26" s="71">
        <v>5.6059999999999999</v>
      </c>
      <c r="BD26" s="71">
        <v>13.007</v>
      </c>
      <c r="BE26" s="71">
        <v>36.008000000000003</v>
      </c>
      <c r="BF26" s="71">
        <v>8.109</v>
      </c>
      <c r="BG26" s="71">
        <v>13.01</v>
      </c>
      <c r="BH26" s="71">
        <v>10.010999999999999</v>
      </c>
      <c r="BI26" s="71">
        <v>15.012</v>
      </c>
      <c r="BJ26" s="71">
        <v>109.01300000000001</v>
      </c>
      <c r="BK26" s="71">
        <v>43.014000000000003</v>
      </c>
      <c r="BL26" s="71">
        <v>34.015000000000001</v>
      </c>
      <c r="BM26" s="71">
        <v>17.015999999999998</v>
      </c>
      <c r="BN26" s="71"/>
      <c r="BO26" s="71"/>
      <c r="BP26" s="63"/>
      <c r="BQ26" s="63"/>
      <c r="BR26" s="21"/>
      <c r="BS26" s="1" cm="1">
        <f t="array" ref="BS26">IFERROR(INDEX($AX$2:$BQ$2,MATCH(SMALL(Tableau1[[#This Row],[Colonne74]:[Colonne752]],1),Tableau1[[#This Row],[Colonne74]:[Colonne752]],0)),"")</f>
        <v>6</v>
      </c>
      <c r="BT26" s="1" cm="1">
        <f t="array" ref="BT26">IFERROR(INDEX($AX$2:$BQ$2,MATCH(SMALL(Tableau1[[#This Row],[Colonne74]:[Colonne752]],2),Tableau1[[#This Row],[Colonne74]:[Colonne752]],0)),"")</f>
        <v>4</v>
      </c>
      <c r="BU26" s="1" cm="1">
        <f t="array" ref="BU26">IFERROR(INDEX($AX$2:$BQ$2,MATCH(SMALL(Tableau1[[#This Row],[Colonne74]:[Colonne752]],3),Tableau1[[#This Row],[Colonne74]:[Colonne752]],0)),"")</f>
        <v>9</v>
      </c>
      <c r="BV26" s="1" cm="1">
        <f t="array" ref="BV26">IFERROR(INDEX($AX$2:$BQ$2,MATCH(SMALL(Tableau1[[#This Row],[Colonne74]:[Colonne752]],4),Tableau1[[#This Row],[Colonne74]:[Colonne752]],0)),"")</f>
        <v>2</v>
      </c>
      <c r="BW26" s="1" cm="1">
        <f t="array" ref="BW26">IFERROR(INDEX($AX$2:$BQ$2,MATCH(SMALL(Tableau1[[#This Row],[Colonne74]:[Colonne752]],5),Tableau1[[#This Row],[Colonne74]:[Colonne752]],0)),"")</f>
        <v>11</v>
      </c>
      <c r="BX26" s="1" cm="1">
        <f t="array" ref="BX26">IFERROR(INDEX($AX$2:$BQ$2,MATCH(SMALL(Tableau1[[#This Row],[Colonne74]:[Colonne752]],6),Tableau1[[#This Row],[Colonne74]:[Colonne752]],0)),"")</f>
        <v>3</v>
      </c>
      <c r="BY26" s="1" cm="1">
        <f t="array" ref="BY26">IFERROR(INDEX($AX$2:$BQ$2,MATCH(SMALL(Tableau1[[#This Row],[Colonne74]:[Colonne752]],7),Tableau1[[#This Row],[Colonne74]:[Colonne752]],0)),"")</f>
        <v>7</v>
      </c>
      <c r="BZ26" s="1" cm="1">
        <f t="array" ref="BZ26">IFERROR(INDEX($AX$2:$BQ$2,MATCH(SMALL(Tableau1[[#This Row],[Colonne74]:[Colonne752]],8),Tableau1[[#This Row],[Colonne74]:[Colonne752]],0)),"")</f>
        <v>10</v>
      </c>
      <c r="CA26" s="1" cm="1">
        <f t="array" ref="CA26">IFERROR(INDEX($AX$2:$BQ$2,MATCH(SMALL(Tableau1[[#This Row],[Colonne74]:[Colonne752]],9),Tableau1[[#This Row],[Colonne74]:[Colonne752]],0)),"")</f>
        <v>12</v>
      </c>
      <c r="CB26" s="1" cm="1">
        <f t="array" ref="CB26">IFERROR(INDEX($AX$2:$BQ$2,MATCH(SMALL(Tableau1[[#This Row],[Colonne74]:[Colonne752]],10),Tableau1[[#This Row],[Colonne74]:[Colonne752]],0)),"")</f>
        <v>1</v>
      </c>
      <c r="CC26" s="1" cm="1">
        <f t="array" ref="CC26">IFERROR(INDEX($AX$2:$BQ$2,MATCH(SMALL(Tableau1[[#This Row],[Colonne74]:[Colonne752]],11),Tableau1[[#This Row],[Colonne74]:[Colonne752]],0)),"")</f>
        <v>16</v>
      </c>
      <c r="CD26" s="1" cm="1">
        <f t="array" ref="CD26">IFERROR(INDEX($AX$2:$BQ$2,MATCH(SMALL(Tableau1[[#This Row],[Colonne74]:[Colonne752]],12),Tableau1[[#This Row],[Colonne74]:[Colonne752]],0)),"")</f>
        <v>5</v>
      </c>
      <c r="CE26" s="1" cm="1">
        <f t="array" ref="CE26">IFERROR(INDEX($AX$2:$BQ$2,MATCH(SMALL(Tableau1[[#This Row],[Colonne74]:[Colonne752]],13),Tableau1[[#This Row],[Colonne74]:[Colonne752]],0)),"")</f>
        <v>15</v>
      </c>
      <c r="CF26" s="1" cm="1">
        <f t="array" ref="CF26">IFERROR(INDEX($AX$2:$BQ$2,MATCH(SMALL(Tableau1[[#This Row],[Colonne74]:[Colonne752]],14),Tableau1[[#This Row],[Colonne74]:[Colonne752]],0)),"")</f>
        <v>8</v>
      </c>
      <c r="CG26" s="1" cm="1">
        <f t="array" ref="CG26">IFERROR(INDEX($AX$2:$BQ$2,MATCH(SMALL(Tableau1[[#This Row],[Colonne74]:[Colonne752]],15),Tableau1[[#This Row],[Colonne74]:[Colonne752]],0)),"")</f>
        <v>14</v>
      </c>
      <c r="CH26" s="1" cm="1">
        <f t="array" ref="CH26">IFERROR(INDEX($AX$2:$BQ$2,MATCH(SMALL(Tableau1[[#This Row],[Colonne74]:[Colonne752]],16),Tableau1[[#This Row],[Colonne74]:[Colonne752]],0)),"")</f>
        <v>13</v>
      </c>
      <c r="CI26" s="1" t="str" cm="1">
        <f t="array" ref="CI26">IFERROR(INDEX($AX$2:$BQ$2,MATCH(SMALL(Tableau1[[#This Row],[Colonne74]:[Colonne752]],17),Tableau1[[#This Row],[Colonne74]:[Colonne752]],0)),"")</f>
        <v/>
      </c>
      <c r="CJ26" s="1" t="str" cm="1">
        <f t="array" ref="CJ26">IFERROR(INDEX($AX$2:$BQ$2,MATCH(SMALL(Tableau1[[#This Row],[Colonne74]:[Colonne752]],18),Tableau1[[#This Row],[Colonne74]:[Colonne752]],0)),"")</f>
        <v/>
      </c>
      <c r="CK26" s="1" t="str" cm="1">
        <f t="array" ref="CK26">IFERROR(INDEX($AX$2:$BQ$2,MATCH(SMALL(Tableau1[[#This Row],[Colonne74]:[Colonne752]],19),Tableau1[[#This Row],[Colonne74]:[Colonne752]],0)),"")</f>
        <v/>
      </c>
      <c r="CL26" s="1" t="str" cm="1">
        <f t="array" ref="CL26">IFERROR(INDEX($AX$2:$BQ$2,MATCH(SMALL(Tableau1[[#This Row],[Colonne74]:[Colonne752]],20),Tableau1[[#This Row],[Colonne74]:[Colonne752]],0)),"")</f>
        <v/>
      </c>
      <c r="CM26" s="2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21"/>
      <c r="DI26" s="1">
        <v>4</v>
      </c>
      <c r="DJ26" s="1">
        <v>10</v>
      </c>
      <c r="DK26" s="1">
        <v>6</v>
      </c>
      <c r="DL26" s="1">
        <v>15</v>
      </c>
      <c r="DM26" s="1">
        <v>13</v>
      </c>
      <c r="DN26" s="97"/>
      <c r="DO26" s="31"/>
      <c r="DP26" s="31"/>
      <c r="DQ26" s="31"/>
      <c r="DR26" s="31"/>
      <c r="DS26" s="32"/>
      <c r="DT26" s="31"/>
      <c r="DU26" s="32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X26" s="27"/>
      <c r="EY26" s="32"/>
      <c r="FB26" s="27"/>
      <c r="FI26" s="27"/>
      <c r="FJ26" s="27"/>
      <c r="FK26" s="27"/>
      <c r="FL26" s="27"/>
      <c r="FM26" s="32"/>
      <c r="FN26" s="32"/>
      <c r="FO26" s="32"/>
      <c r="FP26" s="32"/>
      <c r="FQ26" s="32"/>
      <c r="FR26" s="31"/>
      <c r="FS26" s="32"/>
      <c r="FT26" s="33"/>
      <c r="FU26" s="33"/>
      <c r="FV26" s="32"/>
      <c r="FW26" s="43"/>
      <c r="FX26" s="31"/>
      <c r="FY26" s="43"/>
      <c r="FZ26" s="43"/>
      <c r="GA26" s="43"/>
      <c r="GB26" s="43"/>
      <c r="GC26" s="33"/>
      <c r="GD26" s="33"/>
      <c r="GF26" s="33"/>
      <c r="GH26" s="33"/>
      <c r="GK26" s="48"/>
      <c r="GN26" s="27"/>
      <c r="GU26" s="99"/>
    </row>
    <row r="27" spans="2:203" x14ac:dyDescent="0.2">
      <c r="B27" s="53"/>
      <c r="C27" s="7"/>
      <c r="D27" s="7"/>
      <c r="E27" s="10"/>
      <c r="F27" s="1"/>
      <c r="G27" s="1"/>
      <c r="H27" s="1"/>
      <c r="I27" s="1"/>
      <c r="J27" s="1"/>
      <c r="K27" s="1"/>
      <c r="L27" s="7"/>
      <c r="M27" s="7"/>
      <c r="N27" s="34"/>
      <c r="O27" s="9"/>
      <c r="P27" s="68"/>
      <c r="Q27" s="9"/>
      <c r="R27" s="21"/>
      <c r="S27" s="30"/>
      <c r="T27" s="21"/>
      <c r="U27" s="1"/>
      <c r="V27" s="1"/>
      <c r="W27" s="1"/>
      <c r="X27" s="1"/>
      <c r="Y27" s="1"/>
      <c r="Z27" s="1"/>
      <c r="AA27" s="1"/>
      <c r="AB27" s="1"/>
      <c r="AC27" s="1"/>
      <c r="AD27" s="21"/>
      <c r="AE27" s="1"/>
      <c r="AF27" s="1"/>
      <c r="AG27" s="1"/>
      <c r="AH27" s="1"/>
      <c r="AI27" s="1"/>
      <c r="AJ27" s="2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2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63"/>
      <c r="BQ27" s="63"/>
      <c r="BR27" s="21"/>
      <c r="BS27" s="1" t="str" cm="1">
        <f t="array" ref="BS27">IFERROR(INDEX($AX$2:$BQ$2,MATCH(SMALL(Tableau1[[#This Row],[Colonne74]:[Colonne752]],1),Tableau1[[#This Row],[Colonne74]:[Colonne752]],0)),"")</f>
        <v/>
      </c>
      <c r="BT27" s="1" t="str" cm="1">
        <f t="array" ref="BT27">IFERROR(INDEX($AX$2:$BQ$2,MATCH(SMALL(Tableau1[[#This Row],[Colonne74]:[Colonne752]],2),Tableau1[[#This Row],[Colonne74]:[Colonne752]],0)),"")</f>
        <v/>
      </c>
      <c r="BU27" s="1" t="str" cm="1">
        <f t="array" ref="BU27">IFERROR(INDEX($AX$2:$BQ$2,MATCH(SMALL(Tableau1[[#This Row],[Colonne74]:[Colonne752]],3),Tableau1[[#This Row],[Colonne74]:[Colonne752]],0)),"")</f>
        <v/>
      </c>
      <c r="BV27" s="1" t="str" cm="1">
        <f t="array" ref="BV27">IFERROR(INDEX($AX$2:$BQ$2,MATCH(SMALL(Tableau1[[#This Row],[Colonne74]:[Colonne752]],4),Tableau1[[#This Row],[Colonne74]:[Colonne752]],0)),"")</f>
        <v/>
      </c>
      <c r="BW27" s="1" t="str" cm="1">
        <f t="array" ref="BW27">IFERROR(INDEX($AX$2:$BQ$2,MATCH(SMALL(Tableau1[[#This Row],[Colonne74]:[Colonne752]],5),Tableau1[[#This Row],[Colonne74]:[Colonne752]],0)),"")</f>
        <v/>
      </c>
      <c r="BX27" s="1" t="str" cm="1">
        <f t="array" ref="BX27">IFERROR(INDEX($AX$2:$BQ$2,MATCH(SMALL(Tableau1[[#This Row],[Colonne74]:[Colonne752]],6),Tableau1[[#This Row],[Colonne74]:[Colonne752]],0)),"")</f>
        <v/>
      </c>
      <c r="BY27" s="1" t="str" cm="1">
        <f t="array" ref="BY27">IFERROR(INDEX($AX$2:$BQ$2,MATCH(SMALL(Tableau1[[#This Row],[Colonne74]:[Colonne752]],7),Tableau1[[#This Row],[Colonne74]:[Colonne752]],0)),"")</f>
        <v/>
      </c>
      <c r="BZ27" s="1" t="str" cm="1">
        <f t="array" ref="BZ27">IFERROR(INDEX($AX$2:$BQ$2,MATCH(SMALL(Tableau1[[#This Row],[Colonne74]:[Colonne752]],8),Tableau1[[#This Row],[Colonne74]:[Colonne752]],0)),"")</f>
        <v/>
      </c>
      <c r="CA27" s="1" t="str" cm="1">
        <f t="array" ref="CA27">IFERROR(INDEX($AX$2:$BQ$2,MATCH(SMALL(Tableau1[[#This Row],[Colonne74]:[Colonne752]],9),Tableau1[[#This Row],[Colonne74]:[Colonne752]],0)),"")</f>
        <v/>
      </c>
      <c r="CB27" s="1" t="str" cm="1">
        <f t="array" ref="CB27">IFERROR(INDEX($AX$2:$BQ$2,MATCH(SMALL(Tableau1[[#This Row],[Colonne74]:[Colonne752]],10),Tableau1[[#This Row],[Colonne74]:[Colonne752]],0)),"")</f>
        <v/>
      </c>
      <c r="CC27" s="1" t="str" cm="1">
        <f t="array" ref="CC27">IFERROR(INDEX($AX$2:$BQ$2,MATCH(SMALL(Tableau1[[#This Row],[Colonne74]:[Colonne752]],11),Tableau1[[#This Row],[Colonne74]:[Colonne752]],0)),"")</f>
        <v/>
      </c>
      <c r="CD27" s="1" t="str" cm="1">
        <f t="array" ref="CD27">IFERROR(INDEX($AX$2:$BQ$2,MATCH(SMALL(Tableau1[[#This Row],[Colonne74]:[Colonne752]],12),Tableau1[[#This Row],[Colonne74]:[Colonne752]],0)),"")</f>
        <v/>
      </c>
      <c r="CE27" s="1" t="str" cm="1">
        <f t="array" ref="CE27">IFERROR(INDEX($AX$2:$BQ$2,MATCH(SMALL(Tableau1[[#This Row],[Colonne74]:[Colonne752]],13),Tableau1[[#This Row],[Colonne74]:[Colonne752]],0)),"")</f>
        <v/>
      </c>
      <c r="CF27" s="1" t="str" cm="1">
        <f t="array" ref="CF27">IFERROR(INDEX($AX$2:$BQ$2,MATCH(SMALL(Tableau1[[#This Row],[Colonne74]:[Colonne752]],14),Tableau1[[#This Row],[Colonne74]:[Colonne752]],0)),"")</f>
        <v/>
      </c>
      <c r="CG27" s="1" t="str" cm="1">
        <f t="array" ref="CG27">IFERROR(INDEX($AX$2:$BQ$2,MATCH(SMALL(Tableau1[[#This Row],[Colonne74]:[Colonne752]],15),Tableau1[[#This Row],[Colonne74]:[Colonne752]],0)),"")</f>
        <v/>
      </c>
      <c r="CH27" s="1" t="str" cm="1">
        <f t="array" ref="CH27">IFERROR(INDEX($AX$2:$BQ$2,MATCH(SMALL(Tableau1[[#This Row],[Colonne74]:[Colonne752]],16),Tableau1[[#This Row],[Colonne74]:[Colonne752]],0)),"")</f>
        <v/>
      </c>
      <c r="CI27" s="1" t="str" cm="1">
        <f t="array" ref="CI27">IFERROR(INDEX($AX$2:$BQ$2,MATCH(SMALL(Tableau1[[#This Row],[Colonne74]:[Colonne752]],17),Tableau1[[#This Row],[Colonne74]:[Colonne752]],0)),"")</f>
        <v/>
      </c>
      <c r="CJ27" s="1" t="str" cm="1">
        <f t="array" ref="CJ27">IFERROR(INDEX($AX$2:$BQ$2,MATCH(SMALL(Tableau1[[#This Row],[Colonne74]:[Colonne752]],18),Tableau1[[#This Row],[Colonne74]:[Colonne752]],0)),"")</f>
        <v/>
      </c>
      <c r="CK27" s="1" t="str" cm="1">
        <f t="array" ref="CK27">IFERROR(INDEX($AX$2:$BQ$2,MATCH(SMALL(Tableau1[[#This Row],[Colonne74]:[Colonne752]],19),Tableau1[[#This Row],[Colonne74]:[Colonne752]],0)),"")</f>
        <v/>
      </c>
      <c r="CL27" s="1" t="str" cm="1">
        <f t="array" ref="CL27">IFERROR(INDEX($AX$2:$BQ$2,MATCH(SMALL(Tableau1[[#This Row],[Colonne74]:[Colonne752]],20),Tableau1[[#This Row],[Colonne74]:[Colonne752]],0)),"")</f>
        <v/>
      </c>
      <c r="CM27" s="2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21"/>
      <c r="DI27" s="1"/>
      <c r="DJ27" s="1"/>
      <c r="DK27" s="1"/>
      <c r="DL27" s="1"/>
      <c r="DM27" s="1"/>
      <c r="DN27" s="97"/>
      <c r="DO27" s="31"/>
      <c r="DP27" s="31"/>
      <c r="DQ27" s="31"/>
      <c r="DR27" s="31"/>
      <c r="DS27" s="32"/>
      <c r="DT27" s="31"/>
      <c r="DU27" s="32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X27" s="27"/>
      <c r="EY27" s="32"/>
      <c r="FB27" s="27"/>
      <c r="FI27" s="27"/>
      <c r="FJ27" s="27"/>
      <c r="FK27" s="27"/>
      <c r="FL27" s="27"/>
      <c r="FM27" s="32"/>
      <c r="FN27" s="32"/>
      <c r="FO27" s="32"/>
      <c r="FP27" s="32"/>
      <c r="FQ27" s="32"/>
      <c r="FR27" s="31"/>
      <c r="FS27" s="32"/>
      <c r="FT27" s="33"/>
      <c r="FU27" s="33"/>
      <c r="FV27" s="32"/>
      <c r="FW27" s="43"/>
      <c r="FX27" s="31"/>
      <c r="FY27" s="43"/>
      <c r="FZ27" s="43"/>
      <c r="GA27" s="43"/>
      <c r="GB27" s="43"/>
      <c r="GC27" s="33"/>
      <c r="GD27" s="33"/>
      <c r="GF27" s="33"/>
      <c r="GH27" s="33"/>
      <c r="GK27" s="48"/>
      <c r="GN27" s="27"/>
      <c r="GU27" s="99"/>
    </row>
    <row r="28" spans="2:203" x14ac:dyDescent="0.2">
      <c r="B28" s="53"/>
      <c r="C28" s="7"/>
      <c r="D28" s="7"/>
      <c r="E28" s="10"/>
      <c r="F28" s="1"/>
      <c r="G28" s="1"/>
      <c r="H28" s="1"/>
      <c r="I28" s="1"/>
      <c r="J28" s="1"/>
      <c r="K28" s="1"/>
      <c r="L28" s="7"/>
      <c r="M28" s="7"/>
      <c r="N28" s="34"/>
      <c r="O28" s="9"/>
      <c r="P28" s="68"/>
      <c r="Q28" s="9"/>
      <c r="R28" s="21"/>
      <c r="S28" s="30"/>
      <c r="T28" s="21"/>
      <c r="U28" s="1"/>
      <c r="V28" s="1"/>
      <c r="W28" s="1"/>
      <c r="X28" s="1"/>
      <c r="Y28" s="1"/>
      <c r="Z28" s="1"/>
      <c r="AA28" s="1"/>
      <c r="AB28" s="1"/>
      <c r="AC28" s="1"/>
      <c r="AD28" s="21"/>
      <c r="AE28" s="1"/>
      <c r="AF28" s="1"/>
      <c r="AG28" s="1"/>
      <c r="AH28" s="1"/>
      <c r="AI28" s="1"/>
      <c r="AJ28" s="2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2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63"/>
      <c r="BQ28" s="63"/>
      <c r="BR28" s="21"/>
      <c r="BS28" s="1" t="str" cm="1">
        <f t="array" ref="BS28">IFERROR(INDEX($AX$2:$BQ$2,MATCH(SMALL(Tableau1[[#This Row],[Colonne74]:[Colonne752]],1),Tableau1[[#This Row],[Colonne74]:[Colonne752]],0)),"")</f>
        <v/>
      </c>
      <c r="BT28" s="1" t="str" cm="1">
        <f t="array" ref="BT28">IFERROR(INDEX($AX$2:$BQ$2,MATCH(SMALL(Tableau1[[#This Row],[Colonne74]:[Colonne752]],2),Tableau1[[#This Row],[Colonne74]:[Colonne752]],0)),"")</f>
        <v/>
      </c>
      <c r="BU28" s="1" t="str" cm="1">
        <f t="array" ref="BU28">IFERROR(INDEX($AX$2:$BQ$2,MATCH(SMALL(Tableau1[[#This Row],[Colonne74]:[Colonne752]],3),Tableau1[[#This Row],[Colonne74]:[Colonne752]],0)),"")</f>
        <v/>
      </c>
      <c r="BV28" s="1" t="str" cm="1">
        <f t="array" ref="BV28">IFERROR(INDEX($AX$2:$BQ$2,MATCH(SMALL(Tableau1[[#This Row],[Colonne74]:[Colonne752]],4),Tableau1[[#This Row],[Colonne74]:[Colonne752]],0)),"")</f>
        <v/>
      </c>
      <c r="BW28" s="1" t="str" cm="1">
        <f t="array" ref="BW28">IFERROR(INDEX($AX$2:$BQ$2,MATCH(SMALL(Tableau1[[#This Row],[Colonne74]:[Colonne752]],5),Tableau1[[#This Row],[Colonne74]:[Colonne752]],0)),"")</f>
        <v/>
      </c>
      <c r="BX28" s="1" t="str" cm="1">
        <f t="array" ref="BX28">IFERROR(INDEX($AX$2:$BQ$2,MATCH(SMALL(Tableau1[[#This Row],[Colonne74]:[Colonne752]],6),Tableau1[[#This Row],[Colonne74]:[Colonne752]],0)),"")</f>
        <v/>
      </c>
      <c r="BY28" s="1" t="str" cm="1">
        <f t="array" ref="BY28">IFERROR(INDEX($AX$2:$BQ$2,MATCH(SMALL(Tableau1[[#This Row],[Colonne74]:[Colonne752]],7),Tableau1[[#This Row],[Colonne74]:[Colonne752]],0)),"")</f>
        <v/>
      </c>
      <c r="BZ28" s="1" t="str" cm="1">
        <f t="array" ref="BZ28">IFERROR(INDEX($AX$2:$BQ$2,MATCH(SMALL(Tableau1[[#This Row],[Colonne74]:[Colonne752]],8),Tableau1[[#This Row],[Colonne74]:[Colonne752]],0)),"")</f>
        <v/>
      </c>
      <c r="CA28" s="1" t="str" cm="1">
        <f t="array" ref="CA28">IFERROR(INDEX($AX$2:$BQ$2,MATCH(SMALL(Tableau1[[#This Row],[Colonne74]:[Colonne752]],9),Tableau1[[#This Row],[Colonne74]:[Colonne752]],0)),"")</f>
        <v/>
      </c>
      <c r="CB28" s="1" t="str" cm="1">
        <f t="array" ref="CB28">IFERROR(INDEX($AX$2:$BQ$2,MATCH(SMALL(Tableau1[[#This Row],[Colonne74]:[Colonne752]],10),Tableau1[[#This Row],[Colonne74]:[Colonne752]],0)),"")</f>
        <v/>
      </c>
      <c r="CC28" s="1" t="str" cm="1">
        <f t="array" ref="CC28">IFERROR(INDEX($AX$2:$BQ$2,MATCH(SMALL(Tableau1[[#This Row],[Colonne74]:[Colonne752]],11),Tableau1[[#This Row],[Colonne74]:[Colonne752]],0)),"")</f>
        <v/>
      </c>
      <c r="CD28" s="1" t="str" cm="1">
        <f t="array" ref="CD28">IFERROR(INDEX($AX$2:$BQ$2,MATCH(SMALL(Tableau1[[#This Row],[Colonne74]:[Colonne752]],12),Tableau1[[#This Row],[Colonne74]:[Colonne752]],0)),"")</f>
        <v/>
      </c>
      <c r="CE28" s="1" t="str" cm="1">
        <f t="array" ref="CE28">IFERROR(INDEX($AX$2:$BQ$2,MATCH(SMALL(Tableau1[[#This Row],[Colonne74]:[Colonne752]],13),Tableau1[[#This Row],[Colonne74]:[Colonne752]],0)),"")</f>
        <v/>
      </c>
      <c r="CF28" s="1" t="str" cm="1">
        <f t="array" ref="CF28">IFERROR(INDEX($AX$2:$BQ$2,MATCH(SMALL(Tableau1[[#This Row],[Colonne74]:[Colonne752]],14),Tableau1[[#This Row],[Colonne74]:[Colonne752]],0)),"")</f>
        <v/>
      </c>
      <c r="CG28" s="1" t="str" cm="1">
        <f t="array" ref="CG28">IFERROR(INDEX($AX$2:$BQ$2,MATCH(SMALL(Tableau1[[#This Row],[Colonne74]:[Colonne752]],15),Tableau1[[#This Row],[Colonne74]:[Colonne752]],0)),"")</f>
        <v/>
      </c>
      <c r="CH28" s="1" t="str" cm="1">
        <f t="array" ref="CH28">IFERROR(INDEX($AX$2:$BQ$2,MATCH(SMALL(Tableau1[[#This Row],[Colonne74]:[Colonne752]],16),Tableau1[[#This Row],[Colonne74]:[Colonne752]],0)),"")</f>
        <v/>
      </c>
      <c r="CI28" s="1" t="str" cm="1">
        <f t="array" ref="CI28">IFERROR(INDEX($AX$2:$BQ$2,MATCH(SMALL(Tableau1[[#This Row],[Colonne74]:[Colonne752]],17),Tableau1[[#This Row],[Colonne74]:[Colonne752]],0)),"")</f>
        <v/>
      </c>
      <c r="CJ28" s="1" t="str" cm="1">
        <f t="array" ref="CJ28">IFERROR(INDEX($AX$2:$BQ$2,MATCH(SMALL(Tableau1[[#This Row],[Colonne74]:[Colonne752]],18),Tableau1[[#This Row],[Colonne74]:[Colonne752]],0)),"")</f>
        <v/>
      </c>
      <c r="CK28" s="1" t="str" cm="1">
        <f t="array" ref="CK28">IFERROR(INDEX($AX$2:$BQ$2,MATCH(SMALL(Tableau1[[#This Row],[Colonne74]:[Colonne752]],19),Tableau1[[#This Row],[Colonne74]:[Colonne752]],0)),"")</f>
        <v/>
      </c>
      <c r="CL28" s="1" t="str" cm="1">
        <f t="array" ref="CL28">IFERROR(INDEX($AX$2:$BQ$2,MATCH(SMALL(Tableau1[[#This Row],[Colonne74]:[Colonne752]],20),Tableau1[[#This Row],[Colonne74]:[Colonne752]],0)),"")</f>
        <v/>
      </c>
      <c r="CM28" s="2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21"/>
      <c r="DI28" s="1"/>
      <c r="DJ28" s="1"/>
      <c r="DK28" s="1"/>
      <c r="DL28" s="1"/>
      <c r="DM28" s="1"/>
      <c r="DN28" s="97"/>
      <c r="DO28" s="31"/>
      <c r="DP28" s="31"/>
      <c r="DQ28" s="31"/>
      <c r="DR28" s="31"/>
      <c r="DS28" s="32"/>
      <c r="DT28" s="31"/>
      <c r="DU28" s="32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X28" s="27"/>
      <c r="EY28" s="32"/>
      <c r="FB28" s="27"/>
      <c r="FI28" s="27"/>
      <c r="FJ28" s="27"/>
      <c r="FK28" s="27"/>
      <c r="FL28" s="27"/>
      <c r="FM28" s="32"/>
      <c r="FN28" s="32"/>
      <c r="FO28" s="32"/>
      <c r="FP28" s="32"/>
      <c r="FQ28" s="32"/>
      <c r="FR28" s="31"/>
      <c r="FS28" s="32"/>
      <c r="FT28" s="33"/>
      <c r="FU28" s="33"/>
      <c r="FV28" s="32"/>
      <c r="FW28" s="43"/>
      <c r="FX28" s="31"/>
      <c r="FY28" s="43"/>
      <c r="FZ28" s="43"/>
      <c r="GA28" s="43"/>
      <c r="GB28" s="43"/>
      <c r="GC28" s="33"/>
      <c r="GD28" s="33"/>
      <c r="GF28" s="33"/>
      <c r="GH28" s="33"/>
      <c r="GK28" s="48"/>
      <c r="GN28" s="27"/>
      <c r="GU28" s="99"/>
    </row>
    <row r="29" spans="2:203" x14ac:dyDescent="0.2">
      <c r="B29" s="53"/>
      <c r="C29" s="7"/>
      <c r="D29" s="7"/>
      <c r="E29" s="10"/>
      <c r="F29" s="1"/>
      <c r="G29" s="1"/>
      <c r="H29" s="1"/>
      <c r="I29" s="1"/>
      <c r="J29" s="1"/>
      <c r="K29" s="1"/>
      <c r="L29" s="7"/>
      <c r="M29" s="7"/>
      <c r="N29" s="34"/>
      <c r="O29" s="9"/>
      <c r="P29" s="68"/>
      <c r="Q29" s="9"/>
      <c r="R29" s="21"/>
      <c r="S29" s="30"/>
      <c r="T29" s="21"/>
      <c r="U29" s="1"/>
      <c r="V29" s="1"/>
      <c r="W29" s="1"/>
      <c r="X29" s="1"/>
      <c r="Y29" s="1"/>
      <c r="Z29" s="1"/>
      <c r="AA29" s="1"/>
      <c r="AB29" s="1"/>
      <c r="AC29" s="1"/>
      <c r="AD29" s="21"/>
      <c r="AE29" s="1"/>
      <c r="AF29" s="1"/>
      <c r="AG29" s="1"/>
      <c r="AH29" s="1"/>
      <c r="AI29" s="1"/>
      <c r="AJ29" s="2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2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63"/>
      <c r="BQ29" s="63"/>
      <c r="BR29" s="21"/>
      <c r="BS29" s="1" t="str" cm="1">
        <f t="array" ref="BS29">IFERROR(INDEX($AX$2:$BQ$2,MATCH(SMALL(Tableau1[[#This Row],[Colonne74]:[Colonne752]],1),Tableau1[[#This Row],[Colonne74]:[Colonne752]],0)),"")</f>
        <v/>
      </c>
      <c r="BT29" s="1" t="str" cm="1">
        <f t="array" ref="BT29">IFERROR(INDEX($AX$2:$BQ$2,MATCH(SMALL(Tableau1[[#This Row],[Colonne74]:[Colonne752]],2),Tableau1[[#This Row],[Colonne74]:[Colonne752]],0)),"")</f>
        <v/>
      </c>
      <c r="BU29" s="1" t="str" cm="1">
        <f t="array" ref="BU29">IFERROR(INDEX($AX$2:$BQ$2,MATCH(SMALL(Tableau1[[#This Row],[Colonne74]:[Colonne752]],3),Tableau1[[#This Row],[Colonne74]:[Colonne752]],0)),"")</f>
        <v/>
      </c>
      <c r="BV29" s="1" t="str" cm="1">
        <f t="array" ref="BV29">IFERROR(INDEX($AX$2:$BQ$2,MATCH(SMALL(Tableau1[[#This Row],[Colonne74]:[Colonne752]],4),Tableau1[[#This Row],[Colonne74]:[Colonne752]],0)),"")</f>
        <v/>
      </c>
      <c r="BW29" s="1" t="str" cm="1">
        <f t="array" ref="BW29">IFERROR(INDEX($AX$2:$BQ$2,MATCH(SMALL(Tableau1[[#This Row],[Colonne74]:[Colonne752]],5),Tableau1[[#This Row],[Colonne74]:[Colonne752]],0)),"")</f>
        <v/>
      </c>
      <c r="BX29" s="1" t="str" cm="1">
        <f t="array" ref="BX29">IFERROR(INDEX($AX$2:$BQ$2,MATCH(SMALL(Tableau1[[#This Row],[Colonne74]:[Colonne752]],6),Tableau1[[#This Row],[Colonne74]:[Colonne752]],0)),"")</f>
        <v/>
      </c>
      <c r="BY29" s="1" t="str" cm="1">
        <f t="array" ref="BY29">IFERROR(INDEX($AX$2:$BQ$2,MATCH(SMALL(Tableau1[[#This Row],[Colonne74]:[Colonne752]],7),Tableau1[[#This Row],[Colonne74]:[Colonne752]],0)),"")</f>
        <v/>
      </c>
      <c r="BZ29" s="1" t="str" cm="1">
        <f t="array" ref="BZ29">IFERROR(INDEX($AX$2:$BQ$2,MATCH(SMALL(Tableau1[[#This Row],[Colonne74]:[Colonne752]],8),Tableau1[[#This Row],[Colonne74]:[Colonne752]],0)),"")</f>
        <v/>
      </c>
      <c r="CA29" s="1" t="str" cm="1">
        <f t="array" ref="CA29">IFERROR(INDEX($AX$2:$BQ$2,MATCH(SMALL(Tableau1[[#This Row],[Colonne74]:[Colonne752]],9),Tableau1[[#This Row],[Colonne74]:[Colonne752]],0)),"")</f>
        <v/>
      </c>
      <c r="CB29" s="1" t="str" cm="1">
        <f t="array" ref="CB29">IFERROR(INDEX($AX$2:$BQ$2,MATCH(SMALL(Tableau1[[#This Row],[Colonne74]:[Colonne752]],10),Tableau1[[#This Row],[Colonne74]:[Colonne752]],0)),"")</f>
        <v/>
      </c>
      <c r="CC29" s="1" t="str" cm="1">
        <f t="array" ref="CC29">IFERROR(INDEX($AX$2:$BQ$2,MATCH(SMALL(Tableau1[[#This Row],[Colonne74]:[Colonne752]],11),Tableau1[[#This Row],[Colonne74]:[Colonne752]],0)),"")</f>
        <v/>
      </c>
      <c r="CD29" s="1" t="str" cm="1">
        <f t="array" ref="CD29">IFERROR(INDEX($AX$2:$BQ$2,MATCH(SMALL(Tableau1[[#This Row],[Colonne74]:[Colonne752]],12),Tableau1[[#This Row],[Colonne74]:[Colonne752]],0)),"")</f>
        <v/>
      </c>
      <c r="CE29" s="1" t="str" cm="1">
        <f t="array" ref="CE29">IFERROR(INDEX($AX$2:$BQ$2,MATCH(SMALL(Tableau1[[#This Row],[Colonne74]:[Colonne752]],13),Tableau1[[#This Row],[Colonne74]:[Colonne752]],0)),"")</f>
        <v/>
      </c>
      <c r="CF29" s="1" t="str" cm="1">
        <f t="array" ref="CF29">IFERROR(INDEX($AX$2:$BQ$2,MATCH(SMALL(Tableau1[[#This Row],[Colonne74]:[Colonne752]],14),Tableau1[[#This Row],[Colonne74]:[Colonne752]],0)),"")</f>
        <v/>
      </c>
      <c r="CG29" s="1" t="str" cm="1">
        <f t="array" ref="CG29">IFERROR(INDEX($AX$2:$BQ$2,MATCH(SMALL(Tableau1[[#This Row],[Colonne74]:[Colonne752]],15),Tableau1[[#This Row],[Colonne74]:[Colonne752]],0)),"")</f>
        <v/>
      </c>
      <c r="CH29" s="1" t="str" cm="1">
        <f t="array" ref="CH29">IFERROR(INDEX($AX$2:$BQ$2,MATCH(SMALL(Tableau1[[#This Row],[Colonne74]:[Colonne752]],16),Tableau1[[#This Row],[Colonne74]:[Colonne752]],0)),"")</f>
        <v/>
      </c>
      <c r="CI29" s="1" t="str" cm="1">
        <f t="array" ref="CI29">IFERROR(INDEX($AX$2:$BQ$2,MATCH(SMALL(Tableau1[[#This Row],[Colonne74]:[Colonne752]],17),Tableau1[[#This Row],[Colonne74]:[Colonne752]],0)),"")</f>
        <v/>
      </c>
      <c r="CJ29" s="1" t="str" cm="1">
        <f t="array" ref="CJ29">IFERROR(INDEX($AX$2:$BQ$2,MATCH(SMALL(Tableau1[[#This Row],[Colonne74]:[Colonne752]],18),Tableau1[[#This Row],[Colonne74]:[Colonne752]],0)),"")</f>
        <v/>
      </c>
      <c r="CK29" s="1" t="str" cm="1">
        <f t="array" ref="CK29">IFERROR(INDEX($AX$2:$BQ$2,MATCH(SMALL(Tableau1[[#This Row],[Colonne74]:[Colonne752]],19),Tableau1[[#This Row],[Colonne74]:[Colonne752]],0)),"")</f>
        <v/>
      </c>
      <c r="CL29" s="1" t="str" cm="1">
        <f t="array" ref="CL29">IFERROR(INDEX($AX$2:$BQ$2,MATCH(SMALL(Tableau1[[#This Row],[Colonne74]:[Colonne752]],20),Tableau1[[#This Row],[Colonne74]:[Colonne752]],0)),"")</f>
        <v/>
      </c>
      <c r="CM29" s="2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21"/>
      <c r="DI29" s="1"/>
      <c r="DJ29" s="1"/>
      <c r="DK29" s="1"/>
      <c r="DL29" s="1"/>
      <c r="DM29" s="1"/>
      <c r="DN29" s="97"/>
      <c r="DO29" s="31"/>
      <c r="DP29" s="31"/>
      <c r="DQ29" s="31"/>
      <c r="DR29" s="31"/>
      <c r="DS29" s="32"/>
      <c r="DT29" s="31"/>
      <c r="DU29" s="32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X29" s="27"/>
      <c r="EY29" s="32"/>
      <c r="FB29" s="27"/>
      <c r="FI29" s="27"/>
      <c r="FJ29" s="27"/>
      <c r="FK29" s="27"/>
      <c r="FL29" s="27"/>
      <c r="FM29" s="32"/>
      <c r="FN29" s="32"/>
      <c r="FO29" s="32"/>
      <c r="FP29" s="32"/>
      <c r="FQ29" s="32"/>
      <c r="FR29" s="31"/>
      <c r="FS29" s="32"/>
      <c r="FT29" s="33"/>
      <c r="FU29" s="33"/>
      <c r="FV29" s="32"/>
      <c r="FW29" s="43"/>
      <c r="FX29" s="31"/>
      <c r="FY29" s="43"/>
      <c r="FZ29" s="43"/>
      <c r="GA29" s="43"/>
      <c r="GB29" s="43"/>
      <c r="GC29" s="33"/>
      <c r="GD29" s="33"/>
      <c r="GF29" s="33"/>
      <c r="GH29" s="33"/>
      <c r="GK29" s="48"/>
      <c r="GN29" s="27"/>
      <c r="GU29" s="99"/>
    </row>
    <row r="30" spans="2:203" x14ac:dyDescent="0.2">
      <c r="B30" s="53"/>
      <c r="C30" s="7"/>
      <c r="D30" s="7"/>
      <c r="E30" s="10"/>
      <c r="F30" s="1"/>
      <c r="G30" s="1"/>
      <c r="H30" s="1"/>
      <c r="I30" s="1"/>
      <c r="J30" s="1"/>
      <c r="K30" s="1"/>
      <c r="L30" s="7"/>
      <c r="M30" s="7"/>
      <c r="N30" s="34"/>
      <c r="O30" s="9"/>
      <c r="P30" s="68"/>
      <c r="Q30" s="9"/>
      <c r="R30" s="21"/>
      <c r="S30" s="30"/>
      <c r="T30" s="21"/>
      <c r="U30" s="1"/>
      <c r="V30" s="1"/>
      <c r="W30" s="1"/>
      <c r="X30" s="1"/>
      <c r="Y30" s="1"/>
      <c r="Z30" s="1"/>
      <c r="AA30" s="1"/>
      <c r="AB30" s="1"/>
      <c r="AC30" s="1"/>
      <c r="AD30" s="21"/>
      <c r="AE30" s="1"/>
      <c r="AF30" s="1"/>
      <c r="AG30" s="1"/>
      <c r="AH30" s="1"/>
      <c r="AI30" s="1"/>
      <c r="AJ30" s="2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2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63"/>
      <c r="BQ30" s="63"/>
      <c r="BR30" s="21"/>
      <c r="BS30" s="1" t="str" cm="1">
        <f t="array" ref="BS30">IFERROR(INDEX($AX$2:$BQ$2,MATCH(SMALL(Tableau1[[#This Row],[Colonne74]:[Colonne752]],1),Tableau1[[#This Row],[Colonne74]:[Colonne752]],0)),"")</f>
        <v/>
      </c>
      <c r="BT30" s="1" t="str" cm="1">
        <f t="array" ref="BT30">IFERROR(INDEX($AX$2:$BQ$2,MATCH(SMALL(Tableau1[[#This Row],[Colonne74]:[Colonne752]],2),Tableau1[[#This Row],[Colonne74]:[Colonne752]],0)),"")</f>
        <v/>
      </c>
      <c r="BU30" s="1" t="str" cm="1">
        <f t="array" ref="BU30">IFERROR(INDEX($AX$2:$BQ$2,MATCH(SMALL(Tableau1[[#This Row],[Colonne74]:[Colonne752]],3),Tableau1[[#This Row],[Colonne74]:[Colonne752]],0)),"")</f>
        <v/>
      </c>
      <c r="BV30" s="1" t="str" cm="1">
        <f t="array" ref="BV30">IFERROR(INDEX($AX$2:$BQ$2,MATCH(SMALL(Tableau1[[#This Row],[Colonne74]:[Colonne752]],4),Tableau1[[#This Row],[Colonne74]:[Colonne752]],0)),"")</f>
        <v/>
      </c>
      <c r="BW30" s="1" t="str" cm="1">
        <f t="array" ref="BW30">IFERROR(INDEX($AX$2:$BQ$2,MATCH(SMALL(Tableau1[[#This Row],[Colonne74]:[Colonne752]],5),Tableau1[[#This Row],[Colonne74]:[Colonne752]],0)),"")</f>
        <v/>
      </c>
      <c r="BX30" s="1" t="str" cm="1">
        <f t="array" ref="BX30">IFERROR(INDEX($AX$2:$BQ$2,MATCH(SMALL(Tableau1[[#This Row],[Colonne74]:[Colonne752]],6),Tableau1[[#This Row],[Colonne74]:[Colonne752]],0)),"")</f>
        <v/>
      </c>
      <c r="BY30" s="1" t="str" cm="1">
        <f t="array" ref="BY30">IFERROR(INDEX($AX$2:$BQ$2,MATCH(SMALL(Tableau1[[#This Row],[Colonne74]:[Colonne752]],7),Tableau1[[#This Row],[Colonne74]:[Colonne752]],0)),"")</f>
        <v/>
      </c>
      <c r="BZ30" s="1" t="str" cm="1">
        <f t="array" ref="BZ30">IFERROR(INDEX($AX$2:$BQ$2,MATCH(SMALL(Tableau1[[#This Row],[Colonne74]:[Colonne752]],8),Tableau1[[#This Row],[Colonne74]:[Colonne752]],0)),"")</f>
        <v/>
      </c>
      <c r="CA30" s="1" t="str" cm="1">
        <f t="array" ref="CA30">IFERROR(INDEX($AX$2:$BQ$2,MATCH(SMALL(Tableau1[[#This Row],[Colonne74]:[Colonne752]],9),Tableau1[[#This Row],[Colonne74]:[Colonne752]],0)),"")</f>
        <v/>
      </c>
      <c r="CB30" s="1" t="str" cm="1">
        <f t="array" ref="CB30">IFERROR(INDEX($AX$2:$BQ$2,MATCH(SMALL(Tableau1[[#This Row],[Colonne74]:[Colonne752]],10),Tableau1[[#This Row],[Colonne74]:[Colonne752]],0)),"")</f>
        <v/>
      </c>
      <c r="CC30" s="1" t="str" cm="1">
        <f t="array" ref="CC30">IFERROR(INDEX($AX$2:$BQ$2,MATCH(SMALL(Tableau1[[#This Row],[Colonne74]:[Colonne752]],11),Tableau1[[#This Row],[Colonne74]:[Colonne752]],0)),"")</f>
        <v/>
      </c>
      <c r="CD30" s="1" t="str" cm="1">
        <f t="array" ref="CD30">IFERROR(INDEX($AX$2:$BQ$2,MATCH(SMALL(Tableau1[[#This Row],[Colonne74]:[Colonne752]],12),Tableau1[[#This Row],[Colonne74]:[Colonne752]],0)),"")</f>
        <v/>
      </c>
      <c r="CE30" s="1" t="str" cm="1">
        <f t="array" ref="CE30">IFERROR(INDEX($AX$2:$BQ$2,MATCH(SMALL(Tableau1[[#This Row],[Colonne74]:[Colonne752]],13),Tableau1[[#This Row],[Colonne74]:[Colonne752]],0)),"")</f>
        <v/>
      </c>
      <c r="CF30" s="1" t="str" cm="1">
        <f t="array" ref="CF30">IFERROR(INDEX($AX$2:$BQ$2,MATCH(SMALL(Tableau1[[#This Row],[Colonne74]:[Colonne752]],14),Tableau1[[#This Row],[Colonne74]:[Colonne752]],0)),"")</f>
        <v/>
      </c>
      <c r="CG30" s="1" t="str" cm="1">
        <f t="array" ref="CG30">IFERROR(INDEX($AX$2:$BQ$2,MATCH(SMALL(Tableau1[[#This Row],[Colonne74]:[Colonne752]],15),Tableau1[[#This Row],[Colonne74]:[Colonne752]],0)),"")</f>
        <v/>
      </c>
      <c r="CH30" s="1" t="str" cm="1">
        <f t="array" ref="CH30">IFERROR(INDEX($AX$2:$BQ$2,MATCH(SMALL(Tableau1[[#This Row],[Colonne74]:[Colonne752]],16),Tableau1[[#This Row],[Colonne74]:[Colonne752]],0)),"")</f>
        <v/>
      </c>
      <c r="CI30" s="1" t="str" cm="1">
        <f t="array" ref="CI30">IFERROR(INDEX($AX$2:$BQ$2,MATCH(SMALL(Tableau1[[#This Row],[Colonne74]:[Colonne752]],17),Tableau1[[#This Row],[Colonne74]:[Colonne752]],0)),"")</f>
        <v/>
      </c>
      <c r="CJ30" s="1" t="str" cm="1">
        <f t="array" ref="CJ30">IFERROR(INDEX($AX$2:$BQ$2,MATCH(SMALL(Tableau1[[#This Row],[Colonne74]:[Colonne752]],18),Tableau1[[#This Row],[Colonne74]:[Colonne752]],0)),"")</f>
        <v/>
      </c>
      <c r="CK30" s="1" t="str" cm="1">
        <f t="array" ref="CK30">IFERROR(INDEX($AX$2:$BQ$2,MATCH(SMALL(Tableau1[[#This Row],[Colonne74]:[Colonne752]],19),Tableau1[[#This Row],[Colonne74]:[Colonne752]],0)),"")</f>
        <v/>
      </c>
      <c r="CL30" s="1" t="str" cm="1">
        <f t="array" ref="CL30">IFERROR(INDEX($AX$2:$BQ$2,MATCH(SMALL(Tableau1[[#This Row],[Colonne74]:[Colonne752]],20),Tableau1[[#This Row],[Colonne74]:[Colonne752]],0)),"")</f>
        <v/>
      </c>
      <c r="CM30" s="2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21"/>
      <c r="DI30" s="1"/>
      <c r="DJ30" s="1"/>
      <c r="DK30" s="1"/>
      <c r="DL30" s="1"/>
      <c r="DM30" s="1"/>
      <c r="DN30" s="97"/>
      <c r="DO30" s="31"/>
      <c r="DP30" s="31"/>
      <c r="DQ30" s="31"/>
      <c r="DR30" s="31"/>
      <c r="DS30" s="32"/>
      <c r="DT30" s="31"/>
      <c r="DU30" s="32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X30" s="27"/>
      <c r="EY30" s="32"/>
      <c r="FB30" s="27"/>
      <c r="FI30" s="27"/>
      <c r="FJ30" s="27"/>
      <c r="FK30" s="27"/>
      <c r="FL30" s="27"/>
      <c r="FM30" s="32"/>
      <c r="FN30" s="32"/>
      <c r="FO30" s="32"/>
      <c r="FP30" s="32"/>
      <c r="FQ30" s="32"/>
      <c r="FR30" s="31"/>
      <c r="FS30" s="32"/>
      <c r="FT30" s="33"/>
      <c r="FU30" s="33"/>
      <c r="FV30" s="32"/>
      <c r="FW30" s="43"/>
      <c r="FX30" s="31"/>
      <c r="FY30" s="43"/>
      <c r="FZ30" s="43"/>
      <c r="GA30" s="43"/>
      <c r="GB30" s="43"/>
      <c r="GC30" s="33"/>
      <c r="GD30" s="33"/>
      <c r="GF30" s="33"/>
      <c r="GH30" s="33"/>
      <c r="GK30" s="48"/>
      <c r="GN30" s="27"/>
      <c r="GU30" s="99"/>
    </row>
    <row r="31" spans="2:203" x14ac:dyDescent="0.2">
      <c r="B31" s="53"/>
      <c r="C31" s="7"/>
      <c r="D31" s="7"/>
      <c r="E31" s="10"/>
      <c r="F31" s="1"/>
      <c r="G31" s="1"/>
      <c r="H31" s="1"/>
      <c r="I31" s="1"/>
      <c r="J31" s="1"/>
      <c r="K31" s="1"/>
      <c r="L31" s="7"/>
      <c r="M31" s="7"/>
      <c r="N31" s="34"/>
      <c r="O31" s="9"/>
      <c r="P31" s="68"/>
      <c r="Q31" s="9"/>
      <c r="R31" s="21"/>
      <c r="S31" s="30"/>
      <c r="T31" s="21"/>
      <c r="U31" s="1"/>
      <c r="V31" s="1"/>
      <c r="W31" s="1"/>
      <c r="X31" s="1"/>
      <c r="Y31" s="1"/>
      <c r="Z31" s="1"/>
      <c r="AA31" s="1"/>
      <c r="AB31" s="1"/>
      <c r="AC31" s="1"/>
      <c r="AD31" s="21"/>
      <c r="AE31" s="1"/>
      <c r="AF31" s="1"/>
      <c r="AG31" s="1"/>
      <c r="AH31" s="1"/>
      <c r="AI31" s="1"/>
      <c r="AJ31" s="2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2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63"/>
      <c r="BQ31" s="63"/>
      <c r="BR31" s="21"/>
      <c r="BS31" s="1" t="str" cm="1">
        <f t="array" ref="BS31">IFERROR(INDEX($AX$2:$BQ$2,MATCH(SMALL(Tableau1[[#This Row],[Colonne74]:[Colonne752]],1),Tableau1[[#This Row],[Colonne74]:[Colonne752]],0)),"")</f>
        <v/>
      </c>
      <c r="BT31" s="1" t="str" cm="1">
        <f t="array" ref="BT31">IFERROR(INDEX($AX$2:$BQ$2,MATCH(SMALL(Tableau1[[#This Row],[Colonne74]:[Colonne752]],2),Tableau1[[#This Row],[Colonne74]:[Colonne752]],0)),"")</f>
        <v/>
      </c>
      <c r="BU31" s="1" t="str" cm="1">
        <f t="array" ref="BU31">IFERROR(INDEX($AX$2:$BQ$2,MATCH(SMALL(Tableau1[[#This Row],[Colonne74]:[Colonne752]],3),Tableau1[[#This Row],[Colonne74]:[Colonne752]],0)),"")</f>
        <v/>
      </c>
      <c r="BV31" s="1" t="str" cm="1">
        <f t="array" ref="BV31">IFERROR(INDEX($AX$2:$BQ$2,MATCH(SMALL(Tableau1[[#This Row],[Colonne74]:[Colonne752]],4),Tableau1[[#This Row],[Colonne74]:[Colonne752]],0)),"")</f>
        <v/>
      </c>
      <c r="BW31" s="1" t="str" cm="1">
        <f t="array" ref="BW31">IFERROR(INDEX($AX$2:$BQ$2,MATCH(SMALL(Tableau1[[#This Row],[Colonne74]:[Colonne752]],5),Tableau1[[#This Row],[Colonne74]:[Colonne752]],0)),"")</f>
        <v/>
      </c>
      <c r="BX31" s="1" t="str" cm="1">
        <f t="array" ref="BX31">IFERROR(INDEX($AX$2:$BQ$2,MATCH(SMALL(Tableau1[[#This Row],[Colonne74]:[Colonne752]],6),Tableau1[[#This Row],[Colonne74]:[Colonne752]],0)),"")</f>
        <v/>
      </c>
      <c r="BY31" s="1" t="str" cm="1">
        <f t="array" ref="BY31">IFERROR(INDEX($AX$2:$BQ$2,MATCH(SMALL(Tableau1[[#This Row],[Colonne74]:[Colonne752]],7),Tableau1[[#This Row],[Colonne74]:[Colonne752]],0)),"")</f>
        <v/>
      </c>
      <c r="BZ31" s="1" t="str" cm="1">
        <f t="array" ref="BZ31">IFERROR(INDEX($AX$2:$BQ$2,MATCH(SMALL(Tableau1[[#This Row],[Colonne74]:[Colonne752]],8),Tableau1[[#This Row],[Colonne74]:[Colonne752]],0)),"")</f>
        <v/>
      </c>
      <c r="CA31" s="1" t="str" cm="1">
        <f t="array" ref="CA31">IFERROR(INDEX($AX$2:$BQ$2,MATCH(SMALL(Tableau1[[#This Row],[Colonne74]:[Colonne752]],9),Tableau1[[#This Row],[Colonne74]:[Colonne752]],0)),"")</f>
        <v/>
      </c>
      <c r="CB31" s="1" t="str" cm="1">
        <f t="array" ref="CB31">IFERROR(INDEX($AX$2:$BQ$2,MATCH(SMALL(Tableau1[[#This Row],[Colonne74]:[Colonne752]],10),Tableau1[[#This Row],[Colonne74]:[Colonne752]],0)),"")</f>
        <v/>
      </c>
      <c r="CC31" s="1" t="str" cm="1">
        <f t="array" ref="CC31">IFERROR(INDEX($AX$2:$BQ$2,MATCH(SMALL(Tableau1[[#This Row],[Colonne74]:[Colonne752]],11),Tableau1[[#This Row],[Colonne74]:[Colonne752]],0)),"")</f>
        <v/>
      </c>
      <c r="CD31" s="1" t="str" cm="1">
        <f t="array" ref="CD31">IFERROR(INDEX($AX$2:$BQ$2,MATCH(SMALL(Tableau1[[#This Row],[Colonne74]:[Colonne752]],12),Tableau1[[#This Row],[Colonne74]:[Colonne752]],0)),"")</f>
        <v/>
      </c>
      <c r="CE31" s="1" t="str" cm="1">
        <f t="array" ref="CE31">IFERROR(INDEX($AX$2:$BQ$2,MATCH(SMALL(Tableau1[[#This Row],[Colonne74]:[Colonne752]],13),Tableau1[[#This Row],[Colonne74]:[Colonne752]],0)),"")</f>
        <v/>
      </c>
      <c r="CF31" s="1" t="str" cm="1">
        <f t="array" ref="CF31">IFERROR(INDEX($AX$2:$BQ$2,MATCH(SMALL(Tableau1[[#This Row],[Colonne74]:[Colonne752]],14),Tableau1[[#This Row],[Colonne74]:[Colonne752]],0)),"")</f>
        <v/>
      </c>
      <c r="CG31" s="1" t="str" cm="1">
        <f t="array" ref="CG31">IFERROR(INDEX($AX$2:$BQ$2,MATCH(SMALL(Tableau1[[#This Row],[Colonne74]:[Colonne752]],15),Tableau1[[#This Row],[Colonne74]:[Colonne752]],0)),"")</f>
        <v/>
      </c>
      <c r="CH31" s="1" t="str" cm="1">
        <f t="array" ref="CH31">IFERROR(INDEX($AX$2:$BQ$2,MATCH(SMALL(Tableau1[[#This Row],[Colonne74]:[Colonne752]],16),Tableau1[[#This Row],[Colonne74]:[Colonne752]],0)),"")</f>
        <v/>
      </c>
      <c r="CI31" s="1" t="str" cm="1">
        <f t="array" ref="CI31">IFERROR(INDEX($AX$2:$BQ$2,MATCH(SMALL(Tableau1[[#This Row],[Colonne74]:[Colonne752]],17),Tableau1[[#This Row],[Colonne74]:[Colonne752]],0)),"")</f>
        <v/>
      </c>
      <c r="CJ31" s="1" t="str" cm="1">
        <f t="array" ref="CJ31">IFERROR(INDEX($AX$2:$BQ$2,MATCH(SMALL(Tableau1[[#This Row],[Colonne74]:[Colonne752]],18),Tableau1[[#This Row],[Colonne74]:[Colonne752]],0)),"")</f>
        <v/>
      </c>
      <c r="CK31" s="1" t="str" cm="1">
        <f t="array" ref="CK31">IFERROR(INDEX($AX$2:$BQ$2,MATCH(SMALL(Tableau1[[#This Row],[Colonne74]:[Colonne752]],19),Tableau1[[#This Row],[Colonne74]:[Colonne752]],0)),"")</f>
        <v/>
      </c>
      <c r="CL31" s="1" t="str" cm="1">
        <f t="array" ref="CL31">IFERROR(INDEX($AX$2:$BQ$2,MATCH(SMALL(Tableau1[[#This Row],[Colonne74]:[Colonne752]],20),Tableau1[[#This Row],[Colonne74]:[Colonne752]],0)),"")</f>
        <v/>
      </c>
      <c r="CM31" s="2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21"/>
      <c r="DI31" s="1"/>
      <c r="DJ31" s="1"/>
      <c r="DK31" s="1"/>
      <c r="DL31" s="1"/>
      <c r="DM31" s="1"/>
      <c r="DN31" s="97"/>
      <c r="DO31" s="31"/>
      <c r="DP31" s="31"/>
      <c r="DQ31" s="31"/>
      <c r="DR31" s="31"/>
      <c r="DS31" s="32"/>
      <c r="DT31" s="31"/>
      <c r="DU31" s="32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X31" s="27"/>
      <c r="EY31" s="32"/>
      <c r="FB31" s="27"/>
      <c r="FI31" s="27"/>
      <c r="FJ31" s="27"/>
      <c r="FK31" s="27"/>
      <c r="FL31" s="27"/>
      <c r="FM31" s="32"/>
      <c r="FN31" s="32"/>
      <c r="FO31" s="32"/>
      <c r="FP31" s="32"/>
      <c r="FQ31" s="32"/>
      <c r="FR31" s="31"/>
      <c r="FS31" s="32"/>
      <c r="FT31" s="33"/>
      <c r="FU31" s="33"/>
      <c r="FV31" s="32"/>
      <c r="FW31" s="43"/>
      <c r="FX31" s="31"/>
      <c r="FY31" s="43"/>
      <c r="FZ31" s="43"/>
      <c r="GA31" s="43"/>
      <c r="GB31" s="43"/>
      <c r="GC31" s="33"/>
      <c r="GD31" s="33"/>
      <c r="GF31" s="33"/>
      <c r="GH31" s="33"/>
      <c r="GK31" s="48"/>
      <c r="GN31" s="27"/>
      <c r="GU31" s="99"/>
    </row>
    <row r="32" spans="2:203" x14ac:dyDescent="0.2">
      <c r="B32" s="53"/>
      <c r="C32" s="7"/>
      <c r="D32" s="7"/>
      <c r="E32" s="10"/>
      <c r="F32" s="1"/>
      <c r="G32" s="1"/>
      <c r="H32" s="1"/>
      <c r="I32" s="1"/>
      <c r="J32" s="1"/>
      <c r="K32" s="1"/>
      <c r="L32" s="7"/>
      <c r="M32" s="7"/>
      <c r="N32" s="34"/>
      <c r="O32" s="9"/>
      <c r="P32" s="68"/>
      <c r="Q32" s="9"/>
      <c r="R32" s="21"/>
      <c r="S32" s="30"/>
      <c r="T32" s="21"/>
      <c r="U32" s="1"/>
      <c r="V32" s="1"/>
      <c r="W32" s="1"/>
      <c r="X32" s="1"/>
      <c r="Y32" s="1"/>
      <c r="Z32" s="1"/>
      <c r="AA32" s="1"/>
      <c r="AB32" s="1"/>
      <c r="AC32" s="1"/>
      <c r="AD32" s="21"/>
      <c r="AE32" s="1"/>
      <c r="AF32" s="1"/>
      <c r="AG32" s="1"/>
      <c r="AH32" s="1"/>
      <c r="AI32" s="1"/>
      <c r="AJ32" s="2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2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63"/>
      <c r="BQ32" s="63"/>
      <c r="BR32" s="21"/>
      <c r="BS32" s="1" t="str" cm="1">
        <f t="array" ref="BS32">IFERROR(INDEX($AX$2:$BQ$2,MATCH(SMALL(Tableau1[[#This Row],[Colonne74]:[Colonne752]],1),Tableau1[[#This Row],[Colonne74]:[Colonne752]],0)),"")</f>
        <v/>
      </c>
      <c r="BT32" s="1" t="str" cm="1">
        <f t="array" ref="BT32">IFERROR(INDEX($AX$2:$BQ$2,MATCH(SMALL(Tableau1[[#This Row],[Colonne74]:[Colonne752]],2),Tableau1[[#This Row],[Colonne74]:[Colonne752]],0)),"")</f>
        <v/>
      </c>
      <c r="BU32" s="1" t="str" cm="1">
        <f t="array" ref="BU32">IFERROR(INDEX($AX$2:$BQ$2,MATCH(SMALL(Tableau1[[#This Row],[Colonne74]:[Colonne752]],3),Tableau1[[#This Row],[Colonne74]:[Colonne752]],0)),"")</f>
        <v/>
      </c>
      <c r="BV32" s="1" t="str" cm="1">
        <f t="array" ref="BV32">IFERROR(INDEX($AX$2:$BQ$2,MATCH(SMALL(Tableau1[[#This Row],[Colonne74]:[Colonne752]],4),Tableau1[[#This Row],[Colonne74]:[Colonne752]],0)),"")</f>
        <v/>
      </c>
      <c r="BW32" s="1" t="str" cm="1">
        <f t="array" ref="BW32">IFERROR(INDEX($AX$2:$BQ$2,MATCH(SMALL(Tableau1[[#This Row],[Colonne74]:[Colonne752]],5),Tableau1[[#This Row],[Colonne74]:[Colonne752]],0)),"")</f>
        <v/>
      </c>
      <c r="BX32" s="1" t="str" cm="1">
        <f t="array" ref="BX32">IFERROR(INDEX($AX$2:$BQ$2,MATCH(SMALL(Tableau1[[#This Row],[Colonne74]:[Colonne752]],6),Tableau1[[#This Row],[Colonne74]:[Colonne752]],0)),"")</f>
        <v/>
      </c>
      <c r="BY32" s="1" t="str" cm="1">
        <f t="array" ref="BY32">IFERROR(INDEX($AX$2:$BQ$2,MATCH(SMALL(Tableau1[[#This Row],[Colonne74]:[Colonne752]],7),Tableau1[[#This Row],[Colonne74]:[Colonne752]],0)),"")</f>
        <v/>
      </c>
      <c r="BZ32" s="1" t="str" cm="1">
        <f t="array" ref="BZ32">IFERROR(INDEX($AX$2:$BQ$2,MATCH(SMALL(Tableau1[[#This Row],[Colonne74]:[Colonne752]],8),Tableau1[[#This Row],[Colonne74]:[Colonne752]],0)),"")</f>
        <v/>
      </c>
      <c r="CA32" s="1" t="str" cm="1">
        <f t="array" ref="CA32">IFERROR(INDEX($AX$2:$BQ$2,MATCH(SMALL(Tableau1[[#This Row],[Colonne74]:[Colonne752]],9),Tableau1[[#This Row],[Colonne74]:[Colonne752]],0)),"")</f>
        <v/>
      </c>
      <c r="CB32" s="1" t="str" cm="1">
        <f t="array" ref="CB32">IFERROR(INDEX($AX$2:$BQ$2,MATCH(SMALL(Tableau1[[#This Row],[Colonne74]:[Colonne752]],10),Tableau1[[#This Row],[Colonne74]:[Colonne752]],0)),"")</f>
        <v/>
      </c>
      <c r="CC32" s="1" t="str" cm="1">
        <f t="array" ref="CC32">IFERROR(INDEX($AX$2:$BQ$2,MATCH(SMALL(Tableau1[[#This Row],[Colonne74]:[Colonne752]],11),Tableau1[[#This Row],[Colonne74]:[Colonne752]],0)),"")</f>
        <v/>
      </c>
      <c r="CD32" s="1" t="str" cm="1">
        <f t="array" ref="CD32">IFERROR(INDEX($AX$2:$BQ$2,MATCH(SMALL(Tableau1[[#This Row],[Colonne74]:[Colonne752]],12),Tableau1[[#This Row],[Colonne74]:[Colonne752]],0)),"")</f>
        <v/>
      </c>
      <c r="CE32" s="1" t="str" cm="1">
        <f t="array" ref="CE32">IFERROR(INDEX($AX$2:$BQ$2,MATCH(SMALL(Tableau1[[#This Row],[Colonne74]:[Colonne752]],13),Tableau1[[#This Row],[Colonne74]:[Colonne752]],0)),"")</f>
        <v/>
      </c>
      <c r="CF32" s="1" t="str" cm="1">
        <f t="array" ref="CF32">IFERROR(INDEX($AX$2:$BQ$2,MATCH(SMALL(Tableau1[[#This Row],[Colonne74]:[Colonne752]],14),Tableau1[[#This Row],[Colonne74]:[Colonne752]],0)),"")</f>
        <v/>
      </c>
      <c r="CG32" s="1" t="str" cm="1">
        <f t="array" ref="CG32">IFERROR(INDEX($AX$2:$BQ$2,MATCH(SMALL(Tableau1[[#This Row],[Colonne74]:[Colonne752]],15),Tableau1[[#This Row],[Colonne74]:[Colonne752]],0)),"")</f>
        <v/>
      </c>
      <c r="CH32" s="1" t="str" cm="1">
        <f t="array" ref="CH32">IFERROR(INDEX($AX$2:$BQ$2,MATCH(SMALL(Tableau1[[#This Row],[Colonne74]:[Colonne752]],16),Tableau1[[#This Row],[Colonne74]:[Colonne752]],0)),"")</f>
        <v/>
      </c>
      <c r="CI32" s="1" t="str" cm="1">
        <f t="array" ref="CI32">IFERROR(INDEX($AX$2:$BQ$2,MATCH(SMALL(Tableau1[[#This Row],[Colonne74]:[Colonne752]],17),Tableau1[[#This Row],[Colonne74]:[Colonne752]],0)),"")</f>
        <v/>
      </c>
      <c r="CJ32" s="1" t="str" cm="1">
        <f t="array" ref="CJ32">IFERROR(INDEX($AX$2:$BQ$2,MATCH(SMALL(Tableau1[[#This Row],[Colonne74]:[Colonne752]],18),Tableau1[[#This Row],[Colonne74]:[Colonne752]],0)),"")</f>
        <v/>
      </c>
      <c r="CK32" s="1" t="str" cm="1">
        <f t="array" ref="CK32">IFERROR(INDEX($AX$2:$BQ$2,MATCH(SMALL(Tableau1[[#This Row],[Colonne74]:[Colonne752]],19),Tableau1[[#This Row],[Colonne74]:[Colonne752]],0)),"")</f>
        <v/>
      </c>
      <c r="CL32" s="1" t="str" cm="1">
        <f t="array" ref="CL32">IFERROR(INDEX($AX$2:$BQ$2,MATCH(SMALL(Tableau1[[#This Row],[Colonne74]:[Colonne752]],20),Tableau1[[#This Row],[Colonne74]:[Colonne752]],0)),"")</f>
        <v/>
      </c>
      <c r="CM32" s="2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21"/>
      <c r="DI32" s="1"/>
      <c r="DJ32" s="1"/>
      <c r="DK32" s="1"/>
      <c r="DL32" s="1"/>
      <c r="DM32" s="1"/>
      <c r="DN32" s="97"/>
      <c r="DO32" s="31"/>
      <c r="DP32" s="31"/>
      <c r="DQ32" s="31"/>
      <c r="DR32" s="31"/>
      <c r="DS32" s="32"/>
      <c r="DT32" s="31"/>
      <c r="DU32" s="32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X32" s="27"/>
      <c r="EY32" s="32"/>
      <c r="FB32" s="27"/>
      <c r="FI32" s="27"/>
      <c r="FJ32" s="27"/>
      <c r="FK32" s="27"/>
      <c r="FL32" s="27"/>
      <c r="FM32" s="32"/>
      <c r="FN32" s="32"/>
      <c r="FO32" s="32"/>
      <c r="FP32" s="32"/>
      <c r="FQ32" s="32"/>
      <c r="FR32" s="31"/>
      <c r="FS32" s="32"/>
      <c r="FT32" s="33"/>
      <c r="FU32" s="33"/>
      <c r="FV32" s="32"/>
      <c r="FW32" s="43"/>
      <c r="FX32" s="31"/>
      <c r="FY32" s="43"/>
      <c r="FZ32" s="43"/>
      <c r="GA32" s="43"/>
      <c r="GB32" s="43"/>
      <c r="GC32" s="33"/>
      <c r="GD32" s="33"/>
      <c r="GF32" s="33"/>
      <c r="GH32" s="33"/>
      <c r="GK32" s="48"/>
      <c r="GN32" s="27"/>
      <c r="GU32" s="99"/>
    </row>
    <row r="33" spans="2:203" x14ac:dyDescent="0.2">
      <c r="B33" s="53"/>
      <c r="C33" s="7"/>
      <c r="D33" s="7"/>
      <c r="E33" s="10"/>
      <c r="F33" s="1"/>
      <c r="G33" s="1"/>
      <c r="H33" s="1"/>
      <c r="I33" s="1"/>
      <c r="J33" s="1"/>
      <c r="K33" s="1"/>
      <c r="L33" s="7"/>
      <c r="M33" s="7"/>
      <c r="N33" s="34"/>
      <c r="O33" s="9"/>
      <c r="P33" s="68"/>
      <c r="Q33" s="9"/>
      <c r="R33" s="21"/>
      <c r="S33" s="30"/>
      <c r="T33" s="21"/>
      <c r="U33" s="1"/>
      <c r="V33" s="1"/>
      <c r="W33" s="1"/>
      <c r="X33" s="1"/>
      <c r="Y33" s="1"/>
      <c r="Z33" s="1"/>
      <c r="AA33" s="1"/>
      <c r="AB33" s="1"/>
      <c r="AC33" s="1"/>
      <c r="AD33" s="21"/>
      <c r="AE33" s="1"/>
      <c r="AF33" s="1"/>
      <c r="AG33" s="1"/>
      <c r="AH33" s="1"/>
      <c r="AI33" s="1"/>
      <c r="AJ33" s="2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2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63"/>
      <c r="BQ33" s="63"/>
      <c r="BR33" s="21"/>
      <c r="BS33" s="1" t="str" cm="1">
        <f t="array" ref="BS33">IFERROR(INDEX($AX$2:$BQ$2,MATCH(SMALL(Tableau1[[#This Row],[Colonne74]:[Colonne752]],1),Tableau1[[#This Row],[Colonne74]:[Colonne752]],0)),"")</f>
        <v/>
      </c>
      <c r="BT33" s="1" t="str" cm="1">
        <f t="array" ref="BT33">IFERROR(INDEX($AX$2:$BQ$2,MATCH(SMALL(Tableau1[[#This Row],[Colonne74]:[Colonne752]],2),Tableau1[[#This Row],[Colonne74]:[Colonne752]],0)),"")</f>
        <v/>
      </c>
      <c r="BU33" s="1" t="str" cm="1">
        <f t="array" ref="BU33">IFERROR(INDEX($AX$2:$BQ$2,MATCH(SMALL(Tableau1[[#This Row],[Colonne74]:[Colonne752]],3),Tableau1[[#This Row],[Colonne74]:[Colonne752]],0)),"")</f>
        <v/>
      </c>
      <c r="BV33" s="1" t="str" cm="1">
        <f t="array" ref="BV33">IFERROR(INDEX($AX$2:$BQ$2,MATCH(SMALL(Tableau1[[#This Row],[Colonne74]:[Colonne752]],4),Tableau1[[#This Row],[Colonne74]:[Colonne752]],0)),"")</f>
        <v/>
      </c>
      <c r="BW33" s="1" t="str" cm="1">
        <f t="array" ref="BW33">IFERROR(INDEX($AX$2:$BQ$2,MATCH(SMALL(Tableau1[[#This Row],[Colonne74]:[Colonne752]],5),Tableau1[[#This Row],[Colonne74]:[Colonne752]],0)),"")</f>
        <v/>
      </c>
      <c r="BX33" s="1" t="str" cm="1">
        <f t="array" ref="BX33">IFERROR(INDEX($AX$2:$BQ$2,MATCH(SMALL(Tableau1[[#This Row],[Colonne74]:[Colonne752]],6),Tableau1[[#This Row],[Colonne74]:[Colonne752]],0)),"")</f>
        <v/>
      </c>
      <c r="BY33" s="1" t="str" cm="1">
        <f t="array" ref="BY33">IFERROR(INDEX($AX$2:$BQ$2,MATCH(SMALL(Tableau1[[#This Row],[Colonne74]:[Colonne752]],7),Tableau1[[#This Row],[Colonne74]:[Colonne752]],0)),"")</f>
        <v/>
      </c>
      <c r="BZ33" s="1" t="str" cm="1">
        <f t="array" ref="BZ33">IFERROR(INDEX($AX$2:$BQ$2,MATCH(SMALL(Tableau1[[#This Row],[Colonne74]:[Colonne752]],8),Tableau1[[#This Row],[Colonne74]:[Colonne752]],0)),"")</f>
        <v/>
      </c>
      <c r="CA33" s="1" t="str" cm="1">
        <f t="array" ref="CA33">IFERROR(INDEX($AX$2:$BQ$2,MATCH(SMALL(Tableau1[[#This Row],[Colonne74]:[Colonne752]],9),Tableau1[[#This Row],[Colonne74]:[Colonne752]],0)),"")</f>
        <v/>
      </c>
      <c r="CB33" s="1" t="str" cm="1">
        <f t="array" ref="CB33">IFERROR(INDEX($AX$2:$BQ$2,MATCH(SMALL(Tableau1[[#This Row],[Colonne74]:[Colonne752]],10),Tableau1[[#This Row],[Colonne74]:[Colonne752]],0)),"")</f>
        <v/>
      </c>
      <c r="CC33" s="1" t="str" cm="1">
        <f t="array" ref="CC33">IFERROR(INDEX($AX$2:$BQ$2,MATCH(SMALL(Tableau1[[#This Row],[Colonne74]:[Colonne752]],11),Tableau1[[#This Row],[Colonne74]:[Colonne752]],0)),"")</f>
        <v/>
      </c>
      <c r="CD33" s="1" t="str" cm="1">
        <f t="array" ref="CD33">IFERROR(INDEX($AX$2:$BQ$2,MATCH(SMALL(Tableau1[[#This Row],[Colonne74]:[Colonne752]],12),Tableau1[[#This Row],[Colonne74]:[Colonne752]],0)),"")</f>
        <v/>
      </c>
      <c r="CE33" s="1" t="str" cm="1">
        <f t="array" ref="CE33">IFERROR(INDEX($AX$2:$BQ$2,MATCH(SMALL(Tableau1[[#This Row],[Colonne74]:[Colonne752]],13),Tableau1[[#This Row],[Colonne74]:[Colonne752]],0)),"")</f>
        <v/>
      </c>
      <c r="CF33" s="1" t="str" cm="1">
        <f t="array" ref="CF33">IFERROR(INDEX($AX$2:$BQ$2,MATCH(SMALL(Tableau1[[#This Row],[Colonne74]:[Colonne752]],14),Tableau1[[#This Row],[Colonne74]:[Colonne752]],0)),"")</f>
        <v/>
      </c>
      <c r="CG33" s="1" t="str" cm="1">
        <f t="array" ref="CG33">IFERROR(INDEX($AX$2:$BQ$2,MATCH(SMALL(Tableau1[[#This Row],[Colonne74]:[Colonne752]],15),Tableau1[[#This Row],[Colonne74]:[Colonne752]],0)),"")</f>
        <v/>
      </c>
      <c r="CH33" s="1" t="str" cm="1">
        <f t="array" ref="CH33">IFERROR(INDEX($AX$2:$BQ$2,MATCH(SMALL(Tableau1[[#This Row],[Colonne74]:[Colonne752]],16),Tableau1[[#This Row],[Colonne74]:[Colonne752]],0)),"")</f>
        <v/>
      </c>
      <c r="CI33" s="1" t="str" cm="1">
        <f t="array" ref="CI33">IFERROR(INDEX($AX$2:$BQ$2,MATCH(SMALL(Tableau1[[#This Row],[Colonne74]:[Colonne752]],17),Tableau1[[#This Row],[Colonne74]:[Colonne752]],0)),"")</f>
        <v/>
      </c>
      <c r="CJ33" s="1" t="str" cm="1">
        <f t="array" ref="CJ33">IFERROR(INDEX($AX$2:$BQ$2,MATCH(SMALL(Tableau1[[#This Row],[Colonne74]:[Colonne752]],18),Tableau1[[#This Row],[Colonne74]:[Colonne752]],0)),"")</f>
        <v/>
      </c>
      <c r="CK33" s="1" t="str" cm="1">
        <f t="array" ref="CK33">IFERROR(INDEX($AX$2:$BQ$2,MATCH(SMALL(Tableau1[[#This Row],[Colonne74]:[Colonne752]],19),Tableau1[[#This Row],[Colonne74]:[Colonne752]],0)),"")</f>
        <v/>
      </c>
      <c r="CL33" s="1" t="str" cm="1">
        <f t="array" ref="CL33">IFERROR(INDEX($AX$2:$BQ$2,MATCH(SMALL(Tableau1[[#This Row],[Colonne74]:[Colonne752]],20),Tableau1[[#This Row],[Colonne74]:[Colonne752]],0)),"")</f>
        <v/>
      </c>
      <c r="CM33" s="2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21"/>
      <c r="DI33" s="1"/>
      <c r="DJ33" s="1"/>
      <c r="DK33" s="1"/>
      <c r="DL33" s="1"/>
      <c r="DM33" s="1"/>
      <c r="DN33" s="97"/>
      <c r="DO33" s="31"/>
      <c r="DP33" s="31"/>
      <c r="DQ33" s="31"/>
      <c r="DR33" s="31"/>
      <c r="DS33" s="32"/>
      <c r="DT33" s="31"/>
      <c r="DU33" s="32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X33" s="27"/>
      <c r="EY33" s="32"/>
      <c r="FB33" s="27"/>
      <c r="FI33" s="27"/>
      <c r="FJ33" s="27"/>
      <c r="FK33" s="27"/>
      <c r="FL33" s="27"/>
      <c r="FM33" s="32"/>
      <c r="FN33" s="32"/>
      <c r="FO33" s="32"/>
      <c r="FP33" s="32"/>
      <c r="FQ33" s="32"/>
      <c r="FR33" s="31"/>
      <c r="FS33" s="32"/>
      <c r="FT33" s="33"/>
      <c r="FU33" s="33"/>
      <c r="FV33" s="32"/>
      <c r="FW33" s="43"/>
      <c r="FX33" s="31"/>
      <c r="FY33" s="43"/>
      <c r="FZ33" s="43"/>
      <c r="GA33" s="43"/>
      <c r="GB33" s="43"/>
      <c r="GC33" s="33"/>
      <c r="GD33" s="33"/>
      <c r="GF33" s="33"/>
      <c r="GH33" s="33"/>
      <c r="GK33" s="48"/>
      <c r="GN33" s="27"/>
      <c r="GU33" s="99"/>
    </row>
    <row r="34" spans="2:203" x14ac:dyDescent="0.2">
      <c r="B34" s="53"/>
      <c r="C34" s="7"/>
      <c r="D34" s="7"/>
      <c r="E34" s="10"/>
      <c r="F34" s="1"/>
      <c r="G34" s="1"/>
      <c r="H34" s="1"/>
      <c r="I34" s="1"/>
      <c r="J34" s="1"/>
      <c r="K34" s="1"/>
      <c r="L34" s="7"/>
      <c r="M34" s="7"/>
      <c r="N34" s="34"/>
      <c r="O34" s="9"/>
      <c r="P34" s="68"/>
      <c r="Q34" s="9"/>
      <c r="R34" s="21"/>
      <c r="S34" s="30"/>
      <c r="T34" s="21"/>
      <c r="U34" s="1"/>
      <c r="V34" s="1"/>
      <c r="W34" s="1"/>
      <c r="X34" s="1"/>
      <c r="Y34" s="1"/>
      <c r="Z34" s="1"/>
      <c r="AA34" s="1"/>
      <c r="AB34" s="1"/>
      <c r="AC34" s="1"/>
      <c r="AD34" s="21"/>
      <c r="AE34" s="1"/>
      <c r="AF34" s="1"/>
      <c r="AG34" s="1"/>
      <c r="AH34" s="1"/>
      <c r="AI34" s="1"/>
      <c r="AJ34" s="2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2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63"/>
      <c r="BQ34" s="63"/>
      <c r="BR34" s="21"/>
      <c r="BS34" s="1" t="str" cm="1">
        <f t="array" ref="BS34">IFERROR(INDEX($AX$2:$BQ$2,MATCH(SMALL(Tableau1[[#This Row],[Colonne74]:[Colonne752]],1),Tableau1[[#This Row],[Colonne74]:[Colonne752]],0)),"")</f>
        <v/>
      </c>
      <c r="BT34" s="1" t="str" cm="1">
        <f t="array" ref="BT34">IFERROR(INDEX($AX$2:$BQ$2,MATCH(SMALL(Tableau1[[#This Row],[Colonne74]:[Colonne752]],2),Tableau1[[#This Row],[Colonne74]:[Colonne752]],0)),"")</f>
        <v/>
      </c>
      <c r="BU34" s="1" t="str" cm="1">
        <f t="array" ref="BU34">IFERROR(INDEX($AX$2:$BQ$2,MATCH(SMALL(Tableau1[[#This Row],[Colonne74]:[Colonne752]],3),Tableau1[[#This Row],[Colonne74]:[Colonne752]],0)),"")</f>
        <v/>
      </c>
      <c r="BV34" s="1" t="str" cm="1">
        <f t="array" ref="BV34">IFERROR(INDEX($AX$2:$BQ$2,MATCH(SMALL(Tableau1[[#This Row],[Colonne74]:[Colonne752]],4),Tableau1[[#This Row],[Colonne74]:[Colonne752]],0)),"")</f>
        <v/>
      </c>
      <c r="BW34" s="1" t="str" cm="1">
        <f t="array" ref="BW34">IFERROR(INDEX($AX$2:$BQ$2,MATCH(SMALL(Tableau1[[#This Row],[Colonne74]:[Colonne752]],5),Tableau1[[#This Row],[Colonne74]:[Colonne752]],0)),"")</f>
        <v/>
      </c>
      <c r="BX34" s="1" t="str" cm="1">
        <f t="array" ref="BX34">IFERROR(INDEX($AX$2:$BQ$2,MATCH(SMALL(Tableau1[[#This Row],[Colonne74]:[Colonne752]],6),Tableau1[[#This Row],[Colonne74]:[Colonne752]],0)),"")</f>
        <v/>
      </c>
      <c r="BY34" s="1" t="str" cm="1">
        <f t="array" ref="BY34">IFERROR(INDEX($AX$2:$BQ$2,MATCH(SMALL(Tableau1[[#This Row],[Colonne74]:[Colonne752]],7),Tableau1[[#This Row],[Colonne74]:[Colonne752]],0)),"")</f>
        <v/>
      </c>
      <c r="BZ34" s="1" t="str" cm="1">
        <f t="array" ref="BZ34">IFERROR(INDEX($AX$2:$BQ$2,MATCH(SMALL(Tableau1[[#This Row],[Colonne74]:[Colonne752]],8),Tableau1[[#This Row],[Colonne74]:[Colonne752]],0)),"")</f>
        <v/>
      </c>
      <c r="CA34" s="1" t="str" cm="1">
        <f t="array" ref="CA34">IFERROR(INDEX($AX$2:$BQ$2,MATCH(SMALL(Tableau1[[#This Row],[Colonne74]:[Colonne752]],9),Tableau1[[#This Row],[Colonne74]:[Colonne752]],0)),"")</f>
        <v/>
      </c>
      <c r="CB34" s="1" t="str" cm="1">
        <f t="array" ref="CB34">IFERROR(INDEX($AX$2:$BQ$2,MATCH(SMALL(Tableau1[[#This Row],[Colonne74]:[Colonne752]],10),Tableau1[[#This Row],[Colonne74]:[Colonne752]],0)),"")</f>
        <v/>
      </c>
      <c r="CC34" s="1" t="str" cm="1">
        <f t="array" ref="CC34">IFERROR(INDEX($AX$2:$BQ$2,MATCH(SMALL(Tableau1[[#This Row],[Colonne74]:[Colonne752]],11),Tableau1[[#This Row],[Colonne74]:[Colonne752]],0)),"")</f>
        <v/>
      </c>
      <c r="CD34" s="1" t="str" cm="1">
        <f t="array" ref="CD34">IFERROR(INDEX($AX$2:$BQ$2,MATCH(SMALL(Tableau1[[#This Row],[Colonne74]:[Colonne752]],12),Tableau1[[#This Row],[Colonne74]:[Colonne752]],0)),"")</f>
        <v/>
      </c>
      <c r="CE34" s="1" t="str" cm="1">
        <f t="array" ref="CE34">IFERROR(INDEX($AX$2:$BQ$2,MATCH(SMALL(Tableau1[[#This Row],[Colonne74]:[Colonne752]],13),Tableau1[[#This Row],[Colonne74]:[Colonne752]],0)),"")</f>
        <v/>
      </c>
      <c r="CF34" s="1" t="str" cm="1">
        <f t="array" ref="CF34">IFERROR(INDEX($AX$2:$BQ$2,MATCH(SMALL(Tableau1[[#This Row],[Colonne74]:[Colonne752]],14),Tableau1[[#This Row],[Colonne74]:[Colonne752]],0)),"")</f>
        <v/>
      </c>
      <c r="CG34" s="1" t="str" cm="1">
        <f t="array" ref="CG34">IFERROR(INDEX($AX$2:$BQ$2,MATCH(SMALL(Tableau1[[#This Row],[Colonne74]:[Colonne752]],15),Tableau1[[#This Row],[Colonne74]:[Colonne752]],0)),"")</f>
        <v/>
      </c>
      <c r="CH34" s="1" t="str" cm="1">
        <f t="array" ref="CH34">IFERROR(INDEX($AX$2:$BQ$2,MATCH(SMALL(Tableau1[[#This Row],[Colonne74]:[Colonne752]],16),Tableau1[[#This Row],[Colonne74]:[Colonne752]],0)),"")</f>
        <v/>
      </c>
      <c r="CI34" s="1" t="str" cm="1">
        <f t="array" ref="CI34">IFERROR(INDEX($AX$2:$BQ$2,MATCH(SMALL(Tableau1[[#This Row],[Colonne74]:[Colonne752]],17),Tableau1[[#This Row],[Colonne74]:[Colonne752]],0)),"")</f>
        <v/>
      </c>
      <c r="CJ34" s="1" t="str" cm="1">
        <f t="array" ref="CJ34">IFERROR(INDEX($AX$2:$BQ$2,MATCH(SMALL(Tableau1[[#This Row],[Colonne74]:[Colonne752]],18),Tableau1[[#This Row],[Colonne74]:[Colonne752]],0)),"")</f>
        <v/>
      </c>
      <c r="CK34" s="1" t="str" cm="1">
        <f t="array" ref="CK34">IFERROR(INDEX($AX$2:$BQ$2,MATCH(SMALL(Tableau1[[#This Row],[Colonne74]:[Colonne752]],19),Tableau1[[#This Row],[Colonne74]:[Colonne752]],0)),"")</f>
        <v/>
      </c>
      <c r="CL34" s="1" t="str" cm="1">
        <f t="array" ref="CL34">IFERROR(INDEX($AX$2:$BQ$2,MATCH(SMALL(Tableau1[[#This Row],[Colonne74]:[Colonne752]],20),Tableau1[[#This Row],[Colonne74]:[Colonne752]],0)),"")</f>
        <v/>
      </c>
      <c r="CM34" s="2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21"/>
      <c r="DI34" s="1"/>
      <c r="DJ34" s="1"/>
      <c r="DK34" s="1"/>
      <c r="DL34" s="1"/>
      <c r="DM34" s="1"/>
      <c r="DN34" s="97"/>
      <c r="DO34" s="31"/>
      <c r="DP34" s="31"/>
      <c r="DQ34" s="31"/>
      <c r="DR34" s="31"/>
      <c r="DS34" s="32"/>
      <c r="DT34" s="31"/>
      <c r="DU34" s="32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X34" s="27"/>
      <c r="EY34" s="32"/>
      <c r="FB34" s="27"/>
      <c r="FI34" s="27"/>
      <c r="FJ34" s="27"/>
      <c r="FK34" s="27"/>
      <c r="FL34" s="27"/>
      <c r="FM34" s="32"/>
      <c r="FN34" s="32"/>
      <c r="FO34" s="32"/>
      <c r="FP34" s="32"/>
      <c r="FQ34" s="32"/>
      <c r="FR34" s="31"/>
      <c r="FS34" s="32"/>
      <c r="FT34" s="33"/>
      <c r="FU34" s="33"/>
      <c r="FV34" s="32"/>
      <c r="FW34" s="43"/>
      <c r="FX34" s="31"/>
      <c r="FY34" s="43"/>
      <c r="FZ34" s="43"/>
      <c r="GA34" s="43"/>
      <c r="GB34" s="43"/>
      <c r="GC34" s="33"/>
      <c r="GD34" s="33"/>
      <c r="GF34" s="33"/>
      <c r="GH34" s="33"/>
      <c r="GK34" s="48"/>
      <c r="GN34" s="27"/>
      <c r="GU34" s="99"/>
    </row>
    <row r="35" spans="2:203" x14ac:dyDescent="0.2">
      <c r="B35" s="53"/>
      <c r="C35" s="7"/>
      <c r="D35" s="7"/>
      <c r="E35" s="10"/>
      <c r="F35" s="1"/>
      <c r="G35" s="1"/>
      <c r="H35" s="1"/>
      <c r="I35" s="1"/>
      <c r="J35" s="1"/>
      <c r="K35" s="1"/>
      <c r="L35" s="7"/>
      <c r="M35" s="7"/>
      <c r="N35" s="34"/>
      <c r="O35" s="9"/>
      <c r="P35" s="68"/>
      <c r="Q35" s="9"/>
      <c r="R35" s="21"/>
      <c r="S35" s="30"/>
      <c r="T35" s="21"/>
      <c r="U35" s="1"/>
      <c r="V35" s="1"/>
      <c r="W35" s="1"/>
      <c r="X35" s="1"/>
      <c r="Y35" s="1"/>
      <c r="Z35" s="1"/>
      <c r="AA35" s="1"/>
      <c r="AB35" s="1"/>
      <c r="AC35" s="1"/>
      <c r="AD35" s="21"/>
      <c r="AE35" s="1"/>
      <c r="AF35" s="1"/>
      <c r="AG35" s="1"/>
      <c r="AH35" s="1"/>
      <c r="AI35" s="1"/>
      <c r="AJ35" s="2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2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63"/>
      <c r="BQ35" s="63"/>
      <c r="BR35" s="21"/>
      <c r="BS35" s="1" t="str" cm="1">
        <f t="array" ref="BS35">IFERROR(INDEX($AX$2:$BQ$2,MATCH(SMALL(Tableau1[[#This Row],[Colonne74]:[Colonne752]],1),Tableau1[[#This Row],[Colonne74]:[Colonne752]],0)),"")</f>
        <v/>
      </c>
      <c r="BT35" s="1" t="str" cm="1">
        <f t="array" ref="BT35">IFERROR(INDEX($AX$2:$BQ$2,MATCH(SMALL(Tableau1[[#This Row],[Colonne74]:[Colonne752]],2),Tableau1[[#This Row],[Colonne74]:[Colonne752]],0)),"")</f>
        <v/>
      </c>
      <c r="BU35" s="1" t="str" cm="1">
        <f t="array" ref="BU35">IFERROR(INDEX($AX$2:$BQ$2,MATCH(SMALL(Tableau1[[#This Row],[Colonne74]:[Colonne752]],3),Tableau1[[#This Row],[Colonne74]:[Colonne752]],0)),"")</f>
        <v/>
      </c>
      <c r="BV35" s="1" t="str" cm="1">
        <f t="array" ref="BV35">IFERROR(INDEX($AX$2:$BQ$2,MATCH(SMALL(Tableau1[[#This Row],[Colonne74]:[Colonne752]],4),Tableau1[[#This Row],[Colonne74]:[Colonne752]],0)),"")</f>
        <v/>
      </c>
      <c r="BW35" s="1" t="str" cm="1">
        <f t="array" ref="BW35">IFERROR(INDEX($AX$2:$BQ$2,MATCH(SMALL(Tableau1[[#This Row],[Colonne74]:[Colonne752]],5),Tableau1[[#This Row],[Colonne74]:[Colonne752]],0)),"")</f>
        <v/>
      </c>
      <c r="BX35" s="1" t="str" cm="1">
        <f t="array" ref="BX35">IFERROR(INDEX($AX$2:$BQ$2,MATCH(SMALL(Tableau1[[#This Row],[Colonne74]:[Colonne752]],6),Tableau1[[#This Row],[Colonne74]:[Colonne752]],0)),"")</f>
        <v/>
      </c>
      <c r="BY35" s="1" t="str" cm="1">
        <f t="array" ref="BY35">IFERROR(INDEX($AX$2:$BQ$2,MATCH(SMALL(Tableau1[[#This Row],[Colonne74]:[Colonne752]],7),Tableau1[[#This Row],[Colonne74]:[Colonne752]],0)),"")</f>
        <v/>
      </c>
      <c r="BZ35" s="1" t="str" cm="1">
        <f t="array" ref="BZ35">IFERROR(INDEX($AX$2:$BQ$2,MATCH(SMALL(Tableau1[[#This Row],[Colonne74]:[Colonne752]],8),Tableau1[[#This Row],[Colonne74]:[Colonne752]],0)),"")</f>
        <v/>
      </c>
      <c r="CA35" s="1" t="str" cm="1">
        <f t="array" ref="CA35">IFERROR(INDEX($AX$2:$BQ$2,MATCH(SMALL(Tableau1[[#This Row],[Colonne74]:[Colonne752]],9),Tableau1[[#This Row],[Colonne74]:[Colonne752]],0)),"")</f>
        <v/>
      </c>
      <c r="CB35" s="1" t="str" cm="1">
        <f t="array" ref="CB35">IFERROR(INDEX($AX$2:$BQ$2,MATCH(SMALL(Tableau1[[#This Row],[Colonne74]:[Colonne752]],10),Tableau1[[#This Row],[Colonne74]:[Colonne752]],0)),"")</f>
        <v/>
      </c>
      <c r="CC35" s="1" t="str" cm="1">
        <f t="array" ref="CC35">IFERROR(INDEX($AX$2:$BQ$2,MATCH(SMALL(Tableau1[[#This Row],[Colonne74]:[Colonne752]],11),Tableau1[[#This Row],[Colonne74]:[Colonne752]],0)),"")</f>
        <v/>
      </c>
      <c r="CD35" s="1" t="str" cm="1">
        <f t="array" ref="CD35">IFERROR(INDEX($AX$2:$BQ$2,MATCH(SMALL(Tableau1[[#This Row],[Colonne74]:[Colonne752]],12),Tableau1[[#This Row],[Colonne74]:[Colonne752]],0)),"")</f>
        <v/>
      </c>
      <c r="CE35" s="1" t="str" cm="1">
        <f t="array" ref="CE35">IFERROR(INDEX($AX$2:$BQ$2,MATCH(SMALL(Tableau1[[#This Row],[Colonne74]:[Colonne752]],13),Tableau1[[#This Row],[Colonne74]:[Colonne752]],0)),"")</f>
        <v/>
      </c>
      <c r="CF35" s="1" t="str" cm="1">
        <f t="array" ref="CF35">IFERROR(INDEX($AX$2:$BQ$2,MATCH(SMALL(Tableau1[[#This Row],[Colonne74]:[Colonne752]],14),Tableau1[[#This Row],[Colonne74]:[Colonne752]],0)),"")</f>
        <v/>
      </c>
      <c r="CG35" s="1" t="str" cm="1">
        <f t="array" ref="CG35">IFERROR(INDEX($AX$2:$BQ$2,MATCH(SMALL(Tableau1[[#This Row],[Colonne74]:[Colonne752]],15),Tableau1[[#This Row],[Colonne74]:[Colonne752]],0)),"")</f>
        <v/>
      </c>
      <c r="CH35" s="1" t="str" cm="1">
        <f t="array" ref="CH35">IFERROR(INDEX($AX$2:$BQ$2,MATCH(SMALL(Tableau1[[#This Row],[Colonne74]:[Colonne752]],16),Tableau1[[#This Row],[Colonne74]:[Colonne752]],0)),"")</f>
        <v/>
      </c>
      <c r="CI35" s="1" t="str" cm="1">
        <f t="array" ref="CI35">IFERROR(INDEX($AX$2:$BQ$2,MATCH(SMALL(Tableau1[[#This Row],[Colonne74]:[Colonne752]],17),Tableau1[[#This Row],[Colonne74]:[Colonne752]],0)),"")</f>
        <v/>
      </c>
      <c r="CJ35" s="1" t="str" cm="1">
        <f t="array" ref="CJ35">IFERROR(INDEX($AX$2:$BQ$2,MATCH(SMALL(Tableau1[[#This Row],[Colonne74]:[Colonne752]],18),Tableau1[[#This Row],[Colonne74]:[Colonne752]],0)),"")</f>
        <v/>
      </c>
      <c r="CK35" s="1" t="str" cm="1">
        <f t="array" ref="CK35">IFERROR(INDEX($AX$2:$BQ$2,MATCH(SMALL(Tableau1[[#This Row],[Colonne74]:[Colonne752]],19),Tableau1[[#This Row],[Colonne74]:[Colonne752]],0)),"")</f>
        <v/>
      </c>
      <c r="CL35" s="1" t="str" cm="1">
        <f t="array" ref="CL35">IFERROR(INDEX($AX$2:$BQ$2,MATCH(SMALL(Tableau1[[#This Row],[Colonne74]:[Colonne752]],20),Tableau1[[#This Row],[Colonne74]:[Colonne752]],0)),"")</f>
        <v/>
      </c>
      <c r="CM35" s="2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21"/>
      <c r="DI35" s="1"/>
      <c r="DJ35" s="1"/>
      <c r="DK35" s="1"/>
      <c r="DL35" s="1"/>
      <c r="DM35" s="1"/>
      <c r="DN35" s="97"/>
      <c r="DO35" s="31"/>
      <c r="DP35" s="31"/>
      <c r="DQ35" s="31"/>
      <c r="DR35" s="31"/>
      <c r="DS35" s="32"/>
      <c r="DT35" s="31"/>
      <c r="DU35" s="32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X35" s="27"/>
      <c r="EY35" s="32"/>
      <c r="FB35" s="27"/>
      <c r="FI35" s="27"/>
      <c r="FJ35" s="27"/>
      <c r="FK35" s="27"/>
      <c r="FL35" s="27"/>
      <c r="FM35" s="32"/>
      <c r="FN35" s="32"/>
      <c r="FO35" s="32"/>
      <c r="FP35" s="32"/>
      <c r="FQ35" s="32"/>
      <c r="FR35" s="31"/>
      <c r="FS35" s="32"/>
      <c r="FT35" s="33"/>
      <c r="FU35" s="33"/>
      <c r="FV35" s="32"/>
      <c r="FW35" s="43"/>
      <c r="FX35" s="31"/>
      <c r="FY35" s="43"/>
      <c r="FZ35" s="43"/>
      <c r="GA35" s="43"/>
      <c r="GB35" s="43"/>
      <c r="GC35" s="33"/>
      <c r="GD35" s="33"/>
      <c r="GF35" s="33"/>
      <c r="GH35" s="33"/>
      <c r="GK35" s="48"/>
      <c r="GN35" s="27"/>
      <c r="GU35" s="99"/>
    </row>
    <row r="36" spans="2:203" x14ac:dyDescent="0.2">
      <c r="B36" s="53"/>
      <c r="C36" s="7"/>
      <c r="D36" s="7"/>
      <c r="E36" s="10"/>
      <c r="F36" s="1"/>
      <c r="G36" s="1"/>
      <c r="H36" s="1"/>
      <c r="I36" s="1"/>
      <c r="J36" s="1"/>
      <c r="K36" s="1"/>
      <c r="L36" s="7"/>
      <c r="M36" s="7"/>
      <c r="N36" s="34"/>
      <c r="O36" s="9"/>
      <c r="P36" s="68"/>
      <c r="Q36" s="9"/>
      <c r="R36" s="21"/>
      <c r="S36" s="30"/>
      <c r="T36" s="21"/>
      <c r="U36" s="1"/>
      <c r="V36" s="1"/>
      <c r="W36" s="1"/>
      <c r="X36" s="1"/>
      <c r="Y36" s="1"/>
      <c r="Z36" s="1"/>
      <c r="AA36" s="1"/>
      <c r="AB36" s="1"/>
      <c r="AC36" s="1"/>
      <c r="AD36" s="21"/>
      <c r="AE36" s="1"/>
      <c r="AF36" s="1"/>
      <c r="AG36" s="1"/>
      <c r="AH36" s="1"/>
      <c r="AI36" s="1"/>
      <c r="AJ36" s="2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2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63"/>
      <c r="BQ36" s="63"/>
      <c r="BR36" s="21"/>
      <c r="BS36" s="1" t="str" cm="1">
        <f t="array" ref="BS36">IFERROR(INDEX($AX$2:$BQ$2,MATCH(SMALL(Tableau1[[#This Row],[Colonne74]:[Colonne752]],1),Tableau1[[#This Row],[Colonne74]:[Colonne752]],0)),"")</f>
        <v/>
      </c>
      <c r="BT36" s="1" t="str" cm="1">
        <f t="array" ref="BT36">IFERROR(INDEX($AX$2:$BQ$2,MATCH(SMALL(Tableau1[[#This Row],[Colonne74]:[Colonne752]],2),Tableau1[[#This Row],[Colonne74]:[Colonne752]],0)),"")</f>
        <v/>
      </c>
      <c r="BU36" s="1" t="str" cm="1">
        <f t="array" ref="BU36">IFERROR(INDEX($AX$2:$BQ$2,MATCH(SMALL(Tableau1[[#This Row],[Colonne74]:[Colonne752]],3),Tableau1[[#This Row],[Colonne74]:[Colonne752]],0)),"")</f>
        <v/>
      </c>
      <c r="BV36" s="1" t="str" cm="1">
        <f t="array" ref="BV36">IFERROR(INDEX($AX$2:$BQ$2,MATCH(SMALL(Tableau1[[#This Row],[Colonne74]:[Colonne752]],4),Tableau1[[#This Row],[Colonne74]:[Colonne752]],0)),"")</f>
        <v/>
      </c>
      <c r="BW36" s="1" t="str" cm="1">
        <f t="array" ref="BW36">IFERROR(INDEX($AX$2:$BQ$2,MATCH(SMALL(Tableau1[[#This Row],[Colonne74]:[Colonne752]],5),Tableau1[[#This Row],[Colonne74]:[Colonne752]],0)),"")</f>
        <v/>
      </c>
      <c r="BX36" s="1" t="str" cm="1">
        <f t="array" ref="BX36">IFERROR(INDEX($AX$2:$BQ$2,MATCH(SMALL(Tableau1[[#This Row],[Colonne74]:[Colonne752]],6),Tableau1[[#This Row],[Colonne74]:[Colonne752]],0)),"")</f>
        <v/>
      </c>
      <c r="BY36" s="1" t="str" cm="1">
        <f t="array" ref="BY36">IFERROR(INDEX($AX$2:$BQ$2,MATCH(SMALL(Tableau1[[#This Row],[Colonne74]:[Colonne752]],7),Tableau1[[#This Row],[Colonne74]:[Colonne752]],0)),"")</f>
        <v/>
      </c>
      <c r="BZ36" s="1" t="str" cm="1">
        <f t="array" ref="BZ36">IFERROR(INDEX($AX$2:$BQ$2,MATCH(SMALL(Tableau1[[#This Row],[Colonne74]:[Colonne752]],8),Tableau1[[#This Row],[Colonne74]:[Colonne752]],0)),"")</f>
        <v/>
      </c>
      <c r="CA36" s="1" t="str" cm="1">
        <f t="array" ref="CA36">IFERROR(INDEX($AX$2:$BQ$2,MATCH(SMALL(Tableau1[[#This Row],[Colonne74]:[Colonne752]],9),Tableau1[[#This Row],[Colonne74]:[Colonne752]],0)),"")</f>
        <v/>
      </c>
      <c r="CB36" s="1" t="str" cm="1">
        <f t="array" ref="CB36">IFERROR(INDEX($AX$2:$BQ$2,MATCH(SMALL(Tableau1[[#This Row],[Colonne74]:[Colonne752]],10),Tableau1[[#This Row],[Colonne74]:[Colonne752]],0)),"")</f>
        <v/>
      </c>
      <c r="CC36" s="1" t="str" cm="1">
        <f t="array" ref="CC36">IFERROR(INDEX($AX$2:$BQ$2,MATCH(SMALL(Tableau1[[#This Row],[Colonne74]:[Colonne752]],11),Tableau1[[#This Row],[Colonne74]:[Colonne752]],0)),"")</f>
        <v/>
      </c>
      <c r="CD36" s="1" t="str" cm="1">
        <f t="array" ref="CD36">IFERROR(INDEX($AX$2:$BQ$2,MATCH(SMALL(Tableau1[[#This Row],[Colonne74]:[Colonne752]],12),Tableau1[[#This Row],[Colonne74]:[Colonne752]],0)),"")</f>
        <v/>
      </c>
      <c r="CE36" s="1" t="str" cm="1">
        <f t="array" ref="CE36">IFERROR(INDEX($AX$2:$BQ$2,MATCH(SMALL(Tableau1[[#This Row],[Colonne74]:[Colonne752]],13),Tableau1[[#This Row],[Colonne74]:[Colonne752]],0)),"")</f>
        <v/>
      </c>
      <c r="CF36" s="1" t="str" cm="1">
        <f t="array" ref="CF36">IFERROR(INDEX($AX$2:$BQ$2,MATCH(SMALL(Tableau1[[#This Row],[Colonne74]:[Colonne752]],14),Tableau1[[#This Row],[Colonne74]:[Colonne752]],0)),"")</f>
        <v/>
      </c>
      <c r="CG36" s="1" t="str" cm="1">
        <f t="array" ref="CG36">IFERROR(INDEX($AX$2:$BQ$2,MATCH(SMALL(Tableau1[[#This Row],[Colonne74]:[Colonne752]],15),Tableau1[[#This Row],[Colonne74]:[Colonne752]],0)),"")</f>
        <v/>
      </c>
      <c r="CH36" s="1" t="str" cm="1">
        <f t="array" ref="CH36">IFERROR(INDEX($AX$2:$BQ$2,MATCH(SMALL(Tableau1[[#This Row],[Colonne74]:[Colonne752]],16),Tableau1[[#This Row],[Colonne74]:[Colonne752]],0)),"")</f>
        <v/>
      </c>
      <c r="CI36" s="1" t="str" cm="1">
        <f t="array" ref="CI36">IFERROR(INDEX($AX$2:$BQ$2,MATCH(SMALL(Tableau1[[#This Row],[Colonne74]:[Colonne752]],17),Tableau1[[#This Row],[Colonne74]:[Colonne752]],0)),"")</f>
        <v/>
      </c>
      <c r="CJ36" s="1" t="str" cm="1">
        <f t="array" ref="CJ36">IFERROR(INDEX($AX$2:$BQ$2,MATCH(SMALL(Tableau1[[#This Row],[Colonne74]:[Colonne752]],18),Tableau1[[#This Row],[Colonne74]:[Colonne752]],0)),"")</f>
        <v/>
      </c>
      <c r="CK36" s="1" t="str" cm="1">
        <f t="array" ref="CK36">IFERROR(INDEX($AX$2:$BQ$2,MATCH(SMALL(Tableau1[[#This Row],[Colonne74]:[Colonne752]],19),Tableau1[[#This Row],[Colonne74]:[Colonne752]],0)),"")</f>
        <v/>
      </c>
      <c r="CL36" s="1" t="str" cm="1">
        <f t="array" ref="CL36">IFERROR(INDEX($AX$2:$BQ$2,MATCH(SMALL(Tableau1[[#This Row],[Colonne74]:[Colonne752]],20),Tableau1[[#This Row],[Colonne74]:[Colonne752]],0)),"")</f>
        <v/>
      </c>
      <c r="CM36" s="2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21"/>
      <c r="DI36" s="1"/>
      <c r="DJ36" s="1"/>
      <c r="DK36" s="1"/>
      <c r="DL36" s="1"/>
      <c r="DM36" s="1"/>
      <c r="DN36" s="97"/>
      <c r="DO36" s="31"/>
      <c r="DP36" s="31"/>
      <c r="DQ36" s="31"/>
      <c r="DR36" s="31"/>
      <c r="DS36" s="32"/>
      <c r="DT36" s="31"/>
      <c r="DU36" s="32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X36" s="27"/>
      <c r="EY36" s="32"/>
      <c r="FB36" s="27"/>
      <c r="FI36" s="27"/>
      <c r="FJ36" s="27"/>
      <c r="FK36" s="27"/>
      <c r="FL36" s="27"/>
      <c r="FM36" s="32"/>
      <c r="FN36" s="32"/>
      <c r="FO36" s="32"/>
      <c r="FP36" s="32"/>
      <c r="FQ36" s="32"/>
      <c r="FR36" s="31"/>
      <c r="FS36" s="32"/>
      <c r="FT36" s="33"/>
      <c r="FU36" s="33"/>
      <c r="FV36" s="32"/>
      <c r="FW36" s="43"/>
      <c r="FX36" s="31"/>
      <c r="FY36" s="43"/>
      <c r="FZ36" s="43"/>
      <c r="GA36" s="43"/>
      <c r="GB36" s="43"/>
      <c r="GC36" s="33"/>
      <c r="GD36" s="33"/>
      <c r="GF36" s="33"/>
      <c r="GH36" s="33"/>
      <c r="GK36" s="48"/>
      <c r="GN36" s="27"/>
      <c r="GU36" s="99"/>
    </row>
    <row r="37" spans="2:203" x14ac:dyDescent="0.2">
      <c r="B37" s="53"/>
      <c r="C37" s="7"/>
      <c r="D37" s="7"/>
      <c r="E37" s="10"/>
      <c r="F37" s="1"/>
      <c r="G37" s="1"/>
      <c r="H37" s="1"/>
      <c r="I37" s="1"/>
      <c r="J37" s="1"/>
      <c r="K37" s="1"/>
      <c r="L37" s="7"/>
      <c r="M37" s="7"/>
      <c r="N37" s="34"/>
      <c r="O37" s="9"/>
      <c r="P37" s="68"/>
      <c r="Q37" s="9"/>
      <c r="R37" s="21"/>
      <c r="S37" s="30"/>
      <c r="T37" s="21"/>
      <c r="U37" s="1"/>
      <c r="V37" s="1"/>
      <c r="W37" s="1"/>
      <c r="X37" s="1"/>
      <c r="Y37" s="1"/>
      <c r="Z37" s="1"/>
      <c r="AA37" s="1"/>
      <c r="AB37" s="1"/>
      <c r="AC37" s="1"/>
      <c r="AD37" s="21"/>
      <c r="AE37" s="1"/>
      <c r="AF37" s="1"/>
      <c r="AG37" s="1"/>
      <c r="AH37" s="1"/>
      <c r="AI37" s="1"/>
      <c r="AJ37" s="2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2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63"/>
      <c r="BQ37" s="63"/>
      <c r="BR37" s="21"/>
      <c r="BS37" s="1" t="str" cm="1">
        <f t="array" ref="BS37">IFERROR(INDEX($AX$2:$BQ$2,MATCH(SMALL(Tableau1[[#This Row],[Colonne74]:[Colonne752]],1),Tableau1[[#This Row],[Colonne74]:[Colonne752]],0)),"")</f>
        <v/>
      </c>
      <c r="BT37" s="1" t="str" cm="1">
        <f t="array" ref="BT37">IFERROR(INDEX($AX$2:$BQ$2,MATCH(SMALL(Tableau1[[#This Row],[Colonne74]:[Colonne752]],2),Tableau1[[#This Row],[Colonne74]:[Colonne752]],0)),"")</f>
        <v/>
      </c>
      <c r="BU37" s="1" t="str" cm="1">
        <f t="array" ref="BU37">IFERROR(INDEX($AX$2:$BQ$2,MATCH(SMALL(Tableau1[[#This Row],[Colonne74]:[Colonne752]],3),Tableau1[[#This Row],[Colonne74]:[Colonne752]],0)),"")</f>
        <v/>
      </c>
      <c r="BV37" s="1" t="str" cm="1">
        <f t="array" ref="BV37">IFERROR(INDEX($AX$2:$BQ$2,MATCH(SMALL(Tableau1[[#This Row],[Colonne74]:[Colonne752]],4),Tableau1[[#This Row],[Colonne74]:[Colonne752]],0)),"")</f>
        <v/>
      </c>
      <c r="BW37" s="1" t="str" cm="1">
        <f t="array" ref="BW37">IFERROR(INDEX($AX$2:$BQ$2,MATCH(SMALL(Tableau1[[#This Row],[Colonne74]:[Colonne752]],5),Tableau1[[#This Row],[Colonne74]:[Colonne752]],0)),"")</f>
        <v/>
      </c>
      <c r="BX37" s="1" t="str" cm="1">
        <f t="array" ref="BX37">IFERROR(INDEX($AX$2:$BQ$2,MATCH(SMALL(Tableau1[[#This Row],[Colonne74]:[Colonne752]],6),Tableau1[[#This Row],[Colonne74]:[Colonne752]],0)),"")</f>
        <v/>
      </c>
      <c r="BY37" s="1" t="str" cm="1">
        <f t="array" ref="BY37">IFERROR(INDEX($AX$2:$BQ$2,MATCH(SMALL(Tableau1[[#This Row],[Colonne74]:[Colonne752]],7),Tableau1[[#This Row],[Colonne74]:[Colonne752]],0)),"")</f>
        <v/>
      </c>
      <c r="BZ37" s="1" t="str" cm="1">
        <f t="array" ref="BZ37">IFERROR(INDEX($AX$2:$BQ$2,MATCH(SMALL(Tableau1[[#This Row],[Colonne74]:[Colonne752]],8),Tableau1[[#This Row],[Colonne74]:[Colonne752]],0)),"")</f>
        <v/>
      </c>
      <c r="CA37" s="1" t="str" cm="1">
        <f t="array" ref="CA37">IFERROR(INDEX($AX$2:$BQ$2,MATCH(SMALL(Tableau1[[#This Row],[Colonne74]:[Colonne752]],9),Tableau1[[#This Row],[Colonne74]:[Colonne752]],0)),"")</f>
        <v/>
      </c>
      <c r="CB37" s="1" t="str" cm="1">
        <f t="array" ref="CB37">IFERROR(INDEX($AX$2:$BQ$2,MATCH(SMALL(Tableau1[[#This Row],[Colonne74]:[Colonne752]],10),Tableau1[[#This Row],[Colonne74]:[Colonne752]],0)),"")</f>
        <v/>
      </c>
      <c r="CC37" s="1" t="str" cm="1">
        <f t="array" ref="CC37">IFERROR(INDEX($AX$2:$BQ$2,MATCH(SMALL(Tableau1[[#This Row],[Colonne74]:[Colonne752]],11),Tableau1[[#This Row],[Colonne74]:[Colonne752]],0)),"")</f>
        <v/>
      </c>
      <c r="CD37" s="1" t="str" cm="1">
        <f t="array" ref="CD37">IFERROR(INDEX($AX$2:$BQ$2,MATCH(SMALL(Tableau1[[#This Row],[Colonne74]:[Colonne752]],12),Tableau1[[#This Row],[Colonne74]:[Colonne752]],0)),"")</f>
        <v/>
      </c>
      <c r="CE37" s="1" t="str" cm="1">
        <f t="array" ref="CE37">IFERROR(INDEX($AX$2:$BQ$2,MATCH(SMALL(Tableau1[[#This Row],[Colonne74]:[Colonne752]],13),Tableau1[[#This Row],[Colonne74]:[Colonne752]],0)),"")</f>
        <v/>
      </c>
      <c r="CF37" s="1" t="str" cm="1">
        <f t="array" ref="CF37">IFERROR(INDEX($AX$2:$BQ$2,MATCH(SMALL(Tableau1[[#This Row],[Colonne74]:[Colonne752]],14),Tableau1[[#This Row],[Colonne74]:[Colonne752]],0)),"")</f>
        <v/>
      </c>
      <c r="CG37" s="1" t="str" cm="1">
        <f t="array" ref="CG37">IFERROR(INDEX($AX$2:$BQ$2,MATCH(SMALL(Tableau1[[#This Row],[Colonne74]:[Colonne752]],15),Tableau1[[#This Row],[Colonne74]:[Colonne752]],0)),"")</f>
        <v/>
      </c>
      <c r="CH37" s="1" t="str" cm="1">
        <f t="array" ref="CH37">IFERROR(INDEX($AX$2:$BQ$2,MATCH(SMALL(Tableau1[[#This Row],[Colonne74]:[Colonne752]],16),Tableau1[[#This Row],[Colonne74]:[Colonne752]],0)),"")</f>
        <v/>
      </c>
      <c r="CI37" s="1" t="str" cm="1">
        <f t="array" ref="CI37">IFERROR(INDEX($AX$2:$BQ$2,MATCH(SMALL(Tableau1[[#This Row],[Colonne74]:[Colonne752]],17),Tableau1[[#This Row],[Colonne74]:[Colonne752]],0)),"")</f>
        <v/>
      </c>
      <c r="CJ37" s="1" t="str" cm="1">
        <f t="array" ref="CJ37">IFERROR(INDEX($AX$2:$BQ$2,MATCH(SMALL(Tableau1[[#This Row],[Colonne74]:[Colonne752]],18),Tableau1[[#This Row],[Colonne74]:[Colonne752]],0)),"")</f>
        <v/>
      </c>
      <c r="CK37" s="1" t="str" cm="1">
        <f t="array" ref="CK37">IFERROR(INDEX($AX$2:$BQ$2,MATCH(SMALL(Tableau1[[#This Row],[Colonne74]:[Colonne752]],19),Tableau1[[#This Row],[Colonne74]:[Colonne752]],0)),"")</f>
        <v/>
      </c>
      <c r="CL37" s="1" t="str" cm="1">
        <f t="array" ref="CL37">IFERROR(INDEX($AX$2:$BQ$2,MATCH(SMALL(Tableau1[[#This Row],[Colonne74]:[Colonne752]],20),Tableau1[[#This Row],[Colonne74]:[Colonne752]],0)),"")</f>
        <v/>
      </c>
      <c r="CM37" s="2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21"/>
      <c r="DI37" s="1"/>
      <c r="DJ37" s="1"/>
      <c r="DK37" s="1"/>
      <c r="DL37" s="1"/>
      <c r="DM37" s="1"/>
      <c r="DN37" s="97"/>
      <c r="DO37" s="31"/>
      <c r="DP37" s="31"/>
      <c r="DQ37" s="31"/>
      <c r="DR37" s="31"/>
      <c r="DS37" s="32"/>
      <c r="DT37" s="31"/>
      <c r="DU37" s="32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X37" s="27"/>
      <c r="EY37" s="32"/>
      <c r="FB37" s="27"/>
      <c r="FI37" s="27"/>
      <c r="FJ37" s="27"/>
      <c r="FK37" s="27"/>
      <c r="FL37" s="27"/>
      <c r="FM37" s="32"/>
      <c r="FN37" s="32"/>
      <c r="FO37" s="32"/>
      <c r="FP37" s="32"/>
      <c r="FQ37" s="32"/>
      <c r="FR37" s="31"/>
      <c r="FS37" s="32"/>
      <c r="FT37" s="33"/>
      <c r="FU37" s="33"/>
      <c r="FV37" s="32"/>
      <c r="FW37" s="43"/>
      <c r="FX37" s="31"/>
      <c r="FY37" s="43"/>
      <c r="FZ37" s="43"/>
      <c r="GA37" s="43"/>
      <c r="GB37" s="43"/>
      <c r="GC37" s="33"/>
      <c r="GD37" s="33"/>
      <c r="GF37" s="33"/>
      <c r="GH37" s="33"/>
      <c r="GK37" s="48"/>
      <c r="GN37" s="27"/>
      <c r="GU37" s="99"/>
    </row>
    <row r="38" spans="2:203" x14ac:dyDescent="0.2">
      <c r="B38" s="53"/>
      <c r="C38" s="7"/>
      <c r="D38" s="7"/>
      <c r="E38" s="10"/>
      <c r="F38" s="1"/>
      <c r="G38" s="1"/>
      <c r="H38" s="1"/>
      <c r="I38" s="1"/>
      <c r="J38" s="1"/>
      <c r="K38" s="1"/>
      <c r="L38" s="7"/>
      <c r="M38" s="7"/>
      <c r="N38" s="34"/>
      <c r="O38" s="9"/>
      <c r="P38" s="68"/>
      <c r="Q38" s="9"/>
      <c r="R38" s="21"/>
      <c r="S38" s="30"/>
      <c r="T38" s="21"/>
      <c r="U38" s="1"/>
      <c r="V38" s="1"/>
      <c r="W38" s="1"/>
      <c r="X38" s="1"/>
      <c r="Y38" s="1"/>
      <c r="Z38" s="1"/>
      <c r="AA38" s="1"/>
      <c r="AB38" s="1"/>
      <c r="AC38" s="1"/>
      <c r="AD38" s="21"/>
      <c r="AE38" s="1"/>
      <c r="AF38" s="1"/>
      <c r="AG38" s="1"/>
      <c r="AH38" s="1"/>
      <c r="AI38" s="1"/>
      <c r="AJ38" s="2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2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63"/>
      <c r="BQ38" s="63"/>
      <c r="BR38" s="21"/>
      <c r="BS38" s="1" t="str" cm="1">
        <f t="array" ref="BS38">IFERROR(INDEX($AX$2:$BQ$2,MATCH(SMALL(Tableau1[[#This Row],[Colonne74]:[Colonne752]],1),Tableau1[[#This Row],[Colonne74]:[Colonne752]],0)),"")</f>
        <v/>
      </c>
      <c r="BT38" s="1" t="str" cm="1">
        <f t="array" ref="BT38">IFERROR(INDEX($AX$2:$BQ$2,MATCH(SMALL(Tableau1[[#This Row],[Colonne74]:[Colonne752]],2),Tableau1[[#This Row],[Colonne74]:[Colonne752]],0)),"")</f>
        <v/>
      </c>
      <c r="BU38" s="1" t="str" cm="1">
        <f t="array" ref="BU38">IFERROR(INDEX($AX$2:$BQ$2,MATCH(SMALL(Tableau1[[#This Row],[Colonne74]:[Colonne752]],3),Tableau1[[#This Row],[Colonne74]:[Colonne752]],0)),"")</f>
        <v/>
      </c>
      <c r="BV38" s="1" t="str" cm="1">
        <f t="array" ref="BV38">IFERROR(INDEX($AX$2:$BQ$2,MATCH(SMALL(Tableau1[[#This Row],[Colonne74]:[Colonne752]],4),Tableau1[[#This Row],[Colonne74]:[Colonne752]],0)),"")</f>
        <v/>
      </c>
      <c r="BW38" s="1" t="str" cm="1">
        <f t="array" ref="BW38">IFERROR(INDEX($AX$2:$BQ$2,MATCH(SMALL(Tableau1[[#This Row],[Colonne74]:[Colonne752]],5),Tableau1[[#This Row],[Colonne74]:[Colonne752]],0)),"")</f>
        <v/>
      </c>
      <c r="BX38" s="1" t="str" cm="1">
        <f t="array" ref="BX38">IFERROR(INDEX($AX$2:$BQ$2,MATCH(SMALL(Tableau1[[#This Row],[Colonne74]:[Colonne752]],6),Tableau1[[#This Row],[Colonne74]:[Colonne752]],0)),"")</f>
        <v/>
      </c>
      <c r="BY38" s="1" t="str" cm="1">
        <f t="array" ref="BY38">IFERROR(INDEX($AX$2:$BQ$2,MATCH(SMALL(Tableau1[[#This Row],[Colonne74]:[Colonne752]],7),Tableau1[[#This Row],[Colonne74]:[Colonne752]],0)),"")</f>
        <v/>
      </c>
      <c r="BZ38" s="1" t="str" cm="1">
        <f t="array" ref="BZ38">IFERROR(INDEX($AX$2:$BQ$2,MATCH(SMALL(Tableau1[[#This Row],[Colonne74]:[Colonne752]],8),Tableau1[[#This Row],[Colonne74]:[Colonne752]],0)),"")</f>
        <v/>
      </c>
      <c r="CA38" s="1" t="str" cm="1">
        <f t="array" ref="CA38">IFERROR(INDEX($AX$2:$BQ$2,MATCH(SMALL(Tableau1[[#This Row],[Colonne74]:[Colonne752]],9),Tableau1[[#This Row],[Colonne74]:[Colonne752]],0)),"")</f>
        <v/>
      </c>
      <c r="CB38" s="1" t="str" cm="1">
        <f t="array" ref="CB38">IFERROR(INDEX($AX$2:$BQ$2,MATCH(SMALL(Tableau1[[#This Row],[Colonne74]:[Colonne752]],10),Tableau1[[#This Row],[Colonne74]:[Colonne752]],0)),"")</f>
        <v/>
      </c>
      <c r="CC38" s="1" t="str" cm="1">
        <f t="array" ref="CC38">IFERROR(INDEX($AX$2:$BQ$2,MATCH(SMALL(Tableau1[[#This Row],[Colonne74]:[Colonne752]],11),Tableau1[[#This Row],[Colonne74]:[Colonne752]],0)),"")</f>
        <v/>
      </c>
      <c r="CD38" s="1" t="str" cm="1">
        <f t="array" ref="CD38">IFERROR(INDEX($AX$2:$BQ$2,MATCH(SMALL(Tableau1[[#This Row],[Colonne74]:[Colonne752]],12),Tableau1[[#This Row],[Colonne74]:[Colonne752]],0)),"")</f>
        <v/>
      </c>
      <c r="CE38" s="1" t="str" cm="1">
        <f t="array" ref="CE38">IFERROR(INDEX($AX$2:$BQ$2,MATCH(SMALL(Tableau1[[#This Row],[Colonne74]:[Colonne752]],13),Tableau1[[#This Row],[Colonne74]:[Colonne752]],0)),"")</f>
        <v/>
      </c>
      <c r="CF38" s="1" t="str" cm="1">
        <f t="array" ref="CF38">IFERROR(INDEX($AX$2:$BQ$2,MATCH(SMALL(Tableau1[[#This Row],[Colonne74]:[Colonne752]],14),Tableau1[[#This Row],[Colonne74]:[Colonne752]],0)),"")</f>
        <v/>
      </c>
      <c r="CG38" s="1" t="str" cm="1">
        <f t="array" ref="CG38">IFERROR(INDEX($AX$2:$BQ$2,MATCH(SMALL(Tableau1[[#This Row],[Colonne74]:[Colonne752]],15),Tableau1[[#This Row],[Colonne74]:[Colonne752]],0)),"")</f>
        <v/>
      </c>
      <c r="CH38" s="1" t="str" cm="1">
        <f t="array" ref="CH38">IFERROR(INDEX($AX$2:$BQ$2,MATCH(SMALL(Tableau1[[#This Row],[Colonne74]:[Colonne752]],16),Tableau1[[#This Row],[Colonne74]:[Colonne752]],0)),"")</f>
        <v/>
      </c>
      <c r="CI38" s="1" t="str" cm="1">
        <f t="array" ref="CI38">IFERROR(INDEX($AX$2:$BQ$2,MATCH(SMALL(Tableau1[[#This Row],[Colonne74]:[Colonne752]],17),Tableau1[[#This Row],[Colonne74]:[Colonne752]],0)),"")</f>
        <v/>
      </c>
      <c r="CJ38" s="1" t="str" cm="1">
        <f t="array" ref="CJ38">IFERROR(INDEX($AX$2:$BQ$2,MATCH(SMALL(Tableau1[[#This Row],[Colonne74]:[Colonne752]],18),Tableau1[[#This Row],[Colonne74]:[Colonne752]],0)),"")</f>
        <v/>
      </c>
      <c r="CK38" s="1" t="str" cm="1">
        <f t="array" ref="CK38">IFERROR(INDEX($AX$2:$BQ$2,MATCH(SMALL(Tableau1[[#This Row],[Colonne74]:[Colonne752]],19),Tableau1[[#This Row],[Colonne74]:[Colonne752]],0)),"")</f>
        <v/>
      </c>
      <c r="CL38" s="1" t="str" cm="1">
        <f t="array" ref="CL38">IFERROR(INDEX($AX$2:$BQ$2,MATCH(SMALL(Tableau1[[#This Row],[Colonne74]:[Colonne752]],20),Tableau1[[#This Row],[Colonne74]:[Colonne752]],0)),"")</f>
        <v/>
      </c>
      <c r="CM38" s="2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21"/>
      <c r="DI38" s="1"/>
      <c r="DJ38" s="1"/>
      <c r="DK38" s="1"/>
      <c r="DL38" s="1"/>
      <c r="DM38" s="1"/>
      <c r="DN38" s="97"/>
      <c r="DO38" s="31"/>
      <c r="DP38" s="31"/>
      <c r="DQ38" s="31"/>
      <c r="DR38" s="31"/>
      <c r="DS38" s="32"/>
      <c r="DT38" s="31"/>
      <c r="DU38" s="32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X38" s="27"/>
      <c r="EY38" s="32"/>
      <c r="FB38" s="27"/>
      <c r="FI38" s="27"/>
      <c r="FJ38" s="27"/>
      <c r="FK38" s="27"/>
      <c r="FL38" s="27"/>
      <c r="FM38" s="32"/>
      <c r="FN38" s="32"/>
      <c r="FO38" s="32"/>
      <c r="FP38" s="32"/>
      <c r="FQ38" s="32"/>
      <c r="FR38" s="31"/>
      <c r="FS38" s="32"/>
      <c r="FT38" s="33"/>
      <c r="FU38" s="33"/>
      <c r="FV38" s="32"/>
      <c r="FW38" s="43"/>
      <c r="FX38" s="31"/>
      <c r="FY38" s="43"/>
      <c r="FZ38" s="43"/>
      <c r="GA38" s="43"/>
      <c r="GB38" s="43"/>
      <c r="GC38" s="33"/>
      <c r="GD38" s="33"/>
      <c r="GF38" s="33"/>
      <c r="GH38" s="33"/>
      <c r="GK38" s="48"/>
      <c r="GN38" s="27"/>
      <c r="GU38" s="99"/>
    </row>
    <row r="39" spans="2:203" x14ac:dyDescent="0.2">
      <c r="B39" s="53"/>
      <c r="C39" s="7"/>
      <c r="D39" s="7"/>
      <c r="E39" s="10"/>
      <c r="F39" s="1"/>
      <c r="G39" s="1"/>
      <c r="H39" s="1"/>
      <c r="I39" s="1"/>
      <c r="J39" s="1"/>
      <c r="K39" s="1"/>
      <c r="L39" s="7"/>
      <c r="M39" s="7"/>
      <c r="N39" s="34"/>
      <c r="O39" s="9"/>
      <c r="P39" s="68"/>
      <c r="Q39" s="9"/>
      <c r="R39" s="21"/>
      <c r="S39" s="30"/>
      <c r="T39" s="21"/>
      <c r="U39" s="1"/>
      <c r="V39" s="1"/>
      <c r="W39" s="1"/>
      <c r="X39" s="1"/>
      <c r="Y39" s="1"/>
      <c r="Z39" s="1"/>
      <c r="AA39" s="1"/>
      <c r="AB39" s="1"/>
      <c r="AC39" s="1"/>
      <c r="AD39" s="21"/>
      <c r="AE39" s="1"/>
      <c r="AF39" s="1"/>
      <c r="AG39" s="1"/>
      <c r="AH39" s="1"/>
      <c r="AI39" s="1"/>
      <c r="AJ39" s="2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2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63"/>
      <c r="BQ39" s="63"/>
      <c r="BR39" s="21"/>
      <c r="BS39" s="1" t="str" cm="1">
        <f t="array" ref="BS39">IFERROR(INDEX($AX$2:$BQ$2,MATCH(SMALL(Tableau1[[#This Row],[Colonne74]:[Colonne752]],1),Tableau1[[#This Row],[Colonne74]:[Colonne752]],0)),"")</f>
        <v/>
      </c>
      <c r="BT39" s="1" t="str" cm="1">
        <f t="array" ref="BT39">IFERROR(INDEX($AX$2:$BQ$2,MATCH(SMALL(Tableau1[[#This Row],[Colonne74]:[Colonne752]],2),Tableau1[[#This Row],[Colonne74]:[Colonne752]],0)),"")</f>
        <v/>
      </c>
      <c r="BU39" s="1" t="str" cm="1">
        <f t="array" ref="BU39">IFERROR(INDEX($AX$2:$BQ$2,MATCH(SMALL(Tableau1[[#This Row],[Colonne74]:[Colonne752]],3),Tableau1[[#This Row],[Colonne74]:[Colonne752]],0)),"")</f>
        <v/>
      </c>
      <c r="BV39" s="1" t="str" cm="1">
        <f t="array" ref="BV39">IFERROR(INDEX($AX$2:$BQ$2,MATCH(SMALL(Tableau1[[#This Row],[Colonne74]:[Colonne752]],4),Tableau1[[#This Row],[Colonne74]:[Colonne752]],0)),"")</f>
        <v/>
      </c>
      <c r="BW39" s="1" t="str" cm="1">
        <f t="array" ref="BW39">IFERROR(INDEX($AX$2:$BQ$2,MATCH(SMALL(Tableau1[[#This Row],[Colonne74]:[Colonne752]],5),Tableau1[[#This Row],[Colonne74]:[Colonne752]],0)),"")</f>
        <v/>
      </c>
      <c r="BX39" s="1" t="str" cm="1">
        <f t="array" ref="BX39">IFERROR(INDEX($AX$2:$BQ$2,MATCH(SMALL(Tableau1[[#This Row],[Colonne74]:[Colonne752]],6),Tableau1[[#This Row],[Colonne74]:[Colonne752]],0)),"")</f>
        <v/>
      </c>
      <c r="BY39" s="1" t="str" cm="1">
        <f t="array" ref="BY39">IFERROR(INDEX($AX$2:$BQ$2,MATCH(SMALL(Tableau1[[#This Row],[Colonne74]:[Colonne752]],7),Tableau1[[#This Row],[Colonne74]:[Colonne752]],0)),"")</f>
        <v/>
      </c>
      <c r="BZ39" s="1" t="str" cm="1">
        <f t="array" ref="BZ39">IFERROR(INDEX($AX$2:$BQ$2,MATCH(SMALL(Tableau1[[#This Row],[Colonne74]:[Colonne752]],8),Tableau1[[#This Row],[Colonne74]:[Colonne752]],0)),"")</f>
        <v/>
      </c>
      <c r="CA39" s="1" t="str" cm="1">
        <f t="array" ref="CA39">IFERROR(INDEX($AX$2:$BQ$2,MATCH(SMALL(Tableau1[[#This Row],[Colonne74]:[Colonne752]],9),Tableau1[[#This Row],[Colonne74]:[Colonne752]],0)),"")</f>
        <v/>
      </c>
      <c r="CB39" s="1" t="str" cm="1">
        <f t="array" ref="CB39">IFERROR(INDEX($AX$2:$BQ$2,MATCH(SMALL(Tableau1[[#This Row],[Colonne74]:[Colonne752]],10),Tableau1[[#This Row],[Colonne74]:[Colonne752]],0)),"")</f>
        <v/>
      </c>
      <c r="CC39" s="1" t="str" cm="1">
        <f t="array" ref="CC39">IFERROR(INDEX($AX$2:$BQ$2,MATCH(SMALL(Tableau1[[#This Row],[Colonne74]:[Colonne752]],11),Tableau1[[#This Row],[Colonne74]:[Colonne752]],0)),"")</f>
        <v/>
      </c>
      <c r="CD39" s="1" t="str" cm="1">
        <f t="array" ref="CD39">IFERROR(INDEX($AX$2:$BQ$2,MATCH(SMALL(Tableau1[[#This Row],[Colonne74]:[Colonne752]],12),Tableau1[[#This Row],[Colonne74]:[Colonne752]],0)),"")</f>
        <v/>
      </c>
      <c r="CE39" s="1" t="str" cm="1">
        <f t="array" ref="CE39">IFERROR(INDEX($AX$2:$BQ$2,MATCH(SMALL(Tableau1[[#This Row],[Colonne74]:[Colonne752]],13),Tableau1[[#This Row],[Colonne74]:[Colonne752]],0)),"")</f>
        <v/>
      </c>
      <c r="CF39" s="1" t="str" cm="1">
        <f t="array" ref="CF39">IFERROR(INDEX($AX$2:$BQ$2,MATCH(SMALL(Tableau1[[#This Row],[Colonne74]:[Colonne752]],14),Tableau1[[#This Row],[Colonne74]:[Colonne752]],0)),"")</f>
        <v/>
      </c>
      <c r="CG39" s="1" t="str" cm="1">
        <f t="array" ref="CG39">IFERROR(INDEX($AX$2:$BQ$2,MATCH(SMALL(Tableau1[[#This Row],[Colonne74]:[Colonne752]],15),Tableau1[[#This Row],[Colonne74]:[Colonne752]],0)),"")</f>
        <v/>
      </c>
      <c r="CH39" s="1" t="str" cm="1">
        <f t="array" ref="CH39">IFERROR(INDEX($AX$2:$BQ$2,MATCH(SMALL(Tableau1[[#This Row],[Colonne74]:[Colonne752]],16),Tableau1[[#This Row],[Colonne74]:[Colonne752]],0)),"")</f>
        <v/>
      </c>
      <c r="CI39" s="1" t="str" cm="1">
        <f t="array" ref="CI39">IFERROR(INDEX($AX$2:$BQ$2,MATCH(SMALL(Tableau1[[#This Row],[Colonne74]:[Colonne752]],17),Tableau1[[#This Row],[Colonne74]:[Colonne752]],0)),"")</f>
        <v/>
      </c>
      <c r="CJ39" s="1" t="str" cm="1">
        <f t="array" ref="CJ39">IFERROR(INDEX($AX$2:$BQ$2,MATCH(SMALL(Tableau1[[#This Row],[Colonne74]:[Colonne752]],18),Tableau1[[#This Row],[Colonne74]:[Colonne752]],0)),"")</f>
        <v/>
      </c>
      <c r="CK39" s="1" t="str" cm="1">
        <f t="array" ref="CK39">IFERROR(INDEX($AX$2:$BQ$2,MATCH(SMALL(Tableau1[[#This Row],[Colonne74]:[Colonne752]],19),Tableau1[[#This Row],[Colonne74]:[Colonne752]],0)),"")</f>
        <v/>
      </c>
      <c r="CL39" s="1" t="str" cm="1">
        <f t="array" ref="CL39">IFERROR(INDEX($AX$2:$BQ$2,MATCH(SMALL(Tableau1[[#This Row],[Colonne74]:[Colonne752]],20),Tableau1[[#This Row],[Colonne74]:[Colonne752]],0)),"")</f>
        <v/>
      </c>
      <c r="CM39" s="2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21"/>
      <c r="DI39" s="1"/>
      <c r="DJ39" s="1"/>
      <c r="DK39" s="1"/>
      <c r="DL39" s="1"/>
      <c r="DM39" s="1"/>
      <c r="DN39" s="97"/>
      <c r="DO39" s="31"/>
      <c r="DP39" s="31"/>
      <c r="DQ39" s="31"/>
      <c r="DR39" s="31"/>
      <c r="DS39" s="32"/>
      <c r="DT39" s="31"/>
      <c r="DU39" s="32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X39" s="27"/>
      <c r="EY39" s="32"/>
      <c r="FB39" s="27"/>
      <c r="FI39" s="27"/>
      <c r="FJ39" s="27"/>
      <c r="FK39" s="27"/>
      <c r="FL39" s="27"/>
      <c r="FM39" s="32"/>
      <c r="FN39" s="32"/>
      <c r="FO39" s="32"/>
      <c r="FP39" s="32"/>
      <c r="FQ39" s="32"/>
      <c r="FR39" s="31"/>
      <c r="FS39" s="32"/>
      <c r="FT39" s="33"/>
      <c r="FU39" s="33"/>
      <c r="FV39" s="32"/>
      <c r="FW39" s="43"/>
      <c r="FX39" s="31"/>
      <c r="FY39" s="43"/>
      <c r="FZ39" s="43"/>
      <c r="GA39" s="43"/>
      <c r="GB39" s="43"/>
      <c r="GC39" s="33"/>
      <c r="GD39" s="33"/>
      <c r="GF39" s="33"/>
      <c r="GH39" s="33"/>
      <c r="GK39" s="48"/>
      <c r="GN39" s="27"/>
      <c r="GU39" s="99"/>
    </row>
    <row r="40" spans="2:203" x14ac:dyDescent="0.2">
      <c r="B40" s="53"/>
      <c r="C40" s="7"/>
      <c r="D40" s="7"/>
      <c r="E40" s="10"/>
      <c r="F40" s="1"/>
      <c r="G40" s="1"/>
      <c r="H40" s="1"/>
      <c r="I40" s="1"/>
      <c r="J40" s="1"/>
      <c r="K40" s="1"/>
      <c r="L40" s="7"/>
      <c r="M40" s="7"/>
      <c r="N40" s="34"/>
      <c r="O40" s="9"/>
      <c r="P40" s="68"/>
      <c r="Q40" s="9"/>
      <c r="R40" s="21"/>
      <c r="S40" s="30"/>
      <c r="T40" s="21"/>
      <c r="U40" s="1"/>
      <c r="V40" s="1"/>
      <c r="W40" s="1"/>
      <c r="X40" s="1"/>
      <c r="Y40" s="1"/>
      <c r="Z40" s="1"/>
      <c r="AA40" s="1"/>
      <c r="AB40" s="1"/>
      <c r="AC40" s="1"/>
      <c r="AD40" s="21"/>
      <c r="AE40" s="1"/>
      <c r="AF40" s="1"/>
      <c r="AG40" s="1"/>
      <c r="AH40" s="1"/>
      <c r="AI40" s="1"/>
      <c r="AJ40" s="2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2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63"/>
      <c r="BQ40" s="63"/>
      <c r="BR40" s="21"/>
      <c r="BS40" s="1" t="str" cm="1">
        <f t="array" ref="BS40">IFERROR(INDEX($AX$2:$BQ$2,MATCH(SMALL(Tableau1[[#This Row],[Colonne74]:[Colonne752]],1),Tableau1[[#This Row],[Colonne74]:[Colonne752]],0)),"")</f>
        <v/>
      </c>
      <c r="BT40" s="1" t="str" cm="1">
        <f t="array" ref="BT40">IFERROR(INDEX($AX$2:$BQ$2,MATCH(SMALL(Tableau1[[#This Row],[Colonne74]:[Colonne752]],2),Tableau1[[#This Row],[Colonne74]:[Colonne752]],0)),"")</f>
        <v/>
      </c>
      <c r="BU40" s="1" t="str" cm="1">
        <f t="array" ref="BU40">IFERROR(INDEX($AX$2:$BQ$2,MATCH(SMALL(Tableau1[[#This Row],[Colonne74]:[Colonne752]],3),Tableau1[[#This Row],[Colonne74]:[Colonne752]],0)),"")</f>
        <v/>
      </c>
      <c r="BV40" s="1" t="str" cm="1">
        <f t="array" ref="BV40">IFERROR(INDEX($AX$2:$BQ$2,MATCH(SMALL(Tableau1[[#This Row],[Colonne74]:[Colonne752]],4),Tableau1[[#This Row],[Colonne74]:[Colonne752]],0)),"")</f>
        <v/>
      </c>
      <c r="BW40" s="1" t="str" cm="1">
        <f t="array" ref="BW40">IFERROR(INDEX($AX$2:$BQ$2,MATCH(SMALL(Tableau1[[#This Row],[Colonne74]:[Colonne752]],5),Tableau1[[#This Row],[Colonne74]:[Colonne752]],0)),"")</f>
        <v/>
      </c>
      <c r="BX40" s="1" t="str" cm="1">
        <f t="array" ref="BX40">IFERROR(INDEX($AX$2:$BQ$2,MATCH(SMALL(Tableau1[[#This Row],[Colonne74]:[Colonne752]],6),Tableau1[[#This Row],[Colonne74]:[Colonne752]],0)),"")</f>
        <v/>
      </c>
      <c r="BY40" s="1" t="str" cm="1">
        <f t="array" ref="BY40">IFERROR(INDEX($AX$2:$BQ$2,MATCH(SMALL(Tableau1[[#This Row],[Colonne74]:[Colonne752]],7),Tableau1[[#This Row],[Colonne74]:[Colonne752]],0)),"")</f>
        <v/>
      </c>
      <c r="BZ40" s="1" t="str" cm="1">
        <f t="array" ref="BZ40">IFERROR(INDEX($AX$2:$BQ$2,MATCH(SMALL(Tableau1[[#This Row],[Colonne74]:[Colonne752]],8),Tableau1[[#This Row],[Colonne74]:[Colonne752]],0)),"")</f>
        <v/>
      </c>
      <c r="CA40" s="1" t="str" cm="1">
        <f t="array" ref="CA40">IFERROR(INDEX($AX$2:$BQ$2,MATCH(SMALL(Tableau1[[#This Row],[Colonne74]:[Colonne752]],9),Tableau1[[#This Row],[Colonne74]:[Colonne752]],0)),"")</f>
        <v/>
      </c>
      <c r="CB40" s="1" t="str" cm="1">
        <f t="array" ref="CB40">IFERROR(INDEX($AX$2:$BQ$2,MATCH(SMALL(Tableau1[[#This Row],[Colonne74]:[Colonne752]],10),Tableau1[[#This Row],[Colonne74]:[Colonne752]],0)),"")</f>
        <v/>
      </c>
      <c r="CC40" s="1" t="str" cm="1">
        <f t="array" ref="CC40">IFERROR(INDEX($AX$2:$BQ$2,MATCH(SMALL(Tableau1[[#This Row],[Colonne74]:[Colonne752]],11),Tableau1[[#This Row],[Colonne74]:[Colonne752]],0)),"")</f>
        <v/>
      </c>
      <c r="CD40" s="1" t="str" cm="1">
        <f t="array" ref="CD40">IFERROR(INDEX($AX$2:$BQ$2,MATCH(SMALL(Tableau1[[#This Row],[Colonne74]:[Colonne752]],12),Tableau1[[#This Row],[Colonne74]:[Colonne752]],0)),"")</f>
        <v/>
      </c>
      <c r="CE40" s="1" t="str" cm="1">
        <f t="array" ref="CE40">IFERROR(INDEX($AX$2:$BQ$2,MATCH(SMALL(Tableau1[[#This Row],[Colonne74]:[Colonne752]],13),Tableau1[[#This Row],[Colonne74]:[Colonne752]],0)),"")</f>
        <v/>
      </c>
      <c r="CF40" s="1" t="str" cm="1">
        <f t="array" ref="CF40">IFERROR(INDEX($AX$2:$BQ$2,MATCH(SMALL(Tableau1[[#This Row],[Colonne74]:[Colonne752]],14),Tableau1[[#This Row],[Colonne74]:[Colonne752]],0)),"")</f>
        <v/>
      </c>
      <c r="CG40" s="1" t="str" cm="1">
        <f t="array" ref="CG40">IFERROR(INDEX($AX$2:$BQ$2,MATCH(SMALL(Tableau1[[#This Row],[Colonne74]:[Colonne752]],15),Tableau1[[#This Row],[Colonne74]:[Colonne752]],0)),"")</f>
        <v/>
      </c>
      <c r="CH40" s="1" t="str" cm="1">
        <f t="array" ref="CH40">IFERROR(INDEX($AX$2:$BQ$2,MATCH(SMALL(Tableau1[[#This Row],[Colonne74]:[Colonne752]],16),Tableau1[[#This Row],[Colonne74]:[Colonne752]],0)),"")</f>
        <v/>
      </c>
      <c r="CI40" s="1" t="str" cm="1">
        <f t="array" ref="CI40">IFERROR(INDEX($AX$2:$BQ$2,MATCH(SMALL(Tableau1[[#This Row],[Colonne74]:[Colonne752]],17),Tableau1[[#This Row],[Colonne74]:[Colonne752]],0)),"")</f>
        <v/>
      </c>
      <c r="CJ40" s="1" t="str" cm="1">
        <f t="array" ref="CJ40">IFERROR(INDEX($AX$2:$BQ$2,MATCH(SMALL(Tableau1[[#This Row],[Colonne74]:[Colonne752]],18),Tableau1[[#This Row],[Colonne74]:[Colonne752]],0)),"")</f>
        <v/>
      </c>
      <c r="CK40" s="1" t="str" cm="1">
        <f t="array" ref="CK40">IFERROR(INDEX($AX$2:$BQ$2,MATCH(SMALL(Tableau1[[#This Row],[Colonne74]:[Colonne752]],19),Tableau1[[#This Row],[Colonne74]:[Colonne752]],0)),"")</f>
        <v/>
      </c>
      <c r="CL40" s="1" t="str" cm="1">
        <f t="array" ref="CL40">IFERROR(INDEX($AX$2:$BQ$2,MATCH(SMALL(Tableau1[[#This Row],[Colonne74]:[Colonne752]],20),Tableau1[[#This Row],[Colonne74]:[Colonne752]],0)),"")</f>
        <v/>
      </c>
      <c r="CM40" s="2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21"/>
      <c r="DI40" s="1"/>
      <c r="DJ40" s="1"/>
      <c r="DK40" s="1"/>
      <c r="DL40" s="1"/>
      <c r="DM40" s="1"/>
      <c r="DN40" s="97"/>
      <c r="DO40" s="31"/>
      <c r="DP40" s="31"/>
      <c r="DQ40" s="31"/>
      <c r="DR40" s="31"/>
      <c r="DS40" s="32"/>
      <c r="DT40" s="31"/>
      <c r="DU40" s="32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X40" s="27"/>
      <c r="EY40" s="32"/>
      <c r="FB40" s="27"/>
      <c r="FI40" s="27"/>
      <c r="FJ40" s="27"/>
      <c r="FK40" s="27"/>
      <c r="FL40" s="27"/>
      <c r="FM40" s="32"/>
      <c r="FN40" s="32"/>
      <c r="FO40" s="32"/>
      <c r="FP40" s="32"/>
      <c r="FQ40" s="32"/>
      <c r="FR40" s="31"/>
      <c r="FS40" s="32"/>
      <c r="FT40" s="33"/>
      <c r="FU40" s="33"/>
      <c r="FV40" s="32"/>
      <c r="FW40" s="43"/>
      <c r="FX40" s="31"/>
      <c r="FY40" s="43"/>
      <c r="FZ40" s="43"/>
      <c r="GA40" s="43"/>
      <c r="GB40" s="43"/>
      <c r="GC40" s="33"/>
      <c r="GD40" s="33"/>
      <c r="GF40" s="33"/>
      <c r="GH40" s="33"/>
      <c r="GK40" s="48"/>
      <c r="GN40" s="27"/>
      <c r="GU40" s="99"/>
    </row>
    <row r="41" spans="2:203" x14ac:dyDescent="0.2">
      <c r="B41" s="53"/>
      <c r="C41" s="7"/>
      <c r="D41" s="7"/>
      <c r="E41" s="10"/>
      <c r="F41" s="1"/>
      <c r="G41" s="1"/>
      <c r="H41" s="1"/>
      <c r="I41" s="1"/>
      <c r="J41" s="1"/>
      <c r="K41" s="1"/>
      <c r="L41" s="7"/>
      <c r="M41" s="7"/>
      <c r="N41" s="34"/>
      <c r="O41" s="9"/>
      <c r="P41" s="68"/>
      <c r="Q41" s="9"/>
      <c r="R41" s="21"/>
      <c r="S41" s="30"/>
      <c r="T41" s="21"/>
      <c r="U41" s="1"/>
      <c r="V41" s="1"/>
      <c r="W41" s="1"/>
      <c r="X41" s="1"/>
      <c r="Y41" s="1"/>
      <c r="Z41" s="1"/>
      <c r="AA41" s="1"/>
      <c r="AB41" s="1"/>
      <c r="AC41" s="1"/>
      <c r="AD41" s="21"/>
      <c r="AE41" s="1"/>
      <c r="AF41" s="1"/>
      <c r="AG41" s="1"/>
      <c r="AH41" s="1"/>
      <c r="AI41" s="1"/>
      <c r="AJ41" s="2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2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63"/>
      <c r="BQ41" s="63"/>
      <c r="BR41" s="21"/>
      <c r="BS41" s="1" t="str" cm="1">
        <f t="array" ref="BS41">IFERROR(INDEX($AX$2:$BQ$2,MATCH(SMALL(Tableau1[[#This Row],[Colonne74]:[Colonne752]],1),Tableau1[[#This Row],[Colonne74]:[Colonne752]],0)),"")</f>
        <v/>
      </c>
      <c r="BT41" s="1" t="str" cm="1">
        <f t="array" ref="BT41">IFERROR(INDEX($AX$2:$BQ$2,MATCH(SMALL(Tableau1[[#This Row],[Colonne74]:[Colonne752]],2),Tableau1[[#This Row],[Colonne74]:[Colonne752]],0)),"")</f>
        <v/>
      </c>
      <c r="BU41" s="1" t="str" cm="1">
        <f t="array" ref="BU41">IFERROR(INDEX($AX$2:$BQ$2,MATCH(SMALL(Tableau1[[#This Row],[Colonne74]:[Colonne752]],3),Tableau1[[#This Row],[Colonne74]:[Colonne752]],0)),"")</f>
        <v/>
      </c>
      <c r="BV41" s="1" t="str" cm="1">
        <f t="array" ref="BV41">IFERROR(INDEX($AX$2:$BQ$2,MATCH(SMALL(Tableau1[[#This Row],[Colonne74]:[Colonne752]],4),Tableau1[[#This Row],[Colonne74]:[Colonne752]],0)),"")</f>
        <v/>
      </c>
      <c r="BW41" s="1" t="str" cm="1">
        <f t="array" ref="BW41">IFERROR(INDEX($AX$2:$BQ$2,MATCH(SMALL(Tableau1[[#This Row],[Colonne74]:[Colonne752]],5),Tableau1[[#This Row],[Colonne74]:[Colonne752]],0)),"")</f>
        <v/>
      </c>
      <c r="BX41" s="1" t="str" cm="1">
        <f t="array" ref="BX41">IFERROR(INDEX($AX$2:$BQ$2,MATCH(SMALL(Tableau1[[#This Row],[Colonne74]:[Colonne752]],6),Tableau1[[#This Row],[Colonne74]:[Colonne752]],0)),"")</f>
        <v/>
      </c>
      <c r="BY41" s="1" t="str" cm="1">
        <f t="array" ref="BY41">IFERROR(INDEX($AX$2:$BQ$2,MATCH(SMALL(Tableau1[[#This Row],[Colonne74]:[Colonne752]],7),Tableau1[[#This Row],[Colonne74]:[Colonne752]],0)),"")</f>
        <v/>
      </c>
      <c r="BZ41" s="1" t="str" cm="1">
        <f t="array" ref="BZ41">IFERROR(INDEX($AX$2:$BQ$2,MATCH(SMALL(Tableau1[[#This Row],[Colonne74]:[Colonne752]],8),Tableau1[[#This Row],[Colonne74]:[Colonne752]],0)),"")</f>
        <v/>
      </c>
      <c r="CA41" s="1" t="str" cm="1">
        <f t="array" ref="CA41">IFERROR(INDEX($AX$2:$BQ$2,MATCH(SMALL(Tableau1[[#This Row],[Colonne74]:[Colonne752]],9),Tableau1[[#This Row],[Colonne74]:[Colonne752]],0)),"")</f>
        <v/>
      </c>
      <c r="CB41" s="1" t="str" cm="1">
        <f t="array" ref="CB41">IFERROR(INDEX($AX$2:$BQ$2,MATCH(SMALL(Tableau1[[#This Row],[Colonne74]:[Colonne752]],10),Tableau1[[#This Row],[Colonne74]:[Colonne752]],0)),"")</f>
        <v/>
      </c>
      <c r="CC41" s="1" t="str" cm="1">
        <f t="array" ref="CC41">IFERROR(INDEX($AX$2:$BQ$2,MATCH(SMALL(Tableau1[[#This Row],[Colonne74]:[Colonne752]],11),Tableau1[[#This Row],[Colonne74]:[Colonne752]],0)),"")</f>
        <v/>
      </c>
      <c r="CD41" s="1" t="str" cm="1">
        <f t="array" ref="CD41">IFERROR(INDEX($AX$2:$BQ$2,MATCH(SMALL(Tableau1[[#This Row],[Colonne74]:[Colonne752]],12),Tableau1[[#This Row],[Colonne74]:[Colonne752]],0)),"")</f>
        <v/>
      </c>
      <c r="CE41" s="1" t="str" cm="1">
        <f t="array" ref="CE41">IFERROR(INDEX($AX$2:$BQ$2,MATCH(SMALL(Tableau1[[#This Row],[Colonne74]:[Colonne752]],13),Tableau1[[#This Row],[Colonne74]:[Colonne752]],0)),"")</f>
        <v/>
      </c>
      <c r="CF41" s="1" t="str" cm="1">
        <f t="array" ref="CF41">IFERROR(INDEX($AX$2:$BQ$2,MATCH(SMALL(Tableau1[[#This Row],[Colonne74]:[Colonne752]],14),Tableau1[[#This Row],[Colonne74]:[Colonne752]],0)),"")</f>
        <v/>
      </c>
      <c r="CG41" s="1" t="str" cm="1">
        <f t="array" ref="CG41">IFERROR(INDEX($AX$2:$BQ$2,MATCH(SMALL(Tableau1[[#This Row],[Colonne74]:[Colonne752]],15),Tableau1[[#This Row],[Colonne74]:[Colonne752]],0)),"")</f>
        <v/>
      </c>
      <c r="CH41" s="1" t="str" cm="1">
        <f t="array" ref="CH41">IFERROR(INDEX($AX$2:$BQ$2,MATCH(SMALL(Tableau1[[#This Row],[Colonne74]:[Colonne752]],16),Tableau1[[#This Row],[Colonne74]:[Colonne752]],0)),"")</f>
        <v/>
      </c>
      <c r="CI41" s="1" t="str" cm="1">
        <f t="array" ref="CI41">IFERROR(INDEX($AX$2:$BQ$2,MATCH(SMALL(Tableau1[[#This Row],[Colonne74]:[Colonne752]],17),Tableau1[[#This Row],[Colonne74]:[Colonne752]],0)),"")</f>
        <v/>
      </c>
      <c r="CJ41" s="1" t="str" cm="1">
        <f t="array" ref="CJ41">IFERROR(INDEX($AX$2:$BQ$2,MATCH(SMALL(Tableau1[[#This Row],[Colonne74]:[Colonne752]],18),Tableau1[[#This Row],[Colonne74]:[Colonne752]],0)),"")</f>
        <v/>
      </c>
      <c r="CK41" s="1" t="str" cm="1">
        <f t="array" ref="CK41">IFERROR(INDEX($AX$2:$BQ$2,MATCH(SMALL(Tableau1[[#This Row],[Colonne74]:[Colonne752]],19),Tableau1[[#This Row],[Colonne74]:[Colonne752]],0)),"")</f>
        <v/>
      </c>
      <c r="CL41" s="1" t="str" cm="1">
        <f t="array" ref="CL41">IFERROR(INDEX($AX$2:$BQ$2,MATCH(SMALL(Tableau1[[#This Row],[Colonne74]:[Colonne752]],20),Tableau1[[#This Row],[Colonne74]:[Colonne752]],0)),"")</f>
        <v/>
      </c>
      <c r="CM41" s="2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21"/>
      <c r="DI41" s="1"/>
      <c r="DJ41" s="1"/>
      <c r="DK41" s="1"/>
      <c r="DL41" s="1"/>
      <c r="DM41" s="1"/>
      <c r="DN41" s="97"/>
      <c r="DO41" s="31"/>
      <c r="DP41" s="31"/>
      <c r="DQ41" s="31"/>
      <c r="DR41" s="31"/>
      <c r="DS41" s="32"/>
      <c r="DT41" s="31"/>
      <c r="DU41" s="32"/>
      <c r="DV41" s="31"/>
      <c r="DW41" s="31"/>
      <c r="DX41" s="31"/>
      <c r="DY41" s="31"/>
      <c r="DZ41" s="31"/>
      <c r="EA41" s="31"/>
      <c r="EB41" s="31"/>
      <c r="EC41" s="31"/>
      <c r="ED41" s="31"/>
      <c r="EE41" s="31"/>
      <c r="EF41" s="31"/>
      <c r="EG41" s="31"/>
      <c r="EH41" s="31"/>
      <c r="EI41" s="31"/>
      <c r="EJ41" s="31"/>
      <c r="EK41" s="31"/>
      <c r="EL41" s="31"/>
      <c r="EM41" s="31"/>
      <c r="EN41" s="31"/>
      <c r="EO41" s="31"/>
      <c r="EP41" s="31"/>
      <c r="EQ41" s="31"/>
      <c r="ER41" s="31"/>
      <c r="ES41" s="31"/>
      <c r="ET41" s="31"/>
      <c r="EU41" s="31"/>
      <c r="EX41" s="27"/>
      <c r="EY41" s="32"/>
      <c r="FB41" s="27"/>
      <c r="FI41" s="27"/>
      <c r="FJ41" s="27"/>
      <c r="FK41" s="27"/>
      <c r="FL41" s="27"/>
      <c r="FM41" s="32"/>
      <c r="FN41" s="32"/>
      <c r="FO41" s="32"/>
      <c r="FP41" s="32"/>
      <c r="FQ41" s="32"/>
      <c r="FR41" s="31"/>
      <c r="FS41" s="32"/>
      <c r="FT41" s="33"/>
      <c r="FU41" s="33"/>
      <c r="FV41" s="32"/>
      <c r="FW41" s="43"/>
      <c r="FX41" s="31"/>
      <c r="FY41" s="43"/>
      <c r="FZ41" s="43"/>
      <c r="GA41" s="43"/>
      <c r="GB41" s="43"/>
      <c r="GC41" s="33"/>
      <c r="GD41" s="33"/>
      <c r="GF41" s="33"/>
      <c r="GH41" s="33"/>
      <c r="GK41" s="48"/>
      <c r="GN41" s="27"/>
      <c r="GU41" s="99"/>
    </row>
    <row r="42" spans="2:203" x14ac:dyDescent="0.2">
      <c r="B42" s="53"/>
      <c r="C42" s="7"/>
      <c r="D42" s="7"/>
      <c r="E42" s="10"/>
      <c r="F42" s="1"/>
      <c r="G42" s="1"/>
      <c r="H42" s="1"/>
      <c r="I42" s="1"/>
      <c r="J42" s="1"/>
      <c r="K42" s="1"/>
      <c r="L42" s="7"/>
      <c r="M42" s="7"/>
      <c r="N42" s="34"/>
      <c r="O42" s="9"/>
      <c r="P42" s="68"/>
      <c r="Q42" s="9"/>
      <c r="R42" s="21"/>
      <c r="S42" s="30"/>
      <c r="T42" s="21"/>
      <c r="U42" s="1"/>
      <c r="V42" s="1"/>
      <c r="W42" s="1"/>
      <c r="X42" s="1"/>
      <c r="Y42" s="1"/>
      <c r="Z42" s="1"/>
      <c r="AA42" s="1"/>
      <c r="AB42" s="1"/>
      <c r="AC42" s="1"/>
      <c r="AD42" s="21"/>
      <c r="AE42" s="1"/>
      <c r="AF42" s="1"/>
      <c r="AG42" s="1"/>
      <c r="AH42" s="1"/>
      <c r="AI42" s="1"/>
      <c r="AJ42" s="2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2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63"/>
      <c r="BQ42" s="63"/>
      <c r="BR42" s="21"/>
      <c r="BS42" s="1" t="str" cm="1">
        <f t="array" ref="BS42">IFERROR(INDEX($AX$2:$BQ$2,MATCH(SMALL(Tableau1[[#This Row],[Colonne74]:[Colonne752]],1),Tableau1[[#This Row],[Colonne74]:[Colonne752]],0)),"")</f>
        <v/>
      </c>
      <c r="BT42" s="1" t="str" cm="1">
        <f t="array" ref="BT42">IFERROR(INDEX($AX$2:$BQ$2,MATCH(SMALL(Tableau1[[#This Row],[Colonne74]:[Colonne752]],2),Tableau1[[#This Row],[Colonne74]:[Colonne752]],0)),"")</f>
        <v/>
      </c>
      <c r="BU42" s="1" t="str" cm="1">
        <f t="array" ref="BU42">IFERROR(INDEX($AX$2:$BQ$2,MATCH(SMALL(Tableau1[[#This Row],[Colonne74]:[Colonne752]],3),Tableau1[[#This Row],[Colonne74]:[Colonne752]],0)),"")</f>
        <v/>
      </c>
      <c r="BV42" s="1" t="str" cm="1">
        <f t="array" ref="BV42">IFERROR(INDEX($AX$2:$BQ$2,MATCH(SMALL(Tableau1[[#This Row],[Colonne74]:[Colonne752]],4),Tableau1[[#This Row],[Colonne74]:[Colonne752]],0)),"")</f>
        <v/>
      </c>
      <c r="BW42" s="1" t="str" cm="1">
        <f t="array" ref="BW42">IFERROR(INDEX($AX$2:$BQ$2,MATCH(SMALL(Tableau1[[#This Row],[Colonne74]:[Colonne752]],5),Tableau1[[#This Row],[Colonne74]:[Colonne752]],0)),"")</f>
        <v/>
      </c>
      <c r="BX42" s="1" t="str" cm="1">
        <f t="array" ref="BX42">IFERROR(INDEX($AX$2:$BQ$2,MATCH(SMALL(Tableau1[[#This Row],[Colonne74]:[Colonne752]],6),Tableau1[[#This Row],[Colonne74]:[Colonne752]],0)),"")</f>
        <v/>
      </c>
      <c r="BY42" s="1" t="str" cm="1">
        <f t="array" ref="BY42">IFERROR(INDEX($AX$2:$BQ$2,MATCH(SMALL(Tableau1[[#This Row],[Colonne74]:[Colonne752]],7),Tableau1[[#This Row],[Colonne74]:[Colonne752]],0)),"")</f>
        <v/>
      </c>
      <c r="BZ42" s="1" t="str" cm="1">
        <f t="array" ref="BZ42">IFERROR(INDEX($AX$2:$BQ$2,MATCH(SMALL(Tableau1[[#This Row],[Colonne74]:[Colonne752]],8),Tableau1[[#This Row],[Colonne74]:[Colonne752]],0)),"")</f>
        <v/>
      </c>
      <c r="CA42" s="1" t="str" cm="1">
        <f t="array" ref="CA42">IFERROR(INDEX($AX$2:$BQ$2,MATCH(SMALL(Tableau1[[#This Row],[Colonne74]:[Colonne752]],9),Tableau1[[#This Row],[Colonne74]:[Colonne752]],0)),"")</f>
        <v/>
      </c>
      <c r="CB42" s="1" t="str" cm="1">
        <f t="array" ref="CB42">IFERROR(INDEX($AX$2:$BQ$2,MATCH(SMALL(Tableau1[[#This Row],[Colonne74]:[Colonne752]],10),Tableau1[[#This Row],[Colonne74]:[Colonne752]],0)),"")</f>
        <v/>
      </c>
      <c r="CC42" s="1" t="str" cm="1">
        <f t="array" ref="CC42">IFERROR(INDEX($AX$2:$BQ$2,MATCH(SMALL(Tableau1[[#This Row],[Colonne74]:[Colonne752]],11),Tableau1[[#This Row],[Colonne74]:[Colonne752]],0)),"")</f>
        <v/>
      </c>
      <c r="CD42" s="1" t="str" cm="1">
        <f t="array" ref="CD42">IFERROR(INDEX($AX$2:$BQ$2,MATCH(SMALL(Tableau1[[#This Row],[Colonne74]:[Colonne752]],12),Tableau1[[#This Row],[Colonne74]:[Colonne752]],0)),"")</f>
        <v/>
      </c>
      <c r="CE42" s="1" t="str" cm="1">
        <f t="array" ref="CE42">IFERROR(INDEX($AX$2:$BQ$2,MATCH(SMALL(Tableau1[[#This Row],[Colonne74]:[Colonne752]],13),Tableau1[[#This Row],[Colonne74]:[Colonne752]],0)),"")</f>
        <v/>
      </c>
      <c r="CF42" s="1" t="str" cm="1">
        <f t="array" ref="CF42">IFERROR(INDEX($AX$2:$BQ$2,MATCH(SMALL(Tableau1[[#This Row],[Colonne74]:[Colonne752]],14),Tableau1[[#This Row],[Colonne74]:[Colonne752]],0)),"")</f>
        <v/>
      </c>
      <c r="CG42" s="1" t="str" cm="1">
        <f t="array" ref="CG42">IFERROR(INDEX($AX$2:$BQ$2,MATCH(SMALL(Tableau1[[#This Row],[Colonne74]:[Colonne752]],15),Tableau1[[#This Row],[Colonne74]:[Colonne752]],0)),"")</f>
        <v/>
      </c>
      <c r="CH42" s="1" t="str" cm="1">
        <f t="array" ref="CH42">IFERROR(INDEX($AX$2:$BQ$2,MATCH(SMALL(Tableau1[[#This Row],[Colonne74]:[Colonne752]],16),Tableau1[[#This Row],[Colonne74]:[Colonne752]],0)),"")</f>
        <v/>
      </c>
      <c r="CI42" s="1" t="str" cm="1">
        <f t="array" ref="CI42">IFERROR(INDEX($AX$2:$BQ$2,MATCH(SMALL(Tableau1[[#This Row],[Colonne74]:[Colonne752]],17),Tableau1[[#This Row],[Colonne74]:[Colonne752]],0)),"")</f>
        <v/>
      </c>
      <c r="CJ42" s="1" t="str" cm="1">
        <f t="array" ref="CJ42">IFERROR(INDEX($AX$2:$BQ$2,MATCH(SMALL(Tableau1[[#This Row],[Colonne74]:[Colonne752]],18),Tableau1[[#This Row],[Colonne74]:[Colonne752]],0)),"")</f>
        <v/>
      </c>
      <c r="CK42" s="1" t="str" cm="1">
        <f t="array" ref="CK42">IFERROR(INDEX($AX$2:$BQ$2,MATCH(SMALL(Tableau1[[#This Row],[Colonne74]:[Colonne752]],19),Tableau1[[#This Row],[Colonne74]:[Colonne752]],0)),"")</f>
        <v/>
      </c>
      <c r="CL42" s="1" t="str" cm="1">
        <f t="array" ref="CL42">IFERROR(INDEX($AX$2:$BQ$2,MATCH(SMALL(Tableau1[[#This Row],[Colonne74]:[Colonne752]],20),Tableau1[[#This Row],[Colonne74]:[Colonne752]],0)),"")</f>
        <v/>
      </c>
      <c r="CM42" s="2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21"/>
      <c r="DI42" s="1"/>
      <c r="DJ42" s="1"/>
      <c r="DK42" s="1"/>
      <c r="DL42" s="1"/>
      <c r="DM42" s="1"/>
      <c r="DN42" s="97"/>
      <c r="DO42" s="31"/>
      <c r="DP42" s="31"/>
      <c r="DQ42" s="31"/>
      <c r="DR42" s="31"/>
      <c r="DS42" s="32"/>
      <c r="DT42" s="31"/>
      <c r="DU42" s="32"/>
      <c r="DV42" s="31"/>
      <c r="DW42" s="31"/>
      <c r="DX42" s="31"/>
      <c r="DY42" s="31"/>
      <c r="DZ42" s="31"/>
      <c r="EA42" s="31"/>
      <c r="EB42" s="31"/>
      <c r="EC42" s="31"/>
      <c r="ED42" s="31"/>
      <c r="EE42" s="31"/>
      <c r="EF42" s="31"/>
      <c r="EG42" s="31"/>
      <c r="EH42" s="31"/>
      <c r="EI42" s="31"/>
      <c r="EJ42" s="31"/>
      <c r="EK42" s="31"/>
      <c r="EL42" s="31"/>
      <c r="EM42" s="31"/>
      <c r="EN42" s="31"/>
      <c r="EO42" s="31"/>
      <c r="EP42" s="31"/>
      <c r="EQ42" s="31"/>
      <c r="ER42" s="31"/>
      <c r="ES42" s="31"/>
      <c r="ET42" s="31"/>
      <c r="EU42" s="31"/>
      <c r="EX42" s="27"/>
      <c r="EY42" s="32"/>
      <c r="FB42" s="27"/>
      <c r="FI42" s="27"/>
      <c r="FJ42" s="27"/>
      <c r="FK42" s="27"/>
      <c r="FL42" s="27"/>
      <c r="FM42" s="32"/>
      <c r="FN42" s="32"/>
      <c r="FO42" s="32"/>
      <c r="FP42" s="32"/>
      <c r="FQ42" s="32"/>
      <c r="FR42" s="31"/>
      <c r="FS42" s="32"/>
      <c r="FT42" s="33"/>
      <c r="FU42" s="33"/>
      <c r="FV42" s="32"/>
      <c r="FW42" s="43"/>
      <c r="FX42" s="31"/>
      <c r="FY42" s="43"/>
      <c r="FZ42" s="43"/>
      <c r="GA42" s="43"/>
      <c r="GB42" s="43"/>
      <c r="GC42" s="33"/>
      <c r="GD42" s="33"/>
      <c r="GF42" s="33"/>
      <c r="GH42" s="33"/>
      <c r="GK42" s="48"/>
      <c r="GN42" s="27"/>
      <c r="GU42" s="99"/>
    </row>
    <row r="43" spans="2:203" x14ac:dyDescent="0.2">
      <c r="B43" s="53"/>
      <c r="C43" s="7"/>
      <c r="D43" s="7"/>
      <c r="E43" s="10"/>
      <c r="F43" s="1"/>
      <c r="G43" s="1"/>
      <c r="H43" s="1"/>
      <c r="I43" s="1"/>
      <c r="J43" s="1"/>
      <c r="K43" s="1"/>
      <c r="L43" s="7"/>
      <c r="M43" s="7"/>
      <c r="N43" s="34"/>
      <c r="O43" s="9"/>
      <c r="P43" s="68"/>
      <c r="Q43" s="9"/>
      <c r="R43" s="21"/>
      <c r="S43" s="30"/>
      <c r="T43" s="21"/>
      <c r="U43" s="1"/>
      <c r="V43" s="1"/>
      <c r="W43" s="1"/>
      <c r="X43" s="1"/>
      <c r="Y43" s="1"/>
      <c r="Z43" s="1"/>
      <c r="AA43" s="1"/>
      <c r="AB43" s="1"/>
      <c r="AC43" s="1"/>
      <c r="AD43" s="21"/>
      <c r="AE43" s="1"/>
      <c r="AF43" s="1"/>
      <c r="AG43" s="1"/>
      <c r="AH43" s="1"/>
      <c r="AI43" s="1"/>
      <c r="AJ43" s="2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2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63"/>
      <c r="BQ43" s="63"/>
      <c r="BR43" s="21"/>
      <c r="BS43" s="1" t="str" cm="1">
        <f t="array" ref="BS43">IFERROR(INDEX($AX$2:$BQ$2,MATCH(SMALL(Tableau1[[#This Row],[Colonne74]:[Colonne752]],1),Tableau1[[#This Row],[Colonne74]:[Colonne752]],0)),"")</f>
        <v/>
      </c>
      <c r="BT43" s="1" t="str" cm="1">
        <f t="array" ref="BT43">IFERROR(INDEX($AX$2:$BQ$2,MATCH(SMALL(Tableau1[[#This Row],[Colonne74]:[Colonne752]],2),Tableau1[[#This Row],[Colonne74]:[Colonne752]],0)),"")</f>
        <v/>
      </c>
      <c r="BU43" s="1" t="str" cm="1">
        <f t="array" ref="BU43">IFERROR(INDEX($AX$2:$BQ$2,MATCH(SMALL(Tableau1[[#This Row],[Colonne74]:[Colonne752]],3),Tableau1[[#This Row],[Colonne74]:[Colonne752]],0)),"")</f>
        <v/>
      </c>
      <c r="BV43" s="1" t="str" cm="1">
        <f t="array" ref="BV43">IFERROR(INDEX($AX$2:$BQ$2,MATCH(SMALL(Tableau1[[#This Row],[Colonne74]:[Colonne752]],4),Tableau1[[#This Row],[Colonne74]:[Colonne752]],0)),"")</f>
        <v/>
      </c>
      <c r="BW43" s="1" t="str" cm="1">
        <f t="array" ref="BW43">IFERROR(INDEX($AX$2:$BQ$2,MATCH(SMALL(Tableau1[[#This Row],[Colonne74]:[Colonne752]],5),Tableau1[[#This Row],[Colonne74]:[Colonne752]],0)),"")</f>
        <v/>
      </c>
      <c r="BX43" s="1" t="str" cm="1">
        <f t="array" ref="BX43">IFERROR(INDEX($AX$2:$BQ$2,MATCH(SMALL(Tableau1[[#This Row],[Colonne74]:[Colonne752]],6),Tableau1[[#This Row],[Colonne74]:[Colonne752]],0)),"")</f>
        <v/>
      </c>
      <c r="BY43" s="1" t="str" cm="1">
        <f t="array" ref="BY43">IFERROR(INDEX($AX$2:$BQ$2,MATCH(SMALL(Tableau1[[#This Row],[Colonne74]:[Colonne752]],7),Tableau1[[#This Row],[Colonne74]:[Colonne752]],0)),"")</f>
        <v/>
      </c>
      <c r="BZ43" s="1" t="str" cm="1">
        <f t="array" ref="BZ43">IFERROR(INDEX($AX$2:$BQ$2,MATCH(SMALL(Tableau1[[#This Row],[Colonne74]:[Colonne752]],8),Tableau1[[#This Row],[Colonne74]:[Colonne752]],0)),"")</f>
        <v/>
      </c>
      <c r="CA43" s="1" t="str" cm="1">
        <f t="array" ref="CA43">IFERROR(INDEX($AX$2:$BQ$2,MATCH(SMALL(Tableau1[[#This Row],[Colonne74]:[Colonne752]],9),Tableau1[[#This Row],[Colonne74]:[Colonne752]],0)),"")</f>
        <v/>
      </c>
      <c r="CB43" s="1" t="str" cm="1">
        <f t="array" ref="CB43">IFERROR(INDEX($AX$2:$BQ$2,MATCH(SMALL(Tableau1[[#This Row],[Colonne74]:[Colonne752]],10),Tableau1[[#This Row],[Colonne74]:[Colonne752]],0)),"")</f>
        <v/>
      </c>
      <c r="CC43" s="1" t="str" cm="1">
        <f t="array" ref="CC43">IFERROR(INDEX($AX$2:$BQ$2,MATCH(SMALL(Tableau1[[#This Row],[Colonne74]:[Colonne752]],11),Tableau1[[#This Row],[Colonne74]:[Colonne752]],0)),"")</f>
        <v/>
      </c>
      <c r="CD43" s="1" t="str" cm="1">
        <f t="array" ref="CD43">IFERROR(INDEX($AX$2:$BQ$2,MATCH(SMALL(Tableau1[[#This Row],[Colonne74]:[Colonne752]],12),Tableau1[[#This Row],[Colonne74]:[Colonne752]],0)),"")</f>
        <v/>
      </c>
      <c r="CE43" s="1" t="str" cm="1">
        <f t="array" ref="CE43">IFERROR(INDEX($AX$2:$BQ$2,MATCH(SMALL(Tableau1[[#This Row],[Colonne74]:[Colonne752]],13),Tableau1[[#This Row],[Colonne74]:[Colonne752]],0)),"")</f>
        <v/>
      </c>
      <c r="CF43" s="1" t="str" cm="1">
        <f t="array" ref="CF43">IFERROR(INDEX($AX$2:$BQ$2,MATCH(SMALL(Tableau1[[#This Row],[Colonne74]:[Colonne752]],14),Tableau1[[#This Row],[Colonne74]:[Colonne752]],0)),"")</f>
        <v/>
      </c>
      <c r="CG43" s="1" t="str" cm="1">
        <f t="array" ref="CG43">IFERROR(INDEX($AX$2:$BQ$2,MATCH(SMALL(Tableau1[[#This Row],[Colonne74]:[Colonne752]],15),Tableau1[[#This Row],[Colonne74]:[Colonne752]],0)),"")</f>
        <v/>
      </c>
      <c r="CH43" s="1" t="str" cm="1">
        <f t="array" ref="CH43">IFERROR(INDEX($AX$2:$BQ$2,MATCH(SMALL(Tableau1[[#This Row],[Colonne74]:[Colonne752]],16),Tableau1[[#This Row],[Colonne74]:[Colonne752]],0)),"")</f>
        <v/>
      </c>
      <c r="CI43" s="1" t="str" cm="1">
        <f t="array" ref="CI43">IFERROR(INDEX($AX$2:$BQ$2,MATCH(SMALL(Tableau1[[#This Row],[Colonne74]:[Colonne752]],17),Tableau1[[#This Row],[Colonne74]:[Colonne752]],0)),"")</f>
        <v/>
      </c>
      <c r="CJ43" s="1" t="str" cm="1">
        <f t="array" ref="CJ43">IFERROR(INDEX($AX$2:$BQ$2,MATCH(SMALL(Tableau1[[#This Row],[Colonne74]:[Colonne752]],18),Tableau1[[#This Row],[Colonne74]:[Colonne752]],0)),"")</f>
        <v/>
      </c>
      <c r="CK43" s="1" t="str" cm="1">
        <f t="array" ref="CK43">IFERROR(INDEX($AX$2:$BQ$2,MATCH(SMALL(Tableau1[[#This Row],[Colonne74]:[Colonne752]],19),Tableau1[[#This Row],[Colonne74]:[Colonne752]],0)),"")</f>
        <v/>
      </c>
      <c r="CL43" s="1" t="str" cm="1">
        <f t="array" ref="CL43">IFERROR(INDEX($AX$2:$BQ$2,MATCH(SMALL(Tableau1[[#This Row],[Colonne74]:[Colonne752]],20),Tableau1[[#This Row],[Colonne74]:[Colonne752]],0)),"")</f>
        <v/>
      </c>
      <c r="CM43" s="2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21"/>
      <c r="DI43" s="1"/>
      <c r="DJ43" s="1"/>
      <c r="DK43" s="1"/>
      <c r="DL43" s="1"/>
      <c r="DM43" s="1"/>
      <c r="DN43" s="97"/>
      <c r="DO43" s="31"/>
      <c r="DP43" s="31"/>
      <c r="DQ43" s="31"/>
      <c r="DR43" s="31"/>
      <c r="DS43" s="32"/>
      <c r="DT43" s="31"/>
      <c r="DU43" s="32"/>
      <c r="DV43" s="31"/>
      <c r="DW43" s="31"/>
      <c r="DX43" s="31"/>
      <c r="DY43" s="31"/>
      <c r="DZ43" s="31"/>
      <c r="EA43" s="31"/>
      <c r="EB43" s="31"/>
      <c r="EC43" s="31"/>
      <c r="ED43" s="31"/>
      <c r="EE43" s="31"/>
      <c r="EF43" s="31"/>
      <c r="EG43" s="31"/>
      <c r="EH43" s="31"/>
      <c r="EI43" s="31"/>
      <c r="EJ43" s="31"/>
      <c r="EK43" s="31"/>
      <c r="EL43" s="31"/>
      <c r="EM43" s="31"/>
      <c r="EN43" s="31"/>
      <c r="EO43" s="31"/>
      <c r="EP43" s="31"/>
      <c r="EQ43" s="31"/>
      <c r="ER43" s="31"/>
      <c r="ES43" s="31"/>
      <c r="ET43" s="31"/>
      <c r="EU43" s="31"/>
      <c r="EX43" s="27"/>
      <c r="EY43" s="32"/>
      <c r="FB43" s="27"/>
      <c r="FI43" s="27"/>
      <c r="FJ43" s="27"/>
      <c r="FK43" s="27"/>
      <c r="FL43" s="27"/>
      <c r="FM43" s="32"/>
      <c r="FN43" s="32"/>
      <c r="FO43" s="32"/>
      <c r="FP43" s="32"/>
      <c r="FQ43" s="32"/>
      <c r="FR43" s="31"/>
      <c r="FS43" s="32"/>
      <c r="FT43" s="33"/>
      <c r="FU43" s="33"/>
      <c r="FV43" s="32"/>
      <c r="FW43" s="43"/>
      <c r="FX43" s="31"/>
      <c r="FY43" s="43"/>
      <c r="FZ43" s="43"/>
      <c r="GA43" s="43"/>
      <c r="GB43" s="43"/>
      <c r="GC43" s="33"/>
      <c r="GD43" s="33"/>
      <c r="GF43" s="33"/>
      <c r="GH43" s="33"/>
      <c r="GK43" s="48"/>
      <c r="GN43" s="27"/>
      <c r="GU43" s="99"/>
    </row>
    <row r="44" spans="2:203" x14ac:dyDescent="0.2">
      <c r="B44" s="53"/>
      <c r="C44" s="7"/>
      <c r="D44" s="7"/>
      <c r="E44" s="10"/>
      <c r="F44" s="1"/>
      <c r="G44" s="1"/>
      <c r="H44" s="1"/>
      <c r="I44" s="1"/>
      <c r="J44" s="1"/>
      <c r="K44" s="1"/>
      <c r="L44" s="7"/>
      <c r="M44" s="7"/>
      <c r="N44" s="34"/>
      <c r="O44" s="9"/>
      <c r="P44" s="68"/>
      <c r="Q44" s="9"/>
      <c r="R44" s="21"/>
      <c r="S44" s="30"/>
      <c r="T44" s="21"/>
      <c r="U44" s="1"/>
      <c r="V44" s="1"/>
      <c r="W44" s="1"/>
      <c r="X44" s="1"/>
      <c r="Y44" s="1"/>
      <c r="Z44" s="1"/>
      <c r="AA44" s="1"/>
      <c r="AB44" s="1"/>
      <c r="AC44" s="1"/>
      <c r="AD44" s="21"/>
      <c r="AE44" s="1"/>
      <c r="AF44" s="1"/>
      <c r="AG44" s="1"/>
      <c r="AH44" s="1"/>
      <c r="AI44" s="1"/>
      <c r="AJ44" s="2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2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63"/>
      <c r="BQ44" s="63"/>
      <c r="BR44" s="21"/>
      <c r="BS44" s="1" t="str" cm="1">
        <f t="array" ref="BS44">IFERROR(INDEX($AX$2:$BQ$2,MATCH(SMALL(Tableau1[[#This Row],[Colonne74]:[Colonne752]],1),Tableau1[[#This Row],[Colonne74]:[Colonne752]],0)),"")</f>
        <v/>
      </c>
      <c r="BT44" s="1" t="str" cm="1">
        <f t="array" ref="BT44">IFERROR(INDEX($AX$2:$BQ$2,MATCH(SMALL(Tableau1[[#This Row],[Colonne74]:[Colonne752]],2),Tableau1[[#This Row],[Colonne74]:[Colonne752]],0)),"")</f>
        <v/>
      </c>
      <c r="BU44" s="1" t="str" cm="1">
        <f t="array" ref="BU44">IFERROR(INDEX($AX$2:$BQ$2,MATCH(SMALL(Tableau1[[#This Row],[Colonne74]:[Colonne752]],3),Tableau1[[#This Row],[Colonne74]:[Colonne752]],0)),"")</f>
        <v/>
      </c>
      <c r="BV44" s="1" t="str" cm="1">
        <f t="array" ref="BV44">IFERROR(INDEX($AX$2:$BQ$2,MATCH(SMALL(Tableau1[[#This Row],[Colonne74]:[Colonne752]],4),Tableau1[[#This Row],[Colonne74]:[Colonne752]],0)),"")</f>
        <v/>
      </c>
      <c r="BW44" s="1" t="str" cm="1">
        <f t="array" ref="BW44">IFERROR(INDEX($AX$2:$BQ$2,MATCH(SMALL(Tableau1[[#This Row],[Colonne74]:[Colonne752]],5),Tableau1[[#This Row],[Colonne74]:[Colonne752]],0)),"")</f>
        <v/>
      </c>
      <c r="BX44" s="1" t="str" cm="1">
        <f t="array" ref="BX44">IFERROR(INDEX($AX$2:$BQ$2,MATCH(SMALL(Tableau1[[#This Row],[Colonne74]:[Colonne752]],6),Tableau1[[#This Row],[Colonne74]:[Colonne752]],0)),"")</f>
        <v/>
      </c>
      <c r="BY44" s="1" t="str" cm="1">
        <f t="array" ref="BY44">IFERROR(INDEX($AX$2:$BQ$2,MATCH(SMALL(Tableau1[[#This Row],[Colonne74]:[Colonne752]],7),Tableau1[[#This Row],[Colonne74]:[Colonne752]],0)),"")</f>
        <v/>
      </c>
      <c r="BZ44" s="1" t="str" cm="1">
        <f t="array" ref="BZ44">IFERROR(INDEX($AX$2:$BQ$2,MATCH(SMALL(Tableau1[[#This Row],[Colonne74]:[Colonne752]],8),Tableau1[[#This Row],[Colonne74]:[Colonne752]],0)),"")</f>
        <v/>
      </c>
      <c r="CA44" s="1" t="str" cm="1">
        <f t="array" ref="CA44">IFERROR(INDEX($AX$2:$BQ$2,MATCH(SMALL(Tableau1[[#This Row],[Colonne74]:[Colonne752]],9),Tableau1[[#This Row],[Colonne74]:[Colonne752]],0)),"")</f>
        <v/>
      </c>
      <c r="CB44" s="1" t="str" cm="1">
        <f t="array" ref="CB44">IFERROR(INDEX($AX$2:$BQ$2,MATCH(SMALL(Tableau1[[#This Row],[Colonne74]:[Colonne752]],10),Tableau1[[#This Row],[Colonne74]:[Colonne752]],0)),"")</f>
        <v/>
      </c>
      <c r="CC44" s="1" t="str" cm="1">
        <f t="array" ref="CC44">IFERROR(INDEX($AX$2:$BQ$2,MATCH(SMALL(Tableau1[[#This Row],[Colonne74]:[Colonne752]],11),Tableau1[[#This Row],[Colonne74]:[Colonne752]],0)),"")</f>
        <v/>
      </c>
      <c r="CD44" s="1" t="str" cm="1">
        <f t="array" ref="CD44">IFERROR(INDEX($AX$2:$BQ$2,MATCH(SMALL(Tableau1[[#This Row],[Colonne74]:[Colonne752]],12),Tableau1[[#This Row],[Colonne74]:[Colonne752]],0)),"")</f>
        <v/>
      </c>
      <c r="CE44" s="1" t="str" cm="1">
        <f t="array" ref="CE44">IFERROR(INDEX($AX$2:$BQ$2,MATCH(SMALL(Tableau1[[#This Row],[Colonne74]:[Colonne752]],13),Tableau1[[#This Row],[Colonne74]:[Colonne752]],0)),"")</f>
        <v/>
      </c>
      <c r="CF44" s="1" t="str" cm="1">
        <f t="array" ref="CF44">IFERROR(INDEX($AX$2:$BQ$2,MATCH(SMALL(Tableau1[[#This Row],[Colonne74]:[Colonne752]],14),Tableau1[[#This Row],[Colonne74]:[Colonne752]],0)),"")</f>
        <v/>
      </c>
      <c r="CG44" s="1" t="str" cm="1">
        <f t="array" ref="CG44">IFERROR(INDEX($AX$2:$BQ$2,MATCH(SMALL(Tableau1[[#This Row],[Colonne74]:[Colonne752]],15),Tableau1[[#This Row],[Colonne74]:[Colonne752]],0)),"")</f>
        <v/>
      </c>
      <c r="CH44" s="1" t="str" cm="1">
        <f t="array" ref="CH44">IFERROR(INDEX($AX$2:$BQ$2,MATCH(SMALL(Tableau1[[#This Row],[Colonne74]:[Colonne752]],16),Tableau1[[#This Row],[Colonne74]:[Colonne752]],0)),"")</f>
        <v/>
      </c>
      <c r="CI44" s="1" t="str" cm="1">
        <f t="array" ref="CI44">IFERROR(INDEX($AX$2:$BQ$2,MATCH(SMALL(Tableau1[[#This Row],[Colonne74]:[Colonne752]],17),Tableau1[[#This Row],[Colonne74]:[Colonne752]],0)),"")</f>
        <v/>
      </c>
      <c r="CJ44" s="1" t="str" cm="1">
        <f t="array" ref="CJ44">IFERROR(INDEX($AX$2:$BQ$2,MATCH(SMALL(Tableau1[[#This Row],[Colonne74]:[Colonne752]],18),Tableau1[[#This Row],[Colonne74]:[Colonne752]],0)),"")</f>
        <v/>
      </c>
      <c r="CK44" s="1" t="str" cm="1">
        <f t="array" ref="CK44">IFERROR(INDEX($AX$2:$BQ$2,MATCH(SMALL(Tableau1[[#This Row],[Colonne74]:[Colonne752]],19),Tableau1[[#This Row],[Colonne74]:[Colonne752]],0)),"")</f>
        <v/>
      </c>
      <c r="CL44" s="1" t="str" cm="1">
        <f t="array" ref="CL44">IFERROR(INDEX($AX$2:$BQ$2,MATCH(SMALL(Tableau1[[#This Row],[Colonne74]:[Colonne752]],20),Tableau1[[#This Row],[Colonne74]:[Colonne752]],0)),"")</f>
        <v/>
      </c>
      <c r="CM44" s="2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21"/>
      <c r="DI44" s="1"/>
      <c r="DJ44" s="1"/>
      <c r="DK44" s="1"/>
      <c r="DL44" s="1"/>
      <c r="DM44" s="1"/>
      <c r="DN44" s="97"/>
      <c r="DO44" s="31"/>
      <c r="DP44" s="31"/>
      <c r="DQ44" s="31"/>
      <c r="DR44" s="31"/>
      <c r="DS44" s="32"/>
      <c r="DT44" s="31"/>
      <c r="DU44" s="32"/>
      <c r="DV44" s="31"/>
      <c r="DW44" s="31"/>
      <c r="DX44" s="31"/>
      <c r="DY44" s="31"/>
      <c r="DZ44" s="31"/>
      <c r="EA44" s="31"/>
      <c r="EB44" s="31"/>
      <c r="EC44" s="31"/>
      <c r="ED44" s="31"/>
      <c r="EE44" s="31"/>
      <c r="EF44" s="31"/>
      <c r="EG44" s="31"/>
      <c r="EH44" s="31"/>
      <c r="EI44" s="31"/>
      <c r="EJ44" s="31"/>
      <c r="EK44" s="31"/>
      <c r="EL44" s="31"/>
      <c r="EM44" s="31"/>
      <c r="EN44" s="31"/>
      <c r="EO44" s="31"/>
      <c r="EP44" s="31"/>
      <c r="EQ44" s="31"/>
      <c r="ER44" s="31"/>
      <c r="ES44" s="31"/>
      <c r="ET44" s="31"/>
      <c r="EU44" s="31"/>
      <c r="EX44" s="27"/>
      <c r="EY44" s="32"/>
      <c r="FB44" s="27"/>
      <c r="FI44" s="27"/>
      <c r="FJ44" s="27"/>
      <c r="FK44" s="27"/>
      <c r="FL44" s="27"/>
      <c r="FM44" s="32"/>
      <c r="FN44" s="32"/>
      <c r="FO44" s="32"/>
      <c r="FP44" s="32"/>
      <c r="FQ44" s="32"/>
      <c r="FR44" s="31"/>
      <c r="FS44" s="32"/>
      <c r="FT44" s="33"/>
      <c r="FU44" s="33"/>
      <c r="FV44" s="32"/>
      <c r="FW44" s="43"/>
      <c r="FX44" s="31"/>
      <c r="FY44" s="43"/>
      <c r="FZ44" s="43"/>
      <c r="GA44" s="43"/>
      <c r="GB44" s="43"/>
      <c r="GC44" s="33"/>
      <c r="GD44" s="33"/>
      <c r="GF44" s="33"/>
      <c r="GH44" s="33"/>
      <c r="GK44" s="48"/>
      <c r="GN44" s="27"/>
      <c r="GU44" s="99"/>
    </row>
    <row r="45" spans="2:203" x14ac:dyDescent="0.2">
      <c r="B45" s="53"/>
      <c r="C45" s="7"/>
      <c r="D45" s="7"/>
      <c r="E45" s="10"/>
      <c r="F45" s="1"/>
      <c r="G45" s="1"/>
      <c r="H45" s="1"/>
      <c r="I45" s="1"/>
      <c r="J45" s="1"/>
      <c r="K45" s="1"/>
      <c r="L45" s="7"/>
      <c r="M45" s="7"/>
      <c r="N45" s="34"/>
      <c r="O45" s="9"/>
      <c r="P45" s="68"/>
      <c r="Q45" s="9"/>
      <c r="R45" s="21"/>
      <c r="S45" s="30"/>
      <c r="T45" s="21"/>
      <c r="U45" s="1"/>
      <c r="V45" s="1"/>
      <c r="W45" s="1"/>
      <c r="X45" s="1"/>
      <c r="Y45" s="1"/>
      <c r="Z45" s="1"/>
      <c r="AA45" s="1"/>
      <c r="AB45" s="1"/>
      <c r="AC45" s="1"/>
      <c r="AD45" s="21"/>
      <c r="AE45" s="1"/>
      <c r="AF45" s="1"/>
      <c r="AG45" s="1"/>
      <c r="AH45" s="1"/>
      <c r="AI45" s="1"/>
      <c r="AJ45" s="2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2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63"/>
      <c r="BQ45" s="63"/>
      <c r="BR45" s="21"/>
      <c r="BS45" s="1" t="str" cm="1">
        <f t="array" ref="BS45">IFERROR(INDEX($AX$2:$BQ$2,MATCH(SMALL(Tableau1[[#This Row],[Colonne74]:[Colonne752]],1),Tableau1[[#This Row],[Colonne74]:[Colonne752]],0)),"")</f>
        <v/>
      </c>
      <c r="BT45" s="1" t="str" cm="1">
        <f t="array" ref="BT45">IFERROR(INDEX($AX$2:$BQ$2,MATCH(SMALL(Tableau1[[#This Row],[Colonne74]:[Colonne752]],2),Tableau1[[#This Row],[Colonne74]:[Colonne752]],0)),"")</f>
        <v/>
      </c>
      <c r="BU45" s="1" t="str" cm="1">
        <f t="array" ref="BU45">IFERROR(INDEX($AX$2:$BQ$2,MATCH(SMALL(Tableau1[[#This Row],[Colonne74]:[Colonne752]],3),Tableau1[[#This Row],[Colonne74]:[Colonne752]],0)),"")</f>
        <v/>
      </c>
      <c r="BV45" s="1" t="str" cm="1">
        <f t="array" ref="BV45">IFERROR(INDEX($AX$2:$BQ$2,MATCH(SMALL(Tableau1[[#This Row],[Colonne74]:[Colonne752]],4),Tableau1[[#This Row],[Colonne74]:[Colonne752]],0)),"")</f>
        <v/>
      </c>
      <c r="BW45" s="1" t="str" cm="1">
        <f t="array" ref="BW45">IFERROR(INDEX($AX$2:$BQ$2,MATCH(SMALL(Tableau1[[#This Row],[Colonne74]:[Colonne752]],5),Tableau1[[#This Row],[Colonne74]:[Colonne752]],0)),"")</f>
        <v/>
      </c>
      <c r="BX45" s="1" t="str" cm="1">
        <f t="array" ref="BX45">IFERROR(INDEX($AX$2:$BQ$2,MATCH(SMALL(Tableau1[[#This Row],[Colonne74]:[Colonne752]],6),Tableau1[[#This Row],[Colonne74]:[Colonne752]],0)),"")</f>
        <v/>
      </c>
      <c r="BY45" s="1" t="str" cm="1">
        <f t="array" ref="BY45">IFERROR(INDEX($AX$2:$BQ$2,MATCH(SMALL(Tableau1[[#This Row],[Colonne74]:[Colonne752]],7),Tableau1[[#This Row],[Colonne74]:[Colonne752]],0)),"")</f>
        <v/>
      </c>
      <c r="BZ45" s="1" t="str" cm="1">
        <f t="array" ref="BZ45">IFERROR(INDEX($AX$2:$BQ$2,MATCH(SMALL(Tableau1[[#This Row],[Colonne74]:[Colonne752]],8),Tableau1[[#This Row],[Colonne74]:[Colonne752]],0)),"")</f>
        <v/>
      </c>
      <c r="CA45" s="1" t="str" cm="1">
        <f t="array" ref="CA45">IFERROR(INDEX($AX$2:$BQ$2,MATCH(SMALL(Tableau1[[#This Row],[Colonne74]:[Colonne752]],9),Tableau1[[#This Row],[Colonne74]:[Colonne752]],0)),"")</f>
        <v/>
      </c>
      <c r="CB45" s="1" t="str" cm="1">
        <f t="array" ref="CB45">IFERROR(INDEX($AX$2:$BQ$2,MATCH(SMALL(Tableau1[[#This Row],[Colonne74]:[Colonne752]],10),Tableau1[[#This Row],[Colonne74]:[Colonne752]],0)),"")</f>
        <v/>
      </c>
      <c r="CC45" s="1" t="str" cm="1">
        <f t="array" ref="CC45">IFERROR(INDEX($AX$2:$BQ$2,MATCH(SMALL(Tableau1[[#This Row],[Colonne74]:[Colonne752]],11),Tableau1[[#This Row],[Colonne74]:[Colonne752]],0)),"")</f>
        <v/>
      </c>
      <c r="CD45" s="1" t="str" cm="1">
        <f t="array" ref="CD45">IFERROR(INDEX($AX$2:$BQ$2,MATCH(SMALL(Tableau1[[#This Row],[Colonne74]:[Colonne752]],12),Tableau1[[#This Row],[Colonne74]:[Colonne752]],0)),"")</f>
        <v/>
      </c>
      <c r="CE45" s="1" t="str" cm="1">
        <f t="array" ref="CE45">IFERROR(INDEX($AX$2:$BQ$2,MATCH(SMALL(Tableau1[[#This Row],[Colonne74]:[Colonne752]],13),Tableau1[[#This Row],[Colonne74]:[Colonne752]],0)),"")</f>
        <v/>
      </c>
      <c r="CF45" s="1" t="str" cm="1">
        <f t="array" ref="CF45">IFERROR(INDEX($AX$2:$BQ$2,MATCH(SMALL(Tableau1[[#This Row],[Colonne74]:[Colonne752]],14),Tableau1[[#This Row],[Colonne74]:[Colonne752]],0)),"")</f>
        <v/>
      </c>
      <c r="CG45" s="1" t="str" cm="1">
        <f t="array" ref="CG45">IFERROR(INDEX($AX$2:$BQ$2,MATCH(SMALL(Tableau1[[#This Row],[Colonne74]:[Colonne752]],15),Tableau1[[#This Row],[Colonne74]:[Colonne752]],0)),"")</f>
        <v/>
      </c>
      <c r="CH45" s="1" t="str" cm="1">
        <f t="array" ref="CH45">IFERROR(INDEX($AX$2:$BQ$2,MATCH(SMALL(Tableau1[[#This Row],[Colonne74]:[Colonne752]],16),Tableau1[[#This Row],[Colonne74]:[Colonne752]],0)),"")</f>
        <v/>
      </c>
      <c r="CI45" s="1" t="str" cm="1">
        <f t="array" ref="CI45">IFERROR(INDEX($AX$2:$BQ$2,MATCH(SMALL(Tableau1[[#This Row],[Colonne74]:[Colonne752]],17),Tableau1[[#This Row],[Colonne74]:[Colonne752]],0)),"")</f>
        <v/>
      </c>
      <c r="CJ45" s="1" t="str" cm="1">
        <f t="array" ref="CJ45">IFERROR(INDEX($AX$2:$BQ$2,MATCH(SMALL(Tableau1[[#This Row],[Colonne74]:[Colonne752]],18),Tableau1[[#This Row],[Colonne74]:[Colonne752]],0)),"")</f>
        <v/>
      </c>
      <c r="CK45" s="1" t="str" cm="1">
        <f t="array" ref="CK45">IFERROR(INDEX($AX$2:$BQ$2,MATCH(SMALL(Tableau1[[#This Row],[Colonne74]:[Colonne752]],19),Tableau1[[#This Row],[Colonne74]:[Colonne752]],0)),"")</f>
        <v/>
      </c>
      <c r="CL45" s="1" t="str" cm="1">
        <f t="array" ref="CL45">IFERROR(INDEX($AX$2:$BQ$2,MATCH(SMALL(Tableau1[[#This Row],[Colonne74]:[Colonne752]],20),Tableau1[[#This Row],[Colonne74]:[Colonne752]],0)),"")</f>
        <v/>
      </c>
      <c r="CM45" s="2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21"/>
      <c r="DI45" s="1"/>
      <c r="DJ45" s="1"/>
      <c r="DK45" s="1"/>
      <c r="DL45" s="1"/>
      <c r="DM45" s="1"/>
      <c r="DN45" s="97"/>
      <c r="DO45" s="31"/>
      <c r="DP45" s="31"/>
      <c r="DQ45" s="31"/>
      <c r="DR45" s="31"/>
      <c r="DS45" s="32"/>
      <c r="DT45" s="31"/>
      <c r="DU45" s="32"/>
      <c r="DV45" s="31"/>
      <c r="DW45" s="31"/>
      <c r="DX45" s="31"/>
      <c r="DY45" s="31"/>
      <c r="DZ45" s="31"/>
      <c r="EA45" s="31"/>
      <c r="EB45" s="31"/>
      <c r="EC45" s="31"/>
      <c r="ED45" s="31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X45" s="27"/>
      <c r="EY45" s="32"/>
      <c r="FB45" s="27"/>
      <c r="FI45" s="27"/>
      <c r="FJ45" s="27"/>
      <c r="FK45" s="27"/>
      <c r="FL45" s="27"/>
      <c r="FM45" s="32"/>
      <c r="FN45" s="32"/>
      <c r="FO45" s="32"/>
      <c r="FP45" s="32"/>
      <c r="FQ45" s="32"/>
      <c r="FR45" s="31"/>
      <c r="FS45" s="32"/>
      <c r="FT45" s="33"/>
      <c r="FU45" s="33"/>
      <c r="FV45" s="32"/>
      <c r="FW45" s="43"/>
      <c r="FX45" s="31"/>
      <c r="FY45" s="43"/>
      <c r="FZ45" s="43"/>
      <c r="GA45" s="43"/>
      <c r="GB45" s="43"/>
      <c r="GC45" s="33"/>
      <c r="GD45" s="33"/>
      <c r="GF45" s="33"/>
      <c r="GH45" s="33"/>
      <c r="GK45" s="48"/>
      <c r="GN45" s="27"/>
      <c r="GU45" s="99"/>
    </row>
    <row r="46" spans="2:203" x14ac:dyDescent="0.2">
      <c r="B46" s="53"/>
      <c r="C46" s="7"/>
      <c r="D46" s="7"/>
      <c r="E46" s="10"/>
      <c r="F46" s="1"/>
      <c r="G46" s="1"/>
      <c r="H46" s="1"/>
      <c r="I46" s="1"/>
      <c r="J46" s="1"/>
      <c r="K46" s="1"/>
      <c r="L46" s="7"/>
      <c r="M46" s="7"/>
      <c r="N46" s="34"/>
      <c r="O46" s="9"/>
      <c r="P46" s="68"/>
      <c r="Q46" s="9"/>
      <c r="R46" s="21"/>
      <c r="S46" s="30"/>
      <c r="T46" s="21"/>
      <c r="U46" s="1"/>
      <c r="V46" s="1"/>
      <c r="W46" s="1"/>
      <c r="X46" s="1"/>
      <c r="Y46" s="1"/>
      <c r="Z46" s="1"/>
      <c r="AA46" s="1"/>
      <c r="AB46" s="1"/>
      <c r="AC46" s="1"/>
      <c r="AD46" s="21"/>
      <c r="AE46" s="1"/>
      <c r="AF46" s="1"/>
      <c r="AG46" s="1"/>
      <c r="AH46" s="1"/>
      <c r="AI46" s="1"/>
      <c r="AJ46" s="2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2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63"/>
      <c r="BQ46" s="63"/>
      <c r="BR46" s="21"/>
      <c r="BS46" s="1" t="str" cm="1">
        <f t="array" ref="BS46">IFERROR(INDEX($AX$2:$BQ$2,MATCH(SMALL(Tableau1[[#This Row],[Colonne74]:[Colonne752]],1),Tableau1[[#This Row],[Colonne74]:[Colonne752]],0)),"")</f>
        <v/>
      </c>
      <c r="BT46" s="1" t="str" cm="1">
        <f t="array" ref="BT46">IFERROR(INDEX($AX$2:$BQ$2,MATCH(SMALL(Tableau1[[#This Row],[Colonne74]:[Colonne752]],2),Tableau1[[#This Row],[Colonne74]:[Colonne752]],0)),"")</f>
        <v/>
      </c>
      <c r="BU46" s="1" t="str" cm="1">
        <f t="array" ref="BU46">IFERROR(INDEX($AX$2:$BQ$2,MATCH(SMALL(Tableau1[[#This Row],[Colonne74]:[Colonne752]],3),Tableau1[[#This Row],[Colonne74]:[Colonne752]],0)),"")</f>
        <v/>
      </c>
      <c r="BV46" s="1" t="str" cm="1">
        <f t="array" ref="BV46">IFERROR(INDEX($AX$2:$BQ$2,MATCH(SMALL(Tableau1[[#This Row],[Colonne74]:[Colonne752]],4),Tableau1[[#This Row],[Colonne74]:[Colonne752]],0)),"")</f>
        <v/>
      </c>
      <c r="BW46" s="1" t="str" cm="1">
        <f t="array" ref="BW46">IFERROR(INDEX($AX$2:$BQ$2,MATCH(SMALL(Tableau1[[#This Row],[Colonne74]:[Colonne752]],5),Tableau1[[#This Row],[Colonne74]:[Colonne752]],0)),"")</f>
        <v/>
      </c>
      <c r="BX46" s="1" t="str" cm="1">
        <f t="array" ref="BX46">IFERROR(INDEX($AX$2:$BQ$2,MATCH(SMALL(Tableau1[[#This Row],[Colonne74]:[Colonne752]],6),Tableau1[[#This Row],[Colonne74]:[Colonne752]],0)),"")</f>
        <v/>
      </c>
      <c r="BY46" s="1" t="str" cm="1">
        <f t="array" ref="BY46">IFERROR(INDEX($AX$2:$BQ$2,MATCH(SMALL(Tableau1[[#This Row],[Colonne74]:[Colonne752]],7),Tableau1[[#This Row],[Colonne74]:[Colonne752]],0)),"")</f>
        <v/>
      </c>
      <c r="BZ46" s="1" t="str" cm="1">
        <f t="array" ref="BZ46">IFERROR(INDEX($AX$2:$BQ$2,MATCH(SMALL(Tableau1[[#This Row],[Colonne74]:[Colonne752]],8),Tableau1[[#This Row],[Colonne74]:[Colonne752]],0)),"")</f>
        <v/>
      </c>
      <c r="CA46" s="1" t="str" cm="1">
        <f t="array" ref="CA46">IFERROR(INDEX($AX$2:$BQ$2,MATCH(SMALL(Tableau1[[#This Row],[Colonne74]:[Colonne752]],9),Tableau1[[#This Row],[Colonne74]:[Colonne752]],0)),"")</f>
        <v/>
      </c>
      <c r="CB46" s="1" t="str" cm="1">
        <f t="array" ref="CB46">IFERROR(INDEX($AX$2:$BQ$2,MATCH(SMALL(Tableau1[[#This Row],[Colonne74]:[Colonne752]],10),Tableau1[[#This Row],[Colonne74]:[Colonne752]],0)),"")</f>
        <v/>
      </c>
      <c r="CC46" s="1" t="str" cm="1">
        <f t="array" ref="CC46">IFERROR(INDEX($AX$2:$BQ$2,MATCH(SMALL(Tableau1[[#This Row],[Colonne74]:[Colonne752]],11),Tableau1[[#This Row],[Colonne74]:[Colonne752]],0)),"")</f>
        <v/>
      </c>
      <c r="CD46" s="1" t="str" cm="1">
        <f t="array" ref="CD46">IFERROR(INDEX($AX$2:$BQ$2,MATCH(SMALL(Tableau1[[#This Row],[Colonne74]:[Colonne752]],12),Tableau1[[#This Row],[Colonne74]:[Colonne752]],0)),"")</f>
        <v/>
      </c>
      <c r="CE46" s="1" t="str" cm="1">
        <f t="array" ref="CE46">IFERROR(INDEX($AX$2:$BQ$2,MATCH(SMALL(Tableau1[[#This Row],[Colonne74]:[Colonne752]],13),Tableau1[[#This Row],[Colonne74]:[Colonne752]],0)),"")</f>
        <v/>
      </c>
      <c r="CF46" s="1" t="str" cm="1">
        <f t="array" ref="CF46">IFERROR(INDEX($AX$2:$BQ$2,MATCH(SMALL(Tableau1[[#This Row],[Colonne74]:[Colonne752]],14),Tableau1[[#This Row],[Colonne74]:[Colonne752]],0)),"")</f>
        <v/>
      </c>
      <c r="CG46" s="1" t="str" cm="1">
        <f t="array" ref="CG46">IFERROR(INDEX($AX$2:$BQ$2,MATCH(SMALL(Tableau1[[#This Row],[Colonne74]:[Colonne752]],15),Tableau1[[#This Row],[Colonne74]:[Colonne752]],0)),"")</f>
        <v/>
      </c>
      <c r="CH46" s="1" t="str" cm="1">
        <f t="array" ref="CH46">IFERROR(INDEX($AX$2:$BQ$2,MATCH(SMALL(Tableau1[[#This Row],[Colonne74]:[Colonne752]],16),Tableau1[[#This Row],[Colonne74]:[Colonne752]],0)),"")</f>
        <v/>
      </c>
      <c r="CI46" s="1" t="str" cm="1">
        <f t="array" ref="CI46">IFERROR(INDEX($AX$2:$BQ$2,MATCH(SMALL(Tableau1[[#This Row],[Colonne74]:[Colonne752]],17),Tableau1[[#This Row],[Colonne74]:[Colonne752]],0)),"")</f>
        <v/>
      </c>
      <c r="CJ46" s="1" t="str" cm="1">
        <f t="array" ref="CJ46">IFERROR(INDEX($AX$2:$BQ$2,MATCH(SMALL(Tableau1[[#This Row],[Colonne74]:[Colonne752]],18),Tableau1[[#This Row],[Colonne74]:[Colonne752]],0)),"")</f>
        <v/>
      </c>
      <c r="CK46" s="1" t="str" cm="1">
        <f t="array" ref="CK46">IFERROR(INDEX($AX$2:$BQ$2,MATCH(SMALL(Tableau1[[#This Row],[Colonne74]:[Colonne752]],19),Tableau1[[#This Row],[Colonne74]:[Colonne752]],0)),"")</f>
        <v/>
      </c>
      <c r="CL46" s="1" t="str" cm="1">
        <f t="array" ref="CL46">IFERROR(INDEX($AX$2:$BQ$2,MATCH(SMALL(Tableau1[[#This Row],[Colonne74]:[Colonne752]],20),Tableau1[[#This Row],[Colonne74]:[Colonne752]],0)),"")</f>
        <v/>
      </c>
      <c r="CM46" s="2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21"/>
      <c r="DI46" s="1"/>
      <c r="DJ46" s="1"/>
      <c r="DK46" s="1"/>
      <c r="DL46" s="1"/>
      <c r="DM46" s="1"/>
      <c r="DN46" s="97"/>
      <c r="DO46" s="31"/>
      <c r="DP46" s="31"/>
      <c r="DQ46" s="31"/>
      <c r="DR46" s="31"/>
      <c r="DS46" s="32"/>
      <c r="DT46" s="31"/>
      <c r="DU46" s="32"/>
      <c r="DV46" s="31"/>
      <c r="DW46" s="31"/>
      <c r="DX46" s="31"/>
      <c r="DY46" s="31"/>
      <c r="DZ46" s="31"/>
      <c r="EA46" s="31"/>
      <c r="EB46" s="31"/>
      <c r="EC46" s="31"/>
      <c r="ED46" s="31"/>
      <c r="EE46" s="31"/>
      <c r="EF46" s="31"/>
      <c r="EG46" s="31"/>
      <c r="EH46" s="31"/>
      <c r="EI46" s="31"/>
      <c r="EJ46" s="31"/>
      <c r="EK46" s="31"/>
      <c r="EL46" s="31"/>
      <c r="EM46" s="31"/>
      <c r="EN46" s="31"/>
      <c r="EO46" s="31"/>
      <c r="EP46" s="31"/>
      <c r="EQ46" s="31"/>
      <c r="ER46" s="31"/>
      <c r="ES46" s="31"/>
      <c r="ET46" s="31"/>
      <c r="EU46" s="31"/>
      <c r="EX46" s="27"/>
      <c r="EY46" s="32"/>
      <c r="FB46" s="27"/>
      <c r="FI46" s="27"/>
      <c r="FJ46" s="27"/>
      <c r="FK46" s="27"/>
      <c r="FL46" s="27"/>
      <c r="FM46" s="32"/>
      <c r="FN46" s="32"/>
      <c r="FO46" s="32"/>
      <c r="FP46" s="32"/>
      <c r="FQ46" s="32"/>
      <c r="FR46" s="31"/>
      <c r="FS46" s="32"/>
      <c r="FT46" s="33"/>
      <c r="FU46" s="33"/>
      <c r="FV46" s="32"/>
      <c r="FW46" s="43"/>
      <c r="FX46" s="31"/>
      <c r="FY46" s="43"/>
      <c r="FZ46" s="43"/>
      <c r="GA46" s="43"/>
      <c r="GB46" s="43"/>
      <c r="GC46" s="33"/>
      <c r="GD46" s="33"/>
      <c r="GF46" s="33"/>
      <c r="GH46" s="33"/>
      <c r="GK46" s="48"/>
      <c r="GN46" s="27"/>
      <c r="GU46" s="99"/>
    </row>
    <row r="47" spans="2:203" x14ac:dyDescent="0.2">
      <c r="B47" s="53"/>
      <c r="C47" s="7"/>
      <c r="D47" s="7"/>
      <c r="E47" s="10"/>
      <c r="F47" s="1"/>
      <c r="G47" s="1"/>
      <c r="H47" s="1"/>
      <c r="I47" s="1"/>
      <c r="J47" s="1"/>
      <c r="K47" s="1"/>
      <c r="L47" s="7"/>
      <c r="M47" s="7"/>
      <c r="N47" s="34"/>
      <c r="O47" s="9"/>
      <c r="P47" s="68"/>
      <c r="Q47" s="9"/>
      <c r="R47" s="21"/>
      <c r="S47" s="30"/>
      <c r="T47" s="21"/>
      <c r="U47" s="1"/>
      <c r="V47" s="1"/>
      <c r="W47" s="1"/>
      <c r="X47" s="1"/>
      <c r="Y47" s="1"/>
      <c r="Z47" s="1"/>
      <c r="AA47" s="1"/>
      <c r="AB47" s="1"/>
      <c r="AC47" s="1"/>
      <c r="AD47" s="21"/>
      <c r="AE47" s="1"/>
      <c r="AF47" s="1"/>
      <c r="AG47" s="1"/>
      <c r="AH47" s="1"/>
      <c r="AI47" s="1"/>
      <c r="AJ47" s="2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21"/>
      <c r="AX47" s="71"/>
      <c r="AY47" s="71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63"/>
      <c r="BQ47" s="63"/>
      <c r="BR47" s="21"/>
      <c r="BS47" s="1" t="str" cm="1">
        <f t="array" ref="BS47">IFERROR(INDEX($AX$2:$BQ$2,MATCH(SMALL(Tableau1[[#This Row],[Colonne74]:[Colonne752]],1),Tableau1[[#This Row],[Colonne74]:[Colonne752]],0)),"")</f>
        <v/>
      </c>
      <c r="BT47" s="1" t="str" cm="1">
        <f t="array" ref="BT47">IFERROR(INDEX($AX$2:$BQ$2,MATCH(SMALL(Tableau1[[#This Row],[Colonne74]:[Colonne752]],2),Tableau1[[#This Row],[Colonne74]:[Colonne752]],0)),"")</f>
        <v/>
      </c>
      <c r="BU47" s="1" t="str" cm="1">
        <f t="array" ref="BU47">IFERROR(INDEX($AX$2:$BQ$2,MATCH(SMALL(Tableau1[[#This Row],[Colonne74]:[Colonne752]],3),Tableau1[[#This Row],[Colonne74]:[Colonne752]],0)),"")</f>
        <v/>
      </c>
      <c r="BV47" s="1" t="str" cm="1">
        <f t="array" ref="BV47">IFERROR(INDEX($AX$2:$BQ$2,MATCH(SMALL(Tableau1[[#This Row],[Colonne74]:[Colonne752]],4),Tableau1[[#This Row],[Colonne74]:[Colonne752]],0)),"")</f>
        <v/>
      </c>
      <c r="BW47" s="1" t="str" cm="1">
        <f t="array" ref="BW47">IFERROR(INDEX($AX$2:$BQ$2,MATCH(SMALL(Tableau1[[#This Row],[Colonne74]:[Colonne752]],5),Tableau1[[#This Row],[Colonne74]:[Colonne752]],0)),"")</f>
        <v/>
      </c>
      <c r="BX47" s="1" t="str" cm="1">
        <f t="array" ref="BX47">IFERROR(INDEX($AX$2:$BQ$2,MATCH(SMALL(Tableau1[[#This Row],[Colonne74]:[Colonne752]],6),Tableau1[[#This Row],[Colonne74]:[Colonne752]],0)),"")</f>
        <v/>
      </c>
      <c r="BY47" s="1" t="str" cm="1">
        <f t="array" ref="BY47">IFERROR(INDEX($AX$2:$BQ$2,MATCH(SMALL(Tableau1[[#This Row],[Colonne74]:[Colonne752]],7),Tableau1[[#This Row],[Colonne74]:[Colonne752]],0)),"")</f>
        <v/>
      </c>
      <c r="BZ47" s="1" t="str" cm="1">
        <f t="array" ref="BZ47">IFERROR(INDEX($AX$2:$BQ$2,MATCH(SMALL(Tableau1[[#This Row],[Colonne74]:[Colonne752]],8),Tableau1[[#This Row],[Colonne74]:[Colonne752]],0)),"")</f>
        <v/>
      </c>
      <c r="CA47" s="1" t="str" cm="1">
        <f t="array" ref="CA47">IFERROR(INDEX($AX$2:$BQ$2,MATCH(SMALL(Tableau1[[#This Row],[Colonne74]:[Colonne752]],9),Tableau1[[#This Row],[Colonne74]:[Colonne752]],0)),"")</f>
        <v/>
      </c>
      <c r="CB47" s="1" t="str" cm="1">
        <f t="array" ref="CB47">IFERROR(INDEX($AX$2:$BQ$2,MATCH(SMALL(Tableau1[[#This Row],[Colonne74]:[Colonne752]],10),Tableau1[[#This Row],[Colonne74]:[Colonne752]],0)),"")</f>
        <v/>
      </c>
      <c r="CC47" s="1" t="str" cm="1">
        <f t="array" ref="CC47">IFERROR(INDEX($AX$2:$BQ$2,MATCH(SMALL(Tableau1[[#This Row],[Colonne74]:[Colonne752]],11),Tableau1[[#This Row],[Colonne74]:[Colonne752]],0)),"")</f>
        <v/>
      </c>
      <c r="CD47" s="1" t="str" cm="1">
        <f t="array" ref="CD47">IFERROR(INDEX($AX$2:$BQ$2,MATCH(SMALL(Tableau1[[#This Row],[Colonne74]:[Colonne752]],12),Tableau1[[#This Row],[Colonne74]:[Colonne752]],0)),"")</f>
        <v/>
      </c>
      <c r="CE47" s="1" t="str" cm="1">
        <f t="array" ref="CE47">IFERROR(INDEX($AX$2:$BQ$2,MATCH(SMALL(Tableau1[[#This Row],[Colonne74]:[Colonne752]],13),Tableau1[[#This Row],[Colonne74]:[Colonne752]],0)),"")</f>
        <v/>
      </c>
      <c r="CF47" s="1" t="str" cm="1">
        <f t="array" ref="CF47">IFERROR(INDEX($AX$2:$BQ$2,MATCH(SMALL(Tableau1[[#This Row],[Colonne74]:[Colonne752]],14),Tableau1[[#This Row],[Colonne74]:[Colonne752]],0)),"")</f>
        <v/>
      </c>
      <c r="CG47" s="1" t="str" cm="1">
        <f t="array" ref="CG47">IFERROR(INDEX($AX$2:$BQ$2,MATCH(SMALL(Tableau1[[#This Row],[Colonne74]:[Colonne752]],15),Tableau1[[#This Row],[Colonne74]:[Colonne752]],0)),"")</f>
        <v/>
      </c>
      <c r="CH47" s="1" t="str" cm="1">
        <f t="array" ref="CH47">IFERROR(INDEX($AX$2:$BQ$2,MATCH(SMALL(Tableau1[[#This Row],[Colonne74]:[Colonne752]],16),Tableau1[[#This Row],[Colonne74]:[Colonne752]],0)),"")</f>
        <v/>
      </c>
      <c r="CI47" s="1" t="str" cm="1">
        <f t="array" ref="CI47">IFERROR(INDEX($AX$2:$BQ$2,MATCH(SMALL(Tableau1[[#This Row],[Colonne74]:[Colonne752]],17),Tableau1[[#This Row],[Colonne74]:[Colonne752]],0)),"")</f>
        <v/>
      </c>
      <c r="CJ47" s="1" t="str" cm="1">
        <f t="array" ref="CJ47">IFERROR(INDEX($AX$2:$BQ$2,MATCH(SMALL(Tableau1[[#This Row],[Colonne74]:[Colonne752]],18),Tableau1[[#This Row],[Colonne74]:[Colonne752]],0)),"")</f>
        <v/>
      </c>
      <c r="CK47" s="1" t="str" cm="1">
        <f t="array" ref="CK47">IFERROR(INDEX($AX$2:$BQ$2,MATCH(SMALL(Tableau1[[#This Row],[Colonne74]:[Colonne752]],19),Tableau1[[#This Row],[Colonne74]:[Colonne752]],0)),"")</f>
        <v/>
      </c>
      <c r="CL47" s="1" t="str" cm="1">
        <f t="array" ref="CL47">IFERROR(INDEX($AX$2:$BQ$2,MATCH(SMALL(Tableau1[[#This Row],[Colonne74]:[Colonne752]],20),Tableau1[[#This Row],[Colonne74]:[Colonne752]],0)),"")</f>
        <v/>
      </c>
      <c r="CM47" s="2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21"/>
      <c r="DI47" s="1"/>
      <c r="DJ47" s="1"/>
      <c r="DK47" s="1"/>
      <c r="DL47" s="1"/>
      <c r="DM47" s="1"/>
      <c r="DN47" s="97"/>
      <c r="DO47" s="31"/>
      <c r="DP47" s="31"/>
      <c r="DQ47" s="31"/>
      <c r="DR47" s="31"/>
      <c r="DS47" s="32"/>
      <c r="DT47" s="31"/>
      <c r="DU47" s="32"/>
      <c r="DV47" s="31"/>
      <c r="DW47" s="31"/>
      <c r="DX47" s="31"/>
      <c r="DY47" s="31"/>
      <c r="DZ47" s="31"/>
      <c r="EA47" s="31"/>
      <c r="EB47" s="31"/>
      <c r="EC47" s="31"/>
      <c r="ED47" s="31"/>
      <c r="EE47" s="31"/>
      <c r="EF47" s="31"/>
      <c r="EG47" s="31"/>
      <c r="EH47" s="31"/>
      <c r="EI47" s="31"/>
      <c r="EJ47" s="31"/>
      <c r="EK47" s="31"/>
      <c r="EL47" s="31"/>
      <c r="EM47" s="31"/>
      <c r="EN47" s="31"/>
      <c r="EO47" s="31"/>
      <c r="EP47" s="31"/>
      <c r="EQ47" s="31"/>
      <c r="ER47" s="31"/>
      <c r="ES47" s="31"/>
      <c r="ET47" s="31"/>
      <c r="EU47" s="31"/>
      <c r="EX47" s="27"/>
      <c r="EY47" s="32"/>
      <c r="FB47" s="27"/>
      <c r="FI47" s="27"/>
      <c r="FJ47" s="27"/>
      <c r="FK47" s="27"/>
      <c r="FL47" s="27"/>
      <c r="FM47" s="32"/>
      <c r="FN47" s="32"/>
      <c r="FO47" s="32"/>
      <c r="FP47" s="32"/>
      <c r="FQ47" s="32"/>
      <c r="FR47" s="31"/>
      <c r="FS47" s="32"/>
      <c r="FT47" s="33"/>
      <c r="FU47" s="33"/>
      <c r="FV47" s="32"/>
      <c r="FW47" s="43"/>
      <c r="FX47" s="31"/>
      <c r="FY47" s="43"/>
      <c r="FZ47" s="43"/>
      <c r="GA47" s="43"/>
      <c r="GB47" s="43"/>
      <c r="GC47" s="33"/>
      <c r="GD47" s="33"/>
      <c r="GF47" s="33"/>
      <c r="GH47" s="33"/>
      <c r="GK47" s="48"/>
      <c r="GN47" s="27"/>
      <c r="GU47" s="99"/>
    </row>
    <row r="48" spans="2:203" x14ac:dyDescent="0.2">
      <c r="B48" s="53"/>
      <c r="C48" s="7"/>
      <c r="D48" s="7"/>
      <c r="E48" s="10"/>
      <c r="F48" s="1"/>
      <c r="G48" s="1"/>
      <c r="H48" s="1"/>
      <c r="I48" s="1"/>
      <c r="J48" s="1"/>
      <c r="K48" s="1"/>
      <c r="L48" s="7"/>
      <c r="M48" s="7"/>
      <c r="N48" s="34"/>
      <c r="O48" s="9"/>
      <c r="P48" s="68"/>
      <c r="Q48" s="9"/>
      <c r="R48" s="21"/>
      <c r="S48" s="30"/>
      <c r="T48" s="21"/>
      <c r="U48" s="1"/>
      <c r="V48" s="1"/>
      <c r="W48" s="1"/>
      <c r="X48" s="1"/>
      <c r="Y48" s="1"/>
      <c r="Z48" s="1"/>
      <c r="AA48" s="1"/>
      <c r="AB48" s="1"/>
      <c r="AC48" s="1"/>
      <c r="AD48" s="21"/>
      <c r="AE48" s="1"/>
      <c r="AF48" s="1"/>
      <c r="AG48" s="1"/>
      <c r="AH48" s="1"/>
      <c r="AI48" s="1"/>
      <c r="AJ48" s="2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2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63"/>
      <c r="BQ48" s="63"/>
      <c r="BR48" s="21"/>
      <c r="BS48" s="1" t="str" cm="1">
        <f t="array" ref="BS48">IFERROR(INDEX($AX$2:$BQ$2,MATCH(SMALL(Tableau1[[#This Row],[Colonne74]:[Colonne752]],1),Tableau1[[#This Row],[Colonne74]:[Colonne752]],0)),"")</f>
        <v/>
      </c>
      <c r="BT48" s="1" t="str" cm="1">
        <f t="array" ref="BT48">IFERROR(INDEX($AX$2:$BQ$2,MATCH(SMALL(Tableau1[[#This Row],[Colonne74]:[Colonne752]],2),Tableau1[[#This Row],[Colonne74]:[Colonne752]],0)),"")</f>
        <v/>
      </c>
      <c r="BU48" s="1" t="str" cm="1">
        <f t="array" ref="BU48">IFERROR(INDEX($AX$2:$BQ$2,MATCH(SMALL(Tableau1[[#This Row],[Colonne74]:[Colonne752]],3),Tableau1[[#This Row],[Colonne74]:[Colonne752]],0)),"")</f>
        <v/>
      </c>
      <c r="BV48" s="1" t="str" cm="1">
        <f t="array" ref="BV48">IFERROR(INDEX($AX$2:$BQ$2,MATCH(SMALL(Tableau1[[#This Row],[Colonne74]:[Colonne752]],4),Tableau1[[#This Row],[Colonne74]:[Colonne752]],0)),"")</f>
        <v/>
      </c>
      <c r="BW48" s="1" t="str" cm="1">
        <f t="array" ref="BW48">IFERROR(INDEX($AX$2:$BQ$2,MATCH(SMALL(Tableau1[[#This Row],[Colonne74]:[Colonne752]],5),Tableau1[[#This Row],[Colonne74]:[Colonne752]],0)),"")</f>
        <v/>
      </c>
      <c r="BX48" s="1" t="str" cm="1">
        <f t="array" ref="BX48">IFERROR(INDEX($AX$2:$BQ$2,MATCH(SMALL(Tableau1[[#This Row],[Colonne74]:[Colonne752]],6),Tableau1[[#This Row],[Colonne74]:[Colonne752]],0)),"")</f>
        <v/>
      </c>
      <c r="BY48" s="1" t="str" cm="1">
        <f t="array" ref="BY48">IFERROR(INDEX($AX$2:$BQ$2,MATCH(SMALL(Tableau1[[#This Row],[Colonne74]:[Colonne752]],7),Tableau1[[#This Row],[Colonne74]:[Colonne752]],0)),"")</f>
        <v/>
      </c>
      <c r="BZ48" s="1" t="str" cm="1">
        <f t="array" ref="BZ48">IFERROR(INDEX($AX$2:$BQ$2,MATCH(SMALL(Tableau1[[#This Row],[Colonne74]:[Colonne752]],8),Tableau1[[#This Row],[Colonne74]:[Colonne752]],0)),"")</f>
        <v/>
      </c>
      <c r="CA48" s="1" t="str" cm="1">
        <f t="array" ref="CA48">IFERROR(INDEX($AX$2:$BQ$2,MATCH(SMALL(Tableau1[[#This Row],[Colonne74]:[Colonne752]],9),Tableau1[[#This Row],[Colonne74]:[Colonne752]],0)),"")</f>
        <v/>
      </c>
      <c r="CB48" s="1" t="str" cm="1">
        <f t="array" ref="CB48">IFERROR(INDEX($AX$2:$BQ$2,MATCH(SMALL(Tableau1[[#This Row],[Colonne74]:[Colonne752]],10),Tableau1[[#This Row],[Colonne74]:[Colonne752]],0)),"")</f>
        <v/>
      </c>
      <c r="CC48" s="1" t="str" cm="1">
        <f t="array" ref="CC48">IFERROR(INDEX($AX$2:$BQ$2,MATCH(SMALL(Tableau1[[#This Row],[Colonne74]:[Colonne752]],11),Tableau1[[#This Row],[Colonne74]:[Colonne752]],0)),"")</f>
        <v/>
      </c>
      <c r="CD48" s="1" t="str" cm="1">
        <f t="array" ref="CD48">IFERROR(INDEX($AX$2:$BQ$2,MATCH(SMALL(Tableau1[[#This Row],[Colonne74]:[Colonne752]],12),Tableau1[[#This Row],[Colonne74]:[Colonne752]],0)),"")</f>
        <v/>
      </c>
      <c r="CE48" s="1" t="str" cm="1">
        <f t="array" ref="CE48">IFERROR(INDEX($AX$2:$BQ$2,MATCH(SMALL(Tableau1[[#This Row],[Colonne74]:[Colonne752]],13),Tableau1[[#This Row],[Colonne74]:[Colonne752]],0)),"")</f>
        <v/>
      </c>
      <c r="CF48" s="1" t="str" cm="1">
        <f t="array" ref="CF48">IFERROR(INDEX($AX$2:$BQ$2,MATCH(SMALL(Tableau1[[#This Row],[Colonne74]:[Colonne752]],14),Tableau1[[#This Row],[Colonne74]:[Colonne752]],0)),"")</f>
        <v/>
      </c>
      <c r="CG48" s="1" t="str" cm="1">
        <f t="array" ref="CG48">IFERROR(INDEX($AX$2:$BQ$2,MATCH(SMALL(Tableau1[[#This Row],[Colonne74]:[Colonne752]],15),Tableau1[[#This Row],[Colonne74]:[Colonne752]],0)),"")</f>
        <v/>
      </c>
      <c r="CH48" s="1" t="str" cm="1">
        <f t="array" ref="CH48">IFERROR(INDEX($AX$2:$BQ$2,MATCH(SMALL(Tableau1[[#This Row],[Colonne74]:[Colonne752]],16),Tableau1[[#This Row],[Colonne74]:[Colonne752]],0)),"")</f>
        <v/>
      </c>
      <c r="CI48" s="1" t="str" cm="1">
        <f t="array" ref="CI48">IFERROR(INDEX($AX$2:$BQ$2,MATCH(SMALL(Tableau1[[#This Row],[Colonne74]:[Colonne752]],17),Tableau1[[#This Row],[Colonne74]:[Colonne752]],0)),"")</f>
        <v/>
      </c>
      <c r="CJ48" s="1" t="str" cm="1">
        <f t="array" ref="CJ48">IFERROR(INDEX($AX$2:$BQ$2,MATCH(SMALL(Tableau1[[#This Row],[Colonne74]:[Colonne752]],18),Tableau1[[#This Row],[Colonne74]:[Colonne752]],0)),"")</f>
        <v/>
      </c>
      <c r="CK48" s="1" t="str" cm="1">
        <f t="array" ref="CK48">IFERROR(INDEX($AX$2:$BQ$2,MATCH(SMALL(Tableau1[[#This Row],[Colonne74]:[Colonne752]],19),Tableau1[[#This Row],[Colonne74]:[Colonne752]],0)),"")</f>
        <v/>
      </c>
      <c r="CL48" s="1" t="str" cm="1">
        <f t="array" ref="CL48">IFERROR(INDEX($AX$2:$BQ$2,MATCH(SMALL(Tableau1[[#This Row],[Colonne74]:[Colonne752]],20),Tableau1[[#This Row],[Colonne74]:[Colonne752]],0)),"")</f>
        <v/>
      </c>
      <c r="CM48" s="2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21"/>
      <c r="DI48" s="1"/>
      <c r="DJ48" s="1"/>
      <c r="DK48" s="1"/>
      <c r="DL48" s="1"/>
      <c r="DM48" s="1"/>
      <c r="DN48" s="97"/>
      <c r="DO48" s="31"/>
      <c r="DP48" s="31"/>
      <c r="DQ48" s="31"/>
      <c r="DR48" s="31"/>
      <c r="DS48" s="32"/>
      <c r="DT48" s="31"/>
      <c r="DU48" s="32"/>
      <c r="DV48" s="31"/>
      <c r="DW48" s="31"/>
      <c r="DX48" s="31"/>
      <c r="DY48" s="31"/>
      <c r="DZ48" s="31"/>
      <c r="EA48" s="31"/>
      <c r="EB48" s="31"/>
      <c r="EC48" s="31"/>
      <c r="ED48" s="31"/>
      <c r="EE48" s="31"/>
      <c r="EF48" s="31"/>
      <c r="EG48" s="31"/>
      <c r="EH48" s="31"/>
      <c r="EI48" s="31"/>
      <c r="EJ48" s="31"/>
      <c r="EK48" s="31"/>
      <c r="EL48" s="31"/>
      <c r="EM48" s="31"/>
      <c r="EN48" s="31"/>
      <c r="EO48" s="31"/>
      <c r="EP48" s="31"/>
      <c r="EQ48" s="31"/>
      <c r="ER48" s="31"/>
      <c r="ES48" s="31"/>
      <c r="ET48" s="31"/>
      <c r="EU48" s="31"/>
      <c r="EX48" s="27"/>
      <c r="EY48" s="32"/>
      <c r="FB48" s="27"/>
      <c r="FI48" s="27"/>
      <c r="FJ48" s="27"/>
      <c r="FK48" s="27"/>
      <c r="FL48" s="27"/>
      <c r="FM48" s="32"/>
      <c r="FN48" s="32"/>
      <c r="FO48" s="32"/>
      <c r="FP48" s="32"/>
      <c r="FQ48" s="32"/>
      <c r="FR48" s="31"/>
      <c r="FS48" s="32"/>
      <c r="FT48" s="33"/>
      <c r="FU48" s="33"/>
      <c r="FV48" s="32"/>
      <c r="FW48" s="43"/>
      <c r="FX48" s="31"/>
      <c r="FY48" s="43"/>
      <c r="FZ48" s="43"/>
      <c r="GA48" s="43"/>
      <c r="GB48" s="43"/>
      <c r="GC48" s="33"/>
      <c r="GD48" s="33"/>
      <c r="GF48" s="33"/>
      <c r="GH48" s="33"/>
      <c r="GK48" s="48"/>
      <c r="GN48" s="27"/>
      <c r="GU48" s="99"/>
    </row>
    <row r="49" spans="2:203" x14ac:dyDescent="0.2">
      <c r="B49" s="53"/>
      <c r="C49" s="7"/>
      <c r="D49" s="7"/>
      <c r="E49" s="10"/>
      <c r="F49" s="1"/>
      <c r="G49" s="1"/>
      <c r="H49" s="1"/>
      <c r="I49" s="1"/>
      <c r="J49" s="1"/>
      <c r="K49" s="1"/>
      <c r="L49" s="7"/>
      <c r="M49" s="7"/>
      <c r="N49" s="34"/>
      <c r="O49" s="9"/>
      <c r="P49" s="68"/>
      <c r="Q49" s="9"/>
      <c r="R49" s="21"/>
      <c r="S49" s="30"/>
      <c r="T49" s="21"/>
      <c r="U49" s="1"/>
      <c r="V49" s="1"/>
      <c r="W49" s="1"/>
      <c r="X49" s="1"/>
      <c r="Y49" s="1"/>
      <c r="Z49" s="1"/>
      <c r="AA49" s="1"/>
      <c r="AB49" s="1"/>
      <c r="AC49" s="1"/>
      <c r="AD49" s="21"/>
      <c r="AE49" s="1"/>
      <c r="AF49" s="1"/>
      <c r="AG49" s="1"/>
      <c r="AH49" s="1"/>
      <c r="AI49" s="1"/>
      <c r="AJ49" s="2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2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63"/>
      <c r="BQ49" s="63"/>
      <c r="BR49" s="21"/>
      <c r="BS49" s="1" t="str" cm="1">
        <f t="array" ref="BS49">IFERROR(INDEX($AX$2:$BQ$2,MATCH(SMALL(Tableau1[[#This Row],[Colonne74]:[Colonne752]],1),Tableau1[[#This Row],[Colonne74]:[Colonne752]],0)),"")</f>
        <v/>
      </c>
      <c r="BT49" s="1" t="str" cm="1">
        <f t="array" ref="BT49">IFERROR(INDEX($AX$2:$BQ$2,MATCH(SMALL(Tableau1[[#This Row],[Colonne74]:[Colonne752]],2),Tableau1[[#This Row],[Colonne74]:[Colonne752]],0)),"")</f>
        <v/>
      </c>
      <c r="BU49" s="1" t="str" cm="1">
        <f t="array" ref="BU49">IFERROR(INDEX($AX$2:$BQ$2,MATCH(SMALL(Tableau1[[#This Row],[Colonne74]:[Colonne752]],3),Tableau1[[#This Row],[Colonne74]:[Colonne752]],0)),"")</f>
        <v/>
      </c>
      <c r="BV49" s="1" t="str" cm="1">
        <f t="array" ref="BV49">IFERROR(INDEX($AX$2:$BQ$2,MATCH(SMALL(Tableau1[[#This Row],[Colonne74]:[Colonne752]],4),Tableau1[[#This Row],[Colonne74]:[Colonne752]],0)),"")</f>
        <v/>
      </c>
      <c r="BW49" s="1" t="str" cm="1">
        <f t="array" ref="BW49">IFERROR(INDEX($AX$2:$BQ$2,MATCH(SMALL(Tableau1[[#This Row],[Colonne74]:[Colonne752]],5),Tableau1[[#This Row],[Colonne74]:[Colonne752]],0)),"")</f>
        <v/>
      </c>
      <c r="BX49" s="1" t="str" cm="1">
        <f t="array" ref="BX49">IFERROR(INDEX($AX$2:$BQ$2,MATCH(SMALL(Tableau1[[#This Row],[Colonne74]:[Colonne752]],6),Tableau1[[#This Row],[Colonne74]:[Colonne752]],0)),"")</f>
        <v/>
      </c>
      <c r="BY49" s="1" t="str" cm="1">
        <f t="array" ref="BY49">IFERROR(INDEX($AX$2:$BQ$2,MATCH(SMALL(Tableau1[[#This Row],[Colonne74]:[Colonne752]],7),Tableau1[[#This Row],[Colonne74]:[Colonne752]],0)),"")</f>
        <v/>
      </c>
      <c r="BZ49" s="1" t="str" cm="1">
        <f t="array" ref="BZ49">IFERROR(INDEX($AX$2:$BQ$2,MATCH(SMALL(Tableau1[[#This Row],[Colonne74]:[Colonne752]],8),Tableau1[[#This Row],[Colonne74]:[Colonne752]],0)),"")</f>
        <v/>
      </c>
      <c r="CA49" s="1" t="str" cm="1">
        <f t="array" ref="CA49">IFERROR(INDEX($AX$2:$BQ$2,MATCH(SMALL(Tableau1[[#This Row],[Colonne74]:[Colonne752]],9),Tableau1[[#This Row],[Colonne74]:[Colonne752]],0)),"")</f>
        <v/>
      </c>
      <c r="CB49" s="1" t="str" cm="1">
        <f t="array" ref="CB49">IFERROR(INDEX($AX$2:$BQ$2,MATCH(SMALL(Tableau1[[#This Row],[Colonne74]:[Colonne752]],10),Tableau1[[#This Row],[Colonne74]:[Colonne752]],0)),"")</f>
        <v/>
      </c>
      <c r="CC49" s="1" t="str" cm="1">
        <f t="array" ref="CC49">IFERROR(INDEX($AX$2:$BQ$2,MATCH(SMALL(Tableau1[[#This Row],[Colonne74]:[Colonne752]],11),Tableau1[[#This Row],[Colonne74]:[Colonne752]],0)),"")</f>
        <v/>
      </c>
      <c r="CD49" s="1" t="str" cm="1">
        <f t="array" ref="CD49">IFERROR(INDEX($AX$2:$BQ$2,MATCH(SMALL(Tableau1[[#This Row],[Colonne74]:[Colonne752]],12),Tableau1[[#This Row],[Colonne74]:[Colonne752]],0)),"")</f>
        <v/>
      </c>
      <c r="CE49" s="1" t="str" cm="1">
        <f t="array" ref="CE49">IFERROR(INDEX($AX$2:$BQ$2,MATCH(SMALL(Tableau1[[#This Row],[Colonne74]:[Colonne752]],13),Tableau1[[#This Row],[Colonne74]:[Colonne752]],0)),"")</f>
        <v/>
      </c>
      <c r="CF49" s="1" t="str" cm="1">
        <f t="array" ref="CF49">IFERROR(INDEX($AX$2:$BQ$2,MATCH(SMALL(Tableau1[[#This Row],[Colonne74]:[Colonne752]],14),Tableau1[[#This Row],[Colonne74]:[Colonne752]],0)),"")</f>
        <v/>
      </c>
      <c r="CG49" s="1" t="str" cm="1">
        <f t="array" ref="CG49">IFERROR(INDEX($AX$2:$BQ$2,MATCH(SMALL(Tableau1[[#This Row],[Colonne74]:[Colonne752]],15),Tableau1[[#This Row],[Colonne74]:[Colonne752]],0)),"")</f>
        <v/>
      </c>
      <c r="CH49" s="1" t="str" cm="1">
        <f t="array" ref="CH49">IFERROR(INDEX($AX$2:$BQ$2,MATCH(SMALL(Tableau1[[#This Row],[Colonne74]:[Colonne752]],16),Tableau1[[#This Row],[Colonne74]:[Colonne752]],0)),"")</f>
        <v/>
      </c>
      <c r="CI49" s="1" t="str" cm="1">
        <f t="array" ref="CI49">IFERROR(INDEX($AX$2:$BQ$2,MATCH(SMALL(Tableau1[[#This Row],[Colonne74]:[Colonne752]],17),Tableau1[[#This Row],[Colonne74]:[Colonne752]],0)),"")</f>
        <v/>
      </c>
      <c r="CJ49" s="1" t="str" cm="1">
        <f t="array" ref="CJ49">IFERROR(INDEX($AX$2:$BQ$2,MATCH(SMALL(Tableau1[[#This Row],[Colonne74]:[Colonne752]],18),Tableau1[[#This Row],[Colonne74]:[Colonne752]],0)),"")</f>
        <v/>
      </c>
      <c r="CK49" s="1" t="str" cm="1">
        <f t="array" ref="CK49">IFERROR(INDEX($AX$2:$BQ$2,MATCH(SMALL(Tableau1[[#This Row],[Colonne74]:[Colonne752]],19),Tableau1[[#This Row],[Colonne74]:[Colonne752]],0)),"")</f>
        <v/>
      </c>
      <c r="CL49" s="1" t="str" cm="1">
        <f t="array" ref="CL49">IFERROR(INDEX($AX$2:$BQ$2,MATCH(SMALL(Tableau1[[#This Row],[Colonne74]:[Colonne752]],20),Tableau1[[#This Row],[Colonne74]:[Colonne752]],0)),"")</f>
        <v/>
      </c>
      <c r="CM49" s="2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21"/>
      <c r="DI49" s="1"/>
      <c r="DJ49" s="1"/>
      <c r="DK49" s="1"/>
      <c r="DL49" s="1"/>
      <c r="DM49" s="1"/>
      <c r="DN49" s="97"/>
      <c r="DO49" s="31"/>
      <c r="DP49" s="31"/>
      <c r="DQ49" s="31"/>
      <c r="DR49" s="31"/>
      <c r="DS49" s="32"/>
      <c r="DT49" s="31"/>
      <c r="DU49" s="32"/>
      <c r="DV49" s="31"/>
      <c r="DW49" s="31"/>
      <c r="DX49" s="31"/>
      <c r="DY49" s="31"/>
      <c r="DZ49" s="31"/>
      <c r="EA49" s="31"/>
      <c r="EB49" s="31"/>
      <c r="EC49" s="31"/>
      <c r="ED49" s="31"/>
      <c r="EE49" s="31"/>
      <c r="EF49" s="31"/>
      <c r="EG49" s="31"/>
      <c r="EH49" s="31"/>
      <c r="EI49" s="31"/>
      <c r="EJ49" s="31"/>
      <c r="EK49" s="31"/>
      <c r="EL49" s="31"/>
      <c r="EM49" s="31"/>
      <c r="EN49" s="31"/>
      <c r="EO49" s="31"/>
      <c r="EP49" s="31"/>
      <c r="EQ49" s="31"/>
      <c r="ER49" s="31"/>
      <c r="ES49" s="31"/>
      <c r="ET49" s="31"/>
      <c r="EU49" s="31"/>
      <c r="EX49" s="27"/>
      <c r="EY49" s="32"/>
      <c r="FB49" s="27"/>
      <c r="FI49" s="27"/>
      <c r="FJ49" s="27"/>
      <c r="FK49" s="27"/>
      <c r="FL49" s="27"/>
      <c r="FM49" s="32"/>
      <c r="FN49" s="32"/>
      <c r="FO49" s="32"/>
      <c r="FP49" s="32"/>
      <c r="FQ49" s="32"/>
      <c r="FR49" s="31"/>
      <c r="FS49" s="32"/>
      <c r="FT49" s="33"/>
      <c r="FU49" s="33"/>
      <c r="FV49" s="32"/>
      <c r="FW49" s="43"/>
      <c r="FX49" s="31"/>
      <c r="FY49" s="43"/>
      <c r="FZ49" s="43"/>
      <c r="GA49" s="43"/>
      <c r="GB49" s="43"/>
      <c r="GC49" s="33"/>
      <c r="GD49" s="33"/>
      <c r="GF49" s="33"/>
      <c r="GH49" s="33"/>
      <c r="GK49" s="48"/>
      <c r="GN49" s="27"/>
      <c r="GU49" s="99"/>
    </row>
    <row r="50" spans="2:203" x14ac:dyDescent="0.2">
      <c r="B50" s="53"/>
      <c r="C50" s="7"/>
      <c r="D50" s="7"/>
      <c r="E50" s="10"/>
      <c r="F50" s="1"/>
      <c r="G50" s="1"/>
      <c r="H50" s="1"/>
      <c r="I50" s="1"/>
      <c r="J50" s="1"/>
      <c r="K50" s="1"/>
      <c r="L50" s="7"/>
      <c r="M50" s="7"/>
      <c r="N50" s="34"/>
      <c r="O50" s="9"/>
      <c r="P50" s="68"/>
      <c r="Q50" s="9"/>
      <c r="R50" s="21"/>
      <c r="S50" s="30"/>
      <c r="T50" s="21"/>
      <c r="U50" s="1"/>
      <c r="V50" s="1"/>
      <c r="W50" s="1"/>
      <c r="X50" s="1"/>
      <c r="Y50" s="1"/>
      <c r="Z50" s="1"/>
      <c r="AA50" s="1"/>
      <c r="AB50" s="1"/>
      <c r="AC50" s="1"/>
      <c r="AD50" s="21"/>
      <c r="AE50" s="1"/>
      <c r="AF50" s="1"/>
      <c r="AG50" s="1"/>
      <c r="AH50" s="1"/>
      <c r="AI50" s="1"/>
      <c r="AJ50" s="2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2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63"/>
      <c r="BQ50" s="63"/>
      <c r="BR50" s="21"/>
      <c r="BS50" s="1" t="str" cm="1">
        <f t="array" ref="BS50">IFERROR(INDEX($AX$2:$BQ$2,MATCH(SMALL(Tableau1[[#This Row],[Colonne74]:[Colonne752]],1),Tableau1[[#This Row],[Colonne74]:[Colonne752]],0)),"")</f>
        <v/>
      </c>
      <c r="BT50" s="1" t="str" cm="1">
        <f t="array" ref="BT50">IFERROR(INDEX($AX$2:$BQ$2,MATCH(SMALL(Tableau1[[#This Row],[Colonne74]:[Colonne752]],2),Tableau1[[#This Row],[Colonne74]:[Colonne752]],0)),"")</f>
        <v/>
      </c>
      <c r="BU50" s="1" t="str" cm="1">
        <f t="array" ref="BU50">IFERROR(INDEX($AX$2:$BQ$2,MATCH(SMALL(Tableau1[[#This Row],[Colonne74]:[Colonne752]],3),Tableau1[[#This Row],[Colonne74]:[Colonne752]],0)),"")</f>
        <v/>
      </c>
      <c r="BV50" s="1" t="str" cm="1">
        <f t="array" ref="BV50">IFERROR(INDEX($AX$2:$BQ$2,MATCH(SMALL(Tableau1[[#This Row],[Colonne74]:[Colonne752]],4),Tableau1[[#This Row],[Colonne74]:[Colonne752]],0)),"")</f>
        <v/>
      </c>
      <c r="BW50" s="1" t="str" cm="1">
        <f t="array" ref="BW50">IFERROR(INDEX($AX$2:$BQ$2,MATCH(SMALL(Tableau1[[#This Row],[Colonne74]:[Colonne752]],5),Tableau1[[#This Row],[Colonne74]:[Colonne752]],0)),"")</f>
        <v/>
      </c>
      <c r="BX50" s="1" t="str" cm="1">
        <f t="array" ref="BX50">IFERROR(INDEX($AX$2:$BQ$2,MATCH(SMALL(Tableau1[[#This Row],[Colonne74]:[Colonne752]],6),Tableau1[[#This Row],[Colonne74]:[Colonne752]],0)),"")</f>
        <v/>
      </c>
      <c r="BY50" s="1" t="str" cm="1">
        <f t="array" ref="BY50">IFERROR(INDEX($AX$2:$BQ$2,MATCH(SMALL(Tableau1[[#This Row],[Colonne74]:[Colonne752]],7),Tableau1[[#This Row],[Colonne74]:[Colonne752]],0)),"")</f>
        <v/>
      </c>
      <c r="BZ50" s="1" t="str" cm="1">
        <f t="array" ref="BZ50">IFERROR(INDEX($AX$2:$BQ$2,MATCH(SMALL(Tableau1[[#This Row],[Colonne74]:[Colonne752]],8),Tableau1[[#This Row],[Colonne74]:[Colonne752]],0)),"")</f>
        <v/>
      </c>
      <c r="CA50" s="1" t="str" cm="1">
        <f t="array" ref="CA50">IFERROR(INDEX($AX$2:$BQ$2,MATCH(SMALL(Tableau1[[#This Row],[Colonne74]:[Colonne752]],9),Tableau1[[#This Row],[Colonne74]:[Colonne752]],0)),"")</f>
        <v/>
      </c>
      <c r="CB50" s="1" t="str" cm="1">
        <f t="array" ref="CB50">IFERROR(INDEX($AX$2:$BQ$2,MATCH(SMALL(Tableau1[[#This Row],[Colonne74]:[Colonne752]],10),Tableau1[[#This Row],[Colonne74]:[Colonne752]],0)),"")</f>
        <v/>
      </c>
      <c r="CC50" s="1" t="str" cm="1">
        <f t="array" ref="CC50">IFERROR(INDEX($AX$2:$BQ$2,MATCH(SMALL(Tableau1[[#This Row],[Colonne74]:[Colonne752]],11),Tableau1[[#This Row],[Colonne74]:[Colonne752]],0)),"")</f>
        <v/>
      </c>
      <c r="CD50" s="1" t="str" cm="1">
        <f t="array" ref="CD50">IFERROR(INDEX($AX$2:$BQ$2,MATCH(SMALL(Tableau1[[#This Row],[Colonne74]:[Colonne752]],12),Tableau1[[#This Row],[Colonne74]:[Colonne752]],0)),"")</f>
        <v/>
      </c>
      <c r="CE50" s="1" t="str" cm="1">
        <f t="array" ref="CE50">IFERROR(INDEX($AX$2:$BQ$2,MATCH(SMALL(Tableau1[[#This Row],[Colonne74]:[Colonne752]],13),Tableau1[[#This Row],[Colonne74]:[Colonne752]],0)),"")</f>
        <v/>
      </c>
      <c r="CF50" s="1" t="str" cm="1">
        <f t="array" ref="CF50">IFERROR(INDEX($AX$2:$BQ$2,MATCH(SMALL(Tableau1[[#This Row],[Colonne74]:[Colonne752]],14),Tableau1[[#This Row],[Colonne74]:[Colonne752]],0)),"")</f>
        <v/>
      </c>
      <c r="CG50" s="1" t="str" cm="1">
        <f t="array" ref="CG50">IFERROR(INDEX($AX$2:$BQ$2,MATCH(SMALL(Tableau1[[#This Row],[Colonne74]:[Colonne752]],15),Tableau1[[#This Row],[Colonne74]:[Colonne752]],0)),"")</f>
        <v/>
      </c>
      <c r="CH50" s="1" t="str" cm="1">
        <f t="array" ref="CH50">IFERROR(INDEX($AX$2:$BQ$2,MATCH(SMALL(Tableau1[[#This Row],[Colonne74]:[Colonne752]],16),Tableau1[[#This Row],[Colonne74]:[Colonne752]],0)),"")</f>
        <v/>
      </c>
      <c r="CI50" s="1" t="str" cm="1">
        <f t="array" ref="CI50">IFERROR(INDEX($AX$2:$BQ$2,MATCH(SMALL(Tableau1[[#This Row],[Colonne74]:[Colonne752]],17),Tableau1[[#This Row],[Colonne74]:[Colonne752]],0)),"")</f>
        <v/>
      </c>
      <c r="CJ50" s="1" t="str" cm="1">
        <f t="array" ref="CJ50">IFERROR(INDEX($AX$2:$BQ$2,MATCH(SMALL(Tableau1[[#This Row],[Colonne74]:[Colonne752]],18),Tableau1[[#This Row],[Colonne74]:[Colonne752]],0)),"")</f>
        <v/>
      </c>
      <c r="CK50" s="1" t="str" cm="1">
        <f t="array" ref="CK50">IFERROR(INDEX($AX$2:$BQ$2,MATCH(SMALL(Tableau1[[#This Row],[Colonne74]:[Colonne752]],19),Tableau1[[#This Row],[Colonne74]:[Colonne752]],0)),"")</f>
        <v/>
      </c>
      <c r="CL50" s="1" t="str" cm="1">
        <f t="array" ref="CL50">IFERROR(INDEX($AX$2:$BQ$2,MATCH(SMALL(Tableau1[[#This Row],[Colonne74]:[Colonne752]],20),Tableau1[[#This Row],[Colonne74]:[Colonne752]],0)),"")</f>
        <v/>
      </c>
      <c r="CM50" s="2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21"/>
      <c r="DI50" s="1"/>
      <c r="DJ50" s="1"/>
      <c r="DK50" s="1"/>
      <c r="DL50" s="1"/>
      <c r="DM50" s="1"/>
      <c r="DN50" s="97"/>
      <c r="DO50" s="31"/>
      <c r="DP50" s="31"/>
      <c r="DQ50" s="31"/>
      <c r="DR50" s="31"/>
      <c r="DS50" s="32"/>
      <c r="DT50" s="31"/>
      <c r="DU50" s="32"/>
      <c r="DV50" s="31"/>
      <c r="DW50" s="31"/>
      <c r="DX50" s="31"/>
      <c r="DY50" s="31"/>
      <c r="DZ50" s="31"/>
      <c r="EA50" s="31"/>
      <c r="EB50" s="31"/>
      <c r="EC50" s="31"/>
      <c r="ED50" s="31"/>
      <c r="EE50" s="31"/>
      <c r="EF50" s="31"/>
      <c r="EG50" s="31"/>
      <c r="EH50" s="31"/>
      <c r="EI50" s="31"/>
      <c r="EJ50" s="31"/>
      <c r="EK50" s="31"/>
      <c r="EL50" s="31"/>
      <c r="EM50" s="31"/>
      <c r="EN50" s="31"/>
      <c r="EO50" s="31"/>
      <c r="EP50" s="31"/>
      <c r="EQ50" s="31"/>
      <c r="ER50" s="31"/>
      <c r="ES50" s="31"/>
      <c r="ET50" s="31"/>
      <c r="EU50" s="31"/>
      <c r="EX50" s="27"/>
      <c r="EY50" s="32"/>
      <c r="FB50" s="27"/>
      <c r="FI50" s="27"/>
      <c r="FJ50" s="27"/>
      <c r="FK50" s="27"/>
      <c r="FL50" s="27"/>
      <c r="FM50" s="32"/>
      <c r="FN50" s="32"/>
      <c r="FO50" s="32"/>
      <c r="FP50" s="32"/>
      <c r="FQ50" s="32"/>
      <c r="FR50" s="31"/>
      <c r="FS50" s="32"/>
      <c r="FT50" s="33"/>
      <c r="FU50" s="33"/>
      <c r="FV50" s="32"/>
      <c r="FW50" s="43"/>
      <c r="FX50" s="31"/>
      <c r="FY50" s="43"/>
      <c r="FZ50" s="43"/>
      <c r="GA50" s="43"/>
      <c r="GB50" s="43"/>
      <c r="GC50" s="33"/>
      <c r="GD50" s="33"/>
      <c r="GF50" s="33"/>
      <c r="GH50" s="33"/>
      <c r="GK50" s="48"/>
      <c r="GN50" s="27"/>
      <c r="GU50" s="99"/>
    </row>
    <row r="51" spans="2:203" x14ac:dyDescent="0.2">
      <c r="B51" s="53"/>
      <c r="C51" s="7"/>
      <c r="D51" s="7"/>
      <c r="E51" s="10"/>
      <c r="F51" s="1"/>
      <c r="G51" s="1"/>
      <c r="H51" s="1"/>
      <c r="I51" s="1"/>
      <c r="J51" s="1"/>
      <c r="K51" s="1"/>
      <c r="L51" s="7"/>
      <c r="M51" s="7"/>
      <c r="N51" s="34"/>
      <c r="O51" s="9"/>
      <c r="P51" s="68"/>
      <c r="Q51" s="9"/>
      <c r="R51" s="21"/>
      <c r="S51" s="30"/>
      <c r="T51" s="21"/>
      <c r="U51" s="1"/>
      <c r="V51" s="1"/>
      <c r="W51" s="1"/>
      <c r="X51" s="1"/>
      <c r="Y51" s="1"/>
      <c r="Z51" s="1"/>
      <c r="AA51" s="1"/>
      <c r="AB51" s="1"/>
      <c r="AC51" s="1"/>
      <c r="AD51" s="21"/>
      <c r="AE51" s="1"/>
      <c r="AF51" s="1"/>
      <c r="AG51" s="1"/>
      <c r="AH51" s="1"/>
      <c r="AI51" s="1"/>
      <c r="AJ51" s="2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2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63"/>
      <c r="BQ51" s="63"/>
      <c r="BR51" s="21"/>
      <c r="BS51" s="1" t="str" cm="1">
        <f t="array" ref="BS51">IFERROR(INDEX($AX$2:$BQ$2,MATCH(SMALL(Tableau1[[#This Row],[Colonne74]:[Colonne752]],1),Tableau1[[#This Row],[Colonne74]:[Colonne752]],0)),"")</f>
        <v/>
      </c>
      <c r="BT51" s="1" t="str" cm="1">
        <f t="array" ref="BT51">IFERROR(INDEX($AX$2:$BQ$2,MATCH(SMALL(Tableau1[[#This Row],[Colonne74]:[Colonne752]],2),Tableau1[[#This Row],[Colonne74]:[Colonne752]],0)),"")</f>
        <v/>
      </c>
      <c r="BU51" s="1" t="str" cm="1">
        <f t="array" ref="BU51">IFERROR(INDEX($AX$2:$BQ$2,MATCH(SMALL(Tableau1[[#This Row],[Colonne74]:[Colonne752]],3),Tableau1[[#This Row],[Colonne74]:[Colonne752]],0)),"")</f>
        <v/>
      </c>
      <c r="BV51" s="1" t="str" cm="1">
        <f t="array" ref="BV51">IFERROR(INDEX($AX$2:$BQ$2,MATCH(SMALL(Tableau1[[#This Row],[Colonne74]:[Colonne752]],4),Tableau1[[#This Row],[Colonne74]:[Colonne752]],0)),"")</f>
        <v/>
      </c>
      <c r="BW51" s="1" t="str" cm="1">
        <f t="array" ref="BW51">IFERROR(INDEX($AX$2:$BQ$2,MATCH(SMALL(Tableau1[[#This Row],[Colonne74]:[Colonne752]],5),Tableau1[[#This Row],[Colonne74]:[Colonne752]],0)),"")</f>
        <v/>
      </c>
      <c r="BX51" s="1" t="str" cm="1">
        <f t="array" ref="BX51">IFERROR(INDEX($AX$2:$BQ$2,MATCH(SMALL(Tableau1[[#This Row],[Colonne74]:[Colonne752]],6),Tableau1[[#This Row],[Colonne74]:[Colonne752]],0)),"")</f>
        <v/>
      </c>
      <c r="BY51" s="1" t="str" cm="1">
        <f t="array" ref="BY51">IFERROR(INDEX($AX$2:$BQ$2,MATCH(SMALL(Tableau1[[#This Row],[Colonne74]:[Colonne752]],7),Tableau1[[#This Row],[Colonne74]:[Colonne752]],0)),"")</f>
        <v/>
      </c>
      <c r="BZ51" s="1" t="str" cm="1">
        <f t="array" ref="BZ51">IFERROR(INDEX($AX$2:$BQ$2,MATCH(SMALL(Tableau1[[#This Row],[Colonne74]:[Colonne752]],8),Tableau1[[#This Row],[Colonne74]:[Colonne752]],0)),"")</f>
        <v/>
      </c>
      <c r="CA51" s="1" t="str" cm="1">
        <f t="array" ref="CA51">IFERROR(INDEX($AX$2:$BQ$2,MATCH(SMALL(Tableau1[[#This Row],[Colonne74]:[Colonne752]],9),Tableau1[[#This Row],[Colonne74]:[Colonne752]],0)),"")</f>
        <v/>
      </c>
      <c r="CB51" s="1" t="str" cm="1">
        <f t="array" ref="CB51">IFERROR(INDEX($AX$2:$BQ$2,MATCH(SMALL(Tableau1[[#This Row],[Colonne74]:[Colonne752]],10),Tableau1[[#This Row],[Colonne74]:[Colonne752]],0)),"")</f>
        <v/>
      </c>
      <c r="CC51" s="1" t="str" cm="1">
        <f t="array" ref="CC51">IFERROR(INDEX($AX$2:$BQ$2,MATCH(SMALL(Tableau1[[#This Row],[Colonne74]:[Colonne752]],11),Tableau1[[#This Row],[Colonne74]:[Colonne752]],0)),"")</f>
        <v/>
      </c>
      <c r="CD51" s="1" t="str" cm="1">
        <f t="array" ref="CD51">IFERROR(INDEX($AX$2:$BQ$2,MATCH(SMALL(Tableau1[[#This Row],[Colonne74]:[Colonne752]],12),Tableau1[[#This Row],[Colonne74]:[Colonne752]],0)),"")</f>
        <v/>
      </c>
      <c r="CE51" s="1" t="str" cm="1">
        <f t="array" ref="CE51">IFERROR(INDEX($AX$2:$BQ$2,MATCH(SMALL(Tableau1[[#This Row],[Colonne74]:[Colonne752]],13),Tableau1[[#This Row],[Colonne74]:[Colonne752]],0)),"")</f>
        <v/>
      </c>
      <c r="CF51" s="1" t="str" cm="1">
        <f t="array" ref="CF51">IFERROR(INDEX($AX$2:$BQ$2,MATCH(SMALL(Tableau1[[#This Row],[Colonne74]:[Colonne752]],14),Tableau1[[#This Row],[Colonne74]:[Colonne752]],0)),"")</f>
        <v/>
      </c>
      <c r="CG51" s="1" t="str" cm="1">
        <f t="array" ref="CG51">IFERROR(INDEX($AX$2:$BQ$2,MATCH(SMALL(Tableau1[[#This Row],[Colonne74]:[Colonne752]],15),Tableau1[[#This Row],[Colonne74]:[Colonne752]],0)),"")</f>
        <v/>
      </c>
      <c r="CH51" s="1" t="str" cm="1">
        <f t="array" ref="CH51">IFERROR(INDEX($AX$2:$BQ$2,MATCH(SMALL(Tableau1[[#This Row],[Colonne74]:[Colonne752]],16),Tableau1[[#This Row],[Colonne74]:[Colonne752]],0)),"")</f>
        <v/>
      </c>
      <c r="CI51" s="1" t="str" cm="1">
        <f t="array" ref="CI51">IFERROR(INDEX($AX$2:$BQ$2,MATCH(SMALL(Tableau1[[#This Row],[Colonne74]:[Colonne752]],17),Tableau1[[#This Row],[Colonne74]:[Colonne752]],0)),"")</f>
        <v/>
      </c>
      <c r="CJ51" s="1" t="str" cm="1">
        <f t="array" ref="CJ51">IFERROR(INDEX($AX$2:$BQ$2,MATCH(SMALL(Tableau1[[#This Row],[Colonne74]:[Colonne752]],18),Tableau1[[#This Row],[Colonne74]:[Colonne752]],0)),"")</f>
        <v/>
      </c>
      <c r="CK51" s="1" t="str" cm="1">
        <f t="array" ref="CK51">IFERROR(INDEX($AX$2:$BQ$2,MATCH(SMALL(Tableau1[[#This Row],[Colonne74]:[Colonne752]],19),Tableau1[[#This Row],[Colonne74]:[Colonne752]],0)),"")</f>
        <v/>
      </c>
      <c r="CL51" s="1" t="str" cm="1">
        <f t="array" ref="CL51">IFERROR(INDEX($AX$2:$BQ$2,MATCH(SMALL(Tableau1[[#This Row],[Colonne74]:[Colonne752]],20),Tableau1[[#This Row],[Colonne74]:[Colonne752]],0)),"")</f>
        <v/>
      </c>
      <c r="CM51" s="2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21"/>
      <c r="DI51" s="1"/>
      <c r="DJ51" s="1"/>
      <c r="DK51" s="1"/>
      <c r="DL51" s="1"/>
      <c r="DM51" s="1"/>
      <c r="DN51" s="97"/>
      <c r="DO51" s="31"/>
      <c r="DP51" s="31"/>
      <c r="DQ51" s="31"/>
      <c r="DR51" s="31"/>
      <c r="DS51" s="32"/>
      <c r="DT51" s="31"/>
      <c r="DU51" s="32"/>
      <c r="DV51" s="31"/>
      <c r="DW51" s="31"/>
      <c r="DX51" s="31"/>
      <c r="DY51" s="31"/>
      <c r="DZ51" s="31"/>
      <c r="EA51" s="31"/>
      <c r="EB51" s="31"/>
      <c r="EC51" s="31"/>
      <c r="ED51" s="31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X51" s="27"/>
      <c r="EY51" s="32"/>
      <c r="FB51" s="27"/>
      <c r="FI51" s="27"/>
      <c r="FJ51" s="27"/>
      <c r="FK51" s="27"/>
      <c r="FL51" s="27"/>
      <c r="FM51" s="32"/>
      <c r="FN51" s="32"/>
      <c r="FO51" s="32"/>
      <c r="FP51" s="32"/>
      <c r="FQ51" s="32"/>
      <c r="FR51" s="31"/>
      <c r="FS51" s="32"/>
      <c r="FT51" s="33"/>
      <c r="FU51" s="33"/>
      <c r="FV51" s="32"/>
      <c r="FW51" s="43"/>
      <c r="FX51" s="31"/>
      <c r="FY51" s="43"/>
      <c r="FZ51" s="43"/>
      <c r="GA51" s="43"/>
      <c r="GB51" s="43"/>
      <c r="GC51" s="33"/>
      <c r="GD51" s="33"/>
      <c r="GF51" s="33"/>
      <c r="GH51" s="33"/>
      <c r="GK51" s="48"/>
      <c r="GN51" s="27"/>
      <c r="GU51" s="99"/>
    </row>
    <row r="52" spans="2:203" x14ac:dyDescent="0.2">
      <c r="B52" s="53"/>
      <c r="C52" s="7"/>
      <c r="D52" s="7"/>
      <c r="E52" s="10"/>
      <c r="F52" s="1"/>
      <c r="G52" s="1"/>
      <c r="H52" s="1"/>
      <c r="I52" s="1"/>
      <c r="J52" s="1"/>
      <c r="K52" s="1"/>
      <c r="L52" s="7"/>
      <c r="M52" s="7"/>
      <c r="N52" s="34"/>
      <c r="O52" s="9"/>
      <c r="P52" s="68"/>
      <c r="Q52" s="9"/>
      <c r="R52" s="21"/>
      <c r="S52" s="30"/>
      <c r="T52" s="21"/>
      <c r="U52" s="1"/>
      <c r="V52" s="1"/>
      <c r="W52" s="1"/>
      <c r="X52" s="1"/>
      <c r="Y52" s="1"/>
      <c r="Z52" s="1"/>
      <c r="AA52" s="1"/>
      <c r="AB52" s="1"/>
      <c r="AC52" s="1"/>
      <c r="AD52" s="21"/>
      <c r="AE52" s="1"/>
      <c r="AF52" s="1"/>
      <c r="AG52" s="1"/>
      <c r="AH52" s="1"/>
      <c r="AI52" s="1"/>
      <c r="AJ52" s="2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2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63"/>
      <c r="BQ52" s="63"/>
      <c r="BR52" s="21"/>
      <c r="BS52" s="1" t="str" cm="1">
        <f t="array" ref="BS52">IFERROR(INDEX($AX$2:$BQ$2,MATCH(SMALL(Tableau1[[#This Row],[Colonne74]:[Colonne752]],1),Tableau1[[#This Row],[Colonne74]:[Colonne752]],0)),"")</f>
        <v/>
      </c>
      <c r="BT52" s="1" t="str" cm="1">
        <f t="array" ref="BT52">IFERROR(INDEX($AX$2:$BQ$2,MATCH(SMALL(Tableau1[[#This Row],[Colonne74]:[Colonne752]],2),Tableau1[[#This Row],[Colonne74]:[Colonne752]],0)),"")</f>
        <v/>
      </c>
      <c r="BU52" s="1" t="str" cm="1">
        <f t="array" ref="BU52">IFERROR(INDEX($AX$2:$BQ$2,MATCH(SMALL(Tableau1[[#This Row],[Colonne74]:[Colonne752]],3),Tableau1[[#This Row],[Colonne74]:[Colonne752]],0)),"")</f>
        <v/>
      </c>
      <c r="BV52" s="1" t="str" cm="1">
        <f t="array" ref="BV52">IFERROR(INDEX($AX$2:$BQ$2,MATCH(SMALL(Tableau1[[#This Row],[Colonne74]:[Colonne752]],4),Tableau1[[#This Row],[Colonne74]:[Colonne752]],0)),"")</f>
        <v/>
      </c>
      <c r="BW52" s="1" t="str" cm="1">
        <f t="array" ref="BW52">IFERROR(INDEX($AX$2:$BQ$2,MATCH(SMALL(Tableau1[[#This Row],[Colonne74]:[Colonne752]],5),Tableau1[[#This Row],[Colonne74]:[Colonne752]],0)),"")</f>
        <v/>
      </c>
      <c r="BX52" s="1" t="str" cm="1">
        <f t="array" ref="BX52">IFERROR(INDEX($AX$2:$BQ$2,MATCH(SMALL(Tableau1[[#This Row],[Colonne74]:[Colonne752]],6),Tableau1[[#This Row],[Colonne74]:[Colonne752]],0)),"")</f>
        <v/>
      </c>
      <c r="BY52" s="1" t="str" cm="1">
        <f t="array" ref="BY52">IFERROR(INDEX($AX$2:$BQ$2,MATCH(SMALL(Tableau1[[#This Row],[Colonne74]:[Colonne752]],7),Tableau1[[#This Row],[Colonne74]:[Colonne752]],0)),"")</f>
        <v/>
      </c>
      <c r="BZ52" s="1" t="str" cm="1">
        <f t="array" ref="BZ52">IFERROR(INDEX($AX$2:$BQ$2,MATCH(SMALL(Tableau1[[#This Row],[Colonne74]:[Colonne752]],8),Tableau1[[#This Row],[Colonne74]:[Colonne752]],0)),"")</f>
        <v/>
      </c>
      <c r="CA52" s="1" t="str" cm="1">
        <f t="array" ref="CA52">IFERROR(INDEX($AX$2:$BQ$2,MATCH(SMALL(Tableau1[[#This Row],[Colonne74]:[Colonne752]],9),Tableau1[[#This Row],[Colonne74]:[Colonne752]],0)),"")</f>
        <v/>
      </c>
      <c r="CB52" s="1" t="str" cm="1">
        <f t="array" ref="CB52">IFERROR(INDEX($AX$2:$BQ$2,MATCH(SMALL(Tableau1[[#This Row],[Colonne74]:[Colonne752]],10),Tableau1[[#This Row],[Colonne74]:[Colonne752]],0)),"")</f>
        <v/>
      </c>
      <c r="CC52" s="1" t="str" cm="1">
        <f t="array" ref="CC52">IFERROR(INDEX($AX$2:$BQ$2,MATCH(SMALL(Tableau1[[#This Row],[Colonne74]:[Colonne752]],11),Tableau1[[#This Row],[Colonne74]:[Colonne752]],0)),"")</f>
        <v/>
      </c>
      <c r="CD52" s="1" t="str" cm="1">
        <f t="array" ref="CD52">IFERROR(INDEX($AX$2:$BQ$2,MATCH(SMALL(Tableau1[[#This Row],[Colonne74]:[Colonne752]],12),Tableau1[[#This Row],[Colonne74]:[Colonne752]],0)),"")</f>
        <v/>
      </c>
      <c r="CE52" s="1" t="str" cm="1">
        <f t="array" ref="CE52">IFERROR(INDEX($AX$2:$BQ$2,MATCH(SMALL(Tableau1[[#This Row],[Colonne74]:[Colonne752]],13),Tableau1[[#This Row],[Colonne74]:[Colonne752]],0)),"")</f>
        <v/>
      </c>
      <c r="CF52" s="1" t="str" cm="1">
        <f t="array" ref="CF52">IFERROR(INDEX($AX$2:$BQ$2,MATCH(SMALL(Tableau1[[#This Row],[Colonne74]:[Colonne752]],14),Tableau1[[#This Row],[Colonne74]:[Colonne752]],0)),"")</f>
        <v/>
      </c>
      <c r="CG52" s="1" t="str" cm="1">
        <f t="array" ref="CG52">IFERROR(INDEX($AX$2:$BQ$2,MATCH(SMALL(Tableau1[[#This Row],[Colonne74]:[Colonne752]],15),Tableau1[[#This Row],[Colonne74]:[Colonne752]],0)),"")</f>
        <v/>
      </c>
      <c r="CH52" s="1" t="str" cm="1">
        <f t="array" ref="CH52">IFERROR(INDEX($AX$2:$BQ$2,MATCH(SMALL(Tableau1[[#This Row],[Colonne74]:[Colonne752]],16),Tableau1[[#This Row],[Colonne74]:[Colonne752]],0)),"")</f>
        <v/>
      </c>
      <c r="CI52" s="1" t="str" cm="1">
        <f t="array" ref="CI52">IFERROR(INDEX($AX$2:$BQ$2,MATCH(SMALL(Tableau1[[#This Row],[Colonne74]:[Colonne752]],17),Tableau1[[#This Row],[Colonne74]:[Colonne752]],0)),"")</f>
        <v/>
      </c>
      <c r="CJ52" s="1" t="str" cm="1">
        <f t="array" ref="CJ52">IFERROR(INDEX($AX$2:$BQ$2,MATCH(SMALL(Tableau1[[#This Row],[Colonne74]:[Colonne752]],18),Tableau1[[#This Row],[Colonne74]:[Colonne752]],0)),"")</f>
        <v/>
      </c>
      <c r="CK52" s="1" t="str" cm="1">
        <f t="array" ref="CK52">IFERROR(INDEX($AX$2:$BQ$2,MATCH(SMALL(Tableau1[[#This Row],[Colonne74]:[Colonne752]],19),Tableau1[[#This Row],[Colonne74]:[Colonne752]],0)),"")</f>
        <v/>
      </c>
      <c r="CL52" s="1" t="str" cm="1">
        <f t="array" ref="CL52">IFERROR(INDEX($AX$2:$BQ$2,MATCH(SMALL(Tableau1[[#This Row],[Colonne74]:[Colonne752]],20),Tableau1[[#This Row],[Colonne74]:[Colonne752]],0)),"")</f>
        <v/>
      </c>
      <c r="CM52" s="2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21"/>
      <c r="DI52" s="1"/>
      <c r="DJ52" s="1"/>
      <c r="DK52" s="1"/>
      <c r="DL52" s="1"/>
      <c r="DM52" s="1"/>
      <c r="DN52" s="97"/>
      <c r="DO52" s="31"/>
      <c r="DP52" s="31"/>
      <c r="DQ52" s="31"/>
      <c r="DR52" s="31"/>
      <c r="DS52" s="32"/>
      <c r="DT52" s="31"/>
      <c r="DU52" s="32"/>
      <c r="DV52" s="31"/>
      <c r="DW52" s="31"/>
      <c r="DX52" s="31"/>
      <c r="DY52" s="31"/>
      <c r="DZ52" s="31"/>
      <c r="EA52" s="31"/>
      <c r="EB52" s="31"/>
      <c r="EC52" s="31"/>
      <c r="ED52" s="31"/>
      <c r="EE52" s="31"/>
      <c r="EF52" s="31"/>
      <c r="EG52" s="31"/>
      <c r="EH52" s="31"/>
      <c r="EI52" s="31"/>
      <c r="EJ52" s="31"/>
      <c r="EK52" s="31"/>
      <c r="EL52" s="31"/>
      <c r="EM52" s="31"/>
      <c r="EN52" s="31"/>
      <c r="EO52" s="31"/>
      <c r="EP52" s="31"/>
      <c r="EQ52" s="31"/>
      <c r="ER52" s="31"/>
      <c r="ES52" s="31"/>
      <c r="ET52" s="31"/>
      <c r="EU52" s="31"/>
      <c r="EX52" s="27"/>
      <c r="EY52" s="32"/>
      <c r="FB52" s="27"/>
      <c r="FI52" s="27"/>
      <c r="FJ52" s="27"/>
      <c r="FK52" s="27"/>
      <c r="FL52" s="27"/>
      <c r="FM52" s="32"/>
      <c r="FN52" s="32"/>
      <c r="FO52" s="32"/>
      <c r="FP52" s="32"/>
      <c r="FQ52" s="32"/>
      <c r="FR52" s="31"/>
      <c r="FS52" s="32"/>
      <c r="FT52" s="33"/>
      <c r="FU52" s="33"/>
      <c r="FV52" s="32"/>
      <c r="FW52" s="43"/>
      <c r="FX52" s="31"/>
      <c r="FY52" s="43"/>
      <c r="FZ52" s="43"/>
      <c r="GA52" s="43"/>
      <c r="GB52" s="43"/>
      <c r="GC52" s="33"/>
      <c r="GD52" s="33"/>
      <c r="GF52" s="33"/>
      <c r="GH52" s="33"/>
      <c r="GK52" s="48"/>
      <c r="GN52" s="27"/>
      <c r="GU52" s="99"/>
    </row>
    <row r="53" spans="2:203" x14ac:dyDescent="0.2">
      <c r="B53" s="53"/>
      <c r="C53" s="7"/>
      <c r="D53" s="7"/>
      <c r="E53" s="10"/>
      <c r="F53" s="1"/>
      <c r="G53" s="1"/>
      <c r="H53" s="1"/>
      <c r="I53" s="1"/>
      <c r="J53" s="1"/>
      <c r="K53" s="1"/>
      <c r="L53" s="7"/>
      <c r="M53" s="7"/>
      <c r="N53" s="34"/>
      <c r="O53" s="9"/>
      <c r="P53" s="68"/>
      <c r="Q53" s="9"/>
      <c r="R53" s="21"/>
      <c r="S53" s="30"/>
      <c r="T53" s="21"/>
      <c r="U53" s="1"/>
      <c r="V53" s="1"/>
      <c r="W53" s="1"/>
      <c r="X53" s="1"/>
      <c r="Y53" s="1"/>
      <c r="Z53" s="1"/>
      <c r="AA53" s="1"/>
      <c r="AB53" s="1"/>
      <c r="AC53" s="1"/>
      <c r="AD53" s="21"/>
      <c r="AE53" s="1"/>
      <c r="AF53" s="1"/>
      <c r="AG53" s="1"/>
      <c r="AH53" s="1"/>
      <c r="AI53" s="1"/>
      <c r="AJ53" s="2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2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63"/>
      <c r="BQ53" s="63"/>
      <c r="BR53" s="21"/>
      <c r="BS53" s="1" t="str" cm="1">
        <f t="array" ref="BS53">IFERROR(INDEX($AX$2:$BQ$2,MATCH(SMALL(Tableau1[[#This Row],[Colonne74]:[Colonne752]],1),Tableau1[[#This Row],[Colonne74]:[Colonne752]],0)),"")</f>
        <v/>
      </c>
      <c r="BT53" s="1" t="str" cm="1">
        <f t="array" ref="BT53">IFERROR(INDEX($AX$2:$BQ$2,MATCH(SMALL(Tableau1[[#This Row],[Colonne74]:[Colonne752]],2),Tableau1[[#This Row],[Colonne74]:[Colonne752]],0)),"")</f>
        <v/>
      </c>
      <c r="BU53" s="1" t="str" cm="1">
        <f t="array" ref="BU53">IFERROR(INDEX($AX$2:$BQ$2,MATCH(SMALL(Tableau1[[#This Row],[Colonne74]:[Colonne752]],3),Tableau1[[#This Row],[Colonne74]:[Colonne752]],0)),"")</f>
        <v/>
      </c>
      <c r="BV53" s="1" t="str" cm="1">
        <f t="array" ref="BV53">IFERROR(INDEX($AX$2:$BQ$2,MATCH(SMALL(Tableau1[[#This Row],[Colonne74]:[Colonne752]],4),Tableau1[[#This Row],[Colonne74]:[Colonne752]],0)),"")</f>
        <v/>
      </c>
      <c r="BW53" s="1" t="str" cm="1">
        <f t="array" ref="BW53">IFERROR(INDEX($AX$2:$BQ$2,MATCH(SMALL(Tableau1[[#This Row],[Colonne74]:[Colonne752]],5),Tableau1[[#This Row],[Colonne74]:[Colonne752]],0)),"")</f>
        <v/>
      </c>
      <c r="BX53" s="1" t="str" cm="1">
        <f t="array" ref="BX53">IFERROR(INDEX($AX$2:$BQ$2,MATCH(SMALL(Tableau1[[#This Row],[Colonne74]:[Colonne752]],6),Tableau1[[#This Row],[Colonne74]:[Colonne752]],0)),"")</f>
        <v/>
      </c>
      <c r="BY53" s="1" t="str" cm="1">
        <f t="array" ref="BY53">IFERROR(INDEX($AX$2:$BQ$2,MATCH(SMALL(Tableau1[[#This Row],[Colonne74]:[Colonne752]],7),Tableau1[[#This Row],[Colonne74]:[Colonne752]],0)),"")</f>
        <v/>
      </c>
      <c r="BZ53" s="1" t="str" cm="1">
        <f t="array" ref="BZ53">IFERROR(INDEX($AX$2:$BQ$2,MATCH(SMALL(Tableau1[[#This Row],[Colonne74]:[Colonne752]],8),Tableau1[[#This Row],[Colonne74]:[Colonne752]],0)),"")</f>
        <v/>
      </c>
      <c r="CA53" s="1" t="str" cm="1">
        <f t="array" ref="CA53">IFERROR(INDEX($AX$2:$BQ$2,MATCH(SMALL(Tableau1[[#This Row],[Colonne74]:[Colonne752]],9),Tableau1[[#This Row],[Colonne74]:[Colonne752]],0)),"")</f>
        <v/>
      </c>
      <c r="CB53" s="1" t="str" cm="1">
        <f t="array" ref="CB53">IFERROR(INDEX($AX$2:$BQ$2,MATCH(SMALL(Tableau1[[#This Row],[Colonne74]:[Colonne752]],10),Tableau1[[#This Row],[Colonne74]:[Colonne752]],0)),"")</f>
        <v/>
      </c>
      <c r="CC53" s="1" t="str" cm="1">
        <f t="array" ref="CC53">IFERROR(INDEX($AX$2:$BQ$2,MATCH(SMALL(Tableau1[[#This Row],[Colonne74]:[Colonne752]],11),Tableau1[[#This Row],[Colonne74]:[Colonne752]],0)),"")</f>
        <v/>
      </c>
      <c r="CD53" s="1" t="str" cm="1">
        <f t="array" ref="CD53">IFERROR(INDEX($AX$2:$BQ$2,MATCH(SMALL(Tableau1[[#This Row],[Colonne74]:[Colonne752]],12),Tableau1[[#This Row],[Colonne74]:[Colonne752]],0)),"")</f>
        <v/>
      </c>
      <c r="CE53" s="1" t="str" cm="1">
        <f t="array" ref="CE53">IFERROR(INDEX($AX$2:$BQ$2,MATCH(SMALL(Tableau1[[#This Row],[Colonne74]:[Colonne752]],13),Tableau1[[#This Row],[Colonne74]:[Colonne752]],0)),"")</f>
        <v/>
      </c>
      <c r="CF53" s="1" t="str" cm="1">
        <f t="array" ref="CF53">IFERROR(INDEX($AX$2:$BQ$2,MATCH(SMALL(Tableau1[[#This Row],[Colonne74]:[Colonne752]],14),Tableau1[[#This Row],[Colonne74]:[Colonne752]],0)),"")</f>
        <v/>
      </c>
      <c r="CG53" s="1" t="str" cm="1">
        <f t="array" ref="CG53">IFERROR(INDEX($AX$2:$BQ$2,MATCH(SMALL(Tableau1[[#This Row],[Colonne74]:[Colonne752]],15),Tableau1[[#This Row],[Colonne74]:[Colonne752]],0)),"")</f>
        <v/>
      </c>
      <c r="CH53" s="1" t="str" cm="1">
        <f t="array" ref="CH53">IFERROR(INDEX($AX$2:$BQ$2,MATCH(SMALL(Tableau1[[#This Row],[Colonne74]:[Colonne752]],16),Tableau1[[#This Row],[Colonne74]:[Colonne752]],0)),"")</f>
        <v/>
      </c>
      <c r="CI53" s="1" t="str" cm="1">
        <f t="array" ref="CI53">IFERROR(INDEX($AX$2:$BQ$2,MATCH(SMALL(Tableau1[[#This Row],[Colonne74]:[Colonne752]],17),Tableau1[[#This Row],[Colonne74]:[Colonne752]],0)),"")</f>
        <v/>
      </c>
      <c r="CJ53" s="1" t="str" cm="1">
        <f t="array" ref="CJ53">IFERROR(INDEX($AX$2:$BQ$2,MATCH(SMALL(Tableau1[[#This Row],[Colonne74]:[Colonne752]],18),Tableau1[[#This Row],[Colonne74]:[Colonne752]],0)),"")</f>
        <v/>
      </c>
      <c r="CK53" s="1" t="str" cm="1">
        <f t="array" ref="CK53">IFERROR(INDEX($AX$2:$BQ$2,MATCH(SMALL(Tableau1[[#This Row],[Colonne74]:[Colonne752]],19),Tableau1[[#This Row],[Colonne74]:[Colonne752]],0)),"")</f>
        <v/>
      </c>
      <c r="CL53" s="1" t="str" cm="1">
        <f t="array" ref="CL53">IFERROR(INDEX($AX$2:$BQ$2,MATCH(SMALL(Tableau1[[#This Row],[Colonne74]:[Colonne752]],20),Tableau1[[#This Row],[Colonne74]:[Colonne752]],0)),"")</f>
        <v/>
      </c>
      <c r="CM53" s="2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21"/>
      <c r="DI53" s="1"/>
      <c r="DJ53" s="1"/>
      <c r="DK53" s="1"/>
      <c r="DL53" s="1"/>
      <c r="DM53" s="1"/>
      <c r="DN53" s="97"/>
      <c r="DO53" s="31"/>
      <c r="DP53" s="31"/>
      <c r="DQ53" s="31"/>
      <c r="DR53" s="31"/>
      <c r="DS53" s="32"/>
      <c r="DT53" s="31"/>
      <c r="DU53" s="32"/>
      <c r="DV53" s="31"/>
      <c r="DW53" s="31"/>
      <c r="DX53" s="31"/>
      <c r="DY53" s="31"/>
      <c r="DZ53" s="31"/>
      <c r="EA53" s="31"/>
      <c r="EB53" s="31"/>
      <c r="EC53" s="31"/>
      <c r="ED53" s="31"/>
      <c r="EE53" s="31"/>
      <c r="EF53" s="31"/>
      <c r="EG53" s="31"/>
      <c r="EH53" s="31"/>
      <c r="EI53" s="31"/>
      <c r="EJ53" s="31"/>
      <c r="EK53" s="31"/>
      <c r="EL53" s="31"/>
      <c r="EM53" s="31"/>
      <c r="EN53" s="31"/>
      <c r="EO53" s="31"/>
      <c r="EP53" s="31"/>
      <c r="EQ53" s="31"/>
      <c r="ER53" s="31"/>
      <c r="ES53" s="31"/>
      <c r="ET53" s="31"/>
      <c r="EU53" s="31"/>
      <c r="EX53" s="27"/>
      <c r="EY53" s="32"/>
      <c r="FB53" s="27"/>
      <c r="FI53" s="27"/>
      <c r="FJ53" s="27"/>
      <c r="FK53" s="27"/>
      <c r="FL53" s="27"/>
      <c r="FM53" s="32"/>
      <c r="FN53" s="32"/>
      <c r="FO53" s="32"/>
      <c r="FP53" s="32"/>
      <c r="FQ53" s="32"/>
      <c r="FR53" s="31"/>
      <c r="FS53" s="32"/>
      <c r="FT53" s="33"/>
      <c r="FU53" s="33"/>
      <c r="FV53" s="32"/>
      <c r="FW53" s="43"/>
      <c r="FX53" s="31"/>
      <c r="FY53" s="43"/>
      <c r="FZ53" s="43"/>
      <c r="GA53" s="43"/>
      <c r="GB53" s="43"/>
      <c r="GC53" s="33"/>
      <c r="GD53" s="33"/>
      <c r="GF53" s="33"/>
      <c r="GH53" s="33"/>
      <c r="GK53" s="48"/>
      <c r="GN53" s="27"/>
      <c r="GU53" s="99"/>
    </row>
    <row r="54" spans="2:203" x14ac:dyDescent="0.2">
      <c r="B54" s="53"/>
      <c r="C54" s="7"/>
      <c r="D54" s="7"/>
      <c r="E54" s="10"/>
      <c r="F54" s="1"/>
      <c r="G54" s="1"/>
      <c r="H54" s="1"/>
      <c r="I54" s="1"/>
      <c r="J54" s="1"/>
      <c r="K54" s="1"/>
      <c r="L54" s="7"/>
      <c r="M54" s="7"/>
      <c r="N54" s="34"/>
      <c r="O54" s="9"/>
      <c r="P54" s="68"/>
      <c r="Q54" s="9"/>
      <c r="R54" s="21"/>
      <c r="S54" s="30"/>
      <c r="T54" s="21"/>
      <c r="U54" s="1"/>
      <c r="V54" s="1"/>
      <c r="W54" s="1"/>
      <c r="X54" s="1"/>
      <c r="Y54" s="1"/>
      <c r="Z54" s="1"/>
      <c r="AA54" s="1"/>
      <c r="AB54" s="1"/>
      <c r="AC54" s="1"/>
      <c r="AD54" s="21"/>
      <c r="AE54" s="1"/>
      <c r="AF54" s="1"/>
      <c r="AG54" s="1"/>
      <c r="AH54" s="1"/>
      <c r="AI54" s="1"/>
      <c r="AJ54" s="2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2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63"/>
      <c r="BQ54" s="63"/>
      <c r="BR54" s="21"/>
      <c r="BS54" s="1" t="str" cm="1">
        <f t="array" ref="BS54">IFERROR(INDEX($AX$2:$BQ$2,MATCH(SMALL(Tableau1[[#This Row],[Colonne74]:[Colonne752]],1),Tableau1[[#This Row],[Colonne74]:[Colonne752]],0)),"")</f>
        <v/>
      </c>
      <c r="BT54" s="1" t="str" cm="1">
        <f t="array" ref="BT54">IFERROR(INDEX($AX$2:$BQ$2,MATCH(SMALL(Tableau1[[#This Row],[Colonne74]:[Colonne752]],2),Tableau1[[#This Row],[Colonne74]:[Colonne752]],0)),"")</f>
        <v/>
      </c>
      <c r="BU54" s="1" t="str" cm="1">
        <f t="array" ref="BU54">IFERROR(INDEX($AX$2:$BQ$2,MATCH(SMALL(Tableau1[[#This Row],[Colonne74]:[Colonne752]],3),Tableau1[[#This Row],[Colonne74]:[Colonne752]],0)),"")</f>
        <v/>
      </c>
      <c r="BV54" s="1" t="str" cm="1">
        <f t="array" ref="BV54">IFERROR(INDEX($AX$2:$BQ$2,MATCH(SMALL(Tableau1[[#This Row],[Colonne74]:[Colonne752]],4),Tableau1[[#This Row],[Colonne74]:[Colonne752]],0)),"")</f>
        <v/>
      </c>
      <c r="BW54" s="1" t="str" cm="1">
        <f t="array" ref="BW54">IFERROR(INDEX($AX$2:$BQ$2,MATCH(SMALL(Tableau1[[#This Row],[Colonne74]:[Colonne752]],5),Tableau1[[#This Row],[Colonne74]:[Colonne752]],0)),"")</f>
        <v/>
      </c>
      <c r="BX54" s="1" t="str" cm="1">
        <f t="array" ref="BX54">IFERROR(INDEX($AX$2:$BQ$2,MATCH(SMALL(Tableau1[[#This Row],[Colonne74]:[Colonne752]],6),Tableau1[[#This Row],[Colonne74]:[Colonne752]],0)),"")</f>
        <v/>
      </c>
      <c r="BY54" s="1" t="str" cm="1">
        <f t="array" ref="BY54">IFERROR(INDEX($AX$2:$BQ$2,MATCH(SMALL(Tableau1[[#This Row],[Colonne74]:[Colonne752]],7),Tableau1[[#This Row],[Colonne74]:[Colonne752]],0)),"")</f>
        <v/>
      </c>
      <c r="BZ54" s="1" t="str" cm="1">
        <f t="array" ref="BZ54">IFERROR(INDEX($AX$2:$BQ$2,MATCH(SMALL(Tableau1[[#This Row],[Colonne74]:[Colonne752]],8),Tableau1[[#This Row],[Colonne74]:[Colonne752]],0)),"")</f>
        <v/>
      </c>
      <c r="CA54" s="1" t="str" cm="1">
        <f t="array" ref="CA54">IFERROR(INDEX($AX$2:$BQ$2,MATCH(SMALL(Tableau1[[#This Row],[Colonne74]:[Colonne752]],9),Tableau1[[#This Row],[Colonne74]:[Colonne752]],0)),"")</f>
        <v/>
      </c>
      <c r="CB54" s="1" t="str" cm="1">
        <f t="array" ref="CB54">IFERROR(INDEX($AX$2:$BQ$2,MATCH(SMALL(Tableau1[[#This Row],[Colonne74]:[Colonne752]],10),Tableau1[[#This Row],[Colonne74]:[Colonne752]],0)),"")</f>
        <v/>
      </c>
      <c r="CC54" s="1" t="str" cm="1">
        <f t="array" ref="CC54">IFERROR(INDEX($AX$2:$BQ$2,MATCH(SMALL(Tableau1[[#This Row],[Colonne74]:[Colonne752]],11),Tableau1[[#This Row],[Colonne74]:[Colonne752]],0)),"")</f>
        <v/>
      </c>
      <c r="CD54" s="1" t="str" cm="1">
        <f t="array" ref="CD54">IFERROR(INDEX($AX$2:$BQ$2,MATCH(SMALL(Tableau1[[#This Row],[Colonne74]:[Colonne752]],12),Tableau1[[#This Row],[Colonne74]:[Colonne752]],0)),"")</f>
        <v/>
      </c>
      <c r="CE54" s="1" t="str" cm="1">
        <f t="array" ref="CE54">IFERROR(INDEX($AX$2:$BQ$2,MATCH(SMALL(Tableau1[[#This Row],[Colonne74]:[Colonne752]],13),Tableau1[[#This Row],[Colonne74]:[Colonne752]],0)),"")</f>
        <v/>
      </c>
      <c r="CF54" s="1" t="str" cm="1">
        <f t="array" ref="CF54">IFERROR(INDEX($AX$2:$BQ$2,MATCH(SMALL(Tableau1[[#This Row],[Colonne74]:[Colonne752]],14),Tableau1[[#This Row],[Colonne74]:[Colonne752]],0)),"")</f>
        <v/>
      </c>
      <c r="CG54" s="1" t="str" cm="1">
        <f t="array" ref="CG54">IFERROR(INDEX($AX$2:$BQ$2,MATCH(SMALL(Tableau1[[#This Row],[Colonne74]:[Colonne752]],15),Tableau1[[#This Row],[Colonne74]:[Colonne752]],0)),"")</f>
        <v/>
      </c>
      <c r="CH54" s="1" t="str" cm="1">
        <f t="array" ref="CH54">IFERROR(INDEX($AX$2:$BQ$2,MATCH(SMALL(Tableau1[[#This Row],[Colonne74]:[Colonne752]],16),Tableau1[[#This Row],[Colonne74]:[Colonne752]],0)),"")</f>
        <v/>
      </c>
      <c r="CI54" s="1" t="str" cm="1">
        <f t="array" ref="CI54">IFERROR(INDEX($AX$2:$BQ$2,MATCH(SMALL(Tableau1[[#This Row],[Colonne74]:[Colonne752]],17),Tableau1[[#This Row],[Colonne74]:[Colonne752]],0)),"")</f>
        <v/>
      </c>
      <c r="CJ54" s="1" t="str" cm="1">
        <f t="array" ref="CJ54">IFERROR(INDEX($AX$2:$BQ$2,MATCH(SMALL(Tableau1[[#This Row],[Colonne74]:[Colonne752]],18),Tableau1[[#This Row],[Colonne74]:[Colonne752]],0)),"")</f>
        <v/>
      </c>
      <c r="CK54" s="1" t="str" cm="1">
        <f t="array" ref="CK54">IFERROR(INDEX($AX$2:$BQ$2,MATCH(SMALL(Tableau1[[#This Row],[Colonne74]:[Colonne752]],19),Tableau1[[#This Row],[Colonne74]:[Colonne752]],0)),"")</f>
        <v/>
      </c>
      <c r="CL54" s="1" t="str" cm="1">
        <f t="array" ref="CL54">IFERROR(INDEX($AX$2:$BQ$2,MATCH(SMALL(Tableau1[[#This Row],[Colonne74]:[Colonne752]],20),Tableau1[[#This Row],[Colonne74]:[Colonne752]],0)),"")</f>
        <v/>
      </c>
      <c r="CM54" s="2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21"/>
      <c r="DI54" s="1"/>
      <c r="DJ54" s="1"/>
      <c r="DK54" s="1"/>
      <c r="DL54" s="1"/>
      <c r="DM54" s="1"/>
      <c r="DN54" s="97"/>
      <c r="DO54" s="31"/>
      <c r="DP54" s="31"/>
      <c r="DQ54" s="31"/>
      <c r="DR54" s="31"/>
      <c r="DS54" s="32"/>
      <c r="DT54" s="31"/>
      <c r="DU54" s="32"/>
      <c r="DV54" s="31"/>
      <c r="DW54" s="31"/>
      <c r="DX54" s="31"/>
      <c r="DY54" s="31"/>
      <c r="DZ54" s="31"/>
      <c r="EA54" s="31"/>
      <c r="EB54" s="31"/>
      <c r="EC54" s="31"/>
      <c r="ED54" s="31"/>
      <c r="EE54" s="31"/>
      <c r="EF54" s="31"/>
      <c r="EG54" s="31"/>
      <c r="EH54" s="31"/>
      <c r="EI54" s="31"/>
      <c r="EJ54" s="31"/>
      <c r="EK54" s="31"/>
      <c r="EL54" s="31"/>
      <c r="EM54" s="31"/>
      <c r="EN54" s="31"/>
      <c r="EO54" s="31"/>
      <c r="EP54" s="31"/>
      <c r="EQ54" s="31"/>
      <c r="ER54" s="31"/>
      <c r="ES54" s="31"/>
      <c r="ET54" s="31"/>
      <c r="EU54" s="31"/>
      <c r="EX54" s="27"/>
      <c r="EY54" s="32"/>
      <c r="FB54" s="27"/>
      <c r="FI54" s="27"/>
      <c r="FJ54" s="27"/>
      <c r="FK54" s="27"/>
      <c r="FL54" s="27"/>
      <c r="FM54" s="32"/>
      <c r="FN54" s="32"/>
      <c r="FO54" s="32"/>
      <c r="FP54" s="32"/>
      <c r="FQ54" s="32"/>
      <c r="FR54" s="31"/>
      <c r="FS54" s="32"/>
      <c r="FT54" s="33"/>
      <c r="FU54" s="33"/>
      <c r="FV54" s="32"/>
      <c r="FW54" s="43"/>
      <c r="FX54" s="31"/>
      <c r="FY54" s="43"/>
      <c r="FZ54" s="43"/>
      <c r="GA54" s="43"/>
      <c r="GB54" s="43"/>
      <c r="GC54" s="33"/>
      <c r="GD54" s="33"/>
      <c r="GF54" s="33"/>
      <c r="GH54" s="33"/>
      <c r="GK54" s="48"/>
      <c r="GN54" s="27"/>
      <c r="GU54" s="99"/>
    </row>
    <row r="55" spans="2:203" x14ac:dyDescent="0.2">
      <c r="B55" s="53"/>
      <c r="C55" s="7"/>
      <c r="D55" s="7"/>
      <c r="E55" s="10"/>
      <c r="F55" s="1"/>
      <c r="G55" s="1"/>
      <c r="H55" s="1"/>
      <c r="I55" s="1"/>
      <c r="J55" s="1"/>
      <c r="K55" s="1"/>
      <c r="L55" s="7"/>
      <c r="M55" s="7"/>
      <c r="N55" s="34"/>
      <c r="O55" s="9"/>
      <c r="P55" s="68"/>
      <c r="Q55" s="9"/>
      <c r="R55" s="21"/>
      <c r="S55" s="30"/>
      <c r="T55" s="21"/>
      <c r="U55" s="1"/>
      <c r="V55" s="1"/>
      <c r="W55" s="1"/>
      <c r="X55" s="1"/>
      <c r="Y55" s="1"/>
      <c r="Z55" s="1"/>
      <c r="AA55" s="1"/>
      <c r="AB55" s="1"/>
      <c r="AC55" s="1"/>
      <c r="AD55" s="21"/>
      <c r="AE55" s="1"/>
      <c r="AF55" s="1"/>
      <c r="AG55" s="1"/>
      <c r="AH55" s="1"/>
      <c r="AI55" s="1"/>
      <c r="AJ55" s="2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2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63"/>
      <c r="BQ55" s="63"/>
      <c r="BR55" s="21"/>
      <c r="BS55" s="1" t="str" cm="1">
        <f t="array" ref="BS55">IFERROR(INDEX($AX$2:$BQ$2,MATCH(SMALL(Tableau1[[#This Row],[Colonne74]:[Colonne752]],1),Tableau1[[#This Row],[Colonne74]:[Colonne752]],0)),"")</f>
        <v/>
      </c>
      <c r="BT55" s="1" t="str" cm="1">
        <f t="array" ref="BT55">IFERROR(INDEX($AX$2:$BQ$2,MATCH(SMALL(Tableau1[[#This Row],[Colonne74]:[Colonne752]],2),Tableau1[[#This Row],[Colonne74]:[Colonne752]],0)),"")</f>
        <v/>
      </c>
      <c r="BU55" s="1" t="str" cm="1">
        <f t="array" ref="BU55">IFERROR(INDEX($AX$2:$BQ$2,MATCH(SMALL(Tableau1[[#This Row],[Colonne74]:[Colonne752]],3),Tableau1[[#This Row],[Colonne74]:[Colonne752]],0)),"")</f>
        <v/>
      </c>
      <c r="BV55" s="1" t="str" cm="1">
        <f t="array" ref="BV55">IFERROR(INDEX($AX$2:$BQ$2,MATCH(SMALL(Tableau1[[#This Row],[Colonne74]:[Colonne752]],4),Tableau1[[#This Row],[Colonne74]:[Colonne752]],0)),"")</f>
        <v/>
      </c>
      <c r="BW55" s="1" t="str" cm="1">
        <f t="array" ref="BW55">IFERROR(INDEX($AX$2:$BQ$2,MATCH(SMALL(Tableau1[[#This Row],[Colonne74]:[Colonne752]],5),Tableau1[[#This Row],[Colonne74]:[Colonne752]],0)),"")</f>
        <v/>
      </c>
      <c r="BX55" s="1" t="str" cm="1">
        <f t="array" ref="BX55">IFERROR(INDEX($AX$2:$BQ$2,MATCH(SMALL(Tableau1[[#This Row],[Colonne74]:[Colonne752]],6),Tableau1[[#This Row],[Colonne74]:[Colonne752]],0)),"")</f>
        <v/>
      </c>
      <c r="BY55" s="1" t="str" cm="1">
        <f t="array" ref="BY55">IFERROR(INDEX($AX$2:$BQ$2,MATCH(SMALL(Tableau1[[#This Row],[Colonne74]:[Colonne752]],7),Tableau1[[#This Row],[Colonne74]:[Colonne752]],0)),"")</f>
        <v/>
      </c>
      <c r="BZ55" s="1" t="str" cm="1">
        <f t="array" ref="BZ55">IFERROR(INDEX($AX$2:$BQ$2,MATCH(SMALL(Tableau1[[#This Row],[Colonne74]:[Colonne752]],8),Tableau1[[#This Row],[Colonne74]:[Colonne752]],0)),"")</f>
        <v/>
      </c>
      <c r="CA55" s="1" t="str" cm="1">
        <f t="array" ref="CA55">IFERROR(INDEX($AX$2:$BQ$2,MATCH(SMALL(Tableau1[[#This Row],[Colonne74]:[Colonne752]],9),Tableau1[[#This Row],[Colonne74]:[Colonne752]],0)),"")</f>
        <v/>
      </c>
      <c r="CB55" s="1" t="str" cm="1">
        <f t="array" ref="CB55">IFERROR(INDEX($AX$2:$BQ$2,MATCH(SMALL(Tableau1[[#This Row],[Colonne74]:[Colonne752]],10),Tableau1[[#This Row],[Colonne74]:[Colonne752]],0)),"")</f>
        <v/>
      </c>
      <c r="CC55" s="1" t="str" cm="1">
        <f t="array" ref="CC55">IFERROR(INDEX($AX$2:$BQ$2,MATCH(SMALL(Tableau1[[#This Row],[Colonne74]:[Colonne752]],11),Tableau1[[#This Row],[Colonne74]:[Colonne752]],0)),"")</f>
        <v/>
      </c>
      <c r="CD55" s="1" t="str" cm="1">
        <f t="array" ref="CD55">IFERROR(INDEX($AX$2:$BQ$2,MATCH(SMALL(Tableau1[[#This Row],[Colonne74]:[Colonne752]],12),Tableau1[[#This Row],[Colonne74]:[Colonne752]],0)),"")</f>
        <v/>
      </c>
      <c r="CE55" s="1" t="str" cm="1">
        <f t="array" ref="CE55">IFERROR(INDEX($AX$2:$BQ$2,MATCH(SMALL(Tableau1[[#This Row],[Colonne74]:[Colonne752]],13),Tableau1[[#This Row],[Colonne74]:[Colonne752]],0)),"")</f>
        <v/>
      </c>
      <c r="CF55" s="1" t="str" cm="1">
        <f t="array" ref="CF55">IFERROR(INDEX($AX$2:$BQ$2,MATCH(SMALL(Tableau1[[#This Row],[Colonne74]:[Colonne752]],14),Tableau1[[#This Row],[Colonne74]:[Colonne752]],0)),"")</f>
        <v/>
      </c>
      <c r="CG55" s="1" t="str" cm="1">
        <f t="array" ref="CG55">IFERROR(INDEX($AX$2:$BQ$2,MATCH(SMALL(Tableau1[[#This Row],[Colonne74]:[Colonne752]],15),Tableau1[[#This Row],[Colonne74]:[Colonne752]],0)),"")</f>
        <v/>
      </c>
      <c r="CH55" s="1" t="str" cm="1">
        <f t="array" ref="CH55">IFERROR(INDEX($AX$2:$BQ$2,MATCH(SMALL(Tableau1[[#This Row],[Colonne74]:[Colonne752]],16),Tableau1[[#This Row],[Colonne74]:[Colonne752]],0)),"")</f>
        <v/>
      </c>
      <c r="CI55" s="1" t="str" cm="1">
        <f t="array" ref="CI55">IFERROR(INDEX($AX$2:$BQ$2,MATCH(SMALL(Tableau1[[#This Row],[Colonne74]:[Colonne752]],17),Tableau1[[#This Row],[Colonne74]:[Colonne752]],0)),"")</f>
        <v/>
      </c>
      <c r="CJ55" s="1" t="str" cm="1">
        <f t="array" ref="CJ55">IFERROR(INDEX($AX$2:$BQ$2,MATCH(SMALL(Tableau1[[#This Row],[Colonne74]:[Colonne752]],18),Tableau1[[#This Row],[Colonne74]:[Colonne752]],0)),"")</f>
        <v/>
      </c>
      <c r="CK55" s="1" t="str" cm="1">
        <f t="array" ref="CK55">IFERROR(INDEX($AX$2:$BQ$2,MATCH(SMALL(Tableau1[[#This Row],[Colonne74]:[Colonne752]],19),Tableau1[[#This Row],[Colonne74]:[Colonne752]],0)),"")</f>
        <v/>
      </c>
      <c r="CL55" s="1" t="str" cm="1">
        <f t="array" ref="CL55">IFERROR(INDEX($AX$2:$BQ$2,MATCH(SMALL(Tableau1[[#This Row],[Colonne74]:[Colonne752]],20),Tableau1[[#This Row],[Colonne74]:[Colonne752]],0)),"")</f>
        <v/>
      </c>
      <c r="CM55" s="2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21"/>
      <c r="DI55" s="1"/>
      <c r="DJ55" s="1"/>
      <c r="DK55" s="1"/>
      <c r="DL55" s="1"/>
      <c r="DM55" s="1"/>
      <c r="DN55" s="97"/>
      <c r="DO55" s="31"/>
      <c r="DP55" s="31"/>
      <c r="DQ55" s="31"/>
      <c r="DR55" s="31"/>
      <c r="DS55" s="32"/>
      <c r="DT55" s="31"/>
      <c r="DU55" s="32"/>
      <c r="DV55" s="31"/>
      <c r="DW55" s="31"/>
      <c r="DX55" s="31"/>
      <c r="DY55" s="31"/>
      <c r="DZ55" s="31"/>
      <c r="EA55" s="31"/>
      <c r="EB55" s="31"/>
      <c r="EC55" s="31"/>
      <c r="ED55" s="31"/>
      <c r="EE55" s="31"/>
      <c r="EF55" s="31"/>
      <c r="EG55" s="31"/>
      <c r="EH55" s="31"/>
      <c r="EI55" s="31"/>
      <c r="EJ55" s="31"/>
      <c r="EK55" s="31"/>
      <c r="EL55" s="31"/>
      <c r="EM55" s="31"/>
      <c r="EN55" s="31"/>
      <c r="EO55" s="31"/>
      <c r="EP55" s="31"/>
      <c r="EQ55" s="31"/>
      <c r="ER55" s="31"/>
      <c r="ES55" s="31"/>
      <c r="ET55" s="31"/>
      <c r="EU55" s="31"/>
      <c r="EX55" s="27"/>
      <c r="EY55" s="32"/>
      <c r="FB55" s="27"/>
      <c r="FI55" s="27"/>
      <c r="FJ55" s="27"/>
      <c r="FK55" s="27"/>
      <c r="FL55" s="27"/>
      <c r="FM55" s="32"/>
      <c r="FN55" s="32"/>
      <c r="FO55" s="32"/>
      <c r="FP55" s="32"/>
      <c r="FQ55" s="32"/>
      <c r="FR55" s="31"/>
      <c r="FS55" s="32"/>
      <c r="FT55" s="33"/>
      <c r="FU55" s="33"/>
      <c r="FV55" s="32"/>
      <c r="FW55" s="43"/>
      <c r="FX55" s="31"/>
      <c r="FY55" s="43"/>
      <c r="FZ55" s="43"/>
      <c r="GA55" s="43"/>
      <c r="GB55" s="43"/>
      <c r="GC55" s="33"/>
      <c r="GD55" s="33"/>
      <c r="GF55" s="33"/>
      <c r="GH55" s="33"/>
      <c r="GK55" s="48"/>
      <c r="GN55" s="27"/>
      <c r="GU55" s="99"/>
    </row>
    <row r="56" spans="2:203" x14ac:dyDescent="0.2">
      <c r="B56" s="53"/>
      <c r="C56" s="7"/>
      <c r="D56" s="7"/>
      <c r="E56" s="10"/>
      <c r="F56" s="1"/>
      <c r="G56" s="1"/>
      <c r="H56" s="1"/>
      <c r="I56" s="1"/>
      <c r="J56" s="1"/>
      <c r="K56" s="1"/>
      <c r="L56" s="7"/>
      <c r="M56" s="7"/>
      <c r="N56" s="34"/>
      <c r="O56" s="9"/>
      <c r="P56" s="68"/>
      <c r="Q56" s="9"/>
      <c r="R56" s="21"/>
      <c r="S56" s="30"/>
      <c r="T56" s="21"/>
      <c r="U56" s="1"/>
      <c r="V56" s="1"/>
      <c r="W56" s="1"/>
      <c r="X56" s="1"/>
      <c r="Y56" s="1"/>
      <c r="Z56" s="1"/>
      <c r="AA56" s="1"/>
      <c r="AB56" s="1"/>
      <c r="AC56" s="1"/>
      <c r="AD56" s="21"/>
      <c r="AE56" s="1"/>
      <c r="AF56" s="1"/>
      <c r="AG56" s="1"/>
      <c r="AH56" s="1"/>
      <c r="AI56" s="1"/>
      <c r="AJ56" s="2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2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63"/>
      <c r="BQ56" s="63"/>
      <c r="BR56" s="21"/>
      <c r="BS56" s="1" t="str" cm="1">
        <f t="array" ref="BS56">IFERROR(INDEX($AX$2:$BQ$2,MATCH(SMALL(Tableau1[[#This Row],[Colonne74]:[Colonne752]],1),Tableau1[[#This Row],[Colonne74]:[Colonne752]],0)),"")</f>
        <v/>
      </c>
      <c r="BT56" s="1" t="str" cm="1">
        <f t="array" ref="BT56">IFERROR(INDEX($AX$2:$BQ$2,MATCH(SMALL(Tableau1[[#This Row],[Colonne74]:[Colonne752]],2),Tableau1[[#This Row],[Colonne74]:[Colonne752]],0)),"")</f>
        <v/>
      </c>
      <c r="BU56" s="1" t="str" cm="1">
        <f t="array" ref="BU56">IFERROR(INDEX($AX$2:$BQ$2,MATCH(SMALL(Tableau1[[#This Row],[Colonne74]:[Colonne752]],3),Tableau1[[#This Row],[Colonne74]:[Colonne752]],0)),"")</f>
        <v/>
      </c>
      <c r="BV56" s="1" t="str" cm="1">
        <f t="array" ref="BV56">IFERROR(INDEX($AX$2:$BQ$2,MATCH(SMALL(Tableau1[[#This Row],[Colonne74]:[Colonne752]],4),Tableau1[[#This Row],[Colonne74]:[Colonne752]],0)),"")</f>
        <v/>
      </c>
      <c r="BW56" s="1" t="str" cm="1">
        <f t="array" ref="BW56">IFERROR(INDEX($AX$2:$BQ$2,MATCH(SMALL(Tableau1[[#This Row],[Colonne74]:[Colonne752]],5),Tableau1[[#This Row],[Colonne74]:[Colonne752]],0)),"")</f>
        <v/>
      </c>
      <c r="BX56" s="1" t="str" cm="1">
        <f t="array" ref="BX56">IFERROR(INDEX($AX$2:$BQ$2,MATCH(SMALL(Tableau1[[#This Row],[Colonne74]:[Colonne752]],6),Tableau1[[#This Row],[Colonne74]:[Colonne752]],0)),"")</f>
        <v/>
      </c>
      <c r="BY56" s="1" t="str" cm="1">
        <f t="array" ref="BY56">IFERROR(INDEX($AX$2:$BQ$2,MATCH(SMALL(Tableau1[[#This Row],[Colonne74]:[Colonne752]],7),Tableau1[[#This Row],[Colonne74]:[Colonne752]],0)),"")</f>
        <v/>
      </c>
      <c r="BZ56" s="1" t="str" cm="1">
        <f t="array" ref="BZ56">IFERROR(INDEX($AX$2:$BQ$2,MATCH(SMALL(Tableau1[[#This Row],[Colonne74]:[Colonne752]],8),Tableau1[[#This Row],[Colonne74]:[Colonne752]],0)),"")</f>
        <v/>
      </c>
      <c r="CA56" s="1" t="str" cm="1">
        <f t="array" ref="CA56">IFERROR(INDEX($AX$2:$BQ$2,MATCH(SMALL(Tableau1[[#This Row],[Colonne74]:[Colonne752]],9),Tableau1[[#This Row],[Colonne74]:[Colonne752]],0)),"")</f>
        <v/>
      </c>
      <c r="CB56" s="1" t="str" cm="1">
        <f t="array" ref="CB56">IFERROR(INDEX($AX$2:$BQ$2,MATCH(SMALL(Tableau1[[#This Row],[Colonne74]:[Colonne752]],10),Tableau1[[#This Row],[Colonne74]:[Colonne752]],0)),"")</f>
        <v/>
      </c>
      <c r="CC56" s="1" t="str" cm="1">
        <f t="array" ref="CC56">IFERROR(INDEX($AX$2:$BQ$2,MATCH(SMALL(Tableau1[[#This Row],[Colonne74]:[Colonne752]],11),Tableau1[[#This Row],[Colonne74]:[Colonne752]],0)),"")</f>
        <v/>
      </c>
      <c r="CD56" s="1" t="str" cm="1">
        <f t="array" ref="CD56">IFERROR(INDEX($AX$2:$BQ$2,MATCH(SMALL(Tableau1[[#This Row],[Colonne74]:[Colonne752]],12),Tableau1[[#This Row],[Colonne74]:[Colonne752]],0)),"")</f>
        <v/>
      </c>
      <c r="CE56" s="1" t="str" cm="1">
        <f t="array" ref="CE56">IFERROR(INDEX($AX$2:$BQ$2,MATCH(SMALL(Tableau1[[#This Row],[Colonne74]:[Colonne752]],13),Tableau1[[#This Row],[Colonne74]:[Colonne752]],0)),"")</f>
        <v/>
      </c>
      <c r="CF56" s="1" t="str" cm="1">
        <f t="array" ref="CF56">IFERROR(INDEX($AX$2:$BQ$2,MATCH(SMALL(Tableau1[[#This Row],[Colonne74]:[Colonne752]],14),Tableau1[[#This Row],[Colonne74]:[Colonne752]],0)),"")</f>
        <v/>
      </c>
      <c r="CG56" s="1" t="str" cm="1">
        <f t="array" ref="CG56">IFERROR(INDEX($AX$2:$BQ$2,MATCH(SMALL(Tableau1[[#This Row],[Colonne74]:[Colonne752]],15),Tableau1[[#This Row],[Colonne74]:[Colonne752]],0)),"")</f>
        <v/>
      </c>
      <c r="CH56" s="1" t="str" cm="1">
        <f t="array" ref="CH56">IFERROR(INDEX($AX$2:$BQ$2,MATCH(SMALL(Tableau1[[#This Row],[Colonne74]:[Colonne752]],16),Tableau1[[#This Row],[Colonne74]:[Colonne752]],0)),"")</f>
        <v/>
      </c>
      <c r="CI56" s="1" t="str" cm="1">
        <f t="array" ref="CI56">IFERROR(INDEX($AX$2:$BQ$2,MATCH(SMALL(Tableau1[[#This Row],[Colonne74]:[Colonne752]],17),Tableau1[[#This Row],[Colonne74]:[Colonne752]],0)),"")</f>
        <v/>
      </c>
      <c r="CJ56" s="1" t="str" cm="1">
        <f t="array" ref="CJ56">IFERROR(INDEX($AX$2:$BQ$2,MATCH(SMALL(Tableau1[[#This Row],[Colonne74]:[Colonne752]],18),Tableau1[[#This Row],[Colonne74]:[Colonne752]],0)),"")</f>
        <v/>
      </c>
      <c r="CK56" s="1" t="str" cm="1">
        <f t="array" ref="CK56">IFERROR(INDEX($AX$2:$BQ$2,MATCH(SMALL(Tableau1[[#This Row],[Colonne74]:[Colonne752]],19),Tableau1[[#This Row],[Colonne74]:[Colonne752]],0)),"")</f>
        <v/>
      </c>
      <c r="CL56" s="1" t="str" cm="1">
        <f t="array" ref="CL56">IFERROR(INDEX($AX$2:$BQ$2,MATCH(SMALL(Tableau1[[#This Row],[Colonne74]:[Colonne752]],20),Tableau1[[#This Row],[Colonne74]:[Colonne752]],0)),"")</f>
        <v/>
      </c>
      <c r="CM56" s="2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21"/>
      <c r="DI56" s="1"/>
      <c r="DJ56" s="1"/>
      <c r="DK56" s="1"/>
      <c r="DL56" s="1"/>
      <c r="DM56" s="1"/>
      <c r="DN56" s="97"/>
      <c r="DO56" s="31"/>
      <c r="DP56" s="31"/>
      <c r="DQ56" s="31"/>
      <c r="DR56" s="31"/>
      <c r="DS56" s="32"/>
      <c r="DT56" s="31"/>
      <c r="DU56" s="32"/>
      <c r="DV56" s="31"/>
      <c r="DW56" s="31"/>
      <c r="DX56" s="31"/>
      <c r="DY56" s="31"/>
      <c r="DZ56" s="31"/>
      <c r="EA56" s="31"/>
      <c r="EB56" s="31"/>
      <c r="EC56" s="31"/>
      <c r="ED56" s="31"/>
      <c r="EE56" s="31"/>
      <c r="EF56" s="31"/>
      <c r="EG56" s="31"/>
      <c r="EH56" s="31"/>
      <c r="EI56" s="31"/>
      <c r="EJ56" s="31"/>
      <c r="EK56" s="31"/>
      <c r="EL56" s="31"/>
      <c r="EM56" s="31"/>
      <c r="EN56" s="31"/>
      <c r="EO56" s="31"/>
      <c r="EP56" s="31"/>
      <c r="EQ56" s="31"/>
      <c r="ER56" s="31"/>
      <c r="ES56" s="31"/>
      <c r="ET56" s="31"/>
      <c r="EU56" s="31"/>
      <c r="EX56" s="27"/>
      <c r="EY56" s="32"/>
      <c r="FB56" s="27"/>
      <c r="FI56" s="27"/>
      <c r="FJ56" s="27"/>
      <c r="FK56" s="27"/>
      <c r="FL56" s="27"/>
      <c r="FM56" s="32"/>
      <c r="FN56" s="32"/>
      <c r="FO56" s="32"/>
      <c r="FP56" s="32"/>
      <c r="FQ56" s="32"/>
      <c r="FR56" s="31"/>
      <c r="FS56" s="32"/>
      <c r="FT56" s="33"/>
      <c r="FU56" s="33"/>
      <c r="FV56" s="32"/>
      <c r="FW56" s="43"/>
      <c r="FX56" s="31"/>
      <c r="FY56" s="43"/>
      <c r="FZ56" s="43"/>
      <c r="GA56" s="43"/>
      <c r="GB56" s="43"/>
      <c r="GC56" s="33"/>
      <c r="GD56" s="33"/>
      <c r="GF56" s="33"/>
      <c r="GH56" s="33"/>
      <c r="GK56" s="48"/>
      <c r="GN56" s="27"/>
      <c r="GU56" s="99"/>
    </row>
    <row r="57" spans="2:203" x14ac:dyDescent="0.2">
      <c r="B57" s="53"/>
      <c r="C57" s="7"/>
      <c r="D57" s="7"/>
      <c r="E57" s="10"/>
      <c r="F57" s="1"/>
      <c r="G57" s="1"/>
      <c r="H57" s="1"/>
      <c r="I57" s="1"/>
      <c r="J57" s="1"/>
      <c r="K57" s="1"/>
      <c r="L57" s="7"/>
      <c r="M57" s="7"/>
      <c r="N57" s="34"/>
      <c r="O57" s="9"/>
      <c r="P57" s="68"/>
      <c r="Q57" s="9"/>
      <c r="R57" s="21"/>
      <c r="S57" s="30"/>
      <c r="T57" s="21"/>
      <c r="U57" s="1"/>
      <c r="V57" s="1"/>
      <c r="W57" s="1"/>
      <c r="X57" s="1"/>
      <c r="Y57" s="1"/>
      <c r="Z57" s="1"/>
      <c r="AA57" s="1"/>
      <c r="AB57" s="1"/>
      <c r="AC57" s="1"/>
      <c r="AD57" s="21"/>
      <c r="AE57" s="1"/>
      <c r="AF57" s="1"/>
      <c r="AG57" s="1"/>
      <c r="AH57" s="1"/>
      <c r="AI57" s="1"/>
      <c r="AJ57" s="2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2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63"/>
      <c r="BQ57" s="63"/>
      <c r="BR57" s="21"/>
      <c r="BS57" s="1" t="str" cm="1">
        <f t="array" ref="BS57">IFERROR(INDEX($AX$2:$BQ$2,MATCH(SMALL(Tableau1[[#This Row],[Colonne74]:[Colonne752]],1),Tableau1[[#This Row],[Colonne74]:[Colonne752]],0)),"")</f>
        <v/>
      </c>
      <c r="BT57" s="1" t="str" cm="1">
        <f t="array" ref="BT57">IFERROR(INDEX($AX$2:$BQ$2,MATCH(SMALL(Tableau1[[#This Row],[Colonne74]:[Colonne752]],2),Tableau1[[#This Row],[Colonne74]:[Colonne752]],0)),"")</f>
        <v/>
      </c>
      <c r="BU57" s="1" t="str" cm="1">
        <f t="array" ref="BU57">IFERROR(INDEX($AX$2:$BQ$2,MATCH(SMALL(Tableau1[[#This Row],[Colonne74]:[Colonne752]],3),Tableau1[[#This Row],[Colonne74]:[Colonne752]],0)),"")</f>
        <v/>
      </c>
      <c r="BV57" s="1" t="str" cm="1">
        <f t="array" ref="BV57">IFERROR(INDEX($AX$2:$BQ$2,MATCH(SMALL(Tableau1[[#This Row],[Colonne74]:[Colonne752]],4),Tableau1[[#This Row],[Colonne74]:[Colonne752]],0)),"")</f>
        <v/>
      </c>
      <c r="BW57" s="1" t="str" cm="1">
        <f t="array" ref="BW57">IFERROR(INDEX($AX$2:$BQ$2,MATCH(SMALL(Tableau1[[#This Row],[Colonne74]:[Colonne752]],5),Tableau1[[#This Row],[Colonne74]:[Colonne752]],0)),"")</f>
        <v/>
      </c>
      <c r="BX57" s="1" t="str" cm="1">
        <f t="array" ref="BX57">IFERROR(INDEX($AX$2:$BQ$2,MATCH(SMALL(Tableau1[[#This Row],[Colonne74]:[Colonne752]],6),Tableau1[[#This Row],[Colonne74]:[Colonne752]],0)),"")</f>
        <v/>
      </c>
      <c r="BY57" s="1" t="str" cm="1">
        <f t="array" ref="BY57">IFERROR(INDEX($AX$2:$BQ$2,MATCH(SMALL(Tableau1[[#This Row],[Colonne74]:[Colonne752]],7),Tableau1[[#This Row],[Colonne74]:[Colonne752]],0)),"")</f>
        <v/>
      </c>
      <c r="BZ57" s="1" t="str" cm="1">
        <f t="array" ref="BZ57">IFERROR(INDEX($AX$2:$BQ$2,MATCH(SMALL(Tableau1[[#This Row],[Colonne74]:[Colonne752]],8),Tableau1[[#This Row],[Colonne74]:[Colonne752]],0)),"")</f>
        <v/>
      </c>
      <c r="CA57" s="1" t="str" cm="1">
        <f t="array" ref="CA57">IFERROR(INDEX($AX$2:$BQ$2,MATCH(SMALL(Tableau1[[#This Row],[Colonne74]:[Colonne752]],9),Tableau1[[#This Row],[Colonne74]:[Colonne752]],0)),"")</f>
        <v/>
      </c>
      <c r="CB57" s="1" t="str" cm="1">
        <f t="array" ref="CB57">IFERROR(INDEX($AX$2:$BQ$2,MATCH(SMALL(Tableau1[[#This Row],[Colonne74]:[Colonne752]],10),Tableau1[[#This Row],[Colonne74]:[Colonne752]],0)),"")</f>
        <v/>
      </c>
      <c r="CC57" s="1" t="str" cm="1">
        <f t="array" ref="CC57">IFERROR(INDEX($AX$2:$BQ$2,MATCH(SMALL(Tableau1[[#This Row],[Colonne74]:[Colonne752]],11),Tableau1[[#This Row],[Colonne74]:[Colonne752]],0)),"")</f>
        <v/>
      </c>
      <c r="CD57" s="1" t="str" cm="1">
        <f t="array" ref="CD57">IFERROR(INDEX($AX$2:$BQ$2,MATCH(SMALL(Tableau1[[#This Row],[Colonne74]:[Colonne752]],12),Tableau1[[#This Row],[Colonne74]:[Colonne752]],0)),"")</f>
        <v/>
      </c>
      <c r="CE57" s="1" t="str" cm="1">
        <f t="array" ref="CE57">IFERROR(INDEX($AX$2:$BQ$2,MATCH(SMALL(Tableau1[[#This Row],[Colonne74]:[Colonne752]],13),Tableau1[[#This Row],[Colonne74]:[Colonne752]],0)),"")</f>
        <v/>
      </c>
      <c r="CF57" s="1" t="str" cm="1">
        <f t="array" ref="CF57">IFERROR(INDEX($AX$2:$BQ$2,MATCH(SMALL(Tableau1[[#This Row],[Colonne74]:[Colonne752]],14),Tableau1[[#This Row],[Colonne74]:[Colonne752]],0)),"")</f>
        <v/>
      </c>
      <c r="CG57" s="1" t="str" cm="1">
        <f t="array" ref="CG57">IFERROR(INDEX($AX$2:$BQ$2,MATCH(SMALL(Tableau1[[#This Row],[Colonne74]:[Colonne752]],15),Tableau1[[#This Row],[Colonne74]:[Colonne752]],0)),"")</f>
        <v/>
      </c>
      <c r="CH57" s="1" t="str" cm="1">
        <f t="array" ref="CH57">IFERROR(INDEX($AX$2:$BQ$2,MATCH(SMALL(Tableau1[[#This Row],[Colonne74]:[Colonne752]],16),Tableau1[[#This Row],[Colonne74]:[Colonne752]],0)),"")</f>
        <v/>
      </c>
      <c r="CI57" s="1" t="str" cm="1">
        <f t="array" ref="CI57">IFERROR(INDEX($AX$2:$BQ$2,MATCH(SMALL(Tableau1[[#This Row],[Colonne74]:[Colonne752]],17),Tableau1[[#This Row],[Colonne74]:[Colonne752]],0)),"")</f>
        <v/>
      </c>
      <c r="CJ57" s="1" t="str" cm="1">
        <f t="array" ref="CJ57">IFERROR(INDEX($AX$2:$BQ$2,MATCH(SMALL(Tableau1[[#This Row],[Colonne74]:[Colonne752]],18),Tableau1[[#This Row],[Colonne74]:[Colonne752]],0)),"")</f>
        <v/>
      </c>
      <c r="CK57" s="1" t="str" cm="1">
        <f t="array" ref="CK57">IFERROR(INDEX($AX$2:$BQ$2,MATCH(SMALL(Tableau1[[#This Row],[Colonne74]:[Colonne752]],19),Tableau1[[#This Row],[Colonne74]:[Colonne752]],0)),"")</f>
        <v/>
      </c>
      <c r="CL57" s="1" t="str" cm="1">
        <f t="array" ref="CL57">IFERROR(INDEX($AX$2:$BQ$2,MATCH(SMALL(Tableau1[[#This Row],[Colonne74]:[Colonne752]],20),Tableau1[[#This Row],[Colonne74]:[Colonne752]],0)),"")</f>
        <v/>
      </c>
      <c r="CM57" s="2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21"/>
      <c r="DI57" s="1"/>
      <c r="DJ57" s="1"/>
      <c r="DK57" s="1"/>
      <c r="DL57" s="1"/>
      <c r="DM57" s="1"/>
      <c r="DN57" s="97"/>
      <c r="DO57" s="31"/>
      <c r="DP57" s="31"/>
      <c r="DQ57" s="31"/>
      <c r="DR57" s="31"/>
      <c r="DS57" s="32"/>
      <c r="DT57" s="31"/>
      <c r="DU57" s="32"/>
      <c r="DV57" s="31"/>
      <c r="DW57" s="31"/>
      <c r="DX57" s="31"/>
      <c r="DY57" s="31"/>
      <c r="DZ57" s="31"/>
      <c r="EA57" s="31"/>
      <c r="EB57" s="31"/>
      <c r="EC57" s="31"/>
      <c r="ED57" s="31"/>
      <c r="EE57" s="31"/>
      <c r="EF57" s="31"/>
      <c r="EG57" s="31"/>
      <c r="EH57" s="31"/>
      <c r="EI57" s="31"/>
      <c r="EJ57" s="31"/>
      <c r="EK57" s="31"/>
      <c r="EL57" s="31"/>
      <c r="EM57" s="31"/>
      <c r="EN57" s="31"/>
      <c r="EO57" s="31"/>
      <c r="EP57" s="31"/>
      <c r="EQ57" s="31"/>
      <c r="ER57" s="31"/>
      <c r="ES57" s="31"/>
      <c r="ET57" s="31"/>
      <c r="EU57" s="31"/>
      <c r="EX57" s="27"/>
      <c r="EY57" s="32"/>
      <c r="FB57" s="27"/>
      <c r="FI57" s="27"/>
      <c r="FJ57" s="27"/>
      <c r="FK57" s="27"/>
      <c r="FL57" s="27"/>
      <c r="FM57" s="32"/>
      <c r="FN57" s="32"/>
      <c r="FO57" s="32"/>
      <c r="FP57" s="32"/>
      <c r="FQ57" s="32"/>
      <c r="FR57" s="31"/>
      <c r="FS57" s="32"/>
      <c r="FT57" s="33"/>
      <c r="FU57" s="33"/>
      <c r="FV57" s="32"/>
      <c r="FW57" s="43"/>
      <c r="FX57" s="31"/>
      <c r="FY57" s="43"/>
      <c r="FZ57" s="43"/>
      <c r="GA57" s="43"/>
      <c r="GB57" s="43"/>
      <c r="GC57" s="33"/>
      <c r="GD57" s="33"/>
      <c r="GF57" s="33"/>
      <c r="GH57" s="33"/>
      <c r="GK57" s="48"/>
      <c r="GN57" s="27"/>
      <c r="GU57" s="99"/>
    </row>
    <row r="58" spans="2:203" x14ac:dyDescent="0.2">
      <c r="B58" s="53"/>
      <c r="C58" s="7"/>
      <c r="D58" s="7"/>
      <c r="E58" s="10"/>
      <c r="F58" s="1"/>
      <c r="G58" s="1"/>
      <c r="H58" s="1"/>
      <c r="I58" s="1"/>
      <c r="J58" s="1"/>
      <c r="K58" s="1"/>
      <c r="L58" s="7"/>
      <c r="M58" s="7"/>
      <c r="N58" s="34"/>
      <c r="O58" s="9"/>
      <c r="P58" s="68"/>
      <c r="Q58" s="9"/>
      <c r="R58" s="21"/>
      <c r="S58" s="30"/>
      <c r="T58" s="21"/>
      <c r="U58" s="1"/>
      <c r="V58" s="1"/>
      <c r="W58" s="1"/>
      <c r="X58" s="1"/>
      <c r="Y58" s="1"/>
      <c r="Z58" s="1"/>
      <c r="AA58" s="1"/>
      <c r="AB58" s="1"/>
      <c r="AC58" s="1"/>
      <c r="AD58" s="21"/>
      <c r="AE58" s="1"/>
      <c r="AF58" s="1"/>
      <c r="AG58" s="1"/>
      <c r="AH58" s="1"/>
      <c r="AI58" s="1"/>
      <c r="AJ58" s="2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2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63"/>
      <c r="BQ58" s="63"/>
      <c r="BR58" s="21"/>
      <c r="BS58" s="1" t="str" cm="1">
        <f t="array" ref="BS58">IFERROR(INDEX($AX$2:$BQ$2,MATCH(SMALL(Tableau1[[#This Row],[Colonne74]:[Colonne752]],1),Tableau1[[#This Row],[Colonne74]:[Colonne752]],0)),"")</f>
        <v/>
      </c>
      <c r="BT58" s="1" t="str" cm="1">
        <f t="array" ref="BT58">IFERROR(INDEX($AX$2:$BQ$2,MATCH(SMALL(Tableau1[[#This Row],[Colonne74]:[Colonne752]],2),Tableau1[[#This Row],[Colonne74]:[Colonne752]],0)),"")</f>
        <v/>
      </c>
      <c r="BU58" s="1" t="str" cm="1">
        <f t="array" ref="BU58">IFERROR(INDEX($AX$2:$BQ$2,MATCH(SMALL(Tableau1[[#This Row],[Colonne74]:[Colonne752]],3),Tableau1[[#This Row],[Colonne74]:[Colonne752]],0)),"")</f>
        <v/>
      </c>
      <c r="BV58" s="1" t="str" cm="1">
        <f t="array" ref="BV58">IFERROR(INDEX($AX$2:$BQ$2,MATCH(SMALL(Tableau1[[#This Row],[Colonne74]:[Colonne752]],4),Tableau1[[#This Row],[Colonne74]:[Colonne752]],0)),"")</f>
        <v/>
      </c>
      <c r="BW58" s="1" t="str" cm="1">
        <f t="array" ref="BW58">IFERROR(INDEX($AX$2:$BQ$2,MATCH(SMALL(Tableau1[[#This Row],[Colonne74]:[Colonne752]],5),Tableau1[[#This Row],[Colonne74]:[Colonne752]],0)),"")</f>
        <v/>
      </c>
      <c r="BX58" s="1" t="str" cm="1">
        <f t="array" ref="BX58">IFERROR(INDEX($AX$2:$BQ$2,MATCH(SMALL(Tableau1[[#This Row],[Colonne74]:[Colonne752]],6),Tableau1[[#This Row],[Colonne74]:[Colonne752]],0)),"")</f>
        <v/>
      </c>
      <c r="BY58" s="1" t="str" cm="1">
        <f t="array" ref="BY58">IFERROR(INDEX($AX$2:$BQ$2,MATCH(SMALL(Tableau1[[#This Row],[Colonne74]:[Colonne752]],7),Tableau1[[#This Row],[Colonne74]:[Colonne752]],0)),"")</f>
        <v/>
      </c>
      <c r="BZ58" s="1" t="str" cm="1">
        <f t="array" ref="BZ58">IFERROR(INDEX($AX$2:$BQ$2,MATCH(SMALL(Tableau1[[#This Row],[Colonne74]:[Colonne752]],8),Tableau1[[#This Row],[Colonne74]:[Colonne752]],0)),"")</f>
        <v/>
      </c>
      <c r="CA58" s="1" t="str" cm="1">
        <f t="array" ref="CA58">IFERROR(INDEX($AX$2:$BQ$2,MATCH(SMALL(Tableau1[[#This Row],[Colonne74]:[Colonne752]],9),Tableau1[[#This Row],[Colonne74]:[Colonne752]],0)),"")</f>
        <v/>
      </c>
      <c r="CB58" s="1" t="str" cm="1">
        <f t="array" ref="CB58">IFERROR(INDEX($AX$2:$BQ$2,MATCH(SMALL(Tableau1[[#This Row],[Colonne74]:[Colonne752]],10),Tableau1[[#This Row],[Colonne74]:[Colonne752]],0)),"")</f>
        <v/>
      </c>
      <c r="CC58" s="1" t="str" cm="1">
        <f t="array" ref="CC58">IFERROR(INDEX($AX$2:$BQ$2,MATCH(SMALL(Tableau1[[#This Row],[Colonne74]:[Colonne752]],11),Tableau1[[#This Row],[Colonne74]:[Colonne752]],0)),"")</f>
        <v/>
      </c>
      <c r="CD58" s="1" t="str" cm="1">
        <f t="array" ref="CD58">IFERROR(INDEX($AX$2:$BQ$2,MATCH(SMALL(Tableau1[[#This Row],[Colonne74]:[Colonne752]],12),Tableau1[[#This Row],[Colonne74]:[Colonne752]],0)),"")</f>
        <v/>
      </c>
      <c r="CE58" s="1" t="str" cm="1">
        <f t="array" ref="CE58">IFERROR(INDEX($AX$2:$BQ$2,MATCH(SMALL(Tableau1[[#This Row],[Colonne74]:[Colonne752]],13),Tableau1[[#This Row],[Colonne74]:[Colonne752]],0)),"")</f>
        <v/>
      </c>
      <c r="CF58" s="1" t="str" cm="1">
        <f t="array" ref="CF58">IFERROR(INDEX($AX$2:$BQ$2,MATCH(SMALL(Tableau1[[#This Row],[Colonne74]:[Colonne752]],14),Tableau1[[#This Row],[Colonne74]:[Colonne752]],0)),"")</f>
        <v/>
      </c>
      <c r="CG58" s="1" t="str" cm="1">
        <f t="array" ref="CG58">IFERROR(INDEX($AX$2:$BQ$2,MATCH(SMALL(Tableau1[[#This Row],[Colonne74]:[Colonne752]],15),Tableau1[[#This Row],[Colonne74]:[Colonne752]],0)),"")</f>
        <v/>
      </c>
      <c r="CH58" s="1" t="str" cm="1">
        <f t="array" ref="CH58">IFERROR(INDEX($AX$2:$BQ$2,MATCH(SMALL(Tableau1[[#This Row],[Colonne74]:[Colonne752]],16),Tableau1[[#This Row],[Colonne74]:[Colonne752]],0)),"")</f>
        <v/>
      </c>
      <c r="CI58" s="1" t="str" cm="1">
        <f t="array" ref="CI58">IFERROR(INDEX($AX$2:$BQ$2,MATCH(SMALL(Tableau1[[#This Row],[Colonne74]:[Colonne752]],17),Tableau1[[#This Row],[Colonne74]:[Colonne752]],0)),"")</f>
        <v/>
      </c>
      <c r="CJ58" s="1" t="str" cm="1">
        <f t="array" ref="CJ58">IFERROR(INDEX($AX$2:$BQ$2,MATCH(SMALL(Tableau1[[#This Row],[Colonne74]:[Colonne752]],18),Tableau1[[#This Row],[Colonne74]:[Colonne752]],0)),"")</f>
        <v/>
      </c>
      <c r="CK58" s="1" t="str" cm="1">
        <f t="array" ref="CK58">IFERROR(INDEX($AX$2:$BQ$2,MATCH(SMALL(Tableau1[[#This Row],[Colonne74]:[Colonne752]],19),Tableau1[[#This Row],[Colonne74]:[Colonne752]],0)),"")</f>
        <v/>
      </c>
      <c r="CL58" s="1" t="str" cm="1">
        <f t="array" ref="CL58">IFERROR(INDEX($AX$2:$BQ$2,MATCH(SMALL(Tableau1[[#This Row],[Colonne74]:[Colonne752]],20),Tableau1[[#This Row],[Colonne74]:[Colonne752]],0)),"")</f>
        <v/>
      </c>
      <c r="CM58" s="2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21"/>
      <c r="DI58" s="1"/>
      <c r="DJ58" s="1"/>
      <c r="DK58" s="1"/>
      <c r="DL58" s="1"/>
      <c r="DM58" s="1"/>
      <c r="DN58" s="97"/>
      <c r="DO58" s="31"/>
      <c r="DP58" s="31"/>
      <c r="DQ58" s="31"/>
      <c r="DR58" s="31"/>
      <c r="DS58" s="32"/>
      <c r="DT58" s="31"/>
      <c r="DU58" s="32"/>
      <c r="DV58" s="31"/>
      <c r="DW58" s="31"/>
      <c r="DX58" s="31"/>
      <c r="DY58" s="31"/>
      <c r="DZ58" s="31"/>
      <c r="EA58" s="31"/>
      <c r="EB58" s="31"/>
      <c r="EC58" s="31"/>
      <c r="ED58" s="31"/>
      <c r="EE58" s="31"/>
      <c r="EF58" s="31"/>
      <c r="EG58" s="31"/>
      <c r="EH58" s="31"/>
      <c r="EI58" s="31"/>
      <c r="EJ58" s="31"/>
      <c r="EK58" s="31"/>
      <c r="EL58" s="31"/>
      <c r="EM58" s="31"/>
      <c r="EN58" s="31"/>
      <c r="EO58" s="31"/>
      <c r="EP58" s="31"/>
      <c r="EQ58" s="31"/>
      <c r="ER58" s="31"/>
      <c r="ES58" s="31"/>
      <c r="ET58" s="31"/>
      <c r="EU58" s="31"/>
      <c r="EX58" s="27"/>
      <c r="EY58" s="32"/>
      <c r="FB58" s="27"/>
      <c r="FI58" s="27"/>
      <c r="FJ58" s="27"/>
      <c r="FK58" s="27"/>
      <c r="FL58" s="27"/>
      <c r="FM58" s="32"/>
      <c r="FN58" s="32"/>
      <c r="FO58" s="32"/>
      <c r="FP58" s="32"/>
      <c r="FQ58" s="32"/>
      <c r="FR58" s="31"/>
      <c r="FS58" s="32"/>
      <c r="FT58" s="33"/>
      <c r="FU58" s="33"/>
      <c r="FV58" s="32"/>
      <c r="FW58" s="43"/>
      <c r="FX58" s="31"/>
      <c r="FY58" s="43"/>
      <c r="FZ58" s="43"/>
      <c r="GA58" s="43"/>
      <c r="GB58" s="43"/>
      <c r="GC58" s="33"/>
      <c r="GD58" s="33"/>
      <c r="GF58" s="33"/>
      <c r="GH58" s="33"/>
      <c r="GK58" s="48"/>
      <c r="GN58" s="27"/>
      <c r="GU58" s="99"/>
    </row>
    <row r="59" spans="2:203" x14ac:dyDescent="0.2">
      <c r="B59" s="53"/>
      <c r="C59" s="7"/>
      <c r="D59" s="7"/>
      <c r="E59" s="10"/>
      <c r="F59" s="1"/>
      <c r="G59" s="1"/>
      <c r="H59" s="1"/>
      <c r="I59" s="1"/>
      <c r="J59" s="1"/>
      <c r="K59" s="1"/>
      <c r="L59" s="7"/>
      <c r="M59" s="7"/>
      <c r="N59" s="34"/>
      <c r="O59" s="9"/>
      <c r="P59" s="68"/>
      <c r="Q59" s="9"/>
      <c r="R59" s="21"/>
      <c r="S59" s="30"/>
      <c r="T59" s="21"/>
      <c r="U59" s="1"/>
      <c r="V59" s="1"/>
      <c r="W59" s="1"/>
      <c r="X59" s="1"/>
      <c r="Y59" s="1"/>
      <c r="Z59" s="1"/>
      <c r="AA59" s="1"/>
      <c r="AB59" s="1"/>
      <c r="AC59" s="1"/>
      <c r="AD59" s="21"/>
      <c r="AE59" s="1"/>
      <c r="AF59" s="1"/>
      <c r="AG59" s="1"/>
      <c r="AH59" s="1"/>
      <c r="AI59" s="1"/>
      <c r="AJ59" s="2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2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63"/>
      <c r="BQ59" s="63"/>
      <c r="BR59" s="21"/>
      <c r="BS59" s="1" t="str" cm="1">
        <f t="array" ref="BS59">IFERROR(INDEX($AX$2:$BQ$2,MATCH(SMALL(Tableau1[[#This Row],[Colonne74]:[Colonne752]],1),Tableau1[[#This Row],[Colonne74]:[Colonne752]],0)),"")</f>
        <v/>
      </c>
      <c r="BT59" s="1" t="str" cm="1">
        <f t="array" ref="BT59">IFERROR(INDEX($AX$2:$BQ$2,MATCH(SMALL(Tableau1[[#This Row],[Colonne74]:[Colonne752]],2),Tableau1[[#This Row],[Colonne74]:[Colonne752]],0)),"")</f>
        <v/>
      </c>
      <c r="BU59" s="1" t="str" cm="1">
        <f t="array" ref="BU59">IFERROR(INDEX($AX$2:$BQ$2,MATCH(SMALL(Tableau1[[#This Row],[Colonne74]:[Colonne752]],3),Tableau1[[#This Row],[Colonne74]:[Colonne752]],0)),"")</f>
        <v/>
      </c>
      <c r="BV59" s="1" t="str" cm="1">
        <f t="array" ref="BV59">IFERROR(INDEX($AX$2:$BQ$2,MATCH(SMALL(Tableau1[[#This Row],[Colonne74]:[Colonne752]],4),Tableau1[[#This Row],[Colonne74]:[Colonne752]],0)),"")</f>
        <v/>
      </c>
      <c r="BW59" s="1" t="str" cm="1">
        <f t="array" ref="BW59">IFERROR(INDEX($AX$2:$BQ$2,MATCH(SMALL(Tableau1[[#This Row],[Colonne74]:[Colonne752]],5),Tableau1[[#This Row],[Colonne74]:[Colonne752]],0)),"")</f>
        <v/>
      </c>
      <c r="BX59" s="1" t="str" cm="1">
        <f t="array" ref="BX59">IFERROR(INDEX($AX$2:$BQ$2,MATCH(SMALL(Tableau1[[#This Row],[Colonne74]:[Colonne752]],6),Tableau1[[#This Row],[Colonne74]:[Colonne752]],0)),"")</f>
        <v/>
      </c>
      <c r="BY59" s="1" t="str" cm="1">
        <f t="array" ref="BY59">IFERROR(INDEX($AX$2:$BQ$2,MATCH(SMALL(Tableau1[[#This Row],[Colonne74]:[Colonne752]],7),Tableau1[[#This Row],[Colonne74]:[Colonne752]],0)),"")</f>
        <v/>
      </c>
      <c r="BZ59" s="1" t="str" cm="1">
        <f t="array" ref="BZ59">IFERROR(INDEX($AX$2:$BQ$2,MATCH(SMALL(Tableau1[[#This Row],[Colonne74]:[Colonne752]],8),Tableau1[[#This Row],[Colonne74]:[Colonne752]],0)),"")</f>
        <v/>
      </c>
      <c r="CA59" s="1" t="str" cm="1">
        <f t="array" ref="CA59">IFERROR(INDEX($AX$2:$BQ$2,MATCH(SMALL(Tableau1[[#This Row],[Colonne74]:[Colonne752]],9),Tableau1[[#This Row],[Colonne74]:[Colonne752]],0)),"")</f>
        <v/>
      </c>
      <c r="CB59" s="1" t="str" cm="1">
        <f t="array" ref="CB59">IFERROR(INDEX($AX$2:$BQ$2,MATCH(SMALL(Tableau1[[#This Row],[Colonne74]:[Colonne752]],10),Tableau1[[#This Row],[Colonne74]:[Colonne752]],0)),"")</f>
        <v/>
      </c>
      <c r="CC59" s="1" t="str" cm="1">
        <f t="array" ref="CC59">IFERROR(INDEX($AX$2:$BQ$2,MATCH(SMALL(Tableau1[[#This Row],[Colonne74]:[Colonne752]],11),Tableau1[[#This Row],[Colonne74]:[Colonne752]],0)),"")</f>
        <v/>
      </c>
      <c r="CD59" s="1" t="str" cm="1">
        <f t="array" ref="CD59">IFERROR(INDEX($AX$2:$BQ$2,MATCH(SMALL(Tableau1[[#This Row],[Colonne74]:[Colonne752]],12),Tableau1[[#This Row],[Colonne74]:[Colonne752]],0)),"")</f>
        <v/>
      </c>
      <c r="CE59" s="1" t="str" cm="1">
        <f t="array" ref="CE59">IFERROR(INDEX($AX$2:$BQ$2,MATCH(SMALL(Tableau1[[#This Row],[Colonne74]:[Colonne752]],13),Tableau1[[#This Row],[Colonne74]:[Colonne752]],0)),"")</f>
        <v/>
      </c>
      <c r="CF59" s="1" t="str" cm="1">
        <f t="array" ref="CF59">IFERROR(INDEX($AX$2:$BQ$2,MATCH(SMALL(Tableau1[[#This Row],[Colonne74]:[Colonne752]],14),Tableau1[[#This Row],[Colonne74]:[Colonne752]],0)),"")</f>
        <v/>
      </c>
      <c r="CG59" s="1" t="str" cm="1">
        <f t="array" ref="CG59">IFERROR(INDEX($AX$2:$BQ$2,MATCH(SMALL(Tableau1[[#This Row],[Colonne74]:[Colonne752]],15),Tableau1[[#This Row],[Colonne74]:[Colonne752]],0)),"")</f>
        <v/>
      </c>
      <c r="CH59" s="1" t="str" cm="1">
        <f t="array" ref="CH59">IFERROR(INDEX($AX$2:$BQ$2,MATCH(SMALL(Tableau1[[#This Row],[Colonne74]:[Colonne752]],16),Tableau1[[#This Row],[Colonne74]:[Colonne752]],0)),"")</f>
        <v/>
      </c>
      <c r="CI59" s="1" t="str" cm="1">
        <f t="array" ref="CI59">IFERROR(INDEX($AX$2:$BQ$2,MATCH(SMALL(Tableau1[[#This Row],[Colonne74]:[Colonne752]],17),Tableau1[[#This Row],[Colonne74]:[Colonne752]],0)),"")</f>
        <v/>
      </c>
      <c r="CJ59" s="1" t="str" cm="1">
        <f t="array" ref="CJ59">IFERROR(INDEX($AX$2:$BQ$2,MATCH(SMALL(Tableau1[[#This Row],[Colonne74]:[Colonne752]],18),Tableau1[[#This Row],[Colonne74]:[Colonne752]],0)),"")</f>
        <v/>
      </c>
      <c r="CK59" s="1" t="str" cm="1">
        <f t="array" ref="CK59">IFERROR(INDEX($AX$2:$BQ$2,MATCH(SMALL(Tableau1[[#This Row],[Colonne74]:[Colonne752]],19),Tableau1[[#This Row],[Colonne74]:[Colonne752]],0)),"")</f>
        <v/>
      </c>
      <c r="CL59" s="1" t="str" cm="1">
        <f t="array" ref="CL59">IFERROR(INDEX($AX$2:$BQ$2,MATCH(SMALL(Tableau1[[#This Row],[Colonne74]:[Colonne752]],20),Tableau1[[#This Row],[Colonne74]:[Colonne752]],0)),"")</f>
        <v/>
      </c>
      <c r="CM59" s="2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21"/>
      <c r="DI59" s="1"/>
      <c r="DJ59" s="1"/>
      <c r="DK59" s="1"/>
      <c r="DL59" s="1"/>
      <c r="DM59" s="1"/>
      <c r="DN59" s="97"/>
      <c r="DO59" s="31"/>
      <c r="DP59" s="31"/>
      <c r="DQ59" s="31"/>
      <c r="DR59" s="31"/>
      <c r="DS59" s="32"/>
      <c r="DT59" s="31"/>
      <c r="DU59" s="32"/>
      <c r="DV59" s="31"/>
      <c r="DW59" s="31"/>
      <c r="DX59" s="31"/>
      <c r="DY59" s="31"/>
      <c r="DZ59" s="31"/>
      <c r="EA59" s="31"/>
      <c r="EB59" s="31"/>
      <c r="EC59" s="31"/>
      <c r="ED59" s="31"/>
      <c r="EE59" s="31"/>
      <c r="EF59" s="31"/>
      <c r="EG59" s="31"/>
      <c r="EH59" s="31"/>
      <c r="EI59" s="31"/>
      <c r="EJ59" s="31"/>
      <c r="EK59" s="31"/>
      <c r="EL59" s="31"/>
      <c r="EM59" s="31"/>
      <c r="EN59" s="31"/>
      <c r="EO59" s="31"/>
      <c r="EP59" s="31"/>
      <c r="EQ59" s="31"/>
      <c r="ER59" s="31"/>
      <c r="ES59" s="31"/>
      <c r="ET59" s="31"/>
      <c r="EU59" s="31"/>
      <c r="EX59" s="27"/>
      <c r="EY59" s="32"/>
      <c r="FB59" s="27"/>
      <c r="FI59" s="27"/>
      <c r="FJ59" s="27"/>
      <c r="FK59" s="27"/>
      <c r="FL59" s="27"/>
      <c r="FM59" s="32"/>
      <c r="FN59" s="32"/>
      <c r="FO59" s="32"/>
      <c r="FP59" s="32"/>
      <c r="FQ59" s="32"/>
      <c r="FR59" s="31"/>
      <c r="FS59" s="32"/>
      <c r="FT59" s="33"/>
      <c r="FU59" s="33"/>
      <c r="FV59" s="32"/>
      <c r="FW59" s="43"/>
      <c r="FX59" s="31"/>
      <c r="FY59" s="43"/>
      <c r="FZ59" s="43"/>
      <c r="GA59" s="43"/>
      <c r="GB59" s="43"/>
      <c r="GC59" s="33"/>
      <c r="GD59" s="33"/>
      <c r="GF59" s="33"/>
      <c r="GH59" s="33"/>
      <c r="GK59" s="48"/>
      <c r="GN59" s="27"/>
      <c r="GU59" s="99"/>
    </row>
    <row r="60" spans="2:203" x14ac:dyDescent="0.2">
      <c r="B60" s="53"/>
      <c r="C60" s="7"/>
      <c r="D60" s="7"/>
      <c r="E60" s="10"/>
      <c r="F60" s="1"/>
      <c r="G60" s="1"/>
      <c r="H60" s="1"/>
      <c r="I60" s="1"/>
      <c r="J60" s="1"/>
      <c r="K60" s="1"/>
      <c r="L60" s="7"/>
      <c r="M60" s="7"/>
      <c r="N60" s="34"/>
      <c r="O60" s="9"/>
      <c r="P60" s="68"/>
      <c r="Q60" s="9"/>
      <c r="R60" s="21"/>
      <c r="S60" s="30"/>
      <c r="T60" s="21"/>
      <c r="U60" s="1"/>
      <c r="V60" s="1"/>
      <c r="W60" s="1"/>
      <c r="X60" s="1"/>
      <c r="Y60" s="1"/>
      <c r="Z60" s="1"/>
      <c r="AA60" s="1"/>
      <c r="AB60" s="1"/>
      <c r="AC60" s="1"/>
      <c r="AD60" s="21"/>
      <c r="AE60" s="1"/>
      <c r="AF60" s="1"/>
      <c r="AG60" s="1"/>
      <c r="AH60" s="1"/>
      <c r="AI60" s="1"/>
      <c r="AJ60" s="2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2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63"/>
      <c r="BQ60" s="63"/>
      <c r="BR60" s="21"/>
      <c r="BS60" s="1" t="str" cm="1">
        <f t="array" ref="BS60">IFERROR(INDEX($AX$2:$BQ$2,MATCH(SMALL(Tableau1[[#This Row],[Colonne74]:[Colonne752]],1),Tableau1[[#This Row],[Colonne74]:[Colonne752]],0)),"")</f>
        <v/>
      </c>
      <c r="BT60" s="1" t="str" cm="1">
        <f t="array" ref="BT60">IFERROR(INDEX($AX$2:$BQ$2,MATCH(SMALL(Tableau1[[#This Row],[Colonne74]:[Colonne752]],2),Tableau1[[#This Row],[Colonne74]:[Colonne752]],0)),"")</f>
        <v/>
      </c>
      <c r="BU60" s="1" t="str" cm="1">
        <f t="array" ref="BU60">IFERROR(INDEX($AX$2:$BQ$2,MATCH(SMALL(Tableau1[[#This Row],[Colonne74]:[Colonne752]],3),Tableau1[[#This Row],[Colonne74]:[Colonne752]],0)),"")</f>
        <v/>
      </c>
      <c r="BV60" s="1" t="str" cm="1">
        <f t="array" ref="BV60">IFERROR(INDEX($AX$2:$BQ$2,MATCH(SMALL(Tableau1[[#This Row],[Colonne74]:[Colonne752]],4),Tableau1[[#This Row],[Colonne74]:[Colonne752]],0)),"")</f>
        <v/>
      </c>
      <c r="BW60" s="1" t="str" cm="1">
        <f t="array" ref="BW60">IFERROR(INDEX($AX$2:$BQ$2,MATCH(SMALL(Tableau1[[#This Row],[Colonne74]:[Colonne752]],5),Tableau1[[#This Row],[Colonne74]:[Colonne752]],0)),"")</f>
        <v/>
      </c>
      <c r="BX60" s="1" t="str" cm="1">
        <f t="array" ref="BX60">IFERROR(INDEX($AX$2:$BQ$2,MATCH(SMALL(Tableau1[[#This Row],[Colonne74]:[Colonne752]],6),Tableau1[[#This Row],[Colonne74]:[Colonne752]],0)),"")</f>
        <v/>
      </c>
      <c r="BY60" s="1" t="str" cm="1">
        <f t="array" ref="BY60">IFERROR(INDEX($AX$2:$BQ$2,MATCH(SMALL(Tableau1[[#This Row],[Colonne74]:[Colonne752]],7),Tableau1[[#This Row],[Colonne74]:[Colonne752]],0)),"")</f>
        <v/>
      </c>
      <c r="BZ60" s="1" t="str" cm="1">
        <f t="array" ref="BZ60">IFERROR(INDEX($AX$2:$BQ$2,MATCH(SMALL(Tableau1[[#This Row],[Colonne74]:[Colonne752]],8),Tableau1[[#This Row],[Colonne74]:[Colonne752]],0)),"")</f>
        <v/>
      </c>
      <c r="CA60" s="1" t="str" cm="1">
        <f t="array" ref="CA60">IFERROR(INDEX($AX$2:$BQ$2,MATCH(SMALL(Tableau1[[#This Row],[Colonne74]:[Colonne752]],9),Tableau1[[#This Row],[Colonne74]:[Colonne752]],0)),"")</f>
        <v/>
      </c>
      <c r="CB60" s="1" t="str" cm="1">
        <f t="array" ref="CB60">IFERROR(INDEX($AX$2:$BQ$2,MATCH(SMALL(Tableau1[[#This Row],[Colonne74]:[Colonne752]],10),Tableau1[[#This Row],[Colonne74]:[Colonne752]],0)),"")</f>
        <v/>
      </c>
      <c r="CC60" s="1" t="str" cm="1">
        <f t="array" ref="CC60">IFERROR(INDEX($AX$2:$BQ$2,MATCH(SMALL(Tableau1[[#This Row],[Colonne74]:[Colonne752]],11),Tableau1[[#This Row],[Colonne74]:[Colonne752]],0)),"")</f>
        <v/>
      </c>
      <c r="CD60" s="1" t="str" cm="1">
        <f t="array" ref="CD60">IFERROR(INDEX($AX$2:$BQ$2,MATCH(SMALL(Tableau1[[#This Row],[Colonne74]:[Colonne752]],12),Tableau1[[#This Row],[Colonne74]:[Colonne752]],0)),"")</f>
        <v/>
      </c>
      <c r="CE60" s="1" t="str" cm="1">
        <f t="array" ref="CE60">IFERROR(INDEX($AX$2:$BQ$2,MATCH(SMALL(Tableau1[[#This Row],[Colonne74]:[Colonne752]],13),Tableau1[[#This Row],[Colonne74]:[Colonne752]],0)),"")</f>
        <v/>
      </c>
      <c r="CF60" s="1" t="str" cm="1">
        <f t="array" ref="CF60">IFERROR(INDEX($AX$2:$BQ$2,MATCH(SMALL(Tableau1[[#This Row],[Colonne74]:[Colonne752]],14),Tableau1[[#This Row],[Colonne74]:[Colonne752]],0)),"")</f>
        <v/>
      </c>
      <c r="CG60" s="1" t="str" cm="1">
        <f t="array" ref="CG60">IFERROR(INDEX($AX$2:$BQ$2,MATCH(SMALL(Tableau1[[#This Row],[Colonne74]:[Colonne752]],15),Tableau1[[#This Row],[Colonne74]:[Colonne752]],0)),"")</f>
        <v/>
      </c>
      <c r="CH60" s="1" t="str" cm="1">
        <f t="array" ref="CH60">IFERROR(INDEX($AX$2:$BQ$2,MATCH(SMALL(Tableau1[[#This Row],[Colonne74]:[Colonne752]],16),Tableau1[[#This Row],[Colonne74]:[Colonne752]],0)),"")</f>
        <v/>
      </c>
      <c r="CI60" s="1" t="str" cm="1">
        <f t="array" ref="CI60">IFERROR(INDEX($AX$2:$BQ$2,MATCH(SMALL(Tableau1[[#This Row],[Colonne74]:[Colonne752]],17),Tableau1[[#This Row],[Colonne74]:[Colonne752]],0)),"")</f>
        <v/>
      </c>
      <c r="CJ60" s="1" t="str" cm="1">
        <f t="array" ref="CJ60">IFERROR(INDEX($AX$2:$BQ$2,MATCH(SMALL(Tableau1[[#This Row],[Colonne74]:[Colonne752]],18),Tableau1[[#This Row],[Colonne74]:[Colonne752]],0)),"")</f>
        <v/>
      </c>
      <c r="CK60" s="1" t="str" cm="1">
        <f t="array" ref="CK60">IFERROR(INDEX($AX$2:$BQ$2,MATCH(SMALL(Tableau1[[#This Row],[Colonne74]:[Colonne752]],19),Tableau1[[#This Row],[Colonne74]:[Colonne752]],0)),"")</f>
        <v/>
      </c>
      <c r="CL60" s="1" t="str" cm="1">
        <f t="array" ref="CL60">IFERROR(INDEX($AX$2:$BQ$2,MATCH(SMALL(Tableau1[[#This Row],[Colonne74]:[Colonne752]],20),Tableau1[[#This Row],[Colonne74]:[Colonne752]],0)),"")</f>
        <v/>
      </c>
      <c r="CM60" s="2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21"/>
      <c r="DI60" s="1"/>
      <c r="DJ60" s="1"/>
      <c r="DK60" s="1"/>
      <c r="DL60" s="1"/>
      <c r="DM60" s="1"/>
      <c r="DN60" s="97"/>
      <c r="DO60" s="31"/>
      <c r="DP60" s="31"/>
      <c r="DQ60" s="31"/>
      <c r="DR60" s="31"/>
      <c r="DS60" s="32"/>
      <c r="DT60" s="31"/>
      <c r="DU60" s="32"/>
      <c r="DV60" s="31"/>
      <c r="DW60" s="31"/>
      <c r="DX60" s="31"/>
      <c r="DY60" s="31"/>
      <c r="DZ60" s="31"/>
      <c r="EA60" s="31"/>
      <c r="EB60" s="31"/>
      <c r="EC60" s="31"/>
      <c r="ED60" s="31"/>
      <c r="EE60" s="31"/>
      <c r="EF60" s="31"/>
      <c r="EG60" s="31"/>
      <c r="EH60" s="31"/>
      <c r="EI60" s="31"/>
      <c r="EJ60" s="31"/>
      <c r="EK60" s="31"/>
      <c r="EL60" s="31"/>
      <c r="EM60" s="31"/>
      <c r="EN60" s="31"/>
      <c r="EO60" s="31"/>
      <c r="EP60" s="31"/>
      <c r="EQ60" s="31"/>
      <c r="ER60" s="31"/>
      <c r="ES60" s="31"/>
      <c r="ET60" s="31"/>
      <c r="EU60" s="31"/>
      <c r="EX60" s="27"/>
      <c r="EY60" s="32"/>
      <c r="FB60" s="27"/>
      <c r="FI60" s="27"/>
      <c r="FJ60" s="27"/>
      <c r="FK60" s="27"/>
      <c r="FL60" s="27"/>
      <c r="FM60" s="32"/>
      <c r="FN60" s="32"/>
      <c r="FO60" s="32"/>
      <c r="FP60" s="32"/>
      <c r="FQ60" s="32"/>
      <c r="FR60" s="31"/>
      <c r="FS60" s="32"/>
      <c r="FT60" s="33"/>
      <c r="FU60" s="33"/>
      <c r="FV60" s="32"/>
      <c r="FW60" s="43"/>
      <c r="FX60" s="31"/>
      <c r="FY60" s="43"/>
      <c r="FZ60" s="43"/>
      <c r="GA60" s="43"/>
      <c r="GB60" s="43"/>
      <c r="GC60" s="33"/>
      <c r="GD60" s="33"/>
      <c r="GF60" s="33"/>
      <c r="GH60" s="33"/>
      <c r="GK60" s="48"/>
      <c r="GN60" s="27"/>
      <c r="GU60" s="99"/>
    </row>
    <row r="61" spans="2:203" x14ac:dyDescent="0.2">
      <c r="B61" s="53"/>
      <c r="C61" s="7"/>
      <c r="D61" s="7"/>
      <c r="E61" s="10"/>
      <c r="F61" s="1"/>
      <c r="G61" s="1"/>
      <c r="H61" s="1"/>
      <c r="I61" s="1"/>
      <c r="J61" s="1"/>
      <c r="K61" s="1"/>
      <c r="L61" s="7"/>
      <c r="M61" s="7"/>
      <c r="N61" s="34"/>
      <c r="O61" s="9"/>
      <c r="P61" s="68"/>
      <c r="Q61" s="9"/>
      <c r="R61" s="21"/>
      <c r="S61" s="30"/>
      <c r="T61" s="21"/>
      <c r="U61" s="1"/>
      <c r="V61" s="1"/>
      <c r="W61" s="1"/>
      <c r="X61" s="1"/>
      <c r="Y61" s="1"/>
      <c r="Z61" s="1"/>
      <c r="AA61" s="1"/>
      <c r="AB61" s="1"/>
      <c r="AC61" s="1"/>
      <c r="AD61" s="21"/>
      <c r="AE61" s="1"/>
      <c r="AF61" s="1"/>
      <c r="AG61" s="1"/>
      <c r="AH61" s="1"/>
      <c r="AI61" s="1"/>
      <c r="AJ61" s="2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2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63"/>
      <c r="BQ61" s="63"/>
      <c r="BR61" s="21"/>
      <c r="BS61" s="1" t="str" cm="1">
        <f t="array" ref="BS61">IFERROR(INDEX($AX$2:$BQ$2,MATCH(SMALL(Tableau1[[#This Row],[Colonne74]:[Colonne752]],1),Tableau1[[#This Row],[Colonne74]:[Colonne752]],0)),"")</f>
        <v/>
      </c>
      <c r="BT61" s="1" t="str" cm="1">
        <f t="array" ref="BT61">IFERROR(INDEX($AX$2:$BQ$2,MATCH(SMALL(Tableau1[[#This Row],[Colonne74]:[Colonne752]],2),Tableau1[[#This Row],[Colonne74]:[Colonne752]],0)),"")</f>
        <v/>
      </c>
      <c r="BU61" s="1" t="str" cm="1">
        <f t="array" ref="BU61">IFERROR(INDEX($AX$2:$BQ$2,MATCH(SMALL(Tableau1[[#This Row],[Colonne74]:[Colonne752]],3),Tableau1[[#This Row],[Colonne74]:[Colonne752]],0)),"")</f>
        <v/>
      </c>
      <c r="BV61" s="1" t="str" cm="1">
        <f t="array" ref="BV61">IFERROR(INDEX($AX$2:$BQ$2,MATCH(SMALL(Tableau1[[#This Row],[Colonne74]:[Colonne752]],4),Tableau1[[#This Row],[Colonne74]:[Colonne752]],0)),"")</f>
        <v/>
      </c>
      <c r="BW61" s="1" t="str" cm="1">
        <f t="array" ref="BW61">IFERROR(INDEX($AX$2:$BQ$2,MATCH(SMALL(Tableau1[[#This Row],[Colonne74]:[Colonne752]],5),Tableau1[[#This Row],[Colonne74]:[Colonne752]],0)),"")</f>
        <v/>
      </c>
      <c r="BX61" s="1" t="str" cm="1">
        <f t="array" ref="BX61">IFERROR(INDEX($AX$2:$BQ$2,MATCH(SMALL(Tableau1[[#This Row],[Colonne74]:[Colonne752]],6),Tableau1[[#This Row],[Colonne74]:[Colonne752]],0)),"")</f>
        <v/>
      </c>
      <c r="BY61" s="1" t="str" cm="1">
        <f t="array" ref="BY61">IFERROR(INDEX($AX$2:$BQ$2,MATCH(SMALL(Tableau1[[#This Row],[Colonne74]:[Colonne752]],7),Tableau1[[#This Row],[Colonne74]:[Colonne752]],0)),"")</f>
        <v/>
      </c>
      <c r="BZ61" s="1" t="str" cm="1">
        <f t="array" ref="BZ61">IFERROR(INDEX($AX$2:$BQ$2,MATCH(SMALL(Tableau1[[#This Row],[Colonne74]:[Colonne752]],8),Tableau1[[#This Row],[Colonne74]:[Colonne752]],0)),"")</f>
        <v/>
      </c>
      <c r="CA61" s="1" t="str" cm="1">
        <f t="array" ref="CA61">IFERROR(INDEX($AX$2:$BQ$2,MATCH(SMALL(Tableau1[[#This Row],[Colonne74]:[Colonne752]],9),Tableau1[[#This Row],[Colonne74]:[Colonne752]],0)),"")</f>
        <v/>
      </c>
      <c r="CB61" s="1" t="str" cm="1">
        <f t="array" ref="CB61">IFERROR(INDEX($AX$2:$BQ$2,MATCH(SMALL(Tableau1[[#This Row],[Colonne74]:[Colonne752]],10),Tableau1[[#This Row],[Colonne74]:[Colonne752]],0)),"")</f>
        <v/>
      </c>
      <c r="CC61" s="1" t="str" cm="1">
        <f t="array" ref="CC61">IFERROR(INDEX($AX$2:$BQ$2,MATCH(SMALL(Tableau1[[#This Row],[Colonne74]:[Colonne752]],11),Tableau1[[#This Row],[Colonne74]:[Colonne752]],0)),"")</f>
        <v/>
      </c>
      <c r="CD61" s="1" t="str" cm="1">
        <f t="array" ref="CD61">IFERROR(INDEX($AX$2:$BQ$2,MATCH(SMALL(Tableau1[[#This Row],[Colonne74]:[Colonne752]],12),Tableau1[[#This Row],[Colonne74]:[Colonne752]],0)),"")</f>
        <v/>
      </c>
      <c r="CE61" s="1" t="str" cm="1">
        <f t="array" ref="CE61">IFERROR(INDEX($AX$2:$BQ$2,MATCH(SMALL(Tableau1[[#This Row],[Colonne74]:[Colonne752]],13),Tableau1[[#This Row],[Colonne74]:[Colonne752]],0)),"")</f>
        <v/>
      </c>
      <c r="CF61" s="1" t="str" cm="1">
        <f t="array" ref="CF61">IFERROR(INDEX($AX$2:$BQ$2,MATCH(SMALL(Tableau1[[#This Row],[Colonne74]:[Colonne752]],14),Tableau1[[#This Row],[Colonne74]:[Colonne752]],0)),"")</f>
        <v/>
      </c>
      <c r="CG61" s="1" t="str" cm="1">
        <f t="array" ref="CG61">IFERROR(INDEX($AX$2:$BQ$2,MATCH(SMALL(Tableau1[[#This Row],[Colonne74]:[Colonne752]],15),Tableau1[[#This Row],[Colonne74]:[Colonne752]],0)),"")</f>
        <v/>
      </c>
      <c r="CH61" s="1" t="str" cm="1">
        <f t="array" ref="CH61">IFERROR(INDEX($AX$2:$BQ$2,MATCH(SMALL(Tableau1[[#This Row],[Colonne74]:[Colonne752]],16),Tableau1[[#This Row],[Colonne74]:[Colonne752]],0)),"")</f>
        <v/>
      </c>
      <c r="CI61" s="1" t="str" cm="1">
        <f t="array" ref="CI61">IFERROR(INDEX($AX$2:$BQ$2,MATCH(SMALL(Tableau1[[#This Row],[Colonne74]:[Colonne752]],17),Tableau1[[#This Row],[Colonne74]:[Colonne752]],0)),"")</f>
        <v/>
      </c>
      <c r="CJ61" s="1" t="str" cm="1">
        <f t="array" ref="CJ61">IFERROR(INDEX($AX$2:$BQ$2,MATCH(SMALL(Tableau1[[#This Row],[Colonne74]:[Colonne752]],18),Tableau1[[#This Row],[Colonne74]:[Colonne752]],0)),"")</f>
        <v/>
      </c>
      <c r="CK61" s="1" t="str" cm="1">
        <f t="array" ref="CK61">IFERROR(INDEX($AX$2:$BQ$2,MATCH(SMALL(Tableau1[[#This Row],[Colonne74]:[Colonne752]],19),Tableau1[[#This Row],[Colonne74]:[Colonne752]],0)),"")</f>
        <v/>
      </c>
      <c r="CL61" s="1" t="str" cm="1">
        <f t="array" ref="CL61">IFERROR(INDEX($AX$2:$BQ$2,MATCH(SMALL(Tableau1[[#This Row],[Colonne74]:[Colonne752]],20),Tableau1[[#This Row],[Colonne74]:[Colonne752]],0)),"")</f>
        <v/>
      </c>
      <c r="CM61" s="2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21"/>
      <c r="DI61" s="1"/>
      <c r="DJ61" s="1"/>
      <c r="DK61" s="1"/>
      <c r="DL61" s="1"/>
      <c r="DM61" s="1"/>
      <c r="DN61" s="97"/>
      <c r="DO61" s="31"/>
      <c r="DP61" s="31"/>
      <c r="DQ61" s="31"/>
      <c r="DR61" s="31"/>
      <c r="DS61" s="32"/>
      <c r="DT61" s="31"/>
      <c r="DU61" s="32"/>
      <c r="DV61" s="31"/>
      <c r="DW61" s="31"/>
      <c r="DX61" s="31"/>
      <c r="DY61" s="31"/>
      <c r="DZ61" s="31"/>
      <c r="EA61" s="31"/>
      <c r="EB61" s="31"/>
      <c r="EC61" s="31"/>
      <c r="ED61" s="31"/>
      <c r="EE61" s="31"/>
      <c r="EF61" s="31"/>
      <c r="EG61" s="31"/>
      <c r="EH61" s="31"/>
      <c r="EI61" s="31"/>
      <c r="EJ61" s="31"/>
      <c r="EK61" s="31"/>
      <c r="EL61" s="31"/>
      <c r="EM61" s="31"/>
      <c r="EN61" s="31"/>
      <c r="EO61" s="31"/>
      <c r="EP61" s="31"/>
      <c r="EQ61" s="31"/>
      <c r="ER61" s="31"/>
      <c r="ES61" s="31"/>
      <c r="ET61" s="31"/>
      <c r="EU61" s="31"/>
      <c r="EX61" s="27"/>
      <c r="EY61" s="32"/>
      <c r="FB61" s="27"/>
      <c r="FI61" s="27"/>
      <c r="FJ61" s="27"/>
      <c r="FK61" s="27"/>
      <c r="FL61" s="27"/>
      <c r="FM61" s="32"/>
      <c r="FN61" s="32"/>
      <c r="FO61" s="32"/>
      <c r="FP61" s="32"/>
      <c r="FQ61" s="32"/>
      <c r="FR61" s="31"/>
      <c r="FS61" s="32"/>
      <c r="FT61" s="33"/>
      <c r="FU61" s="33"/>
      <c r="FV61" s="32"/>
      <c r="FW61" s="43"/>
      <c r="FX61" s="31"/>
      <c r="FY61" s="43"/>
      <c r="FZ61" s="43"/>
      <c r="GA61" s="43"/>
      <c r="GB61" s="43"/>
      <c r="GC61" s="33"/>
      <c r="GD61" s="33"/>
      <c r="GF61" s="33"/>
      <c r="GH61" s="33"/>
      <c r="GK61" s="48"/>
      <c r="GN61" s="27"/>
      <c r="GU61" s="99"/>
    </row>
    <row r="62" spans="2:203" x14ac:dyDescent="0.2">
      <c r="B62" s="53"/>
      <c r="C62" s="7"/>
      <c r="D62" s="7"/>
      <c r="E62" s="10"/>
      <c r="F62" s="1"/>
      <c r="G62" s="1"/>
      <c r="H62" s="1"/>
      <c r="I62" s="1"/>
      <c r="J62" s="1"/>
      <c r="K62" s="1"/>
      <c r="L62" s="7"/>
      <c r="M62" s="7"/>
      <c r="N62" s="34"/>
      <c r="O62" s="9"/>
      <c r="P62" s="68"/>
      <c r="Q62" s="9"/>
      <c r="R62" s="21"/>
      <c r="S62" s="30"/>
      <c r="T62" s="21"/>
      <c r="U62" s="1"/>
      <c r="V62" s="1"/>
      <c r="W62" s="1"/>
      <c r="X62" s="1"/>
      <c r="Y62" s="1"/>
      <c r="Z62" s="1"/>
      <c r="AA62" s="1"/>
      <c r="AB62" s="1"/>
      <c r="AC62" s="1"/>
      <c r="AD62" s="21"/>
      <c r="AE62" s="1"/>
      <c r="AF62" s="1"/>
      <c r="AG62" s="1"/>
      <c r="AH62" s="1"/>
      <c r="AI62" s="1"/>
      <c r="AJ62" s="2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2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63"/>
      <c r="BQ62" s="63"/>
      <c r="BR62" s="21"/>
      <c r="BS62" s="1" t="str" cm="1">
        <f t="array" ref="BS62">IFERROR(INDEX($AX$2:$BQ$2,MATCH(SMALL(Tableau1[[#This Row],[Colonne74]:[Colonne752]],1),Tableau1[[#This Row],[Colonne74]:[Colonne752]],0)),"")</f>
        <v/>
      </c>
      <c r="BT62" s="1" t="str" cm="1">
        <f t="array" ref="BT62">IFERROR(INDEX($AX$2:$BQ$2,MATCH(SMALL(Tableau1[[#This Row],[Colonne74]:[Colonne752]],2),Tableau1[[#This Row],[Colonne74]:[Colonne752]],0)),"")</f>
        <v/>
      </c>
      <c r="BU62" s="1" t="str" cm="1">
        <f t="array" ref="BU62">IFERROR(INDEX($AX$2:$BQ$2,MATCH(SMALL(Tableau1[[#This Row],[Colonne74]:[Colonne752]],3),Tableau1[[#This Row],[Colonne74]:[Colonne752]],0)),"")</f>
        <v/>
      </c>
      <c r="BV62" s="1" t="str" cm="1">
        <f t="array" ref="BV62">IFERROR(INDEX($AX$2:$BQ$2,MATCH(SMALL(Tableau1[[#This Row],[Colonne74]:[Colonne752]],4),Tableau1[[#This Row],[Colonne74]:[Colonne752]],0)),"")</f>
        <v/>
      </c>
      <c r="BW62" s="1" t="str" cm="1">
        <f t="array" ref="BW62">IFERROR(INDEX($AX$2:$BQ$2,MATCH(SMALL(Tableau1[[#This Row],[Colonne74]:[Colonne752]],5),Tableau1[[#This Row],[Colonne74]:[Colonne752]],0)),"")</f>
        <v/>
      </c>
      <c r="BX62" s="1" t="str" cm="1">
        <f t="array" ref="BX62">IFERROR(INDEX($AX$2:$BQ$2,MATCH(SMALL(Tableau1[[#This Row],[Colonne74]:[Colonne752]],6),Tableau1[[#This Row],[Colonne74]:[Colonne752]],0)),"")</f>
        <v/>
      </c>
      <c r="BY62" s="1" t="str" cm="1">
        <f t="array" ref="BY62">IFERROR(INDEX($AX$2:$BQ$2,MATCH(SMALL(Tableau1[[#This Row],[Colonne74]:[Colonne752]],7),Tableau1[[#This Row],[Colonne74]:[Colonne752]],0)),"")</f>
        <v/>
      </c>
      <c r="BZ62" s="1" t="str" cm="1">
        <f t="array" ref="BZ62">IFERROR(INDEX($AX$2:$BQ$2,MATCH(SMALL(Tableau1[[#This Row],[Colonne74]:[Colonne752]],8),Tableau1[[#This Row],[Colonne74]:[Colonne752]],0)),"")</f>
        <v/>
      </c>
      <c r="CA62" s="1" t="str" cm="1">
        <f t="array" ref="CA62">IFERROR(INDEX($AX$2:$BQ$2,MATCH(SMALL(Tableau1[[#This Row],[Colonne74]:[Colonne752]],9),Tableau1[[#This Row],[Colonne74]:[Colonne752]],0)),"")</f>
        <v/>
      </c>
      <c r="CB62" s="1" t="str" cm="1">
        <f t="array" ref="CB62">IFERROR(INDEX($AX$2:$BQ$2,MATCH(SMALL(Tableau1[[#This Row],[Colonne74]:[Colonne752]],10),Tableau1[[#This Row],[Colonne74]:[Colonne752]],0)),"")</f>
        <v/>
      </c>
      <c r="CC62" s="1" t="str" cm="1">
        <f t="array" ref="CC62">IFERROR(INDEX($AX$2:$BQ$2,MATCH(SMALL(Tableau1[[#This Row],[Colonne74]:[Colonne752]],11),Tableau1[[#This Row],[Colonne74]:[Colonne752]],0)),"")</f>
        <v/>
      </c>
      <c r="CD62" s="1" t="str" cm="1">
        <f t="array" ref="CD62">IFERROR(INDEX($AX$2:$BQ$2,MATCH(SMALL(Tableau1[[#This Row],[Colonne74]:[Colonne752]],12),Tableau1[[#This Row],[Colonne74]:[Colonne752]],0)),"")</f>
        <v/>
      </c>
      <c r="CE62" s="1" t="str" cm="1">
        <f t="array" ref="CE62">IFERROR(INDEX($AX$2:$BQ$2,MATCH(SMALL(Tableau1[[#This Row],[Colonne74]:[Colonne752]],13),Tableau1[[#This Row],[Colonne74]:[Colonne752]],0)),"")</f>
        <v/>
      </c>
      <c r="CF62" s="1" t="str" cm="1">
        <f t="array" ref="CF62">IFERROR(INDEX($AX$2:$BQ$2,MATCH(SMALL(Tableau1[[#This Row],[Colonne74]:[Colonne752]],14),Tableau1[[#This Row],[Colonne74]:[Colonne752]],0)),"")</f>
        <v/>
      </c>
      <c r="CG62" s="1" t="str" cm="1">
        <f t="array" ref="CG62">IFERROR(INDEX($AX$2:$BQ$2,MATCH(SMALL(Tableau1[[#This Row],[Colonne74]:[Colonne752]],15),Tableau1[[#This Row],[Colonne74]:[Colonne752]],0)),"")</f>
        <v/>
      </c>
      <c r="CH62" s="1" t="str" cm="1">
        <f t="array" ref="CH62">IFERROR(INDEX($AX$2:$BQ$2,MATCH(SMALL(Tableau1[[#This Row],[Colonne74]:[Colonne752]],16),Tableau1[[#This Row],[Colonne74]:[Colonne752]],0)),"")</f>
        <v/>
      </c>
      <c r="CI62" s="1" t="str" cm="1">
        <f t="array" ref="CI62">IFERROR(INDEX($AX$2:$BQ$2,MATCH(SMALL(Tableau1[[#This Row],[Colonne74]:[Colonne752]],17),Tableau1[[#This Row],[Colonne74]:[Colonne752]],0)),"")</f>
        <v/>
      </c>
      <c r="CJ62" s="1" t="str" cm="1">
        <f t="array" ref="CJ62">IFERROR(INDEX($AX$2:$BQ$2,MATCH(SMALL(Tableau1[[#This Row],[Colonne74]:[Colonne752]],18),Tableau1[[#This Row],[Colonne74]:[Colonne752]],0)),"")</f>
        <v/>
      </c>
      <c r="CK62" s="1" t="str" cm="1">
        <f t="array" ref="CK62">IFERROR(INDEX($AX$2:$BQ$2,MATCH(SMALL(Tableau1[[#This Row],[Colonne74]:[Colonne752]],19),Tableau1[[#This Row],[Colonne74]:[Colonne752]],0)),"")</f>
        <v/>
      </c>
      <c r="CL62" s="1" t="str" cm="1">
        <f t="array" ref="CL62">IFERROR(INDEX($AX$2:$BQ$2,MATCH(SMALL(Tableau1[[#This Row],[Colonne74]:[Colonne752]],20),Tableau1[[#This Row],[Colonne74]:[Colonne752]],0)),"")</f>
        <v/>
      </c>
      <c r="CM62" s="2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21"/>
      <c r="DI62" s="1"/>
      <c r="DJ62" s="1"/>
      <c r="DK62" s="1"/>
      <c r="DL62" s="1"/>
      <c r="DM62" s="1"/>
      <c r="DN62" s="97"/>
      <c r="DO62" s="31"/>
      <c r="DP62" s="31"/>
      <c r="DQ62" s="31"/>
      <c r="DR62" s="31"/>
      <c r="DS62" s="32"/>
      <c r="DT62" s="31"/>
      <c r="DU62" s="32"/>
      <c r="DV62" s="31"/>
      <c r="DW62" s="31"/>
      <c r="DX62" s="31"/>
      <c r="DY62" s="31"/>
      <c r="DZ62" s="31"/>
      <c r="EA62" s="31"/>
      <c r="EB62" s="31"/>
      <c r="EC62" s="31"/>
      <c r="ED62" s="31"/>
      <c r="EE62" s="31"/>
      <c r="EF62" s="31"/>
      <c r="EG62" s="31"/>
      <c r="EH62" s="31"/>
      <c r="EI62" s="31"/>
      <c r="EJ62" s="31"/>
      <c r="EK62" s="31"/>
      <c r="EL62" s="31"/>
      <c r="EM62" s="31"/>
      <c r="EN62" s="31"/>
      <c r="EO62" s="31"/>
      <c r="EP62" s="31"/>
      <c r="EQ62" s="31"/>
      <c r="ER62" s="31"/>
      <c r="ES62" s="31"/>
      <c r="ET62" s="31"/>
      <c r="EU62" s="31"/>
      <c r="EX62" s="27"/>
      <c r="EY62" s="32"/>
      <c r="FB62" s="27"/>
      <c r="FI62" s="27"/>
      <c r="FJ62" s="27"/>
      <c r="FK62" s="27"/>
      <c r="FL62" s="27"/>
      <c r="FM62" s="32"/>
      <c r="FN62" s="32"/>
      <c r="FO62" s="32"/>
      <c r="FP62" s="32"/>
      <c r="FQ62" s="32"/>
      <c r="FR62" s="31"/>
      <c r="FS62" s="32"/>
      <c r="FT62" s="33"/>
      <c r="FU62" s="33"/>
      <c r="FV62" s="32"/>
      <c r="FW62" s="43"/>
      <c r="FX62" s="31"/>
      <c r="FY62" s="43"/>
      <c r="FZ62" s="43"/>
      <c r="GA62" s="43"/>
      <c r="GB62" s="43"/>
      <c r="GC62" s="33"/>
      <c r="GD62" s="33"/>
      <c r="GF62" s="33"/>
      <c r="GH62" s="33"/>
      <c r="GK62" s="48"/>
      <c r="GN62" s="27"/>
      <c r="GU62" s="99"/>
    </row>
    <row r="63" spans="2:203" x14ac:dyDescent="0.2">
      <c r="B63" s="53"/>
      <c r="C63" s="7"/>
      <c r="D63" s="7"/>
      <c r="E63" s="10"/>
      <c r="F63" s="1"/>
      <c r="G63" s="1"/>
      <c r="H63" s="1"/>
      <c r="I63" s="1"/>
      <c r="J63" s="1"/>
      <c r="K63" s="1"/>
      <c r="L63" s="7"/>
      <c r="M63" s="7"/>
      <c r="N63" s="34"/>
      <c r="O63" s="9"/>
      <c r="P63" s="68"/>
      <c r="Q63" s="9"/>
      <c r="R63" s="21"/>
      <c r="S63" s="30"/>
      <c r="T63" s="21"/>
      <c r="U63" s="1"/>
      <c r="V63" s="1"/>
      <c r="W63" s="1"/>
      <c r="X63" s="1"/>
      <c r="Y63" s="1"/>
      <c r="Z63" s="1"/>
      <c r="AA63" s="1"/>
      <c r="AB63" s="1"/>
      <c r="AC63" s="1"/>
      <c r="AD63" s="21"/>
      <c r="AE63" s="1"/>
      <c r="AF63" s="1"/>
      <c r="AG63" s="1"/>
      <c r="AH63" s="1"/>
      <c r="AI63" s="1"/>
      <c r="AJ63" s="2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2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63"/>
      <c r="BQ63" s="63"/>
      <c r="BR63" s="21"/>
      <c r="BS63" s="1" t="str" cm="1">
        <f t="array" ref="BS63">IFERROR(INDEX($AX$2:$BQ$2,MATCH(SMALL(Tableau1[[#This Row],[Colonne74]:[Colonne752]],1),Tableau1[[#This Row],[Colonne74]:[Colonne752]],0)),"")</f>
        <v/>
      </c>
      <c r="BT63" s="1" t="str" cm="1">
        <f t="array" ref="BT63">IFERROR(INDEX($AX$2:$BQ$2,MATCH(SMALL(Tableau1[[#This Row],[Colonne74]:[Colonne752]],2),Tableau1[[#This Row],[Colonne74]:[Colonne752]],0)),"")</f>
        <v/>
      </c>
      <c r="BU63" s="1" t="str" cm="1">
        <f t="array" ref="BU63">IFERROR(INDEX($AX$2:$BQ$2,MATCH(SMALL(Tableau1[[#This Row],[Colonne74]:[Colonne752]],3),Tableau1[[#This Row],[Colonne74]:[Colonne752]],0)),"")</f>
        <v/>
      </c>
      <c r="BV63" s="1" t="str" cm="1">
        <f t="array" ref="BV63">IFERROR(INDEX($AX$2:$BQ$2,MATCH(SMALL(Tableau1[[#This Row],[Colonne74]:[Colonne752]],4),Tableau1[[#This Row],[Colonne74]:[Colonne752]],0)),"")</f>
        <v/>
      </c>
      <c r="BW63" s="1" t="str" cm="1">
        <f t="array" ref="BW63">IFERROR(INDEX($AX$2:$BQ$2,MATCH(SMALL(Tableau1[[#This Row],[Colonne74]:[Colonne752]],5),Tableau1[[#This Row],[Colonne74]:[Colonne752]],0)),"")</f>
        <v/>
      </c>
      <c r="BX63" s="1" t="str" cm="1">
        <f t="array" ref="BX63">IFERROR(INDEX($AX$2:$BQ$2,MATCH(SMALL(Tableau1[[#This Row],[Colonne74]:[Colonne752]],6),Tableau1[[#This Row],[Colonne74]:[Colonne752]],0)),"")</f>
        <v/>
      </c>
      <c r="BY63" s="1" t="str" cm="1">
        <f t="array" ref="BY63">IFERROR(INDEX($AX$2:$BQ$2,MATCH(SMALL(Tableau1[[#This Row],[Colonne74]:[Colonne752]],7),Tableau1[[#This Row],[Colonne74]:[Colonne752]],0)),"")</f>
        <v/>
      </c>
      <c r="BZ63" s="1" t="str" cm="1">
        <f t="array" ref="BZ63">IFERROR(INDEX($AX$2:$BQ$2,MATCH(SMALL(Tableau1[[#This Row],[Colonne74]:[Colonne752]],8),Tableau1[[#This Row],[Colonne74]:[Colonne752]],0)),"")</f>
        <v/>
      </c>
      <c r="CA63" s="1" t="str" cm="1">
        <f t="array" ref="CA63">IFERROR(INDEX($AX$2:$BQ$2,MATCH(SMALL(Tableau1[[#This Row],[Colonne74]:[Colonne752]],9),Tableau1[[#This Row],[Colonne74]:[Colonne752]],0)),"")</f>
        <v/>
      </c>
      <c r="CB63" s="1" t="str" cm="1">
        <f t="array" ref="CB63">IFERROR(INDEX($AX$2:$BQ$2,MATCH(SMALL(Tableau1[[#This Row],[Colonne74]:[Colonne752]],10),Tableau1[[#This Row],[Colonne74]:[Colonne752]],0)),"")</f>
        <v/>
      </c>
      <c r="CC63" s="1" t="str" cm="1">
        <f t="array" ref="CC63">IFERROR(INDEX($AX$2:$BQ$2,MATCH(SMALL(Tableau1[[#This Row],[Colonne74]:[Colonne752]],11),Tableau1[[#This Row],[Colonne74]:[Colonne752]],0)),"")</f>
        <v/>
      </c>
      <c r="CD63" s="1" t="str" cm="1">
        <f t="array" ref="CD63">IFERROR(INDEX($AX$2:$BQ$2,MATCH(SMALL(Tableau1[[#This Row],[Colonne74]:[Colonne752]],12),Tableau1[[#This Row],[Colonne74]:[Colonne752]],0)),"")</f>
        <v/>
      </c>
      <c r="CE63" s="1" t="str" cm="1">
        <f t="array" ref="CE63">IFERROR(INDEX($AX$2:$BQ$2,MATCH(SMALL(Tableau1[[#This Row],[Colonne74]:[Colonne752]],13),Tableau1[[#This Row],[Colonne74]:[Colonne752]],0)),"")</f>
        <v/>
      </c>
      <c r="CF63" s="1" t="str" cm="1">
        <f t="array" ref="CF63">IFERROR(INDEX($AX$2:$BQ$2,MATCH(SMALL(Tableau1[[#This Row],[Colonne74]:[Colonne752]],14),Tableau1[[#This Row],[Colonne74]:[Colonne752]],0)),"")</f>
        <v/>
      </c>
      <c r="CG63" s="1" t="str" cm="1">
        <f t="array" ref="CG63">IFERROR(INDEX($AX$2:$BQ$2,MATCH(SMALL(Tableau1[[#This Row],[Colonne74]:[Colonne752]],15),Tableau1[[#This Row],[Colonne74]:[Colonne752]],0)),"")</f>
        <v/>
      </c>
      <c r="CH63" s="1" t="str" cm="1">
        <f t="array" ref="CH63">IFERROR(INDEX($AX$2:$BQ$2,MATCH(SMALL(Tableau1[[#This Row],[Colonne74]:[Colonne752]],16),Tableau1[[#This Row],[Colonne74]:[Colonne752]],0)),"")</f>
        <v/>
      </c>
      <c r="CI63" s="1" t="str" cm="1">
        <f t="array" ref="CI63">IFERROR(INDEX($AX$2:$BQ$2,MATCH(SMALL(Tableau1[[#This Row],[Colonne74]:[Colonne752]],17),Tableau1[[#This Row],[Colonne74]:[Colonne752]],0)),"")</f>
        <v/>
      </c>
      <c r="CJ63" s="1" t="str" cm="1">
        <f t="array" ref="CJ63">IFERROR(INDEX($AX$2:$BQ$2,MATCH(SMALL(Tableau1[[#This Row],[Colonne74]:[Colonne752]],18),Tableau1[[#This Row],[Colonne74]:[Colonne752]],0)),"")</f>
        <v/>
      </c>
      <c r="CK63" s="1" t="str" cm="1">
        <f t="array" ref="CK63">IFERROR(INDEX($AX$2:$BQ$2,MATCH(SMALL(Tableau1[[#This Row],[Colonne74]:[Colonne752]],19),Tableau1[[#This Row],[Colonne74]:[Colonne752]],0)),"")</f>
        <v/>
      </c>
      <c r="CL63" s="1" t="str" cm="1">
        <f t="array" ref="CL63">IFERROR(INDEX($AX$2:$BQ$2,MATCH(SMALL(Tableau1[[#This Row],[Colonne74]:[Colonne752]],20),Tableau1[[#This Row],[Colonne74]:[Colonne752]],0)),"")</f>
        <v/>
      </c>
      <c r="CM63" s="2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21"/>
      <c r="DI63" s="1"/>
      <c r="DJ63" s="1"/>
      <c r="DK63" s="1"/>
      <c r="DL63" s="1"/>
      <c r="DM63" s="1"/>
      <c r="DN63" s="97"/>
      <c r="DO63" s="31"/>
      <c r="DP63" s="31"/>
      <c r="DQ63" s="31"/>
      <c r="DR63" s="31"/>
      <c r="DS63" s="32"/>
      <c r="DT63" s="31"/>
      <c r="DU63" s="32"/>
      <c r="DV63" s="31"/>
      <c r="DW63" s="31"/>
      <c r="DX63" s="31"/>
      <c r="DY63" s="31"/>
      <c r="DZ63" s="31"/>
      <c r="EA63" s="31"/>
      <c r="EB63" s="31"/>
      <c r="EC63" s="31"/>
      <c r="ED63" s="31"/>
      <c r="EE63" s="31"/>
      <c r="EF63" s="31"/>
      <c r="EG63" s="31"/>
      <c r="EH63" s="31"/>
      <c r="EI63" s="31"/>
      <c r="EJ63" s="31"/>
      <c r="EK63" s="31"/>
      <c r="EL63" s="31"/>
      <c r="EM63" s="31"/>
      <c r="EN63" s="31"/>
      <c r="EO63" s="31"/>
      <c r="EP63" s="31"/>
      <c r="EQ63" s="31"/>
      <c r="ER63" s="31"/>
      <c r="ES63" s="31"/>
      <c r="ET63" s="31"/>
      <c r="EU63" s="31"/>
      <c r="EX63" s="27"/>
      <c r="EY63" s="32"/>
      <c r="FB63" s="27"/>
      <c r="FI63" s="27"/>
      <c r="FJ63" s="27"/>
      <c r="FK63" s="27"/>
      <c r="FL63" s="27"/>
      <c r="FM63" s="32"/>
      <c r="FN63" s="32"/>
      <c r="FO63" s="32"/>
      <c r="FP63" s="32"/>
      <c r="FQ63" s="32"/>
      <c r="FR63" s="31"/>
      <c r="FS63" s="32"/>
      <c r="FT63" s="33"/>
      <c r="FU63" s="33"/>
      <c r="FV63" s="32"/>
      <c r="FW63" s="43"/>
      <c r="FX63" s="31"/>
      <c r="FY63" s="43"/>
      <c r="FZ63" s="43"/>
      <c r="GA63" s="43"/>
      <c r="GB63" s="43"/>
      <c r="GC63" s="33"/>
      <c r="GD63" s="33"/>
      <c r="GF63" s="33"/>
      <c r="GH63" s="33"/>
      <c r="GK63" s="48"/>
      <c r="GN63" s="27"/>
      <c r="GU63" s="99"/>
    </row>
    <row r="64" spans="2:203" x14ac:dyDescent="0.2">
      <c r="B64" s="53"/>
      <c r="C64" s="7"/>
      <c r="D64" s="7"/>
      <c r="E64" s="10"/>
      <c r="F64" s="1"/>
      <c r="G64" s="1"/>
      <c r="H64" s="1"/>
      <c r="I64" s="1"/>
      <c r="J64" s="1"/>
      <c r="K64" s="1"/>
      <c r="L64" s="7"/>
      <c r="M64" s="7"/>
      <c r="N64" s="34"/>
      <c r="O64" s="9"/>
      <c r="P64" s="68"/>
      <c r="Q64" s="9"/>
      <c r="R64" s="21"/>
      <c r="S64" s="30"/>
      <c r="T64" s="21"/>
      <c r="U64" s="1"/>
      <c r="V64" s="1"/>
      <c r="W64" s="1"/>
      <c r="X64" s="1"/>
      <c r="Y64" s="1"/>
      <c r="Z64" s="1"/>
      <c r="AA64" s="1"/>
      <c r="AB64" s="1"/>
      <c r="AC64" s="1"/>
      <c r="AD64" s="21"/>
      <c r="AE64" s="1"/>
      <c r="AF64" s="1"/>
      <c r="AG64" s="1"/>
      <c r="AH64" s="1"/>
      <c r="AI64" s="1"/>
      <c r="AJ64" s="2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2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63"/>
      <c r="BQ64" s="63"/>
      <c r="BR64" s="21"/>
      <c r="BS64" s="1" t="str" cm="1">
        <f t="array" ref="BS64">IFERROR(INDEX($AX$2:$BQ$2,MATCH(SMALL(Tableau1[[#This Row],[Colonne74]:[Colonne752]],1),Tableau1[[#This Row],[Colonne74]:[Colonne752]],0)),"")</f>
        <v/>
      </c>
      <c r="BT64" s="1" t="str" cm="1">
        <f t="array" ref="BT64">IFERROR(INDEX($AX$2:$BQ$2,MATCH(SMALL(Tableau1[[#This Row],[Colonne74]:[Colonne752]],2),Tableau1[[#This Row],[Colonne74]:[Colonne752]],0)),"")</f>
        <v/>
      </c>
      <c r="BU64" s="1" t="str" cm="1">
        <f t="array" ref="BU64">IFERROR(INDEX($AX$2:$BQ$2,MATCH(SMALL(Tableau1[[#This Row],[Colonne74]:[Colonne752]],3),Tableau1[[#This Row],[Colonne74]:[Colonne752]],0)),"")</f>
        <v/>
      </c>
      <c r="BV64" s="1" t="str" cm="1">
        <f t="array" ref="BV64">IFERROR(INDEX($AX$2:$BQ$2,MATCH(SMALL(Tableau1[[#This Row],[Colonne74]:[Colonne752]],4),Tableau1[[#This Row],[Colonne74]:[Colonne752]],0)),"")</f>
        <v/>
      </c>
      <c r="BW64" s="1" t="str" cm="1">
        <f t="array" ref="BW64">IFERROR(INDEX($AX$2:$BQ$2,MATCH(SMALL(Tableau1[[#This Row],[Colonne74]:[Colonne752]],5),Tableau1[[#This Row],[Colonne74]:[Colonne752]],0)),"")</f>
        <v/>
      </c>
      <c r="BX64" s="1" t="str" cm="1">
        <f t="array" ref="BX64">IFERROR(INDEX($AX$2:$BQ$2,MATCH(SMALL(Tableau1[[#This Row],[Colonne74]:[Colonne752]],6),Tableau1[[#This Row],[Colonne74]:[Colonne752]],0)),"")</f>
        <v/>
      </c>
      <c r="BY64" s="1" t="str" cm="1">
        <f t="array" ref="BY64">IFERROR(INDEX($AX$2:$BQ$2,MATCH(SMALL(Tableau1[[#This Row],[Colonne74]:[Colonne752]],7),Tableau1[[#This Row],[Colonne74]:[Colonne752]],0)),"")</f>
        <v/>
      </c>
      <c r="BZ64" s="1" t="str" cm="1">
        <f t="array" ref="BZ64">IFERROR(INDEX($AX$2:$BQ$2,MATCH(SMALL(Tableau1[[#This Row],[Colonne74]:[Colonne752]],8),Tableau1[[#This Row],[Colonne74]:[Colonne752]],0)),"")</f>
        <v/>
      </c>
      <c r="CA64" s="1" t="str" cm="1">
        <f t="array" ref="CA64">IFERROR(INDEX($AX$2:$BQ$2,MATCH(SMALL(Tableau1[[#This Row],[Colonne74]:[Colonne752]],9),Tableau1[[#This Row],[Colonne74]:[Colonne752]],0)),"")</f>
        <v/>
      </c>
      <c r="CB64" s="1" t="str" cm="1">
        <f t="array" ref="CB64">IFERROR(INDEX($AX$2:$BQ$2,MATCH(SMALL(Tableau1[[#This Row],[Colonne74]:[Colonne752]],10),Tableau1[[#This Row],[Colonne74]:[Colonne752]],0)),"")</f>
        <v/>
      </c>
      <c r="CC64" s="1" t="str" cm="1">
        <f t="array" ref="CC64">IFERROR(INDEX($AX$2:$BQ$2,MATCH(SMALL(Tableau1[[#This Row],[Colonne74]:[Colonne752]],11),Tableau1[[#This Row],[Colonne74]:[Colonne752]],0)),"")</f>
        <v/>
      </c>
      <c r="CD64" s="1" t="str" cm="1">
        <f t="array" ref="CD64">IFERROR(INDEX($AX$2:$BQ$2,MATCH(SMALL(Tableau1[[#This Row],[Colonne74]:[Colonne752]],12),Tableau1[[#This Row],[Colonne74]:[Colonne752]],0)),"")</f>
        <v/>
      </c>
      <c r="CE64" s="1" t="str" cm="1">
        <f t="array" ref="CE64">IFERROR(INDEX($AX$2:$BQ$2,MATCH(SMALL(Tableau1[[#This Row],[Colonne74]:[Colonne752]],13),Tableau1[[#This Row],[Colonne74]:[Colonne752]],0)),"")</f>
        <v/>
      </c>
      <c r="CF64" s="1" t="str" cm="1">
        <f t="array" ref="CF64">IFERROR(INDEX($AX$2:$BQ$2,MATCH(SMALL(Tableau1[[#This Row],[Colonne74]:[Colonne752]],14),Tableau1[[#This Row],[Colonne74]:[Colonne752]],0)),"")</f>
        <v/>
      </c>
      <c r="CG64" s="1" t="str" cm="1">
        <f t="array" ref="CG64">IFERROR(INDEX($AX$2:$BQ$2,MATCH(SMALL(Tableau1[[#This Row],[Colonne74]:[Colonne752]],15),Tableau1[[#This Row],[Colonne74]:[Colonne752]],0)),"")</f>
        <v/>
      </c>
      <c r="CH64" s="1" t="str" cm="1">
        <f t="array" ref="CH64">IFERROR(INDEX($AX$2:$BQ$2,MATCH(SMALL(Tableau1[[#This Row],[Colonne74]:[Colonne752]],16),Tableau1[[#This Row],[Colonne74]:[Colonne752]],0)),"")</f>
        <v/>
      </c>
      <c r="CI64" s="1" t="str" cm="1">
        <f t="array" ref="CI64">IFERROR(INDEX($AX$2:$BQ$2,MATCH(SMALL(Tableau1[[#This Row],[Colonne74]:[Colonne752]],17),Tableau1[[#This Row],[Colonne74]:[Colonne752]],0)),"")</f>
        <v/>
      </c>
      <c r="CJ64" s="1" t="str" cm="1">
        <f t="array" ref="CJ64">IFERROR(INDEX($AX$2:$BQ$2,MATCH(SMALL(Tableau1[[#This Row],[Colonne74]:[Colonne752]],18),Tableau1[[#This Row],[Colonne74]:[Colonne752]],0)),"")</f>
        <v/>
      </c>
      <c r="CK64" s="1" t="str" cm="1">
        <f t="array" ref="CK64">IFERROR(INDEX($AX$2:$BQ$2,MATCH(SMALL(Tableau1[[#This Row],[Colonne74]:[Colonne752]],19),Tableau1[[#This Row],[Colonne74]:[Colonne752]],0)),"")</f>
        <v/>
      </c>
      <c r="CL64" s="1" t="str" cm="1">
        <f t="array" ref="CL64">IFERROR(INDEX($AX$2:$BQ$2,MATCH(SMALL(Tableau1[[#This Row],[Colonne74]:[Colonne752]],20),Tableau1[[#This Row],[Colonne74]:[Colonne752]],0)),"")</f>
        <v/>
      </c>
      <c r="CM64" s="2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21"/>
      <c r="DI64" s="1"/>
      <c r="DJ64" s="1"/>
      <c r="DK64" s="1"/>
      <c r="DL64" s="1"/>
      <c r="DM64" s="1"/>
      <c r="DN64" s="97"/>
      <c r="DO64" s="31"/>
      <c r="DP64" s="31"/>
      <c r="DQ64" s="31"/>
      <c r="DR64" s="31"/>
      <c r="DS64" s="32"/>
      <c r="DT64" s="31"/>
      <c r="DU64" s="32"/>
      <c r="DV64" s="31"/>
      <c r="DW64" s="31"/>
      <c r="DX64" s="31"/>
      <c r="DY64" s="31"/>
      <c r="DZ64" s="31"/>
      <c r="EA64" s="31"/>
      <c r="EB64" s="31"/>
      <c r="EC64" s="31"/>
      <c r="ED64" s="31"/>
      <c r="EE64" s="31"/>
      <c r="EF64" s="31"/>
      <c r="EG64" s="31"/>
      <c r="EH64" s="31"/>
      <c r="EI64" s="31"/>
      <c r="EJ64" s="31"/>
      <c r="EK64" s="31"/>
      <c r="EL64" s="31"/>
      <c r="EM64" s="31"/>
      <c r="EN64" s="31"/>
      <c r="EO64" s="31"/>
      <c r="EP64" s="31"/>
      <c r="EQ64" s="31"/>
      <c r="ER64" s="31"/>
      <c r="ES64" s="31"/>
      <c r="ET64" s="31"/>
      <c r="EU64" s="31"/>
      <c r="EX64" s="27"/>
      <c r="EY64" s="32"/>
      <c r="FB64" s="27"/>
      <c r="FI64" s="27"/>
      <c r="FJ64" s="27"/>
      <c r="FK64" s="27"/>
      <c r="FL64" s="27"/>
      <c r="FM64" s="32"/>
      <c r="FN64" s="32"/>
      <c r="FO64" s="32"/>
      <c r="FP64" s="32"/>
      <c r="FQ64" s="32"/>
      <c r="FR64" s="31"/>
      <c r="FS64" s="32"/>
      <c r="FT64" s="33"/>
      <c r="FU64" s="33"/>
      <c r="FV64" s="32"/>
      <c r="FW64" s="43"/>
      <c r="FX64" s="31"/>
      <c r="FY64" s="43"/>
      <c r="FZ64" s="43"/>
      <c r="GA64" s="43"/>
      <c r="GB64" s="43"/>
      <c r="GC64" s="33"/>
      <c r="GD64" s="33"/>
      <c r="GF64" s="33"/>
      <c r="GH64" s="33"/>
      <c r="GK64" s="48"/>
      <c r="GN64" s="27"/>
      <c r="GU64" s="99"/>
    </row>
    <row r="65" spans="2:203" x14ac:dyDescent="0.2">
      <c r="B65" s="53"/>
      <c r="C65" s="7"/>
      <c r="D65" s="7"/>
      <c r="E65" s="10"/>
      <c r="F65" s="1"/>
      <c r="G65" s="1"/>
      <c r="H65" s="1"/>
      <c r="I65" s="1"/>
      <c r="J65" s="1"/>
      <c r="K65" s="1"/>
      <c r="L65" s="7"/>
      <c r="M65" s="7"/>
      <c r="N65" s="34"/>
      <c r="O65" s="9"/>
      <c r="P65" s="68"/>
      <c r="Q65" s="9"/>
      <c r="R65" s="21"/>
      <c r="S65" s="30"/>
      <c r="T65" s="21"/>
      <c r="U65" s="1"/>
      <c r="V65" s="1"/>
      <c r="W65" s="1"/>
      <c r="X65" s="1"/>
      <c r="Y65" s="1"/>
      <c r="Z65" s="1"/>
      <c r="AA65" s="1"/>
      <c r="AB65" s="1"/>
      <c r="AC65" s="1"/>
      <c r="AD65" s="21"/>
      <c r="AE65" s="1"/>
      <c r="AF65" s="1"/>
      <c r="AG65" s="1"/>
      <c r="AH65" s="1"/>
      <c r="AI65" s="1"/>
      <c r="AJ65" s="2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2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63"/>
      <c r="BQ65" s="63"/>
      <c r="BR65" s="21"/>
      <c r="BS65" s="1" t="str" cm="1">
        <f t="array" ref="BS65">IFERROR(INDEX($AX$2:$BQ$2,MATCH(SMALL(Tableau1[[#This Row],[Colonne74]:[Colonne752]],1),Tableau1[[#This Row],[Colonne74]:[Colonne752]],0)),"")</f>
        <v/>
      </c>
      <c r="BT65" s="1" t="str" cm="1">
        <f t="array" ref="BT65">IFERROR(INDEX($AX$2:$BQ$2,MATCH(SMALL(Tableau1[[#This Row],[Colonne74]:[Colonne752]],2),Tableau1[[#This Row],[Colonne74]:[Colonne752]],0)),"")</f>
        <v/>
      </c>
      <c r="BU65" s="1" t="str" cm="1">
        <f t="array" ref="BU65">IFERROR(INDEX($AX$2:$BQ$2,MATCH(SMALL(Tableau1[[#This Row],[Colonne74]:[Colonne752]],3),Tableau1[[#This Row],[Colonne74]:[Colonne752]],0)),"")</f>
        <v/>
      </c>
      <c r="BV65" s="1" t="str" cm="1">
        <f t="array" ref="BV65">IFERROR(INDEX($AX$2:$BQ$2,MATCH(SMALL(Tableau1[[#This Row],[Colonne74]:[Colonne752]],4),Tableau1[[#This Row],[Colonne74]:[Colonne752]],0)),"")</f>
        <v/>
      </c>
      <c r="BW65" s="1" t="str" cm="1">
        <f t="array" ref="BW65">IFERROR(INDEX($AX$2:$BQ$2,MATCH(SMALL(Tableau1[[#This Row],[Colonne74]:[Colonne752]],5),Tableau1[[#This Row],[Colonne74]:[Colonne752]],0)),"")</f>
        <v/>
      </c>
      <c r="BX65" s="1" t="str" cm="1">
        <f t="array" ref="BX65">IFERROR(INDEX($AX$2:$BQ$2,MATCH(SMALL(Tableau1[[#This Row],[Colonne74]:[Colonne752]],6),Tableau1[[#This Row],[Colonne74]:[Colonne752]],0)),"")</f>
        <v/>
      </c>
      <c r="BY65" s="1" t="str" cm="1">
        <f t="array" ref="BY65">IFERROR(INDEX($AX$2:$BQ$2,MATCH(SMALL(Tableau1[[#This Row],[Colonne74]:[Colonne752]],7),Tableau1[[#This Row],[Colonne74]:[Colonne752]],0)),"")</f>
        <v/>
      </c>
      <c r="BZ65" s="1" t="str" cm="1">
        <f t="array" ref="BZ65">IFERROR(INDEX($AX$2:$BQ$2,MATCH(SMALL(Tableau1[[#This Row],[Colonne74]:[Colonne752]],8),Tableau1[[#This Row],[Colonne74]:[Colonne752]],0)),"")</f>
        <v/>
      </c>
      <c r="CA65" s="1" t="str" cm="1">
        <f t="array" ref="CA65">IFERROR(INDEX($AX$2:$BQ$2,MATCH(SMALL(Tableau1[[#This Row],[Colonne74]:[Colonne752]],9),Tableau1[[#This Row],[Colonne74]:[Colonne752]],0)),"")</f>
        <v/>
      </c>
      <c r="CB65" s="1" t="str" cm="1">
        <f t="array" ref="CB65">IFERROR(INDEX($AX$2:$BQ$2,MATCH(SMALL(Tableau1[[#This Row],[Colonne74]:[Colonne752]],10),Tableau1[[#This Row],[Colonne74]:[Colonne752]],0)),"")</f>
        <v/>
      </c>
      <c r="CC65" s="1" t="str" cm="1">
        <f t="array" ref="CC65">IFERROR(INDEX($AX$2:$BQ$2,MATCH(SMALL(Tableau1[[#This Row],[Colonne74]:[Colonne752]],11),Tableau1[[#This Row],[Colonne74]:[Colonne752]],0)),"")</f>
        <v/>
      </c>
      <c r="CD65" s="1" t="str" cm="1">
        <f t="array" ref="CD65">IFERROR(INDEX($AX$2:$BQ$2,MATCH(SMALL(Tableau1[[#This Row],[Colonne74]:[Colonne752]],12),Tableau1[[#This Row],[Colonne74]:[Colonne752]],0)),"")</f>
        <v/>
      </c>
      <c r="CE65" s="1" t="str" cm="1">
        <f t="array" ref="CE65">IFERROR(INDEX($AX$2:$BQ$2,MATCH(SMALL(Tableau1[[#This Row],[Colonne74]:[Colonne752]],13),Tableau1[[#This Row],[Colonne74]:[Colonne752]],0)),"")</f>
        <v/>
      </c>
      <c r="CF65" s="1" t="str" cm="1">
        <f t="array" ref="CF65">IFERROR(INDEX($AX$2:$BQ$2,MATCH(SMALL(Tableau1[[#This Row],[Colonne74]:[Colonne752]],14),Tableau1[[#This Row],[Colonne74]:[Colonne752]],0)),"")</f>
        <v/>
      </c>
      <c r="CG65" s="1" t="str" cm="1">
        <f t="array" ref="CG65">IFERROR(INDEX($AX$2:$BQ$2,MATCH(SMALL(Tableau1[[#This Row],[Colonne74]:[Colonne752]],15),Tableau1[[#This Row],[Colonne74]:[Colonne752]],0)),"")</f>
        <v/>
      </c>
      <c r="CH65" s="1" t="str" cm="1">
        <f t="array" ref="CH65">IFERROR(INDEX($AX$2:$BQ$2,MATCH(SMALL(Tableau1[[#This Row],[Colonne74]:[Colonne752]],16),Tableau1[[#This Row],[Colonne74]:[Colonne752]],0)),"")</f>
        <v/>
      </c>
      <c r="CI65" s="1" t="str" cm="1">
        <f t="array" ref="CI65">IFERROR(INDEX($AX$2:$BQ$2,MATCH(SMALL(Tableau1[[#This Row],[Colonne74]:[Colonne752]],17),Tableau1[[#This Row],[Colonne74]:[Colonne752]],0)),"")</f>
        <v/>
      </c>
      <c r="CJ65" s="1" t="str" cm="1">
        <f t="array" ref="CJ65">IFERROR(INDEX($AX$2:$BQ$2,MATCH(SMALL(Tableau1[[#This Row],[Colonne74]:[Colonne752]],18),Tableau1[[#This Row],[Colonne74]:[Colonne752]],0)),"")</f>
        <v/>
      </c>
      <c r="CK65" s="1" t="str" cm="1">
        <f t="array" ref="CK65">IFERROR(INDEX($AX$2:$BQ$2,MATCH(SMALL(Tableau1[[#This Row],[Colonne74]:[Colonne752]],19),Tableau1[[#This Row],[Colonne74]:[Colonne752]],0)),"")</f>
        <v/>
      </c>
      <c r="CL65" s="1" t="str" cm="1">
        <f t="array" ref="CL65">IFERROR(INDEX($AX$2:$BQ$2,MATCH(SMALL(Tableau1[[#This Row],[Colonne74]:[Colonne752]],20),Tableau1[[#This Row],[Colonne74]:[Colonne752]],0)),"")</f>
        <v/>
      </c>
      <c r="CM65" s="2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21"/>
      <c r="DI65" s="1"/>
      <c r="DJ65" s="1"/>
      <c r="DK65" s="1"/>
      <c r="DL65" s="1"/>
      <c r="DM65" s="1"/>
      <c r="DN65" s="97"/>
      <c r="DO65" s="31"/>
      <c r="DP65" s="31"/>
      <c r="DQ65" s="31"/>
      <c r="DR65" s="31"/>
      <c r="DS65" s="32"/>
      <c r="DT65" s="31"/>
      <c r="DU65" s="32"/>
      <c r="DV65" s="31"/>
      <c r="DW65" s="31"/>
      <c r="DX65" s="31"/>
      <c r="DY65" s="31"/>
      <c r="DZ65" s="31"/>
      <c r="EA65" s="31"/>
      <c r="EB65" s="31"/>
      <c r="EC65" s="31"/>
      <c r="ED65" s="31"/>
      <c r="EE65" s="31"/>
      <c r="EF65" s="31"/>
      <c r="EG65" s="31"/>
      <c r="EH65" s="31"/>
      <c r="EI65" s="31"/>
      <c r="EJ65" s="31"/>
      <c r="EK65" s="31"/>
      <c r="EL65" s="31"/>
      <c r="EM65" s="31"/>
      <c r="EN65" s="31"/>
      <c r="EO65" s="31"/>
      <c r="EP65" s="31"/>
      <c r="EQ65" s="31"/>
      <c r="ER65" s="31"/>
      <c r="ES65" s="31"/>
      <c r="ET65" s="31"/>
      <c r="EU65" s="31"/>
      <c r="EX65" s="27"/>
      <c r="EY65" s="32"/>
      <c r="FB65" s="27"/>
      <c r="FI65" s="27"/>
      <c r="FJ65" s="27"/>
      <c r="FK65" s="27"/>
      <c r="FL65" s="27"/>
      <c r="FM65" s="32"/>
      <c r="FN65" s="32"/>
      <c r="FO65" s="32"/>
      <c r="FP65" s="32"/>
      <c r="FQ65" s="32"/>
      <c r="FR65" s="31"/>
      <c r="FS65" s="32"/>
      <c r="FT65" s="33"/>
      <c r="FU65" s="33"/>
      <c r="FV65" s="32"/>
      <c r="FW65" s="43"/>
      <c r="FX65" s="31"/>
      <c r="FY65" s="43"/>
      <c r="FZ65" s="43"/>
      <c r="GA65" s="43"/>
      <c r="GB65" s="43"/>
      <c r="GC65" s="33"/>
      <c r="GD65" s="33"/>
      <c r="GF65" s="33"/>
      <c r="GH65" s="33"/>
      <c r="GK65" s="48"/>
      <c r="GN65" s="27"/>
      <c r="GU65" s="99"/>
    </row>
    <row r="66" spans="2:203" x14ac:dyDescent="0.2">
      <c r="B66" s="53"/>
      <c r="C66" s="7"/>
      <c r="D66" s="7"/>
      <c r="E66" s="10"/>
      <c r="F66" s="1"/>
      <c r="G66" s="1"/>
      <c r="H66" s="1"/>
      <c r="I66" s="1"/>
      <c r="J66" s="1"/>
      <c r="K66" s="1"/>
      <c r="L66" s="7"/>
      <c r="M66" s="7"/>
      <c r="N66" s="34"/>
      <c r="O66" s="9"/>
      <c r="P66" s="68"/>
      <c r="Q66" s="9"/>
      <c r="R66" s="21"/>
      <c r="S66" s="30"/>
      <c r="T66" s="21"/>
      <c r="U66" s="1"/>
      <c r="V66" s="1"/>
      <c r="W66" s="1"/>
      <c r="X66" s="1"/>
      <c r="Y66" s="1"/>
      <c r="Z66" s="1"/>
      <c r="AA66" s="1"/>
      <c r="AB66" s="1"/>
      <c r="AC66" s="1"/>
      <c r="AD66" s="21"/>
      <c r="AE66" s="1"/>
      <c r="AF66" s="1"/>
      <c r="AG66" s="1"/>
      <c r="AH66" s="1"/>
      <c r="AI66" s="1"/>
      <c r="AJ66" s="2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2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63"/>
      <c r="BQ66" s="63"/>
      <c r="BR66" s="21"/>
      <c r="BS66" s="1" t="str" cm="1">
        <f t="array" ref="BS66">IFERROR(INDEX($AX$2:$BQ$2,MATCH(SMALL(Tableau1[[#This Row],[Colonne74]:[Colonne752]],1),Tableau1[[#This Row],[Colonne74]:[Colonne752]],0)),"")</f>
        <v/>
      </c>
      <c r="BT66" s="1" t="str" cm="1">
        <f t="array" ref="BT66">IFERROR(INDEX($AX$2:$BQ$2,MATCH(SMALL(Tableau1[[#This Row],[Colonne74]:[Colonne752]],2),Tableau1[[#This Row],[Colonne74]:[Colonne752]],0)),"")</f>
        <v/>
      </c>
      <c r="BU66" s="1" t="str" cm="1">
        <f t="array" ref="BU66">IFERROR(INDEX($AX$2:$BQ$2,MATCH(SMALL(Tableau1[[#This Row],[Colonne74]:[Colonne752]],3),Tableau1[[#This Row],[Colonne74]:[Colonne752]],0)),"")</f>
        <v/>
      </c>
      <c r="BV66" s="1" t="str" cm="1">
        <f t="array" ref="BV66">IFERROR(INDEX($AX$2:$BQ$2,MATCH(SMALL(Tableau1[[#This Row],[Colonne74]:[Colonne752]],4),Tableau1[[#This Row],[Colonne74]:[Colonne752]],0)),"")</f>
        <v/>
      </c>
      <c r="BW66" s="1" t="str" cm="1">
        <f t="array" ref="BW66">IFERROR(INDEX($AX$2:$BQ$2,MATCH(SMALL(Tableau1[[#This Row],[Colonne74]:[Colonne752]],5),Tableau1[[#This Row],[Colonne74]:[Colonne752]],0)),"")</f>
        <v/>
      </c>
      <c r="BX66" s="1" t="str" cm="1">
        <f t="array" ref="BX66">IFERROR(INDEX($AX$2:$BQ$2,MATCH(SMALL(Tableau1[[#This Row],[Colonne74]:[Colonne752]],6),Tableau1[[#This Row],[Colonne74]:[Colonne752]],0)),"")</f>
        <v/>
      </c>
      <c r="BY66" s="1" t="str" cm="1">
        <f t="array" ref="BY66">IFERROR(INDEX($AX$2:$BQ$2,MATCH(SMALL(Tableau1[[#This Row],[Colonne74]:[Colonne752]],7),Tableau1[[#This Row],[Colonne74]:[Colonne752]],0)),"")</f>
        <v/>
      </c>
      <c r="BZ66" s="1" t="str" cm="1">
        <f t="array" ref="BZ66">IFERROR(INDEX($AX$2:$BQ$2,MATCH(SMALL(Tableau1[[#This Row],[Colonne74]:[Colonne752]],8),Tableau1[[#This Row],[Colonne74]:[Colonne752]],0)),"")</f>
        <v/>
      </c>
      <c r="CA66" s="1" t="str" cm="1">
        <f t="array" ref="CA66">IFERROR(INDEX($AX$2:$BQ$2,MATCH(SMALL(Tableau1[[#This Row],[Colonne74]:[Colonne752]],9),Tableau1[[#This Row],[Colonne74]:[Colonne752]],0)),"")</f>
        <v/>
      </c>
      <c r="CB66" s="1" t="str" cm="1">
        <f t="array" ref="CB66">IFERROR(INDEX($AX$2:$BQ$2,MATCH(SMALL(Tableau1[[#This Row],[Colonne74]:[Colonne752]],10),Tableau1[[#This Row],[Colonne74]:[Colonne752]],0)),"")</f>
        <v/>
      </c>
      <c r="CC66" s="1" t="str" cm="1">
        <f t="array" ref="CC66">IFERROR(INDEX($AX$2:$BQ$2,MATCH(SMALL(Tableau1[[#This Row],[Colonne74]:[Colonne752]],11),Tableau1[[#This Row],[Colonne74]:[Colonne752]],0)),"")</f>
        <v/>
      </c>
      <c r="CD66" s="1" t="str" cm="1">
        <f t="array" ref="CD66">IFERROR(INDEX($AX$2:$BQ$2,MATCH(SMALL(Tableau1[[#This Row],[Colonne74]:[Colonne752]],12),Tableau1[[#This Row],[Colonne74]:[Colonne752]],0)),"")</f>
        <v/>
      </c>
      <c r="CE66" s="1" t="str" cm="1">
        <f t="array" ref="CE66">IFERROR(INDEX($AX$2:$BQ$2,MATCH(SMALL(Tableau1[[#This Row],[Colonne74]:[Colonne752]],13),Tableau1[[#This Row],[Colonne74]:[Colonne752]],0)),"")</f>
        <v/>
      </c>
      <c r="CF66" s="1" t="str" cm="1">
        <f t="array" ref="CF66">IFERROR(INDEX($AX$2:$BQ$2,MATCH(SMALL(Tableau1[[#This Row],[Colonne74]:[Colonne752]],14),Tableau1[[#This Row],[Colonne74]:[Colonne752]],0)),"")</f>
        <v/>
      </c>
      <c r="CG66" s="1" t="str" cm="1">
        <f t="array" ref="CG66">IFERROR(INDEX($AX$2:$BQ$2,MATCH(SMALL(Tableau1[[#This Row],[Colonne74]:[Colonne752]],15),Tableau1[[#This Row],[Colonne74]:[Colonne752]],0)),"")</f>
        <v/>
      </c>
      <c r="CH66" s="1" t="str" cm="1">
        <f t="array" ref="CH66">IFERROR(INDEX($AX$2:$BQ$2,MATCH(SMALL(Tableau1[[#This Row],[Colonne74]:[Colonne752]],16),Tableau1[[#This Row],[Colonne74]:[Colonne752]],0)),"")</f>
        <v/>
      </c>
      <c r="CI66" s="1" t="str" cm="1">
        <f t="array" ref="CI66">IFERROR(INDEX($AX$2:$BQ$2,MATCH(SMALL(Tableau1[[#This Row],[Colonne74]:[Colonne752]],17),Tableau1[[#This Row],[Colonne74]:[Colonne752]],0)),"")</f>
        <v/>
      </c>
      <c r="CJ66" s="1" t="str" cm="1">
        <f t="array" ref="CJ66">IFERROR(INDEX($AX$2:$BQ$2,MATCH(SMALL(Tableau1[[#This Row],[Colonne74]:[Colonne752]],18),Tableau1[[#This Row],[Colonne74]:[Colonne752]],0)),"")</f>
        <v/>
      </c>
      <c r="CK66" s="1" t="str" cm="1">
        <f t="array" ref="CK66">IFERROR(INDEX($AX$2:$BQ$2,MATCH(SMALL(Tableau1[[#This Row],[Colonne74]:[Colonne752]],19),Tableau1[[#This Row],[Colonne74]:[Colonne752]],0)),"")</f>
        <v/>
      </c>
      <c r="CL66" s="1" t="str" cm="1">
        <f t="array" ref="CL66">IFERROR(INDEX($AX$2:$BQ$2,MATCH(SMALL(Tableau1[[#This Row],[Colonne74]:[Colonne752]],20),Tableau1[[#This Row],[Colonne74]:[Colonne752]],0)),"")</f>
        <v/>
      </c>
      <c r="CM66" s="2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21"/>
      <c r="DI66" s="1"/>
      <c r="DJ66" s="1"/>
      <c r="DK66" s="1"/>
      <c r="DL66" s="1"/>
      <c r="DM66" s="1"/>
      <c r="DN66" s="97"/>
      <c r="DO66" s="31"/>
      <c r="DP66" s="31"/>
      <c r="DQ66" s="31"/>
      <c r="DR66" s="31"/>
      <c r="DS66" s="32"/>
      <c r="DT66" s="31"/>
      <c r="DU66" s="32"/>
      <c r="DV66" s="31"/>
      <c r="DW66" s="31"/>
      <c r="DX66" s="31"/>
      <c r="DY66" s="31"/>
      <c r="DZ66" s="31"/>
      <c r="EA66" s="31"/>
      <c r="EB66" s="31"/>
      <c r="EC66" s="31"/>
      <c r="ED66" s="31"/>
      <c r="EE66" s="31"/>
      <c r="EF66" s="31"/>
      <c r="EG66" s="31"/>
      <c r="EH66" s="31"/>
      <c r="EI66" s="31"/>
      <c r="EJ66" s="31"/>
      <c r="EK66" s="31"/>
      <c r="EL66" s="31"/>
      <c r="EM66" s="31"/>
      <c r="EN66" s="31"/>
      <c r="EO66" s="31"/>
      <c r="EP66" s="31"/>
      <c r="EQ66" s="31"/>
      <c r="ER66" s="31"/>
      <c r="ES66" s="31"/>
      <c r="ET66" s="31"/>
      <c r="EU66" s="31"/>
      <c r="EX66" s="27"/>
      <c r="EY66" s="32"/>
      <c r="FB66" s="27"/>
      <c r="FI66" s="27"/>
      <c r="FJ66" s="27"/>
      <c r="FK66" s="27"/>
      <c r="FL66" s="27"/>
      <c r="FM66" s="32"/>
      <c r="FN66" s="32"/>
      <c r="FO66" s="32"/>
      <c r="FP66" s="32"/>
      <c r="FQ66" s="32"/>
      <c r="FR66" s="31"/>
      <c r="FS66" s="32"/>
      <c r="FT66" s="33"/>
      <c r="FU66" s="33"/>
      <c r="FV66" s="32"/>
      <c r="FW66" s="43"/>
      <c r="FX66" s="31"/>
      <c r="FY66" s="43"/>
      <c r="FZ66" s="43"/>
      <c r="GA66" s="43"/>
      <c r="GB66" s="43"/>
      <c r="GC66" s="33"/>
      <c r="GD66" s="33"/>
      <c r="GF66" s="33"/>
      <c r="GH66" s="33"/>
      <c r="GK66" s="48"/>
      <c r="GN66" s="27"/>
      <c r="GU66" s="99"/>
    </row>
    <row r="67" spans="2:203" x14ac:dyDescent="0.2">
      <c r="B67" s="53"/>
      <c r="C67" s="7"/>
      <c r="D67" s="7"/>
      <c r="E67" s="10"/>
      <c r="F67" s="1"/>
      <c r="G67" s="1"/>
      <c r="H67" s="1"/>
      <c r="I67" s="1"/>
      <c r="J67" s="1"/>
      <c r="K67" s="1"/>
      <c r="L67" s="7"/>
      <c r="M67" s="7"/>
      <c r="N67" s="34"/>
      <c r="O67" s="9"/>
      <c r="P67" s="68"/>
      <c r="Q67" s="9"/>
      <c r="R67" s="21"/>
      <c r="S67" s="30"/>
      <c r="T67" s="21"/>
      <c r="U67" s="1"/>
      <c r="V67" s="1"/>
      <c r="W67" s="1"/>
      <c r="X67" s="1"/>
      <c r="Y67" s="1"/>
      <c r="Z67" s="1"/>
      <c r="AA67" s="1"/>
      <c r="AB67" s="1"/>
      <c r="AC67" s="1"/>
      <c r="AD67" s="21"/>
      <c r="AE67" s="1"/>
      <c r="AF67" s="1"/>
      <c r="AG67" s="1"/>
      <c r="AH67" s="1"/>
      <c r="AI67" s="1"/>
      <c r="AJ67" s="2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2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63"/>
      <c r="BQ67" s="63"/>
      <c r="BR67" s="21"/>
      <c r="BS67" s="1" t="str" cm="1">
        <f t="array" ref="BS67">IFERROR(INDEX($AX$2:$BQ$2,MATCH(SMALL(Tableau1[[#This Row],[Colonne74]:[Colonne752]],1),Tableau1[[#This Row],[Colonne74]:[Colonne752]],0)),"")</f>
        <v/>
      </c>
      <c r="BT67" s="1" t="str" cm="1">
        <f t="array" ref="BT67">IFERROR(INDEX($AX$2:$BQ$2,MATCH(SMALL(Tableau1[[#This Row],[Colonne74]:[Colonne752]],2),Tableau1[[#This Row],[Colonne74]:[Colonne752]],0)),"")</f>
        <v/>
      </c>
      <c r="BU67" s="1" t="str" cm="1">
        <f t="array" ref="BU67">IFERROR(INDEX($AX$2:$BQ$2,MATCH(SMALL(Tableau1[[#This Row],[Colonne74]:[Colonne752]],3),Tableau1[[#This Row],[Colonne74]:[Colonne752]],0)),"")</f>
        <v/>
      </c>
      <c r="BV67" s="1" t="str" cm="1">
        <f t="array" ref="BV67">IFERROR(INDEX($AX$2:$BQ$2,MATCH(SMALL(Tableau1[[#This Row],[Colonne74]:[Colonne752]],4),Tableau1[[#This Row],[Colonne74]:[Colonne752]],0)),"")</f>
        <v/>
      </c>
      <c r="BW67" s="1" t="str" cm="1">
        <f t="array" ref="BW67">IFERROR(INDEX($AX$2:$BQ$2,MATCH(SMALL(Tableau1[[#This Row],[Colonne74]:[Colonne752]],5),Tableau1[[#This Row],[Colonne74]:[Colonne752]],0)),"")</f>
        <v/>
      </c>
      <c r="BX67" s="1" t="str" cm="1">
        <f t="array" ref="BX67">IFERROR(INDEX($AX$2:$BQ$2,MATCH(SMALL(Tableau1[[#This Row],[Colonne74]:[Colonne752]],6),Tableau1[[#This Row],[Colonne74]:[Colonne752]],0)),"")</f>
        <v/>
      </c>
      <c r="BY67" s="1" t="str" cm="1">
        <f t="array" ref="BY67">IFERROR(INDEX($AX$2:$BQ$2,MATCH(SMALL(Tableau1[[#This Row],[Colonne74]:[Colonne752]],7),Tableau1[[#This Row],[Colonne74]:[Colonne752]],0)),"")</f>
        <v/>
      </c>
      <c r="BZ67" s="1" t="str" cm="1">
        <f t="array" ref="BZ67">IFERROR(INDEX($AX$2:$BQ$2,MATCH(SMALL(Tableau1[[#This Row],[Colonne74]:[Colonne752]],8),Tableau1[[#This Row],[Colonne74]:[Colonne752]],0)),"")</f>
        <v/>
      </c>
      <c r="CA67" s="1" t="str" cm="1">
        <f t="array" ref="CA67">IFERROR(INDEX($AX$2:$BQ$2,MATCH(SMALL(Tableau1[[#This Row],[Colonne74]:[Colonne752]],9),Tableau1[[#This Row],[Colonne74]:[Colonne752]],0)),"")</f>
        <v/>
      </c>
      <c r="CB67" s="1" t="str" cm="1">
        <f t="array" ref="CB67">IFERROR(INDEX($AX$2:$BQ$2,MATCH(SMALL(Tableau1[[#This Row],[Colonne74]:[Colonne752]],10),Tableau1[[#This Row],[Colonne74]:[Colonne752]],0)),"")</f>
        <v/>
      </c>
      <c r="CC67" s="1" t="str" cm="1">
        <f t="array" ref="CC67">IFERROR(INDEX($AX$2:$BQ$2,MATCH(SMALL(Tableau1[[#This Row],[Colonne74]:[Colonne752]],11),Tableau1[[#This Row],[Colonne74]:[Colonne752]],0)),"")</f>
        <v/>
      </c>
      <c r="CD67" s="1" t="str" cm="1">
        <f t="array" ref="CD67">IFERROR(INDEX($AX$2:$BQ$2,MATCH(SMALL(Tableau1[[#This Row],[Colonne74]:[Colonne752]],12),Tableau1[[#This Row],[Colonne74]:[Colonne752]],0)),"")</f>
        <v/>
      </c>
      <c r="CE67" s="1" t="str" cm="1">
        <f t="array" ref="CE67">IFERROR(INDEX($AX$2:$BQ$2,MATCH(SMALL(Tableau1[[#This Row],[Colonne74]:[Colonne752]],13),Tableau1[[#This Row],[Colonne74]:[Colonne752]],0)),"")</f>
        <v/>
      </c>
      <c r="CF67" s="1" t="str" cm="1">
        <f t="array" ref="CF67">IFERROR(INDEX($AX$2:$BQ$2,MATCH(SMALL(Tableau1[[#This Row],[Colonne74]:[Colonne752]],14),Tableau1[[#This Row],[Colonne74]:[Colonne752]],0)),"")</f>
        <v/>
      </c>
      <c r="CG67" s="1" t="str" cm="1">
        <f t="array" ref="CG67">IFERROR(INDEX($AX$2:$BQ$2,MATCH(SMALL(Tableau1[[#This Row],[Colonne74]:[Colonne752]],15),Tableau1[[#This Row],[Colonne74]:[Colonne752]],0)),"")</f>
        <v/>
      </c>
      <c r="CH67" s="1" t="str" cm="1">
        <f t="array" ref="CH67">IFERROR(INDEX($AX$2:$BQ$2,MATCH(SMALL(Tableau1[[#This Row],[Colonne74]:[Colonne752]],16),Tableau1[[#This Row],[Colonne74]:[Colonne752]],0)),"")</f>
        <v/>
      </c>
      <c r="CI67" s="1" t="str" cm="1">
        <f t="array" ref="CI67">IFERROR(INDEX($AX$2:$BQ$2,MATCH(SMALL(Tableau1[[#This Row],[Colonne74]:[Colonne752]],17),Tableau1[[#This Row],[Colonne74]:[Colonne752]],0)),"")</f>
        <v/>
      </c>
      <c r="CJ67" s="1" t="str" cm="1">
        <f t="array" ref="CJ67">IFERROR(INDEX($AX$2:$BQ$2,MATCH(SMALL(Tableau1[[#This Row],[Colonne74]:[Colonne752]],18),Tableau1[[#This Row],[Colonne74]:[Colonne752]],0)),"")</f>
        <v/>
      </c>
      <c r="CK67" s="1" t="str" cm="1">
        <f t="array" ref="CK67">IFERROR(INDEX($AX$2:$BQ$2,MATCH(SMALL(Tableau1[[#This Row],[Colonne74]:[Colonne752]],19),Tableau1[[#This Row],[Colonne74]:[Colonne752]],0)),"")</f>
        <v/>
      </c>
      <c r="CL67" s="1" t="str" cm="1">
        <f t="array" ref="CL67">IFERROR(INDEX($AX$2:$BQ$2,MATCH(SMALL(Tableau1[[#This Row],[Colonne74]:[Colonne752]],20),Tableau1[[#This Row],[Colonne74]:[Colonne752]],0)),"")</f>
        <v/>
      </c>
      <c r="CM67" s="2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21"/>
      <c r="DI67" s="1"/>
      <c r="DJ67" s="1"/>
      <c r="DK67" s="1"/>
      <c r="DL67" s="1"/>
      <c r="DM67" s="1"/>
      <c r="DN67" s="97"/>
      <c r="DO67" s="31"/>
      <c r="DP67" s="31"/>
      <c r="DQ67" s="31"/>
      <c r="DR67" s="31"/>
      <c r="DS67" s="32"/>
      <c r="DT67" s="31"/>
      <c r="DU67" s="32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X67" s="27"/>
      <c r="EY67" s="32"/>
      <c r="FB67" s="27"/>
      <c r="FI67" s="27"/>
      <c r="FJ67" s="27"/>
      <c r="FK67" s="27"/>
      <c r="FL67" s="27"/>
      <c r="FM67" s="32"/>
      <c r="FN67" s="32"/>
      <c r="FO67" s="32"/>
      <c r="FP67" s="32"/>
      <c r="FQ67" s="32"/>
      <c r="FR67" s="31"/>
      <c r="FS67" s="32"/>
      <c r="FT67" s="33"/>
      <c r="FU67" s="33"/>
      <c r="FV67" s="32"/>
      <c r="FW67" s="43"/>
      <c r="FX67" s="31"/>
      <c r="FY67" s="43"/>
      <c r="FZ67" s="43"/>
      <c r="GA67" s="43"/>
      <c r="GB67" s="43"/>
      <c r="GC67" s="33"/>
      <c r="GD67" s="33"/>
      <c r="GF67" s="33"/>
      <c r="GH67" s="33"/>
      <c r="GK67" s="48"/>
      <c r="GN67" s="27"/>
      <c r="GU67" s="99"/>
    </row>
    <row r="68" spans="2:203" x14ac:dyDescent="0.2">
      <c r="B68" s="53"/>
      <c r="C68" s="7"/>
      <c r="D68" s="7"/>
      <c r="E68" s="10"/>
      <c r="F68" s="1"/>
      <c r="G68" s="1"/>
      <c r="H68" s="1"/>
      <c r="I68" s="1"/>
      <c r="J68" s="1"/>
      <c r="K68" s="1"/>
      <c r="L68" s="7"/>
      <c r="M68" s="7"/>
      <c r="N68" s="34"/>
      <c r="O68" s="9"/>
      <c r="P68" s="68"/>
      <c r="Q68" s="9"/>
      <c r="R68" s="21"/>
      <c r="S68" s="30"/>
      <c r="T68" s="21"/>
      <c r="U68" s="1"/>
      <c r="V68" s="1"/>
      <c r="W68" s="1"/>
      <c r="X68" s="1"/>
      <c r="Y68" s="1"/>
      <c r="Z68" s="1"/>
      <c r="AA68" s="1"/>
      <c r="AB68" s="1"/>
      <c r="AC68" s="1"/>
      <c r="AD68" s="21"/>
      <c r="AE68" s="1"/>
      <c r="AF68" s="1"/>
      <c r="AG68" s="1"/>
      <c r="AH68" s="1"/>
      <c r="AI68" s="1"/>
      <c r="AJ68" s="2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2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63"/>
      <c r="BQ68" s="63"/>
      <c r="BR68" s="21"/>
      <c r="BS68" s="1" t="str" cm="1">
        <f t="array" ref="BS68">IFERROR(INDEX($AX$2:$BQ$2,MATCH(SMALL(Tableau1[[#This Row],[Colonne74]:[Colonne752]],1),Tableau1[[#This Row],[Colonne74]:[Colonne752]],0)),"")</f>
        <v/>
      </c>
      <c r="BT68" s="1" t="str" cm="1">
        <f t="array" ref="BT68">IFERROR(INDEX($AX$2:$BQ$2,MATCH(SMALL(Tableau1[[#This Row],[Colonne74]:[Colonne752]],2),Tableau1[[#This Row],[Colonne74]:[Colonne752]],0)),"")</f>
        <v/>
      </c>
      <c r="BU68" s="1" t="str" cm="1">
        <f t="array" ref="BU68">IFERROR(INDEX($AX$2:$BQ$2,MATCH(SMALL(Tableau1[[#This Row],[Colonne74]:[Colonne752]],3),Tableau1[[#This Row],[Colonne74]:[Colonne752]],0)),"")</f>
        <v/>
      </c>
      <c r="BV68" s="1" t="str" cm="1">
        <f t="array" ref="BV68">IFERROR(INDEX($AX$2:$BQ$2,MATCH(SMALL(Tableau1[[#This Row],[Colonne74]:[Colonne752]],4),Tableau1[[#This Row],[Colonne74]:[Colonne752]],0)),"")</f>
        <v/>
      </c>
      <c r="BW68" s="1" t="str" cm="1">
        <f t="array" ref="BW68">IFERROR(INDEX($AX$2:$BQ$2,MATCH(SMALL(Tableau1[[#This Row],[Colonne74]:[Colonne752]],5),Tableau1[[#This Row],[Colonne74]:[Colonne752]],0)),"")</f>
        <v/>
      </c>
      <c r="BX68" s="1" t="str" cm="1">
        <f t="array" ref="BX68">IFERROR(INDEX($AX$2:$BQ$2,MATCH(SMALL(Tableau1[[#This Row],[Colonne74]:[Colonne752]],6),Tableau1[[#This Row],[Colonne74]:[Colonne752]],0)),"")</f>
        <v/>
      </c>
      <c r="BY68" s="1" t="str" cm="1">
        <f t="array" ref="BY68">IFERROR(INDEX($AX$2:$BQ$2,MATCH(SMALL(Tableau1[[#This Row],[Colonne74]:[Colonne752]],7),Tableau1[[#This Row],[Colonne74]:[Colonne752]],0)),"")</f>
        <v/>
      </c>
      <c r="BZ68" s="1" t="str" cm="1">
        <f t="array" ref="BZ68">IFERROR(INDEX($AX$2:$BQ$2,MATCH(SMALL(Tableau1[[#This Row],[Colonne74]:[Colonne752]],8),Tableau1[[#This Row],[Colonne74]:[Colonne752]],0)),"")</f>
        <v/>
      </c>
      <c r="CA68" s="1" t="str" cm="1">
        <f t="array" ref="CA68">IFERROR(INDEX($AX$2:$BQ$2,MATCH(SMALL(Tableau1[[#This Row],[Colonne74]:[Colonne752]],9),Tableau1[[#This Row],[Colonne74]:[Colonne752]],0)),"")</f>
        <v/>
      </c>
      <c r="CB68" s="1" t="str" cm="1">
        <f t="array" ref="CB68">IFERROR(INDEX($AX$2:$BQ$2,MATCH(SMALL(Tableau1[[#This Row],[Colonne74]:[Colonne752]],10),Tableau1[[#This Row],[Colonne74]:[Colonne752]],0)),"")</f>
        <v/>
      </c>
      <c r="CC68" s="1" t="str" cm="1">
        <f t="array" ref="CC68">IFERROR(INDEX($AX$2:$BQ$2,MATCH(SMALL(Tableau1[[#This Row],[Colonne74]:[Colonne752]],11),Tableau1[[#This Row],[Colonne74]:[Colonne752]],0)),"")</f>
        <v/>
      </c>
      <c r="CD68" s="1" t="str" cm="1">
        <f t="array" ref="CD68">IFERROR(INDEX($AX$2:$BQ$2,MATCH(SMALL(Tableau1[[#This Row],[Colonne74]:[Colonne752]],12),Tableau1[[#This Row],[Colonne74]:[Colonne752]],0)),"")</f>
        <v/>
      </c>
      <c r="CE68" s="1" t="str" cm="1">
        <f t="array" ref="CE68">IFERROR(INDEX($AX$2:$BQ$2,MATCH(SMALL(Tableau1[[#This Row],[Colonne74]:[Colonne752]],13),Tableau1[[#This Row],[Colonne74]:[Colonne752]],0)),"")</f>
        <v/>
      </c>
      <c r="CF68" s="1" t="str" cm="1">
        <f t="array" ref="CF68">IFERROR(INDEX($AX$2:$BQ$2,MATCH(SMALL(Tableau1[[#This Row],[Colonne74]:[Colonne752]],14),Tableau1[[#This Row],[Colonne74]:[Colonne752]],0)),"")</f>
        <v/>
      </c>
      <c r="CG68" s="1" t="str" cm="1">
        <f t="array" ref="CG68">IFERROR(INDEX($AX$2:$BQ$2,MATCH(SMALL(Tableau1[[#This Row],[Colonne74]:[Colonne752]],15),Tableau1[[#This Row],[Colonne74]:[Colonne752]],0)),"")</f>
        <v/>
      </c>
      <c r="CH68" s="1" t="str" cm="1">
        <f t="array" ref="CH68">IFERROR(INDEX($AX$2:$BQ$2,MATCH(SMALL(Tableau1[[#This Row],[Colonne74]:[Colonne752]],16),Tableau1[[#This Row],[Colonne74]:[Colonne752]],0)),"")</f>
        <v/>
      </c>
      <c r="CI68" s="1" t="str" cm="1">
        <f t="array" ref="CI68">IFERROR(INDEX($AX$2:$BQ$2,MATCH(SMALL(Tableau1[[#This Row],[Colonne74]:[Colonne752]],17),Tableau1[[#This Row],[Colonne74]:[Colonne752]],0)),"")</f>
        <v/>
      </c>
      <c r="CJ68" s="1" t="str" cm="1">
        <f t="array" ref="CJ68">IFERROR(INDEX($AX$2:$BQ$2,MATCH(SMALL(Tableau1[[#This Row],[Colonne74]:[Colonne752]],18),Tableau1[[#This Row],[Colonne74]:[Colonne752]],0)),"")</f>
        <v/>
      </c>
      <c r="CK68" s="1" t="str" cm="1">
        <f t="array" ref="CK68">IFERROR(INDEX($AX$2:$BQ$2,MATCH(SMALL(Tableau1[[#This Row],[Colonne74]:[Colonne752]],19),Tableau1[[#This Row],[Colonne74]:[Colonne752]],0)),"")</f>
        <v/>
      </c>
      <c r="CL68" s="1" t="str" cm="1">
        <f t="array" ref="CL68">IFERROR(INDEX($AX$2:$BQ$2,MATCH(SMALL(Tableau1[[#This Row],[Colonne74]:[Colonne752]],20),Tableau1[[#This Row],[Colonne74]:[Colonne752]],0)),"")</f>
        <v/>
      </c>
      <c r="CM68" s="2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21"/>
      <c r="DI68" s="1"/>
      <c r="DJ68" s="1"/>
      <c r="DK68" s="1"/>
      <c r="DL68" s="1"/>
      <c r="DM68" s="1"/>
      <c r="DN68" s="97"/>
      <c r="DO68" s="31"/>
      <c r="DP68" s="31"/>
      <c r="DQ68" s="31"/>
      <c r="DR68" s="31"/>
      <c r="DS68" s="32"/>
      <c r="DT68" s="31"/>
      <c r="DU68" s="32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X68" s="27"/>
      <c r="EY68" s="32"/>
      <c r="FB68" s="27"/>
      <c r="FI68" s="27"/>
      <c r="FJ68" s="27"/>
      <c r="FK68" s="27"/>
      <c r="FL68" s="27"/>
      <c r="FM68" s="32"/>
      <c r="FN68" s="32"/>
      <c r="FO68" s="32"/>
      <c r="FP68" s="32"/>
      <c r="FQ68" s="32"/>
      <c r="FR68" s="31"/>
      <c r="FS68" s="32"/>
      <c r="FT68" s="33"/>
      <c r="FU68" s="33"/>
      <c r="FV68" s="32"/>
      <c r="FW68" s="43"/>
      <c r="FX68" s="31"/>
      <c r="FY68" s="43"/>
      <c r="FZ68" s="43"/>
      <c r="GA68" s="43"/>
      <c r="GB68" s="43"/>
      <c r="GC68" s="33"/>
      <c r="GD68" s="33"/>
      <c r="GF68" s="33"/>
      <c r="GH68" s="33"/>
      <c r="GK68" s="48"/>
      <c r="GN68" s="27"/>
      <c r="GU68" s="99"/>
    </row>
    <row r="69" spans="2:203" x14ac:dyDescent="0.2">
      <c r="B69" s="53"/>
      <c r="C69" s="7"/>
      <c r="D69" s="7"/>
      <c r="E69" s="10"/>
      <c r="F69" s="1"/>
      <c r="G69" s="1"/>
      <c r="H69" s="1"/>
      <c r="I69" s="1"/>
      <c r="J69" s="1"/>
      <c r="K69" s="1"/>
      <c r="L69" s="7"/>
      <c r="M69" s="7"/>
      <c r="N69" s="34"/>
      <c r="O69" s="9"/>
      <c r="P69" s="68"/>
      <c r="Q69" s="9"/>
      <c r="R69" s="21"/>
      <c r="S69" s="30"/>
      <c r="T69" s="21"/>
      <c r="U69" s="1"/>
      <c r="V69" s="1"/>
      <c r="W69" s="1"/>
      <c r="X69" s="1"/>
      <c r="Y69" s="1"/>
      <c r="Z69" s="1"/>
      <c r="AA69" s="1"/>
      <c r="AB69" s="1"/>
      <c r="AC69" s="1"/>
      <c r="AD69" s="21"/>
      <c r="AE69" s="1"/>
      <c r="AF69" s="1"/>
      <c r="AG69" s="1"/>
      <c r="AH69" s="1"/>
      <c r="AI69" s="1"/>
      <c r="AJ69" s="2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2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63"/>
      <c r="BQ69" s="63"/>
      <c r="BR69" s="21"/>
      <c r="BS69" s="1" t="str" cm="1">
        <f t="array" ref="BS69">IFERROR(INDEX($AX$2:$BQ$2,MATCH(SMALL(Tableau1[[#This Row],[Colonne74]:[Colonne752]],1),Tableau1[[#This Row],[Colonne74]:[Colonne752]],0)),"")</f>
        <v/>
      </c>
      <c r="BT69" s="1" t="str" cm="1">
        <f t="array" ref="BT69">IFERROR(INDEX($AX$2:$BQ$2,MATCH(SMALL(Tableau1[[#This Row],[Colonne74]:[Colonne752]],2),Tableau1[[#This Row],[Colonne74]:[Colonne752]],0)),"")</f>
        <v/>
      </c>
      <c r="BU69" s="1" t="str" cm="1">
        <f t="array" ref="BU69">IFERROR(INDEX($AX$2:$BQ$2,MATCH(SMALL(Tableau1[[#This Row],[Colonne74]:[Colonne752]],3),Tableau1[[#This Row],[Colonne74]:[Colonne752]],0)),"")</f>
        <v/>
      </c>
      <c r="BV69" s="1" t="str" cm="1">
        <f t="array" ref="BV69">IFERROR(INDEX($AX$2:$BQ$2,MATCH(SMALL(Tableau1[[#This Row],[Colonne74]:[Colonne752]],4),Tableau1[[#This Row],[Colonne74]:[Colonne752]],0)),"")</f>
        <v/>
      </c>
      <c r="BW69" s="1" t="str" cm="1">
        <f t="array" ref="BW69">IFERROR(INDEX($AX$2:$BQ$2,MATCH(SMALL(Tableau1[[#This Row],[Colonne74]:[Colonne752]],5),Tableau1[[#This Row],[Colonne74]:[Colonne752]],0)),"")</f>
        <v/>
      </c>
      <c r="BX69" s="1" t="str" cm="1">
        <f t="array" ref="BX69">IFERROR(INDEX($AX$2:$BQ$2,MATCH(SMALL(Tableau1[[#This Row],[Colonne74]:[Colonne752]],6),Tableau1[[#This Row],[Colonne74]:[Colonne752]],0)),"")</f>
        <v/>
      </c>
      <c r="BY69" s="1" t="str" cm="1">
        <f t="array" ref="BY69">IFERROR(INDEX($AX$2:$BQ$2,MATCH(SMALL(Tableau1[[#This Row],[Colonne74]:[Colonne752]],7),Tableau1[[#This Row],[Colonne74]:[Colonne752]],0)),"")</f>
        <v/>
      </c>
      <c r="BZ69" s="1" t="str" cm="1">
        <f t="array" ref="BZ69">IFERROR(INDEX($AX$2:$BQ$2,MATCH(SMALL(Tableau1[[#This Row],[Colonne74]:[Colonne752]],8),Tableau1[[#This Row],[Colonne74]:[Colonne752]],0)),"")</f>
        <v/>
      </c>
      <c r="CA69" s="1" t="str" cm="1">
        <f t="array" ref="CA69">IFERROR(INDEX($AX$2:$BQ$2,MATCH(SMALL(Tableau1[[#This Row],[Colonne74]:[Colonne752]],9),Tableau1[[#This Row],[Colonne74]:[Colonne752]],0)),"")</f>
        <v/>
      </c>
      <c r="CB69" s="1" t="str" cm="1">
        <f t="array" ref="CB69">IFERROR(INDEX($AX$2:$BQ$2,MATCH(SMALL(Tableau1[[#This Row],[Colonne74]:[Colonne752]],10),Tableau1[[#This Row],[Colonne74]:[Colonne752]],0)),"")</f>
        <v/>
      </c>
      <c r="CC69" s="1" t="str" cm="1">
        <f t="array" ref="CC69">IFERROR(INDEX($AX$2:$BQ$2,MATCH(SMALL(Tableau1[[#This Row],[Colonne74]:[Colonne752]],11),Tableau1[[#This Row],[Colonne74]:[Colonne752]],0)),"")</f>
        <v/>
      </c>
      <c r="CD69" s="1" t="str" cm="1">
        <f t="array" ref="CD69">IFERROR(INDEX($AX$2:$BQ$2,MATCH(SMALL(Tableau1[[#This Row],[Colonne74]:[Colonne752]],12),Tableau1[[#This Row],[Colonne74]:[Colonne752]],0)),"")</f>
        <v/>
      </c>
      <c r="CE69" s="1" t="str" cm="1">
        <f t="array" ref="CE69">IFERROR(INDEX($AX$2:$BQ$2,MATCH(SMALL(Tableau1[[#This Row],[Colonne74]:[Colonne752]],13),Tableau1[[#This Row],[Colonne74]:[Colonne752]],0)),"")</f>
        <v/>
      </c>
      <c r="CF69" s="1" t="str" cm="1">
        <f t="array" ref="CF69">IFERROR(INDEX($AX$2:$BQ$2,MATCH(SMALL(Tableau1[[#This Row],[Colonne74]:[Colonne752]],14),Tableau1[[#This Row],[Colonne74]:[Colonne752]],0)),"")</f>
        <v/>
      </c>
      <c r="CG69" s="1" t="str" cm="1">
        <f t="array" ref="CG69">IFERROR(INDEX($AX$2:$BQ$2,MATCH(SMALL(Tableau1[[#This Row],[Colonne74]:[Colonne752]],15),Tableau1[[#This Row],[Colonne74]:[Colonne752]],0)),"")</f>
        <v/>
      </c>
      <c r="CH69" s="1" t="str" cm="1">
        <f t="array" ref="CH69">IFERROR(INDEX($AX$2:$BQ$2,MATCH(SMALL(Tableau1[[#This Row],[Colonne74]:[Colonne752]],16),Tableau1[[#This Row],[Colonne74]:[Colonne752]],0)),"")</f>
        <v/>
      </c>
      <c r="CI69" s="1" t="str" cm="1">
        <f t="array" ref="CI69">IFERROR(INDEX($AX$2:$BQ$2,MATCH(SMALL(Tableau1[[#This Row],[Colonne74]:[Colonne752]],17),Tableau1[[#This Row],[Colonne74]:[Colonne752]],0)),"")</f>
        <v/>
      </c>
      <c r="CJ69" s="1" t="str" cm="1">
        <f t="array" ref="CJ69">IFERROR(INDEX($AX$2:$BQ$2,MATCH(SMALL(Tableau1[[#This Row],[Colonne74]:[Colonne752]],18),Tableau1[[#This Row],[Colonne74]:[Colonne752]],0)),"")</f>
        <v/>
      </c>
      <c r="CK69" s="1" t="str" cm="1">
        <f t="array" ref="CK69">IFERROR(INDEX($AX$2:$BQ$2,MATCH(SMALL(Tableau1[[#This Row],[Colonne74]:[Colonne752]],19),Tableau1[[#This Row],[Colonne74]:[Colonne752]],0)),"")</f>
        <v/>
      </c>
      <c r="CL69" s="1" t="str" cm="1">
        <f t="array" ref="CL69">IFERROR(INDEX($AX$2:$BQ$2,MATCH(SMALL(Tableau1[[#This Row],[Colonne74]:[Colonne752]],20),Tableau1[[#This Row],[Colonne74]:[Colonne752]],0)),"")</f>
        <v/>
      </c>
      <c r="CM69" s="2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21"/>
      <c r="DI69" s="1"/>
      <c r="DJ69" s="1"/>
      <c r="DK69" s="1"/>
      <c r="DL69" s="1"/>
      <c r="DM69" s="1"/>
      <c r="DN69" s="97"/>
      <c r="DO69" s="31"/>
      <c r="DP69" s="31"/>
      <c r="DQ69" s="31"/>
      <c r="DR69" s="31"/>
      <c r="DS69" s="32"/>
      <c r="DT69" s="31"/>
      <c r="DU69" s="32"/>
      <c r="DV69" s="31"/>
      <c r="DW69" s="31"/>
      <c r="DX69" s="31"/>
      <c r="DY69" s="31"/>
      <c r="DZ69" s="31"/>
      <c r="EA69" s="31"/>
      <c r="EB69" s="31"/>
      <c r="EC69" s="31"/>
      <c r="ED69" s="31"/>
      <c r="EE69" s="31"/>
      <c r="EF69" s="31"/>
      <c r="EG69" s="31"/>
      <c r="EH69" s="31"/>
      <c r="EI69" s="31"/>
      <c r="EJ69" s="31"/>
      <c r="EK69" s="31"/>
      <c r="EL69" s="31"/>
      <c r="EM69" s="31"/>
      <c r="EN69" s="31"/>
      <c r="EO69" s="31"/>
      <c r="EP69" s="31"/>
      <c r="EQ69" s="31"/>
      <c r="ER69" s="31"/>
      <c r="ES69" s="31"/>
      <c r="ET69" s="31"/>
      <c r="EU69" s="31"/>
      <c r="EX69" s="27"/>
      <c r="EY69" s="32"/>
      <c r="FB69" s="27"/>
      <c r="FI69" s="27"/>
      <c r="FJ69" s="27"/>
      <c r="FK69" s="27"/>
      <c r="FL69" s="27"/>
      <c r="FM69" s="32"/>
      <c r="FN69" s="32"/>
      <c r="FO69" s="32"/>
      <c r="FP69" s="32"/>
      <c r="FQ69" s="32"/>
      <c r="FR69" s="31"/>
      <c r="FS69" s="32"/>
      <c r="FT69" s="33"/>
      <c r="FU69" s="33"/>
      <c r="FV69" s="32"/>
      <c r="FW69" s="43"/>
      <c r="FX69" s="31"/>
      <c r="FY69" s="43"/>
      <c r="FZ69" s="43"/>
      <c r="GA69" s="43"/>
      <c r="GB69" s="43"/>
      <c r="GC69" s="33"/>
      <c r="GD69" s="33"/>
      <c r="GF69" s="33"/>
      <c r="GH69" s="33"/>
      <c r="GK69" s="48"/>
      <c r="GN69" s="27"/>
      <c r="GU69" s="99"/>
    </row>
    <row r="70" spans="2:203" x14ac:dyDescent="0.2">
      <c r="B70" s="53"/>
      <c r="C70" s="7"/>
      <c r="D70" s="7"/>
      <c r="E70" s="10"/>
      <c r="F70" s="1"/>
      <c r="G70" s="1"/>
      <c r="H70" s="1"/>
      <c r="I70" s="1"/>
      <c r="J70" s="1"/>
      <c r="K70" s="1"/>
      <c r="L70" s="7"/>
      <c r="M70" s="7"/>
      <c r="N70" s="34"/>
      <c r="O70" s="9"/>
      <c r="P70" s="68"/>
      <c r="Q70" s="9"/>
      <c r="R70" s="21"/>
      <c r="S70" s="30"/>
      <c r="T70" s="21"/>
      <c r="U70" s="1"/>
      <c r="V70" s="1"/>
      <c r="W70" s="1"/>
      <c r="X70" s="1"/>
      <c r="Y70" s="1"/>
      <c r="Z70" s="1"/>
      <c r="AA70" s="1"/>
      <c r="AB70" s="1"/>
      <c r="AC70" s="1"/>
      <c r="AD70" s="21"/>
      <c r="AE70" s="1"/>
      <c r="AF70" s="1"/>
      <c r="AG70" s="1"/>
      <c r="AH70" s="1"/>
      <c r="AI70" s="1"/>
      <c r="AJ70" s="2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2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63"/>
      <c r="BQ70" s="63"/>
      <c r="BR70" s="21"/>
      <c r="BS70" s="1" t="str" cm="1">
        <f t="array" ref="BS70">IFERROR(INDEX($AX$2:$BQ$2,MATCH(SMALL(Tableau1[[#This Row],[Colonne74]:[Colonne752]],1),Tableau1[[#This Row],[Colonne74]:[Colonne752]],0)),"")</f>
        <v/>
      </c>
      <c r="BT70" s="1" t="str" cm="1">
        <f t="array" ref="BT70">IFERROR(INDEX($AX$2:$BQ$2,MATCH(SMALL(Tableau1[[#This Row],[Colonne74]:[Colonne752]],2),Tableau1[[#This Row],[Colonne74]:[Colonne752]],0)),"")</f>
        <v/>
      </c>
      <c r="BU70" s="1" t="str" cm="1">
        <f t="array" ref="BU70">IFERROR(INDEX($AX$2:$BQ$2,MATCH(SMALL(Tableau1[[#This Row],[Colonne74]:[Colonne752]],3),Tableau1[[#This Row],[Colonne74]:[Colonne752]],0)),"")</f>
        <v/>
      </c>
      <c r="BV70" s="1" t="str" cm="1">
        <f t="array" ref="BV70">IFERROR(INDEX($AX$2:$BQ$2,MATCH(SMALL(Tableau1[[#This Row],[Colonne74]:[Colonne752]],4),Tableau1[[#This Row],[Colonne74]:[Colonne752]],0)),"")</f>
        <v/>
      </c>
      <c r="BW70" s="1" t="str" cm="1">
        <f t="array" ref="BW70">IFERROR(INDEX($AX$2:$BQ$2,MATCH(SMALL(Tableau1[[#This Row],[Colonne74]:[Colonne752]],5),Tableau1[[#This Row],[Colonne74]:[Colonne752]],0)),"")</f>
        <v/>
      </c>
      <c r="BX70" s="1" t="str" cm="1">
        <f t="array" ref="BX70">IFERROR(INDEX($AX$2:$BQ$2,MATCH(SMALL(Tableau1[[#This Row],[Colonne74]:[Colonne752]],6),Tableau1[[#This Row],[Colonne74]:[Colonne752]],0)),"")</f>
        <v/>
      </c>
      <c r="BY70" s="1" t="str" cm="1">
        <f t="array" ref="BY70">IFERROR(INDEX($AX$2:$BQ$2,MATCH(SMALL(Tableau1[[#This Row],[Colonne74]:[Colonne752]],7),Tableau1[[#This Row],[Colonne74]:[Colonne752]],0)),"")</f>
        <v/>
      </c>
      <c r="BZ70" s="1" t="str" cm="1">
        <f t="array" ref="BZ70">IFERROR(INDEX($AX$2:$BQ$2,MATCH(SMALL(Tableau1[[#This Row],[Colonne74]:[Colonne752]],8),Tableau1[[#This Row],[Colonne74]:[Colonne752]],0)),"")</f>
        <v/>
      </c>
      <c r="CA70" s="1" t="str" cm="1">
        <f t="array" ref="CA70">IFERROR(INDEX($AX$2:$BQ$2,MATCH(SMALL(Tableau1[[#This Row],[Colonne74]:[Colonne752]],9),Tableau1[[#This Row],[Colonne74]:[Colonne752]],0)),"")</f>
        <v/>
      </c>
      <c r="CB70" s="1" t="str" cm="1">
        <f t="array" ref="CB70">IFERROR(INDEX($AX$2:$BQ$2,MATCH(SMALL(Tableau1[[#This Row],[Colonne74]:[Colonne752]],10),Tableau1[[#This Row],[Colonne74]:[Colonne752]],0)),"")</f>
        <v/>
      </c>
      <c r="CC70" s="1" t="str" cm="1">
        <f t="array" ref="CC70">IFERROR(INDEX($AX$2:$BQ$2,MATCH(SMALL(Tableau1[[#This Row],[Colonne74]:[Colonne752]],11),Tableau1[[#This Row],[Colonne74]:[Colonne752]],0)),"")</f>
        <v/>
      </c>
      <c r="CD70" s="1" t="str" cm="1">
        <f t="array" ref="CD70">IFERROR(INDEX($AX$2:$BQ$2,MATCH(SMALL(Tableau1[[#This Row],[Colonne74]:[Colonne752]],12),Tableau1[[#This Row],[Colonne74]:[Colonne752]],0)),"")</f>
        <v/>
      </c>
      <c r="CE70" s="1" t="str" cm="1">
        <f t="array" ref="CE70">IFERROR(INDEX($AX$2:$BQ$2,MATCH(SMALL(Tableau1[[#This Row],[Colonne74]:[Colonne752]],13),Tableau1[[#This Row],[Colonne74]:[Colonne752]],0)),"")</f>
        <v/>
      </c>
      <c r="CF70" s="1" t="str" cm="1">
        <f t="array" ref="CF70">IFERROR(INDEX($AX$2:$BQ$2,MATCH(SMALL(Tableau1[[#This Row],[Colonne74]:[Colonne752]],14),Tableau1[[#This Row],[Colonne74]:[Colonne752]],0)),"")</f>
        <v/>
      </c>
      <c r="CG70" s="1" t="str" cm="1">
        <f t="array" ref="CG70">IFERROR(INDEX($AX$2:$BQ$2,MATCH(SMALL(Tableau1[[#This Row],[Colonne74]:[Colonne752]],15),Tableau1[[#This Row],[Colonne74]:[Colonne752]],0)),"")</f>
        <v/>
      </c>
      <c r="CH70" s="1" t="str" cm="1">
        <f t="array" ref="CH70">IFERROR(INDEX($AX$2:$BQ$2,MATCH(SMALL(Tableau1[[#This Row],[Colonne74]:[Colonne752]],16),Tableau1[[#This Row],[Colonne74]:[Colonne752]],0)),"")</f>
        <v/>
      </c>
      <c r="CI70" s="1" t="str" cm="1">
        <f t="array" ref="CI70">IFERROR(INDEX($AX$2:$BQ$2,MATCH(SMALL(Tableau1[[#This Row],[Colonne74]:[Colonne752]],17),Tableau1[[#This Row],[Colonne74]:[Colonne752]],0)),"")</f>
        <v/>
      </c>
      <c r="CJ70" s="1" t="str" cm="1">
        <f t="array" ref="CJ70">IFERROR(INDEX($AX$2:$BQ$2,MATCH(SMALL(Tableau1[[#This Row],[Colonne74]:[Colonne752]],18),Tableau1[[#This Row],[Colonne74]:[Colonne752]],0)),"")</f>
        <v/>
      </c>
      <c r="CK70" s="1" t="str" cm="1">
        <f t="array" ref="CK70">IFERROR(INDEX($AX$2:$BQ$2,MATCH(SMALL(Tableau1[[#This Row],[Colonne74]:[Colonne752]],19),Tableau1[[#This Row],[Colonne74]:[Colonne752]],0)),"")</f>
        <v/>
      </c>
      <c r="CL70" s="1" t="str" cm="1">
        <f t="array" ref="CL70">IFERROR(INDEX($AX$2:$BQ$2,MATCH(SMALL(Tableau1[[#This Row],[Colonne74]:[Colonne752]],20),Tableau1[[#This Row],[Colonne74]:[Colonne752]],0)),"")</f>
        <v/>
      </c>
      <c r="CM70" s="2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21"/>
      <c r="DI70" s="1"/>
      <c r="DJ70" s="1"/>
      <c r="DK70" s="1"/>
      <c r="DL70" s="1"/>
      <c r="DM70" s="1"/>
      <c r="DN70" s="97"/>
      <c r="DO70" s="31"/>
      <c r="DP70" s="31"/>
      <c r="DQ70" s="31"/>
      <c r="DR70" s="31"/>
      <c r="DS70" s="32"/>
      <c r="DT70" s="31"/>
      <c r="DU70" s="32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X70" s="27"/>
      <c r="EY70" s="32"/>
      <c r="FB70" s="27"/>
      <c r="FI70" s="27"/>
      <c r="FJ70" s="27"/>
      <c r="FK70" s="27"/>
      <c r="FL70" s="27"/>
      <c r="FM70" s="32"/>
      <c r="FN70" s="32"/>
      <c r="FO70" s="32"/>
      <c r="FP70" s="32"/>
      <c r="FQ70" s="32"/>
      <c r="FR70" s="31"/>
      <c r="FS70" s="32"/>
      <c r="FT70" s="33"/>
      <c r="FU70" s="33"/>
      <c r="FV70" s="32"/>
      <c r="FW70" s="43"/>
      <c r="FX70" s="31"/>
      <c r="FY70" s="43"/>
      <c r="FZ70" s="43"/>
      <c r="GA70" s="43"/>
      <c r="GB70" s="43"/>
      <c r="GC70" s="33"/>
      <c r="GD70" s="33"/>
      <c r="GF70" s="33"/>
      <c r="GH70" s="33"/>
      <c r="GK70" s="48"/>
      <c r="GN70" s="27"/>
      <c r="GU70" s="99"/>
    </row>
    <row r="71" spans="2:203" x14ac:dyDescent="0.2">
      <c r="B71" s="53"/>
      <c r="C71" s="7"/>
      <c r="D71" s="7"/>
      <c r="E71" s="10"/>
      <c r="F71" s="1"/>
      <c r="G71" s="1"/>
      <c r="H71" s="1"/>
      <c r="I71" s="1"/>
      <c r="J71" s="1"/>
      <c r="K71" s="1"/>
      <c r="L71" s="7"/>
      <c r="M71" s="7"/>
      <c r="N71" s="34"/>
      <c r="O71" s="9"/>
      <c r="P71" s="68"/>
      <c r="Q71" s="9"/>
      <c r="R71" s="21"/>
      <c r="S71" s="30"/>
      <c r="T71" s="21"/>
      <c r="U71" s="1"/>
      <c r="V71" s="1"/>
      <c r="W71" s="1"/>
      <c r="X71" s="1"/>
      <c r="Y71" s="1"/>
      <c r="Z71" s="1"/>
      <c r="AA71" s="1"/>
      <c r="AB71" s="1"/>
      <c r="AC71" s="1"/>
      <c r="AD71" s="21"/>
      <c r="AE71" s="1"/>
      <c r="AF71" s="1"/>
      <c r="AG71" s="1"/>
      <c r="AH71" s="1"/>
      <c r="AI71" s="1"/>
      <c r="AJ71" s="2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2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63"/>
      <c r="BQ71" s="63"/>
      <c r="BR71" s="21"/>
      <c r="BS71" s="1" t="str" cm="1">
        <f t="array" ref="BS71">IFERROR(INDEX($AX$2:$BQ$2,MATCH(SMALL(Tableau1[[#This Row],[Colonne74]:[Colonne752]],1),Tableau1[[#This Row],[Colonne74]:[Colonne752]],0)),"")</f>
        <v/>
      </c>
      <c r="BT71" s="1" t="str" cm="1">
        <f t="array" ref="BT71">IFERROR(INDEX($AX$2:$BQ$2,MATCH(SMALL(Tableau1[[#This Row],[Colonne74]:[Colonne752]],2),Tableau1[[#This Row],[Colonne74]:[Colonne752]],0)),"")</f>
        <v/>
      </c>
      <c r="BU71" s="1" t="str" cm="1">
        <f t="array" ref="BU71">IFERROR(INDEX($AX$2:$BQ$2,MATCH(SMALL(Tableau1[[#This Row],[Colonne74]:[Colonne752]],3),Tableau1[[#This Row],[Colonne74]:[Colonne752]],0)),"")</f>
        <v/>
      </c>
      <c r="BV71" s="1" t="str" cm="1">
        <f t="array" ref="BV71">IFERROR(INDEX($AX$2:$BQ$2,MATCH(SMALL(Tableau1[[#This Row],[Colonne74]:[Colonne752]],4),Tableau1[[#This Row],[Colonne74]:[Colonne752]],0)),"")</f>
        <v/>
      </c>
      <c r="BW71" s="1" t="str" cm="1">
        <f t="array" ref="BW71">IFERROR(INDEX($AX$2:$BQ$2,MATCH(SMALL(Tableau1[[#This Row],[Colonne74]:[Colonne752]],5),Tableau1[[#This Row],[Colonne74]:[Colonne752]],0)),"")</f>
        <v/>
      </c>
      <c r="BX71" s="1" t="str" cm="1">
        <f t="array" ref="BX71">IFERROR(INDEX($AX$2:$BQ$2,MATCH(SMALL(Tableau1[[#This Row],[Colonne74]:[Colonne752]],6),Tableau1[[#This Row],[Colonne74]:[Colonne752]],0)),"")</f>
        <v/>
      </c>
      <c r="BY71" s="1" t="str" cm="1">
        <f t="array" ref="BY71">IFERROR(INDEX($AX$2:$BQ$2,MATCH(SMALL(Tableau1[[#This Row],[Colonne74]:[Colonne752]],7),Tableau1[[#This Row],[Colonne74]:[Colonne752]],0)),"")</f>
        <v/>
      </c>
      <c r="BZ71" s="1" t="str" cm="1">
        <f t="array" ref="BZ71">IFERROR(INDEX($AX$2:$BQ$2,MATCH(SMALL(Tableau1[[#This Row],[Colonne74]:[Colonne752]],8),Tableau1[[#This Row],[Colonne74]:[Colonne752]],0)),"")</f>
        <v/>
      </c>
      <c r="CA71" s="1" t="str" cm="1">
        <f t="array" ref="CA71">IFERROR(INDEX($AX$2:$BQ$2,MATCH(SMALL(Tableau1[[#This Row],[Colonne74]:[Colonne752]],9),Tableau1[[#This Row],[Colonne74]:[Colonne752]],0)),"")</f>
        <v/>
      </c>
      <c r="CB71" s="1" t="str" cm="1">
        <f t="array" ref="CB71">IFERROR(INDEX($AX$2:$BQ$2,MATCH(SMALL(Tableau1[[#This Row],[Colonne74]:[Colonne752]],10),Tableau1[[#This Row],[Colonne74]:[Colonne752]],0)),"")</f>
        <v/>
      </c>
      <c r="CC71" s="1" t="str" cm="1">
        <f t="array" ref="CC71">IFERROR(INDEX($AX$2:$BQ$2,MATCH(SMALL(Tableau1[[#This Row],[Colonne74]:[Colonne752]],11),Tableau1[[#This Row],[Colonne74]:[Colonne752]],0)),"")</f>
        <v/>
      </c>
      <c r="CD71" s="1" t="str" cm="1">
        <f t="array" ref="CD71">IFERROR(INDEX($AX$2:$BQ$2,MATCH(SMALL(Tableau1[[#This Row],[Colonne74]:[Colonne752]],12),Tableau1[[#This Row],[Colonne74]:[Colonne752]],0)),"")</f>
        <v/>
      </c>
      <c r="CE71" s="1" t="str" cm="1">
        <f t="array" ref="CE71">IFERROR(INDEX($AX$2:$BQ$2,MATCH(SMALL(Tableau1[[#This Row],[Colonne74]:[Colonne752]],13),Tableau1[[#This Row],[Colonne74]:[Colonne752]],0)),"")</f>
        <v/>
      </c>
      <c r="CF71" s="1" t="str" cm="1">
        <f t="array" ref="CF71">IFERROR(INDEX($AX$2:$BQ$2,MATCH(SMALL(Tableau1[[#This Row],[Colonne74]:[Colonne752]],14),Tableau1[[#This Row],[Colonne74]:[Colonne752]],0)),"")</f>
        <v/>
      </c>
      <c r="CG71" s="1" t="str" cm="1">
        <f t="array" ref="CG71">IFERROR(INDEX($AX$2:$BQ$2,MATCH(SMALL(Tableau1[[#This Row],[Colonne74]:[Colonne752]],15),Tableau1[[#This Row],[Colonne74]:[Colonne752]],0)),"")</f>
        <v/>
      </c>
      <c r="CH71" s="1" t="str" cm="1">
        <f t="array" ref="CH71">IFERROR(INDEX($AX$2:$BQ$2,MATCH(SMALL(Tableau1[[#This Row],[Colonne74]:[Colonne752]],16),Tableau1[[#This Row],[Colonne74]:[Colonne752]],0)),"")</f>
        <v/>
      </c>
      <c r="CI71" s="1" t="str" cm="1">
        <f t="array" ref="CI71">IFERROR(INDEX($AX$2:$BQ$2,MATCH(SMALL(Tableau1[[#This Row],[Colonne74]:[Colonne752]],17),Tableau1[[#This Row],[Colonne74]:[Colonne752]],0)),"")</f>
        <v/>
      </c>
      <c r="CJ71" s="1" t="str" cm="1">
        <f t="array" ref="CJ71">IFERROR(INDEX($AX$2:$BQ$2,MATCH(SMALL(Tableau1[[#This Row],[Colonne74]:[Colonne752]],18),Tableau1[[#This Row],[Colonne74]:[Colonne752]],0)),"")</f>
        <v/>
      </c>
      <c r="CK71" s="1" t="str" cm="1">
        <f t="array" ref="CK71">IFERROR(INDEX($AX$2:$BQ$2,MATCH(SMALL(Tableau1[[#This Row],[Colonne74]:[Colonne752]],19),Tableau1[[#This Row],[Colonne74]:[Colonne752]],0)),"")</f>
        <v/>
      </c>
      <c r="CL71" s="1" t="str" cm="1">
        <f t="array" ref="CL71">IFERROR(INDEX($AX$2:$BQ$2,MATCH(SMALL(Tableau1[[#This Row],[Colonne74]:[Colonne752]],20),Tableau1[[#This Row],[Colonne74]:[Colonne752]],0)),"")</f>
        <v/>
      </c>
      <c r="CM71" s="2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21"/>
      <c r="DI71" s="1"/>
      <c r="DJ71" s="1"/>
      <c r="DK71" s="1"/>
      <c r="DL71" s="1"/>
      <c r="DM71" s="1"/>
      <c r="DN71" s="97"/>
      <c r="DO71" s="31"/>
      <c r="DP71" s="31"/>
      <c r="DQ71" s="31"/>
      <c r="DR71" s="31"/>
      <c r="DS71" s="32"/>
      <c r="DT71" s="31"/>
      <c r="DU71" s="32"/>
      <c r="DV71" s="31"/>
      <c r="DW71" s="31"/>
      <c r="DX71" s="31"/>
      <c r="DY71" s="31"/>
      <c r="DZ71" s="31"/>
      <c r="EA71" s="31"/>
      <c r="EB71" s="31"/>
      <c r="EC71" s="31"/>
      <c r="ED71" s="31"/>
      <c r="EE71" s="31"/>
      <c r="EF71" s="31"/>
      <c r="EG71" s="31"/>
      <c r="EH71" s="31"/>
      <c r="EI71" s="31"/>
      <c r="EJ71" s="31"/>
      <c r="EK71" s="31"/>
      <c r="EL71" s="31"/>
      <c r="EM71" s="31"/>
      <c r="EN71" s="31"/>
      <c r="EO71" s="31"/>
      <c r="EP71" s="31"/>
      <c r="EQ71" s="31"/>
      <c r="ER71" s="31"/>
      <c r="ES71" s="31"/>
      <c r="ET71" s="31"/>
      <c r="EU71" s="31"/>
      <c r="EX71" s="27"/>
      <c r="EY71" s="32"/>
      <c r="FB71" s="27"/>
      <c r="FI71" s="27"/>
      <c r="FJ71" s="27"/>
      <c r="FK71" s="27"/>
      <c r="FL71" s="27"/>
      <c r="FM71" s="32"/>
      <c r="FN71" s="32"/>
      <c r="FO71" s="32"/>
      <c r="FP71" s="32"/>
      <c r="FQ71" s="32"/>
      <c r="FR71" s="31"/>
      <c r="FS71" s="32"/>
      <c r="FT71" s="33"/>
      <c r="FU71" s="33"/>
      <c r="FV71" s="32"/>
      <c r="FW71" s="43"/>
      <c r="FX71" s="31"/>
      <c r="FY71" s="43"/>
      <c r="FZ71" s="43"/>
      <c r="GA71" s="43"/>
      <c r="GB71" s="43"/>
      <c r="GC71" s="33"/>
      <c r="GD71" s="33"/>
      <c r="GF71" s="33"/>
      <c r="GH71" s="33"/>
      <c r="GK71" s="48"/>
      <c r="GN71" s="27"/>
      <c r="GU71" s="99"/>
    </row>
    <row r="72" spans="2:203" x14ac:dyDescent="0.2">
      <c r="B72" s="53"/>
      <c r="C72" s="7"/>
      <c r="D72" s="7"/>
      <c r="E72" s="10"/>
      <c r="F72" s="1"/>
      <c r="G72" s="1"/>
      <c r="H72" s="1"/>
      <c r="I72" s="1"/>
      <c r="J72" s="1"/>
      <c r="K72" s="1"/>
      <c r="L72" s="7"/>
      <c r="M72" s="7"/>
      <c r="N72" s="34"/>
      <c r="O72" s="9"/>
      <c r="P72" s="68"/>
      <c r="Q72" s="9"/>
      <c r="R72" s="21"/>
      <c r="S72" s="30"/>
      <c r="T72" s="21"/>
      <c r="U72" s="1"/>
      <c r="V72" s="1"/>
      <c r="W72" s="1"/>
      <c r="X72" s="1"/>
      <c r="Y72" s="1"/>
      <c r="Z72" s="1"/>
      <c r="AA72" s="1"/>
      <c r="AB72" s="1"/>
      <c r="AC72" s="1"/>
      <c r="AD72" s="21"/>
      <c r="AE72" s="1"/>
      <c r="AF72" s="1"/>
      <c r="AG72" s="1"/>
      <c r="AH72" s="1"/>
      <c r="AI72" s="1"/>
      <c r="AJ72" s="2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2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63"/>
      <c r="BQ72" s="63"/>
      <c r="BR72" s="21"/>
      <c r="BS72" s="1" t="str" cm="1">
        <f t="array" ref="BS72">IFERROR(INDEX($AX$2:$BQ$2,MATCH(SMALL(Tableau1[[#This Row],[Colonne74]:[Colonne752]],1),Tableau1[[#This Row],[Colonne74]:[Colonne752]],0)),"")</f>
        <v/>
      </c>
      <c r="BT72" s="1" t="str" cm="1">
        <f t="array" ref="BT72">IFERROR(INDEX($AX$2:$BQ$2,MATCH(SMALL(Tableau1[[#This Row],[Colonne74]:[Colonne752]],2),Tableau1[[#This Row],[Colonne74]:[Colonne752]],0)),"")</f>
        <v/>
      </c>
      <c r="BU72" s="1" t="str" cm="1">
        <f t="array" ref="BU72">IFERROR(INDEX($AX$2:$BQ$2,MATCH(SMALL(Tableau1[[#This Row],[Colonne74]:[Colonne752]],3),Tableau1[[#This Row],[Colonne74]:[Colonne752]],0)),"")</f>
        <v/>
      </c>
      <c r="BV72" s="1" t="str" cm="1">
        <f t="array" ref="BV72">IFERROR(INDEX($AX$2:$BQ$2,MATCH(SMALL(Tableau1[[#This Row],[Colonne74]:[Colonne752]],4),Tableau1[[#This Row],[Colonne74]:[Colonne752]],0)),"")</f>
        <v/>
      </c>
      <c r="BW72" s="1" t="str" cm="1">
        <f t="array" ref="BW72">IFERROR(INDEX($AX$2:$BQ$2,MATCH(SMALL(Tableau1[[#This Row],[Colonne74]:[Colonne752]],5),Tableau1[[#This Row],[Colonne74]:[Colonne752]],0)),"")</f>
        <v/>
      </c>
      <c r="BX72" s="1" t="str" cm="1">
        <f t="array" ref="BX72">IFERROR(INDEX($AX$2:$BQ$2,MATCH(SMALL(Tableau1[[#This Row],[Colonne74]:[Colonne752]],6),Tableau1[[#This Row],[Colonne74]:[Colonne752]],0)),"")</f>
        <v/>
      </c>
      <c r="BY72" s="1" t="str" cm="1">
        <f t="array" ref="BY72">IFERROR(INDEX($AX$2:$BQ$2,MATCH(SMALL(Tableau1[[#This Row],[Colonne74]:[Colonne752]],7),Tableau1[[#This Row],[Colonne74]:[Colonne752]],0)),"")</f>
        <v/>
      </c>
      <c r="BZ72" s="1" t="str" cm="1">
        <f t="array" ref="BZ72">IFERROR(INDEX($AX$2:$BQ$2,MATCH(SMALL(Tableau1[[#This Row],[Colonne74]:[Colonne752]],8),Tableau1[[#This Row],[Colonne74]:[Colonne752]],0)),"")</f>
        <v/>
      </c>
      <c r="CA72" s="1" t="str" cm="1">
        <f t="array" ref="CA72">IFERROR(INDEX($AX$2:$BQ$2,MATCH(SMALL(Tableau1[[#This Row],[Colonne74]:[Colonne752]],9),Tableau1[[#This Row],[Colonne74]:[Colonne752]],0)),"")</f>
        <v/>
      </c>
      <c r="CB72" s="1" t="str" cm="1">
        <f t="array" ref="CB72">IFERROR(INDEX($AX$2:$BQ$2,MATCH(SMALL(Tableau1[[#This Row],[Colonne74]:[Colonne752]],10),Tableau1[[#This Row],[Colonne74]:[Colonne752]],0)),"")</f>
        <v/>
      </c>
      <c r="CC72" s="1" t="str" cm="1">
        <f t="array" ref="CC72">IFERROR(INDEX($AX$2:$BQ$2,MATCH(SMALL(Tableau1[[#This Row],[Colonne74]:[Colonne752]],11),Tableau1[[#This Row],[Colonne74]:[Colonne752]],0)),"")</f>
        <v/>
      </c>
      <c r="CD72" s="1" t="str" cm="1">
        <f t="array" ref="CD72">IFERROR(INDEX($AX$2:$BQ$2,MATCH(SMALL(Tableau1[[#This Row],[Colonne74]:[Colonne752]],12),Tableau1[[#This Row],[Colonne74]:[Colonne752]],0)),"")</f>
        <v/>
      </c>
      <c r="CE72" s="1" t="str" cm="1">
        <f t="array" ref="CE72">IFERROR(INDEX($AX$2:$BQ$2,MATCH(SMALL(Tableau1[[#This Row],[Colonne74]:[Colonne752]],13),Tableau1[[#This Row],[Colonne74]:[Colonne752]],0)),"")</f>
        <v/>
      </c>
      <c r="CF72" s="1" t="str" cm="1">
        <f t="array" ref="CF72">IFERROR(INDEX($AX$2:$BQ$2,MATCH(SMALL(Tableau1[[#This Row],[Colonne74]:[Colonne752]],14),Tableau1[[#This Row],[Colonne74]:[Colonne752]],0)),"")</f>
        <v/>
      </c>
      <c r="CG72" s="1" t="str" cm="1">
        <f t="array" ref="CG72">IFERROR(INDEX($AX$2:$BQ$2,MATCH(SMALL(Tableau1[[#This Row],[Colonne74]:[Colonne752]],15),Tableau1[[#This Row],[Colonne74]:[Colonne752]],0)),"")</f>
        <v/>
      </c>
      <c r="CH72" s="1" t="str" cm="1">
        <f t="array" ref="CH72">IFERROR(INDEX($AX$2:$BQ$2,MATCH(SMALL(Tableau1[[#This Row],[Colonne74]:[Colonne752]],16),Tableau1[[#This Row],[Colonne74]:[Colonne752]],0)),"")</f>
        <v/>
      </c>
      <c r="CI72" s="1" t="str" cm="1">
        <f t="array" ref="CI72">IFERROR(INDEX($AX$2:$BQ$2,MATCH(SMALL(Tableau1[[#This Row],[Colonne74]:[Colonne752]],17),Tableau1[[#This Row],[Colonne74]:[Colonne752]],0)),"")</f>
        <v/>
      </c>
      <c r="CJ72" s="1" t="str" cm="1">
        <f t="array" ref="CJ72">IFERROR(INDEX($AX$2:$BQ$2,MATCH(SMALL(Tableau1[[#This Row],[Colonne74]:[Colonne752]],18),Tableau1[[#This Row],[Colonne74]:[Colonne752]],0)),"")</f>
        <v/>
      </c>
      <c r="CK72" s="1" t="str" cm="1">
        <f t="array" ref="CK72">IFERROR(INDEX($AX$2:$BQ$2,MATCH(SMALL(Tableau1[[#This Row],[Colonne74]:[Colonne752]],19),Tableau1[[#This Row],[Colonne74]:[Colonne752]],0)),"")</f>
        <v/>
      </c>
      <c r="CL72" s="1" t="str" cm="1">
        <f t="array" ref="CL72">IFERROR(INDEX($AX$2:$BQ$2,MATCH(SMALL(Tableau1[[#This Row],[Colonne74]:[Colonne752]],20),Tableau1[[#This Row],[Colonne74]:[Colonne752]],0)),"")</f>
        <v/>
      </c>
      <c r="CM72" s="2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21"/>
      <c r="DI72" s="1"/>
      <c r="DJ72" s="1"/>
      <c r="DK72" s="1"/>
      <c r="DL72" s="1"/>
      <c r="DM72" s="1"/>
      <c r="DN72" s="97"/>
      <c r="DO72" s="31"/>
      <c r="DP72" s="31"/>
      <c r="DQ72" s="31"/>
      <c r="DR72" s="31"/>
      <c r="DS72" s="32"/>
      <c r="DT72" s="31"/>
      <c r="DU72" s="32"/>
      <c r="DV72" s="31"/>
      <c r="DW72" s="31"/>
      <c r="DX72" s="31"/>
      <c r="DY72" s="31"/>
      <c r="DZ72" s="31"/>
      <c r="EA72" s="31"/>
      <c r="EB72" s="31"/>
      <c r="EC72" s="31"/>
      <c r="ED72" s="31"/>
      <c r="EE72" s="31"/>
      <c r="EF72" s="31"/>
      <c r="EG72" s="31"/>
      <c r="EH72" s="31"/>
      <c r="EI72" s="31"/>
      <c r="EJ72" s="31"/>
      <c r="EK72" s="31"/>
      <c r="EL72" s="31"/>
      <c r="EM72" s="31"/>
      <c r="EN72" s="31"/>
      <c r="EO72" s="31"/>
      <c r="EP72" s="31"/>
      <c r="EQ72" s="31"/>
      <c r="ER72" s="31"/>
      <c r="ES72" s="31"/>
      <c r="ET72" s="31"/>
      <c r="EU72" s="31"/>
      <c r="EX72" s="27"/>
      <c r="EY72" s="32"/>
      <c r="FB72" s="27"/>
      <c r="FI72" s="27"/>
      <c r="FJ72" s="27"/>
      <c r="FK72" s="27"/>
      <c r="FL72" s="27"/>
      <c r="FM72" s="32"/>
      <c r="FN72" s="32"/>
      <c r="FO72" s="32"/>
      <c r="FP72" s="32"/>
      <c r="FQ72" s="32"/>
      <c r="FR72" s="31"/>
      <c r="FS72" s="32"/>
      <c r="FT72" s="33"/>
      <c r="FU72" s="33"/>
      <c r="FV72" s="32"/>
      <c r="FW72" s="43"/>
      <c r="FX72" s="31"/>
      <c r="FY72" s="43"/>
      <c r="FZ72" s="43"/>
      <c r="GA72" s="43"/>
      <c r="GB72" s="43"/>
      <c r="GC72" s="33"/>
      <c r="GD72" s="33"/>
      <c r="GF72" s="33"/>
      <c r="GH72" s="33"/>
      <c r="GK72" s="48"/>
      <c r="GN72" s="27"/>
      <c r="GU72" s="99"/>
    </row>
    <row r="73" spans="2:203" x14ac:dyDescent="0.2">
      <c r="B73" s="53"/>
      <c r="C73" s="7"/>
      <c r="D73" s="7"/>
      <c r="E73" s="10"/>
      <c r="F73" s="1"/>
      <c r="G73" s="1"/>
      <c r="H73" s="1"/>
      <c r="I73" s="1"/>
      <c r="J73" s="1"/>
      <c r="K73" s="1"/>
      <c r="L73" s="7"/>
      <c r="M73" s="7"/>
      <c r="N73" s="34"/>
      <c r="O73" s="9"/>
      <c r="P73" s="68"/>
      <c r="Q73" s="9"/>
      <c r="R73" s="21"/>
      <c r="S73" s="30"/>
      <c r="T73" s="21"/>
      <c r="U73" s="1"/>
      <c r="V73" s="1"/>
      <c r="W73" s="1"/>
      <c r="X73" s="1"/>
      <c r="Y73" s="1"/>
      <c r="Z73" s="1"/>
      <c r="AA73" s="1"/>
      <c r="AB73" s="1"/>
      <c r="AC73" s="1"/>
      <c r="AD73" s="21"/>
      <c r="AE73" s="1"/>
      <c r="AF73" s="1"/>
      <c r="AG73" s="1"/>
      <c r="AH73" s="1"/>
      <c r="AI73" s="1"/>
      <c r="AJ73" s="2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2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63"/>
      <c r="BQ73" s="63"/>
      <c r="BR73" s="21"/>
      <c r="BS73" s="1" t="str" cm="1">
        <f t="array" ref="BS73">IFERROR(INDEX($AX$2:$BQ$2,MATCH(SMALL(Tableau1[[#This Row],[Colonne74]:[Colonne752]],1),Tableau1[[#This Row],[Colonne74]:[Colonne752]],0)),"")</f>
        <v/>
      </c>
      <c r="BT73" s="1" t="str" cm="1">
        <f t="array" ref="BT73">IFERROR(INDEX($AX$2:$BQ$2,MATCH(SMALL(Tableau1[[#This Row],[Colonne74]:[Colonne752]],2),Tableau1[[#This Row],[Colonne74]:[Colonne752]],0)),"")</f>
        <v/>
      </c>
      <c r="BU73" s="1" t="str" cm="1">
        <f t="array" ref="BU73">IFERROR(INDEX($AX$2:$BQ$2,MATCH(SMALL(Tableau1[[#This Row],[Colonne74]:[Colonne752]],3),Tableau1[[#This Row],[Colonne74]:[Colonne752]],0)),"")</f>
        <v/>
      </c>
      <c r="BV73" s="1" t="str" cm="1">
        <f t="array" ref="BV73">IFERROR(INDEX($AX$2:$BQ$2,MATCH(SMALL(Tableau1[[#This Row],[Colonne74]:[Colonne752]],4),Tableau1[[#This Row],[Colonne74]:[Colonne752]],0)),"")</f>
        <v/>
      </c>
      <c r="BW73" s="1" t="str" cm="1">
        <f t="array" ref="BW73">IFERROR(INDEX($AX$2:$BQ$2,MATCH(SMALL(Tableau1[[#This Row],[Colonne74]:[Colonne752]],5),Tableau1[[#This Row],[Colonne74]:[Colonne752]],0)),"")</f>
        <v/>
      </c>
      <c r="BX73" s="1" t="str" cm="1">
        <f t="array" ref="BX73">IFERROR(INDEX($AX$2:$BQ$2,MATCH(SMALL(Tableau1[[#This Row],[Colonne74]:[Colonne752]],6),Tableau1[[#This Row],[Colonne74]:[Colonne752]],0)),"")</f>
        <v/>
      </c>
      <c r="BY73" s="1" t="str" cm="1">
        <f t="array" ref="BY73">IFERROR(INDEX($AX$2:$BQ$2,MATCH(SMALL(Tableau1[[#This Row],[Colonne74]:[Colonne752]],7),Tableau1[[#This Row],[Colonne74]:[Colonne752]],0)),"")</f>
        <v/>
      </c>
      <c r="BZ73" s="1" t="str" cm="1">
        <f t="array" ref="BZ73">IFERROR(INDEX($AX$2:$BQ$2,MATCH(SMALL(Tableau1[[#This Row],[Colonne74]:[Colonne752]],8),Tableau1[[#This Row],[Colonne74]:[Colonne752]],0)),"")</f>
        <v/>
      </c>
      <c r="CA73" s="1" t="str" cm="1">
        <f t="array" ref="CA73">IFERROR(INDEX($AX$2:$BQ$2,MATCH(SMALL(Tableau1[[#This Row],[Colonne74]:[Colonne752]],9),Tableau1[[#This Row],[Colonne74]:[Colonne752]],0)),"")</f>
        <v/>
      </c>
      <c r="CB73" s="1" t="str" cm="1">
        <f t="array" ref="CB73">IFERROR(INDEX($AX$2:$BQ$2,MATCH(SMALL(Tableau1[[#This Row],[Colonne74]:[Colonne752]],10),Tableau1[[#This Row],[Colonne74]:[Colonne752]],0)),"")</f>
        <v/>
      </c>
      <c r="CC73" s="1" t="str" cm="1">
        <f t="array" ref="CC73">IFERROR(INDEX($AX$2:$BQ$2,MATCH(SMALL(Tableau1[[#This Row],[Colonne74]:[Colonne752]],11),Tableau1[[#This Row],[Colonne74]:[Colonne752]],0)),"")</f>
        <v/>
      </c>
      <c r="CD73" s="1" t="str" cm="1">
        <f t="array" ref="CD73">IFERROR(INDEX($AX$2:$BQ$2,MATCH(SMALL(Tableau1[[#This Row],[Colonne74]:[Colonne752]],12),Tableau1[[#This Row],[Colonne74]:[Colonne752]],0)),"")</f>
        <v/>
      </c>
      <c r="CE73" s="1" t="str" cm="1">
        <f t="array" ref="CE73">IFERROR(INDEX($AX$2:$BQ$2,MATCH(SMALL(Tableau1[[#This Row],[Colonne74]:[Colonne752]],13),Tableau1[[#This Row],[Colonne74]:[Colonne752]],0)),"")</f>
        <v/>
      </c>
      <c r="CF73" s="1" t="str" cm="1">
        <f t="array" ref="CF73">IFERROR(INDEX($AX$2:$BQ$2,MATCH(SMALL(Tableau1[[#This Row],[Colonne74]:[Colonne752]],14),Tableau1[[#This Row],[Colonne74]:[Colonne752]],0)),"")</f>
        <v/>
      </c>
      <c r="CG73" s="1" t="str" cm="1">
        <f t="array" ref="CG73">IFERROR(INDEX($AX$2:$BQ$2,MATCH(SMALL(Tableau1[[#This Row],[Colonne74]:[Colonne752]],15),Tableau1[[#This Row],[Colonne74]:[Colonne752]],0)),"")</f>
        <v/>
      </c>
      <c r="CH73" s="1" t="str" cm="1">
        <f t="array" ref="CH73">IFERROR(INDEX($AX$2:$BQ$2,MATCH(SMALL(Tableau1[[#This Row],[Colonne74]:[Colonne752]],16),Tableau1[[#This Row],[Colonne74]:[Colonne752]],0)),"")</f>
        <v/>
      </c>
      <c r="CI73" s="1" t="str" cm="1">
        <f t="array" ref="CI73">IFERROR(INDEX($AX$2:$BQ$2,MATCH(SMALL(Tableau1[[#This Row],[Colonne74]:[Colonne752]],17),Tableau1[[#This Row],[Colonne74]:[Colonne752]],0)),"")</f>
        <v/>
      </c>
      <c r="CJ73" s="1" t="str" cm="1">
        <f t="array" ref="CJ73">IFERROR(INDEX($AX$2:$BQ$2,MATCH(SMALL(Tableau1[[#This Row],[Colonne74]:[Colonne752]],18),Tableau1[[#This Row],[Colonne74]:[Colonne752]],0)),"")</f>
        <v/>
      </c>
      <c r="CK73" s="1" t="str" cm="1">
        <f t="array" ref="CK73">IFERROR(INDEX($AX$2:$BQ$2,MATCH(SMALL(Tableau1[[#This Row],[Colonne74]:[Colonne752]],19),Tableau1[[#This Row],[Colonne74]:[Colonne752]],0)),"")</f>
        <v/>
      </c>
      <c r="CL73" s="1" t="str" cm="1">
        <f t="array" ref="CL73">IFERROR(INDEX($AX$2:$BQ$2,MATCH(SMALL(Tableau1[[#This Row],[Colonne74]:[Colonne752]],20),Tableau1[[#This Row],[Colonne74]:[Colonne752]],0)),"")</f>
        <v/>
      </c>
      <c r="CM73" s="2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21"/>
      <c r="DI73" s="1"/>
      <c r="DJ73" s="1"/>
      <c r="DK73" s="1"/>
      <c r="DL73" s="1"/>
      <c r="DM73" s="1"/>
      <c r="DN73" s="97"/>
      <c r="DO73" s="31"/>
      <c r="DP73" s="31"/>
      <c r="DQ73" s="31"/>
      <c r="DR73" s="31"/>
      <c r="DS73" s="32"/>
      <c r="DT73" s="31"/>
      <c r="DU73" s="32"/>
      <c r="DV73" s="31"/>
      <c r="DW73" s="31"/>
      <c r="DX73" s="31"/>
      <c r="DY73" s="31"/>
      <c r="DZ73" s="31"/>
      <c r="EA73" s="31"/>
      <c r="EB73" s="31"/>
      <c r="EC73" s="31"/>
      <c r="ED73" s="31"/>
      <c r="EE73" s="31"/>
      <c r="EF73" s="31"/>
      <c r="EG73" s="31"/>
      <c r="EH73" s="31"/>
      <c r="EI73" s="31"/>
      <c r="EJ73" s="31"/>
      <c r="EK73" s="31"/>
      <c r="EL73" s="31"/>
      <c r="EM73" s="31"/>
      <c r="EN73" s="31"/>
      <c r="EO73" s="31"/>
      <c r="EP73" s="31"/>
      <c r="EQ73" s="31"/>
      <c r="ER73" s="31"/>
      <c r="ES73" s="31"/>
      <c r="ET73" s="31"/>
      <c r="EU73" s="31"/>
      <c r="EX73" s="27"/>
      <c r="EY73" s="32"/>
      <c r="FB73" s="27"/>
      <c r="FI73" s="27"/>
      <c r="FJ73" s="27"/>
      <c r="FK73" s="27"/>
      <c r="FL73" s="27"/>
      <c r="FM73" s="32"/>
      <c r="FN73" s="32"/>
      <c r="FO73" s="32"/>
      <c r="FP73" s="32"/>
      <c r="FQ73" s="32"/>
      <c r="FR73" s="31"/>
      <c r="FS73" s="32"/>
      <c r="FT73" s="33"/>
      <c r="FU73" s="33"/>
      <c r="FV73" s="32"/>
      <c r="FW73" s="43"/>
      <c r="FX73" s="31"/>
      <c r="FY73" s="43"/>
      <c r="FZ73" s="43"/>
      <c r="GA73" s="43"/>
      <c r="GB73" s="43"/>
      <c r="GC73" s="33"/>
      <c r="GD73" s="33"/>
      <c r="GF73" s="33"/>
      <c r="GH73" s="33"/>
      <c r="GK73" s="48"/>
      <c r="GN73" s="27"/>
      <c r="GU73" s="99"/>
    </row>
    <row r="74" spans="2:203" x14ac:dyDescent="0.2">
      <c r="B74" s="53"/>
      <c r="C74" s="7"/>
      <c r="D74" s="7"/>
      <c r="E74" s="10"/>
      <c r="F74" s="1"/>
      <c r="G74" s="1"/>
      <c r="H74" s="1"/>
      <c r="I74" s="1"/>
      <c r="J74" s="1"/>
      <c r="K74" s="1"/>
      <c r="L74" s="7"/>
      <c r="M74" s="7"/>
      <c r="N74" s="34"/>
      <c r="O74" s="9"/>
      <c r="P74" s="68"/>
      <c r="Q74" s="9"/>
      <c r="R74" s="21"/>
      <c r="S74" s="30"/>
      <c r="T74" s="21"/>
      <c r="U74" s="1"/>
      <c r="V74" s="1"/>
      <c r="W74" s="1"/>
      <c r="X74" s="1"/>
      <c r="Y74" s="1"/>
      <c r="Z74" s="1"/>
      <c r="AA74" s="1"/>
      <c r="AB74" s="1"/>
      <c r="AC74" s="1"/>
      <c r="AD74" s="21"/>
      <c r="AE74" s="1"/>
      <c r="AF74" s="1"/>
      <c r="AG74" s="1"/>
      <c r="AH74" s="1"/>
      <c r="AI74" s="1"/>
      <c r="AJ74" s="2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2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63"/>
      <c r="BQ74" s="63"/>
      <c r="BR74" s="21"/>
      <c r="BS74" s="1" t="str" cm="1">
        <f t="array" ref="BS74">IFERROR(INDEX($AX$2:$BQ$2,MATCH(SMALL(Tableau1[[#This Row],[Colonne74]:[Colonne752]],1),Tableau1[[#This Row],[Colonne74]:[Colonne752]],0)),"")</f>
        <v/>
      </c>
      <c r="BT74" s="1" t="str" cm="1">
        <f t="array" ref="BT74">IFERROR(INDEX($AX$2:$BQ$2,MATCH(SMALL(Tableau1[[#This Row],[Colonne74]:[Colonne752]],2),Tableau1[[#This Row],[Colonne74]:[Colonne752]],0)),"")</f>
        <v/>
      </c>
      <c r="BU74" s="1" t="str" cm="1">
        <f t="array" ref="BU74">IFERROR(INDEX($AX$2:$BQ$2,MATCH(SMALL(Tableau1[[#This Row],[Colonne74]:[Colonne752]],3),Tableau1[[#This Row],[Colonne74]:[Colonne752]],0)),"")</f>
        <v/>
      </c>
      <c r="BV74" s="1" t="str" cm="1">
        <f t="array" ref="BV74">IFERROR(INDEX($AX$2:$BQ$2,MATCH(SMALL(Tableau1[[#This Row],[Colonne74]:[Colonne752]],4),Tableau1[[#This Row],[Colonne74]:[Colonne752]],0)),"")</f>
        <v/>
      </c>
      <c r="BW74" s="1" t="str" cm="1">
        <f t="array" ref="BW74">IFERROR(INDEX($AX$2:$BQ$2,MATCH(SMALL(Tableau1[[#This Row],[Colonne74]:[Colonne752]],5),Tableau1[[#This Row],[Colonne74]:[Colonne752]],0)),"")</f>
        <v/>
      </c>
      <c r="BX74" s="1" t="str" cm="1">
        <f t="array" ref="BX74">IFERROR(INDEX($AX$2:$BQ$2,MATCH(SMALL(Tableau1[[#This Row],[Colonne74]:[Colonne752]],6),Tableau1[[#This Row],[Colonne74]:[Colonne752]],0)),"")</f>
        <v/>
      </c>
      <c r="BY74" s="1" t="str" cm="1">
        <f t="array" ref="BY74">IFERROR(INDEX($AX$2:$BQ$2,MATCH(SMALL(Tableau1[[#This Row],[Colonne74]:[Colonne752]],7),Tableau1[[#This Row],[Colonne74]:[Colonne752]],0)),"")</f>
        <v/>
      </c>
      <c r="BZ74" s="1" t="str" cm="1">
        <f t="array" ref="BZ74">IFERROR(INDEX($AX$2:$BQ$2,MATCH(SMALL(Tableau1[[#This Row],[Colonne74]:[Colonne752]],8),Tableau1[[#This Row],[Colonne74]:[Colonne752]],0)),"")</f>
        <v/>
      </c>
      <c r="CA74" s="1" t="str" cm="1">
        <f t="array" ref="CA74">IFERROR(INDEX($AX$2:$BQ$2,MATCH(SMALL(Tableau1[[#This Row],[Colonne74]:[Colonne752]],9),Tableau1[[#This Row],[Colonne74]:[Colonne752]],0)),"")</f>
        <v/>
      </c>
      <c r="CB74" s="1" t="str" cm="1">
        <f t="array" ref="CB74">IFERROR(INDEX($AX$2:$BQ$2,MATCH(SMALL(Tableau1[[#This Row],[Colonne74]:[Colonne752]],10),Tableau1[[#This Row],[Colonne74]:[Colonne752]],0)),"")</f>
        <v/>
      </c>
      <c r="CC74" s="1" t="str" cm="1">
        <f t="array" ref="CC74">IFERROR(INDEX($AX$2:$BQ$2,MATCH(SMALL(Tableau1[[#This Row],[Colonne74]:[Colonne752]],11),Tableau1[[#This Row],[Colonne74]:[Colonne752]],0)),"")</f>
        <v/>
      </c>
      <c r="CD74" s="1" t="str" cm="1">
        <f t="array" ref="CD74">IFERROR(INDEX($AX$2:$BQ$2,MATCH(SMALL(Tableau1[[#This Row],[Colonne74]:[Colonne752]],12),Tableau1[[#This Row],[Colonne74]:[Colonne752]],0)),"")</f>
        <v/>
      </c>
      <c r="CE74" s="1" t="str" cm="1">
        <f t="array" ref="CE74">IFERROR(INDEX($AX$2:$BQ$2,MATCH(SMALL(Tableau1[[#This Row],[Colonne74]:[Colonne752]],13),Tableau1[[#This Row],[Colonne74]:[Colonne752]],0)),"")</f>
        <v/>
      </c>
      <c r="CF74" s="1" t="str" cm="1">
        <f t="array" ref="CF74">IFERROR(INDEX($AX$2:$BQ$2,MATCH(SMALL(Tableau1[[#This Row],[Colonne74]:[Colonne752]],14),Tableau1[[#This Row],[Colonne74]:[Colonne752]],0)),"")</f>
        <v/>
      </c>
      <c r="CG74" s="1" t="str" cm="1">
        <f t="array" ref="CG74">IFERROR(INDEX($AX$2:$BQ$2,MATCH(SMALL(Tableau1[[#This Row],[Colonne74]:[Colonne752]],15),Tableau1[[#This Row],[Colonne74]:[Colonne752]],0)),"")</f>
        <v/>
      </c>
      <c r="CH74" s="1" t="str" cm="1">
        <f t="array" ref="CH74">IFERROR(INDEX($AX$2:$BQ$2,MATCH(SMALL(Tableau1[[#This Row],[Colonne74]:[Colonne752]],16),Tableau1[[#This Row],[Colonne74]:[Colonne752]],0)),"")</f>
        <v/>
      </c>
      <c r="CI74" s="1" t="str" cm="1">
        <f t="array" ref="CI74">IFERROR(INDEX($AX$2:$BQ$2,MATCH(SMALL(Tableau1[[#This Row],[Colonne74]:[Colonne752]],17),Tableau1[[#This Row],[Colonne74]:[Colonne752]],0)),"")</f>
        <v/>
      </c>
      <c r="CJ74" s="1" t="str" cm="1">
        <f t="array" ref="CJ74">IFERROR(INDEX($AX$2:$BQ$2,MATCH(SMALL(Tableau1[[#This Row],[Colonne74]:[Colonne752]],18),Tableau1[[#This Row],[Colonne74]:[Colonne752]],0)),"")</f>
        <v/>
      </c>
      <c r="CK74" s="1" t="str" cm="1">
        <f t="array" ref="CK74">IFERROR(INDEX($AX$2:$BQ$2,MATCH(SMALL(Tableau1[[#This Row],[Colonne74]:[Colonne752]],19),Tableau1[[#This Row],[Colonne74]:[Colonne752]],0)),"")</f>
        <v/>
      </c>
      <c r="CL74" s="1" t="str" cm="1">
        <f t="array" ref="CL74">IFERROR(INDEX($AX$2:$BQ$2,MATCH(SMALL(Tableau1[[#This Row],[Colonne74]:[Colonne752]],20),Tableau1[[#This Row],[Colonne74]:[Colonne752]],0)),"")</f>
        <v/>
      </c>
      <c r="CM74" s="2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21"/>
      <c r="DI74" s="1"/>
      <c r="DJ74" s="1"/>
      <c r="DK74" s="1"/>
      <c r="DL74" s="1"/>
      <c r="DM74" s="1"/>
      <c r="DN74" s="97"/>
      <c r="DO74" s="31"/>
      <c r="DP74" s="31"/>
      <c r="DQ74" s="31"/>
      <c r="DR74" s="31"/>
      <c r="DS74" s="32"/>
      <c r="DT74" s="31"/>
      <c r="DU74" s="32"/>
      <c r="DV74" s="31"/>
      <c r="DW74" s="31"/>
      <c r="DX74" s="31"/>
      <c r="DY74" s="31"/>
      <c r="DZ74" s="31"/>
      <c r="EA74" s="31"/>
      <c r="EB74" s="31"/>
      <c r="EC74" s="31"/>
      <c r="ED74" s="31"/>
      <c r="EE74" s="31"/>
      <c r="EF74" s="31"/>
      <c r="EG74" s="31"/>
      <c r="EH74" s="31"/>
      <c r="EI74" s="31"/>
      <c r="EJ74" s="31"/>
      <c r="EK74" s="31"/>
      <c r="EL74" s="31"/>
      <c r="EM74" s="31"/>
      <c r="EN74" s="31"/>
      <c r="EO74" s="31"/>
      <c r="EP74" s="31"/>
      <c r="EQ74" s="31"/>
      <c r="ER74" s="31"/>
      <c r="ES74" s="31"/>
      <c r="ET74" s="31"/>
      <c r="EU74" s="31"/>
      <c r="EX74" s="27"/>
      <c r="EY74" s="32"/>
      <c r="FB74" s="27"/>
      <c r="FI74" s="27"/>
      <c r="FJ74" s="27"/>
      <c r="FK74" s="27"/>
      <c r="FL74" s="27"/>
      <c r="FM74" s="32"/>
      <c r="FN74" s="32"/>
      <c r="FO74" s="32"/>
      <c r="FP74" s="32"/>
      <c r="FQ74" s="32"/>
      <c r="FR74" s="31"/>
      <c r="FS74" s="32"/>
      <c r="FT74" s="33"/>
      <c r="FU74" s="33"/>
      <c r="FV74" s="32"/>
      <c r="FW74" s="43"/>
      <c r="FX74" s="31"/>
      <c r="FY74" s="43"/>
      <c r="FZ74" s="43"/>
      <c r="GA74" s="43"/>
      <c r="GB74" s="43"/>
      <c r="GC74" s="33"/>
      <c r="GD74" s="33"/>
      <c r="GF74" s="33"/>
      <c r="GH74" s="33"/>
      <c r="GK74" s="48"/>
      <c r="GN74" s="27"/>
      <c r="GU74" s="99"/>
    </row>
    <row r="75" spans="2:203" x14ac:dyDescent="0.2">
      <c r="B75" s="53"/>
      <c r="C75" s="7"/>
      <c r="D75" s="7"/>
      <c r="E75" s="10"/>
      <c r="F75" s="1"/>
      <c r="G75" s="1"/>
      <c r="H75" s="1"/>
      <c r="I75" s="1"/>
      <c r="J75" s="1"/>
      <c r="K75" s="1"/>
      <c r="L75" s="7"/>
      <c r="M75" s="7"/>
      <c r="N75" s="34"/>
      <c r="O75" s="9"/>
      <c r="P75" s="68"/>
      <c r="Q75" s="9"/>
      <c r="R75" s="21"/>
      <c r="S75" s="30"/>
      <c r="T75" s="21"/>
      <c r="U75" s="1"/>
      <c r="V75" s="1"/>
      <c r="W75" s="1"/>
      <c r="X75" s="1"/>
      <c r="Y75" s="1"/>
      <c r="Z75" s="1"/>
      <c r="AA75" s="1"/>
      <c r="AB75" s="1"/>
      <c r="AC75" s="1"/>
      <c r="AD75" s="21"/>
      <c r="AE75" s="1"/>
      <c r="AF75" s="1"/>
      <c r="AG75" s="1"/>
      <c r="AH75" s="1"/>
      <c r="AI75" s="1"/>
      <c r="AJ75" s="2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2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63"/>
      <c r="BQ75" s="63"/>
      <c r="BR75" s="21"/>
      <c r="BS75" s="1" t="str" cm="1">
        <f t="array" ref="BS75">IFERROR(INDEX($AX$2:$BQ$2,MATCH(SMALL(Tableau1[[#This Row],[Colonne74]:[Colonne752]],1),Tableau1[[#This Row],[Colonne74]:[Colonne752]],0)),"")</f>
        <v/>
      </c>
      <c r="BT75" s="1" t="str" cm="1">
        <f t="array" ref="BT75">IFERROR(INDEX($AX$2:$BQ$2,MATCH(SMALL(Tableau1[[#This Row],[Colonne74]:[Colonne752]],2),Tableau1[[#This Row],[Colonne74]:[Colonne752]],0)),"")</f>
        <v/>
      </c>
      <c r="BU75" s="1" t="str" cm="1">
        <f t="array" ref="BU75">IFERROR(INDEX($AX$2:$BQ$2,MATCH(SMALL(Tableau1[[#This Row],[Colonne74]:[Colonne752]],3),Tableau1[[#This Row],[Colonne74]:[Colonne752]],0)),"")</f>
        <v/>
      </c>
      <c r="BV75" s="1" t="str" cm="1">
        <f t="array" ref="BV75">IFERROR(INDEX($AX$2:$BQ$2,MATCH(SMALL(Tableau1[[#This Row],[Colonne74]:[Colonne752]],4),Tableau1[[#This Row],[Colonne74]:[Colonne752]],0)),"")</f>
        <v/>
      </c>
      <c r="BW75" s="1" t="str" cm="1">
        <f t="array" ref="BW75">IFERROR(INDEX($AX$2:$BQ$2,MATCH(SMALL(Tableau1[[#This Row],[Colonne74]:[Colonne752]],5),Tableau1[[#This Row],[Colonne74]:[Colonne752]],0)),"")</f>
        <v/>
      </c>
      <c r="BX75" s="1" t="str" cm="1">
        <f t="array" ref="BX75">IFERROR(INDEX($AX$2:$BQ$2,MATCH(SMALL(Tableau1[[#This Row],[Colonne74]:[Colonne752]],6),Tableau1[[#This Row],[Colonne74]:[Colonne752]],0)),"")</f>
        <v/>
      </c>
      <c r="BY75" s="1" t="str" cm="1">
        <f t="array" ref="BY75">IFERROR(INDEX($AX$2:$BQ$2,MATCH(SMALL(Tableau1[[#This Row],[Colonne74]:[Colonne752]],7),Tableau1[[#This Row],[Colonne74]:[Colonne752]],0)),"")</f>
        <v/>
      </c>
      <c r="BZ75" s="1" t="str" cm="1">
        <f t="array" ref="BZ75">IFERROR(INDEX($AX$2:$BQ$2,MATCH(SMALL(Tableau1[[#This Row],[Colonne74]:[Colonne752]],8),Tableau1[[#This Row],[Colonne74]:[Colonne752]],0)),"")</f>
        <v/>
      </c>
      <c r="CA75" s="1" t="str" cm="1">
        <f t="array" ref="CA75">IFERROR(INDEX($AX$2:$BQ$2,MATCH(SMALL(Tableau1[[#This Row],[Colonne74]:[Colonne752]],9),Tableau1[[#This Row],[Colonne74]:[Colonne752]],0)),"")</f>
        <v/>
      </c>
      <c r="CB75" s="1" t="str" cm="1">
        <f t="array" ref="CB75">IFERROR(INDEX($AX$2:$BQ$2,MATCH(SMALL(Tableau1[[#This Row],[Colonne74]:[Colonne752]],10),Tableau1[[#This Row],[Colonne74]:[Colonne752]],0)),"")</f>
        <v/>
      </c>
      <c r="CC75" s="1" t="str" cm="1">
        <f t="array" ref="CC75">IFERROR(INDEX($AX$2:$BQ$2,MATCH(SMALL(Tableau1[[#This Row],[Colonne74]:[Colonne752]],11),Tableau1[[#This Row],[Colonne74]:[Colonne752]],0)),"")</f>
        <v/>
      </c>
      <c r="CD75" s="1" t="str" cm="1">
        <f t="array" ref="CD75">IFERROR(INDEX($AX$2:$BQ$2,MATCH(SMALL(Tableau1[[#This Row],[Colonne74]:[Colonne752]],12),Tableau1[[#This Row],[Colonne74]:[Colonne752]],0)),"")</f>
        <v/>
      </c>
      <c r="CE75" s="1" t="str" cm="1">
        <f t="array" ref="CE75">IFERROR(INDEX($AX$2:$BQ$2,MATCH(SMALL(Tableau1[[#This Row],[Colonne74]:[Colonne752]],13),Tableau1[[#This Row],[Colonne74]:[Colonne752]],0)),"")</f>
        <v/>
      </c>
      <c r="CF75" s="1" t="str" cm="1">
        <f t="array" ref="CF75">IFERROR(INDEX($AX$2:$BQ$2,MATCH(SMALL(Tableau1[[#This Row],[Colonne74]:[Colonne752]],14),Tableau1[[#This Row],[Colonne74]:[Colonne752]],0)),"")</f>
        <v/>
      </c>
      <c r="CG75" s="1" t="str" cm="1">
        <f t="array" ref="CG75">IFERROR(INDEX($AX$2:$BQ$2,MATCH(SMALL(Tableau1[[#This Row],[Colonne74]:[Colonne752]],15),Tableau1[[#This Row],[Colonne74]:[Colonne752]],0)),"")</f>
        <v/>
      </c>
      <c r="CH75" s="1" t="str" cm="1">
        <f t="array" ref="CH75">IFERROR(INDEX($AX$2:$BQ$2,MATCH(SMALL(Tableau1[[#This Row],[Colonne74]:[Colonne752]],16),Tableau1[[#This Row],[Colonne74]:[Colonne752]],0)),"")</f>
        <v/>
      </c>
      <c r="CI75" s="1" t="str" cm="1">
        <f t="array" ref="CI75">IFERROR(INDEX($AX$2:$BQ$2,MATCH(SMALL(Tableau1[[#This Row],[Colonne74]:[Colonne752]],17),Tableau1[[#This Row],[Colonne74]:[Colonne752]],0)),"")</f>
        <v/>
      </c>
      <c r="CJ75" s="1" t="str" cm="1">
        <f t="array" ref="CJ75">IFERROR(INDEX($AX$2:$BQ$2,MATCH(SMALL(Tableau1[[#This Row],[Colonne74]:[Colonne752]],18),Tableau1[[#This Row],[Colonne74]:[Colonne752]],0)),"")</f>
        <v/>
      </c>
      <c r="CK75" s="1" t="str" cm="1">
        <f t="array" ref="CK75">IFERROR(INDEX($AX$2:$BQ$2,MATCH(SMALL(Tableau1[[#This Row],[Colonne74]:[Colonne752]],19),Tableau1[[#This Row],[Colonne74]:[Colonne752]],0)),"")</f>
        <v/>
      </c>
      <c r="CL75" s="1" t="str" cm="1">
        <f t="array" ref="CL75">IFERROR(INDEX($AX$2:$BQ$2,MATCH(SMALL(Tableau1[[#This Row],[Colonne74]:[Colonne752]],20),Tableau1[[#This Row],[Colonne74]:[Colonne752]],0)),"")</f>
        <v/>
      </c>
      <c r="CM75" s="2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21"/>
      <c r="DI75" s="1"/>
      <c r="DJ75" s="1"/>
      <c r="DK75" s="1"/>
      <c r="DL75" s="1"/>
      <c r="DM75" s="1"/>
      <c r="DN75" s="97"/>
      <c r="DO75" s="31"/>
      <c r="DP75" s="31"/>
      <c r="DQ75" s="31"/>
      <c r="DR75" s="31"/>
      <c r="DS75" s="32"/>
      <c r="DT75" s="31"/>
      <c r="DU75" s="32"/>
      <c r="DV75" s="31"/>
      <c r="DW75" s="31"/>
      <c r="DX75" s="31"/>
      <c r="DY75" s="31"/>
      <c r="DZ75" s="31"/>
      <c r="EA75" s="31"/>
      <c r="EB75" s="31"/>
      <c r="EC75" s="31"/>
      <c r="ED75" s="31"/>
      <c r="EE75" s="31"/>
      <c r="EF75" s="31"/>
      <c r="EG75" s="31"/>
      <c r="EH75" s="31"/>
      <c r="EI75" s="31"/>
      <c r="EJ75" s="31"/>
      <c r="EK75" s="31"/>
      <c r="EL75" s="31"/>
      <c r="EM75" s="31"/>
      <c r="EN75" s="31"/>
      <c r="EO75" s="31"/>
      <c r="EP75" s="31"/>
      <c r="EQ75" s="31"/>
      <c r="ER75" s="31"/>
      <c r="ES75" s="31"/>
      <c r="ET75" s="31"/>
      <c r="EU75" s="31"/>
      <c r="EX75" s="27"/>
      <c r="EY75" s="32"/>
      <c r="FB75" s="27"/>
      <c r="FI75" s="27"/>
      <c r="FJ75" s="27"/>
      <c r="FK75" s="27"/>
      <c r="FL75" s="27"/>
      <c r="FM75" s="32"/>
      <c r="FN75" s="32"/>
      <c r="FO75" s="32"/>
      <c r="FP75" s="32"/>
      <c r="FQ75" s="32"/>
      <c r="FR75" s="31"/>
      <c r="FS75" s="32"/>
      <c r="FT75" s="33"/>
      <c r="FU75" s="33"/>
      <c r="FV75" s="32"/>
      <c r="FW75" s="43"/>
      <c r="FX75" s="31"/>
      <c r="FY75" s="43"/>
      <c r="FZ75" s="43"/>
      <c r="GA75" s="43"/>
      <c r="GB75" s="43"/>
      <c r="GC75" s="33"/>
      <c r="GD75" s="33"/>
      <c r="GF75" s="33"/>
      <c r="GH75" s="33"/>
      <c r="GK75" s="48"/>
      <c r="GN75" s="27"/>
      <c r="GU75" s="99"/>
    </row>
    <row r="76" spans="2:203" x14ac:dyDescent="0.2">
      <c r="B76" s="53"/>
      <c r="C76" s="7"/>
      <c r="D76" s="7"/>
      <c r="E76" s="10"/>
      <c r="F76" s="1"/>
      <c r="G76" s="1"/>
      <c r="H76" s="1"/>
      <c r="I76" s="1"/>
      <c r="J76" s="1"/>
      <c r="K76" s="1"/>
      <c r="L76" s="7"/>
      <c r="M76" s="7"/>
      <c r="N76" s="34"/>
      <c r="O76" s="9"/>
      <c r="P76" s="68"/>
      <c r="Q76" s="9"/>
      <c r="R76" s="21"/>
      <c r="S76" s="30"/>
      <c r="T76" s="21"/>
      <c r="U76" s="1"/>
      <c r="V76" s="1"/>
      <c r="W76" s="1"/>
      <c r="X76" s="1"/>
      <c r="Y76" s="1"/>
      <c r="Z76" s="1"/>
      <c r="AA76" s="1"/>
      <c r="AB76" s="1"/>
      <c r="AC76" s="1"/>
      <c r="AD76" s="21"/>
      <c r="AE76" s="1"/>
      <c r="AF76" s="1"/>
      <c r="AG76" s="1"/>
      <c r="AH76" s="1"/>
      <c r="AI76" s="1"/>
      <c r="AJ76" s="2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2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63"/>
      <c r="BQ76" s="63"/>
      <c r="BR76" s="21"/>
      <c r="BS76" s="1" t="str" cm="1">
        <f t="array" ref="BS76">IFERROR(INDEX($AX$2:$BQ$2,MATCH(SMALL(Tableau1[[#This Row],[Colonne74]:[Colonne752]],1),Tableau1[[#This Row],[Colonne74]:[Colonne752]],0)),"")</f>
        <v/>
      </c>
      <c r="BT76" s="1" t="str" cm="1">
        <f t="array" ref="BT76">IFERROR(INDEX($AX$2:$BQ$2,MATCH(SMALL(Tableau1[[#This Row],[Colonne74]:[Colonne752]],2),Tableau1[[#This Row],[Colonne74]:[Colonne752]],0)),"")</f>
        <v/>
      </c>
      <c r="BU76" s="1" t="str" cm="1">
        <f t="array" ref="BU76">IFERROR(INDEX($AX$2:$BQ$2,MATCH(SMALL(Tableau1[[#This Row],[Colonne74]:[Colonne752]],3),Tableau1[[#This Row],[Colonne74]:[Colonne752]],0)),"")</f>
        <v/>
      </c>
      <c r="BV76" s="1" t="str" cm="1">
        <f t="array" ref="BV76">IFERROR(INDEX($AX$2:$BQ$2,MATCH(SMALL(Tableau1[[#This Row],[Colonne74]:[Colonne752]],4),Tableau1[[#This Row],[Colonne74]:[Colonne752]],0)),"")</f>
        <v/>
      </c>
      <c r="BW76" s="1" t="str" cm="1">
        <f t="array" ref="BW76">IFERROR(INDEX($AX$2:$BQ$2,MATCH(SMALL(Tableau1[[#This Row],[Colonne74]:[Colonne752]],5),Tableau1[[#This Row],[Colonne74]:[Colonne752]],0)),"")</f>
        <v/>
      </c>
      <c r="BX76" s="1" t="str" cm="1">
        <f t="array" ref="BX76">IFERROR(INDEX($AX$2:$BQ$2,MATCH(SMALL(Tableau1[[#This Row],[Colonne74]:[Colonne752]],6),Tableau1[[#This Row],[Colonne74]:[Colonne752]],0)),"")</f>
        <v/>
      </c>
      <c r="BY76" s="1" t="str" cm="1">
        <f t="array" ref="BY76">IFERROR(INDEX($AX$2:$BQ$2,MATCH(SMALL(Tableau1[[#This Row],[Colonne74]:[Colonne752]],7),Tableau1[[#This Row],[Colonne74]:[Colonne752]],0)),"")</f>
        <v/>
      </c>
      <c r="BZ76" s="1" t="str" cm="1">
        <f t="array" ref="BZ76">IFERROR(INDEX($AX$2:$BQ$2,MATCH(SMALL(Tableau1[[#This Row],[Colonne74]:[Colonne752]],8),Tableau1[[#This Row],[Colonne74]:[Colonne752]],0)),"")</f>
        <v/>
      </c>
      <c r="CA76" s="1" t="str" cm="1">
        <f t="array" ref="CA76">IFERROR(INDEX($AX$2:$BQ$2,MATCH(SMALL(Tableau1[[#This Row],[Colonne74]:[Colonne752]],9),Tableau1[[#This Row],[Colonne74]:[Colonne752]],0)),"")</f>
        <v/>
      </c>
      <c r="CB76" s="1" t="str" cm="1">
        <f t="array" ref="CB76">IFERROR(INDEX($AX$2:$BQ$2,MATCH(SMALL(Tableau1[[#This Row],[Colonne74]:[Colonne752]],10),Tableau1[[#This Row],[Colonne74]:[Colonne752]],0)),"")</f>
        <v/>
      </c>
      <c r="CC76" s="1" t="str" cm="1">
        <f t="array" ref="CC76">IFERROR(INDEX($AX$2:$BQ$2,MATCH(SMALL(Tableau1[[#This Row],[Colonne74]:[Colonne752]],11),Tableau1[[#This Row],[Colonne74]:[Colonne752]],0)),"")</f>
        <v/>
      </c>
      <c r="CD76" s="1" t="str" cm="1">
        <f t="array" ref="CD76">IFERROR(INDEX($AX$2:$BQ$2,MATCH(SMALL(Tableau1[[#This Row],[Colonne74]:[Colonne752]],12),Tableau1[[#This Row],[Colonne74]:[Colonne752]],0)),"")</f>
        <v/>
      </c>
      <c r="CE76" s="1" t="str" cm="1">
        <f t="array" ref="CE76">IFERROR(INDEX($AX$2:$BQ$2,MATCH(SMALL(Tableau1[[#This Row],[Colonne74]:[Colonne752]],13),Tableau1[[#This Row],[Colonne74]:[Colonne752]],0)),"")</f>
        <v/>
      </c>
      <c r="CF76" s="1" t="str" cm="1">
        <f t="array" ref="CF76">IFERROR(INDEX($AX$2:$BQ$2,MATCH(SMALL(Tableau1[[#This Row],[Colonne74]:[Colonne752]],14),Tableau1[[#This Row],[Colonne74]:[Colonne752]],0)),"")</f>
        <v/>
      </c>
      <c r="CG76" s="1" t="str" cm="1">
        <f t="array" ref="CG76">IFERROR(INDEX($AX$2:$BQ$2,MATCH(SMALL(Tableau1[[#This Row],[Colonne74]:[Colonne752]],15),Tableau1[[#This Row],[Colonne74]:[Colonne752]],0)),"")</f>
        <v/>
      </c>
      <c r="CH76" s="1" t="str" cm="1">
        <f t="array" ref="CH76">IFERROR(INDEX($AX$2:$BQ$2,MATCH(SMALL(Tableau1[[#This Row],[Colonne74]:[Colonne752]],16),Tableau1[[#This Row],[Colonne74]:[Colonne752]],0)),"")</f>
        <v/>
      </c>
      <c r="CI76" s="1" t="str" cm="1">
        <f t="array" ref="CI76">IFERROR(INDEX($AX$2:$BQ$2,MATCH(SMALL(Tableau1[[#This Row],[Colonne74]:[Colonne752]],17),Tableau1[[#This Row],[Colonne74]:[Colonne752]],0)),"")</f>
        <v/>
      </c>
      <c r="CJ76" s="1" t="str" cm="1">
        <f t="array" ref="CJ76">IFERROR(INDEX($AX$2:$BQ$2,MATCH(SMALL(Tableau1[[#This Row],[Colonne74]:[Colonne752]],18),Tableau1[[#This Row],[Colonne74]:[Colonne752]],0)),"")</f>
        <v/>
      </c>
      <c r="CK76" s="1" t="str" cm="1">
        <f t="array" ref="CK76">IFERROR(INDEX($AX$2:$BQ$2,MATCH(SMALL(Tableau1[[#This Row],[Colonne74]:[Colonne752]],19),Tableau1[[#This Row],[Colonne74]:[Colonne752]],0)),"")</f>
        <v/>
      </c>
      <c r="CL76" s="1" t="str" cm="1">
        <f t="array" ref="CL76">IFERROR(INDEX($AX$2:$BQ$2,MATCH(SMALL(Tableau1[[#This Row],[Colonne74]:[Colonne752]],20),Tableau1[[#This Row],[Colonne74]:[Colonne752]],0)),"")</f>
        <v/>
      </c>
      <c r="CM76" s="2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21"/>
      <c r="DI76" s="1"/>
      <c r="DJ76" s="1"/>
      <c r="DK76" s="1"/>
      <c r="DL76" s="1"/>
      <c r="DM76" s="1"/>
      <c r="DN76" s="97"/>
      <c r="DO76" s="31"/>
      <c r="DP76" s="31"/>
      <c r="DQ76" s="31"/>
      <c r="DR76" s="31"/>
      <c r="DS76" s="32"/>
      <c r="DT76" s="31"/>
      <c r="DU76" s="32"/>
      <c r="DV76" s="31"/>
      <c r="DW76" s="31"/>
      <c r="DX76" s="31"/>
      <c r="DY76" s="31"/>
      <c r="DZ76" s="31"/>
      <c r="EA76" s="31"/>
      <c r="EB76" s="31"/>
      <c r="EC76" s="31"/>
      <c r="ED76" s="31"/>
      <c r="EE76" s="31"/>
      <c r="EF76" s="31"/>
      <c r="EG76" s="31"/>
      <c r="EH76" s="31"/>
      <c r="EI76" s="31"/>
      <c r="EJ76" s="31"/>
      <c r="EK76" s="31"/>
      <c r="EL76" s="31"/>
      <c r="EM76" s="31"/>
      <c r="EN76" s="31"/>
      <c r="EO76" s="31"/>
      <c r="EP76" s="31"/>
      <c r="EQ76" s="31"/>
      <c r="ER76" s="31"/>
      <c r="ES76" s="31"/>
      <c r="ET76" s="31"/>
      <c r="EU76" s="31"/>
      <c r="EX76" s="27"/>
      <c r="EY76" s="32"/>
      <c r="FB76" s="27"/>
      <c r="FI76" s="27"/>
      <c r="FJ76" s="27"/>
      <c r="FK76" s="27"/>
      <c r="FL76" s="27"/>
      <c r="FM76" s="32"/>
      <c r="FN76" s="32"/>
      <c r="FO76" s="32"/>
      <c r="FP76" s="32"/>
      <c r="FQ76" s="32"/>
      <c r="FR76" s="31"/>
      <c r="FS76" s="32"/>
      <c r="FT76" s="33"/>
      <c r="FU76" s="33"/>
      <c r="FV76" s="32"/>
      <c r="FW76" s="43"/>
      <c r="FX76" s="31"/>
      <c r="FY76" s="43"/>
      <c r="FZ76" s="43"/>
      <c r="GA76" s="43"/>
      <c r="GB76" s="43"/>
      <c r="GC76" s="33"/>
      <c r="GD76" s="33"/>
      <c r="GF76" s="33"/>
      <c r="GH76" s="33"/>
      <c r="GK76" s="48"/>
      <c r="GN76" s="27"/>
      <c r="GU76" s="99"/>
    </row>
    <row r="77" spans="2:203" x14ac:dyDescent="0.2">
      <c r="B77" s="53"/>
      <c r="C77" s="7"/>
      <c r="D77" s="7"/>
      <c r="E77" s="10"/>
      <c r="F77" s="1"/>
      <c r="G77" s="1"/>
      <c r="H77" s="1"/>
      <c r="I77" s="1"/>
      <c r="J77" s="1"/>
      <c r="K77" s="1"/>
      <c r="L77" s="7"/>
      <c r="M77" s="7"/>
      <c r="N77" s="34"/>
      <c r="O77" s="9"/>
      <c r="P77" s="68"/>
      <c r="Q77" s="9"/>
      <c r="R77" s="21"/>
      <c r="S77" s="30"/>
      <c r="T77" s="21"/>
      <c r="U77" s="1"/>
      <c r="V77" s="1"/>
      <c r="W77" s="1"/>
      <c r="X77" s="1"/>
      <c r="Y77" s="1"/>
      <c r="Z77" s="1"/>
      <c r="AA77" s="1"/>
      <c r="AB77" s="1"/>
      <c r="AC77" s="1"/>
      <c r="AD77" s="21"/>
      <c r="AE77" s="1"/>
      <c r="AF77" s="1"/>
      <c r="AG77" s="1"/>
      <c r="AH77" s="1"/>
      <c r="AI77" s="1"/>
      <c r="AJ77" s="2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2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63"/>
      <c r="BQ77" s="63"/>
      <c r="BR77" s="21"/>
      <c r="BS77" s="1" t="str" cm="1">
        <f t="array" ref="BS77">IFERROR(INDEX($AX$2:$BQ$2,MATCH(SMALL(Tableau1[[#This Row],[Colonne74]:[Colonne752]],1),Tableau1[[#This Row],[Colonne74]:[Colonne752]],0)),"")</f>
        <v/>
      </c>
      <c r="BT77" s="1" t="str" cm="1">
        <f t="array" ref="BT77">IFERROR(INDEX($AX$2:$BQ$2,MATCH(SMALL(Tableau1[[#This Row],[Colonne74]:[Colonne752]],2),Tableau1[[#This Row],[Colonne74]:[Colonne752]],0)),"")</f>
        <v/>
      </c>
      <c r="BU77" s="1" t="str" cm="1">
        <f t="array" ref="BU77">IFERROR(INDEX($AX$2:$BQ$2,MATCH(SMALL(Tableau1[[#This Row],[Colonne74]:[Colonne752]],3),Tableau1[[#This Row],[Colonne74]:[Colonne752]],0)),"")</f>
        <v/>
      </c>
      <c r="BV77" s="1" t="str" cm="1">
        <f t="array" ref="BV77">IFERROR(INDEX($AX$2:$BQ$2,MATCH(SMALL(Tableau1[[#This Row],[Colonne74]:[Colonne752]],4),Tableau1[[#This Row],[Colonne74]:[Colonne752]],0)),"")</f>
        <v/>
      </c>
      <c r="BW77" s="1" t="str" cm="1">
        <f t="array" ref="BW77">IFERROR(INDEX($AX$2:$BQ$2,MATCH(SMALL(Tableau1[[#This Row],[Colonne74]:[Colonne752]],5),Tableau1[[#This Row],[Colonne74]:[Colonne752]],0)),"")</f>
        <v/>
      </c>
      <c r="BX77" s="1" t="str" cm="1">
        <f t="array" ref="BX77">IFERROR(INDEX($AX$2:$BQ$2,MATCH(SMALL(Tableau1[[#This Row],[Colonne74]:[Colonne752]],6),Tableau1[[#This Row],[Colonne74]:[Colonne752]],0)),"")</f>
        <v/>
      </c>
      <c r="BY77" s="1" t="str" cm="1">
        <f t="array" ref="BY77">IFERROR(INDEX($AX$2:$BQ$2,MATCH(SMALL(Tableau1[[#This Row],[Colonne74]:[Colonne752]],7),Tableau1[[#This Row],[Colonne74]:[Colonne752]],0)),"")</f>
        <v/>
      </c>
      <c r="BZ77" s="1" t="str" cm="1">
        <f t="array" ref="BZ77">IFERROR(INDEX($AX$2:$BQ$2,MATCH(SMALL(Tableau1[[#This Row],[Colonne74]:[Colonne752]],8),Tableau1[[#This Row],[Colonne74]:[Colonne752]],0)),"")</f>
        <v/>
      </c>
      <c r="CA77" s="1" t="str" cm="1">
        <f t="array" ref="CA77">IFERROR(INDEX($AX$2:$BQ$2,MATCH(SMALL(Tableau1[[#This Row],[Colonne74]:[Colonne752]],9),Tableau1[[#This Row],[Colonne74]:[Colonne752]],0)),"")</f>
        <v/>
      </c>
      <c r="CB77" s="1" t="str" cm="1">
        <f t="array" ref="CB77">IFERROR(INDEX($AX$2:$BQ$2,MATCH(SMALL(Tableau1[[#This Row],[Colonne74]:[Colonne752]],10),Tableau1[[#This Row],[Colonne74]:[Colonne752]],0)),"")</f>
        <v/>
      </c>
      <c r="CC77" s="1" t="str" cm="1">
        <f t="array" ref="CC77">IFERROR(INDEX($AX$2:$BQ$2,MATCH(SMALL(Tableau1[[#This Row],[Colonne74]:[Colonne752]],11),Tableau1[[#This Row],[Colonne74]:[Colonne752]],0)),"")</f>
        <v/>
      </c>
      <c r="CD77" s="1" t="str" cm="1">
        <f t="array" ref="CD77">IFERROR(INDEX($AX$2:$BQ$2,MATCH(SMALL(Tableau1[[#This Row],[Colonne74]:[Colonne752]],12),Tableau1[[#This Row],[Colonne74]:[Colonne752]],0)),"")</f>
        <v/>
      </c>
      <c r="CE77" s="1" t="str" cm="1">
        <f t="array" ref="CE77">IFERROR(INDEX($AX$2:$BQ$2,MATCH(SMALL(Tableau1[[#This Row],[Colonne74]:[Colonne752]],13),Tableau1[[#This Row],[Colonne74]:[Colonne752]],0)),"")</f>
        <v/>
      </c>
      <c r="CF77" s="1" t="str" cm="1">
        <f t="array" ref="CF77">IFERROR(INDEX($AX$2:$BQ$2,MATCH(SMALL(Tableau1[[#This Row],[Colonne74]:[Colonne752]],14),Tableau1[[#This Row],[Colonne74]:[Colonne752]],0)),"")</f>
        <v/>
      </c>
      <c r="CG77" s="1" t="str" cm="1">
        <f t="array" ref="CG77">IFERROR(INDEX($AX$2:$BQ$2,MATCH(SMALL(Tableau1[[#This Row],[Colonne74]:[Colonne752]],15),Tableau1[[#This Row],[Colonne74]:[Colonne752]],0)),"")</f>
        <v/>
      </c>
      <c r="CH77" s="1" t="str" cm="1">
        <f t="array" ref="CH77">IFERROR(INDEX($AX$2:$BQ$2,MATCH(SMALL(Tableau1[[#This Row],[Colonne74]:[Colonne752]],16),Tableau1[[#This Row],[Colonne74]:[Colonne752]],0)),"")</f>
        <v/>
      </c>
      <c r="CI77" s="1" t="str" cm="1">
        <f t="array" ref="CI77">IFERROR(INDEX($AX$2:$BQ$2,MATCH(SMALL(Tableau1[[#This Row],[Colonne74]:[Colonne752]],17),Tableau1[[#This Row],[Colonne74]:[Colonne752]],0)),"")</f>
        <v/>
      </c>
      <c r="CJ77" s="1" t="str" cm="1">
        <f t="array" ref="CJ77">IFERROR(INDEX($AX$2:$BQ$2,MATCH(SMALL(Tableau1[[#This Row],[Colonne74]:[Colonne752]],18),Tableau1[[#This Row],[Colonne74]:[Colonne752]],0)),"")</f>
        <v/>
      </c>
      <c r="CK77" s="1" t="str" cm="1">
        <f t="array" ref="CK77">IFERROR(INDEX($AX$2:$BQ$2,MATCH(SMALL(Tableau1[[#This Row],[Colonne74]:[Colonne752]],19),Tableau1[[#This Row],[Colonne74]:[Colonne752]],0)),"")</f>
        <v/>
      </c>
      <c r="CL77" s="1" t="str" cm="1">
        <f t="array" ref="CL77">IFERROR(INDEX($AX$2:$BQ$2,MATCH(SMALL(Tableau1[[#This Row],[Colonne74]:[Colonne752]],20),Tableau1[[#This Row],[Colonne74]:[Colonne752]],0)),"")</f>
        <v/>
      </c>
      <c r="CM77" s="2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21"/>
      <c r="DI77" s="1"/>
      <c r="DJ77" s="1"/>
      <c r="DK77" s="1"/>
      <c r="DL77" s="1"/>
      <c r="DM77" s="1"/>
      <c r="DN77" s="97"/>
      <c r="DO77" s="31"/>
      <c r="DP77" s="31"/>
      <c r="DQ77" s="31"/>
      <c r="DR77" s="31"/>
      <c r="DS77" s="32"/>
      <c r="DT77" s="31"/>
      <c r="DU77" s="32"/>
      <c r="DV77" s="31"/>
      <c r="DW77" s="31"/>
      <c r="DX77" s="31"/>
      <c r="DY77" s="31"/>
      <c r="DZ77" s="31"/>
      <c r="EA77" s="31"/>
      <c r="EB77" s="31"/>
      <c r="EC77" s="31"/>
      <c r="ED77" s="31"/>
      <c r="EE77" s="31"/>
      <c r="EF77" s="31"/>
      <c r="EG77" s="31"/>
      <c r="EH77" s="31"/>
      <c r="EI77" s="31"/>
      <c r="EJ77" s="31"/>
      <c r="EK77" s="31"/>
      <c r="EL77" s="31"/>
      <c r="EM77" s="31"/>
      <c r="EN77" s="31"/>
      <c r="EO77" s="31"/>
      <c r="EP77" s="31"/>
      <c r="EQ77" s="31"/>
      <c r="ER77" s="31"/>
      <c r="ES77" s="31"/>
      <c r="ET77" s="31"/>
      <c r="EU77" s="31"/>
      <c r="EX77" s="27"/>
      <c r="EY77" s="32"/>
      <c r="FB77" s="27"/>
      <c r="FI77" s="27"/>
      <c r="FJ77" s="27"/>
      <c r="FK77" s="27"/>
      <c r="FL77" s="27"/>
      <c r="FM77" s="32"/>
      <c r="FN77" s="32"/>
      <c r="FO77" s="32"/>
      <c r="FP77" s="32"/>
      <c r="FQ77" s="32"/>
      <c r="FR77" s="31"/>
      <c r="FS77" s="32"/>
      <c r="FT77" s="33"/>
      <c r="FU77" s="33"/>
      <c r="FV77" s="32"/>
      <c r="FW77" s="43"/>
      <c r="FX77" s="31"/>
      <c r="FY77" s="43"/>
      <c r="FZ77" s="43"/>
      <c r="GA77" s="43"/>
      <c r="GB77" s="43"/>
      <c r="GC77" s="33"/>
      <c r="GD77" s="33"/>
      <c r="GF77" s="33"/>
      <c r="GH77" s="33"/>
      <c r="GK77" s="48"/>
      <c r="GN77" s="27"/>
      <c r="GU77" s="99"/>
    </row>
    <row r="78" spans="2:203" x14ac:dyDescent="0.2">
      <c r="B78" s="53"/>
      <c r="C78" s="7"/>
      <c r="D78" s="7"/>
      <c r="E78" s="10"/>
      <c r="F78" s="1"/>
      <c r="G78" s="1"/>
      <c r="H78" s="1"/>
      <c r="I78" s="1"/>
      <c r="J78" s="1"/>
      <c r="K78" s="1"/>
      <c r="L78" s="7"/>
      <c r="M78" s="7"/>
      <c r="N78" s="34"/>
      <c r="O78" s="9"/>
      <c r="P78" s="68"/>
      <c r="Q78" s="9"/>
      <c r="R78" s="21"/>
      <c r="S78" s="30"/>
      <c r="T78" s="21"/>
      <c r="U78" s="1"/>
      <c r="V78" s="1"/>
      <c r="W78" s="1"/>
      <c r="X78" s="1"/>
      <c r="Y78" s="1"/>
      <c r="Z78" s="1"/>
      <c r="AA78" s="1"/>
      <c r="AB78" s="1"/>
      <c r="AC78" s="1"/>
      <c r="AD78" s="21"/>
      <c r="AE78" s="1"/>
      <c r="AF78" s="1"/>
      <c r="AG78" s="1"/>
      <c r="AH78" s="1"/>
      <c r="AI78" s="1"/>
      <c r="AJ78" s="2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2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63"/>
      <c r="BQ78" s="63"/>
      <c r="BR78" s="21"/>
      <c r="BS78" s="1" t="str" cm="1">
        <f t="array" ref="BS78">IFERROR(INDEX($AX$2:$BQ$2,MATCH(SMALL(Tableau1[[#This Row],[Colonne74]:[Colonne752]],1),Tableau1[[#This Row],[Colonne74]:[Colonne752]],0)),"")</f>
        <v/>
      </c>
      <c r="BT78" s="1" t="str" cm="1">
        <f t="array" ref="BT78">IFERROR(INDEX($AX$2:$BQ$2,MATCH(SMALL(Tableau1[[#This Row],[Colonne74]:[Colonne752]],2),Tableau1[[#This Row],[Colonne74]:[Colonne752]],0)),"")</f>
        <v/>
      </c>
      <c r="BU78" s="1" t="str" cm="1">
        <f t="array" ref="BU78">IFERROR(INDEX($AX$2:$BQ$2,MATCH(SMALL(Tableau1[[#This Row],[Colonne74]:[Colonne752]],3),Tableau1[[#This Row],[Colonne74]:[Colonne752]],0)),"")</f>
        <v/>
      </c>
      <c r="BV78" s="1" t="str" cm="1">
        <f t="array" ref="BV78">IFERROR(INDEX($AX$2:$BQ$2,MATCH(SMALL(Tableau1[[#This Row],[Colonne74]:[Colonne752]],4),Tableau1[[#This Row],[Colonne74]:[Colonne752]],0)),"")</f>
        <v/>
      </c>
      <c r="BW78" s="1" t="str" cm="1">
        <f t="array" ref="BW78">IFERROR(INDEX($AX$2:$BQ$2,MATCH(SMALL(Tableau1[[#This Row],[Colonne74]:[Colonne752]],5),Tableau1[[#This Row],[Colonne74]:[Colonne752]],0)),"")</f>
        <v/>
      </c>
      <c r="BX78" s="1" t="str" cm="1">
        <f t="array" ref="BX78">IFERROR(INDEX($AX$2:$BQ$2,MATCH(SMALL(Tableau1[[#This Row],[Colonne74]:[Colonne752]],6),Tableau1[[#This Row],[Colonne74]:[Colonne752]],0)),"")</f>
        <v/>
      </c>
      <c r="BY78" s="1" t="str" cm="1">
        <f t="array" ref="BY78">IFERROR(INDEX($AX$2:$BQ$2,MATCH(SMALL(Tableau1[[#This Row],[Colonne74]:[Colonne752]],7),Tableau1[[#This Row],[Colonne74]:[Colonne752]],0)),"")</f>
        <v/>
      </c>
      <c r="BZ78" s="1" t="str" cm="1">
        <f t="array" ref="BZ78">IFERROR(INDEX($AX$2:$BQ$2,MATCH(SMALL(Tableau1[[#This Row],[Colonne74]:[Colonne752]],8),Tableau1[[#This Row],[Colonne74]:[Colonne752]],0)),"")</f>
        <v/>
      </c>
      <c r="CA78" s="1" t="str" cm="1">
        <f t="array" ref="CA78">IFERROR(INDEX($AX$2:$BQ$2,MATCH(SMALL(Tableau1[[#This Row],[Colonne74]:[Colonne752]],9),Tableau1[[#This Row],[Colonne74]:[Colonne752]],0)),"")</f>
        <v/>
      </c>
      <c r="CB78" s="1" t="str" cm="1">
        <f t="array" ref="CB78">IFERROR(INDEX($AX$2:$BQ$2,MATCH(SMALL(Tableau1[[#This Row],[Colonne74]:[Colonne752]],10),Tableau1[[#This Row],[Colonne74]:[Colonne752]],0)),"")</f>
        <v/>
      </c>
      <c r="CC78" s="1" t="str" cm="1">
        <f t="array" ref="CC78">IFERROR(INDEX($AX$2:$BQ$2,MATCH(SMALL(Tableau1[[#This Row],[Colonne74]:[Colonne752]],11),Tableau1[[#This Row],[Colonne74]:[Colonne752]],0)),"")</f>
        <v/>
      </c>
      <c r="CD78" s="1" t="str" cm="1">
        <f t="array" ref="CD78">IFERROR(INDEX($AX$2:$BQ$2,MATCH(SMALL(Tableau1[[#This Row],[Colonne74]:[Colonne752]],12),Tableau1[[#This Row],[Colonne74]:[Colonne752]],0)),"")</f>
        <v/>
      </c>
      <c r="CE78" s="1" t="str" cm="1">
        <f t="array" ref="CE78">IFERROR(INDEX($AX$2:$BQ$2,MATCH(SMALL(Tableau1[[#This Row],[Colonne74]:[Colonne752]],13),Tableau1[[#This Row],[Colonne74]:[Colonne752]],0)),"")</f>
        <v/>
      </c>
      <c r="CF78" s="1" t="str" cm="1">
        <f t="array" ref="CF78">IFERROR(INDEX($AX$2:$BQ$2,MATCH(SMALL(Tableau1[[#This Row],[Colonne74]:[Colonne752]],14),Tableau1[[#This Row],[Colonne74]:[Colonne752]],0)),"")</f>
        <v/>
      </c>
      <c r="CG78" s="1" t="str" cm="1">
        <f t="array" ref="CG78">IFERROR(INDEX($AX$2:$BQ$2,MATCH(SMALL(Tableau1[[#This Row],[Colonne74]:[Colonne752]],15),Tableau1[[#This Row],[Colonne74]:[Colonne752]],0)),"")</f>
        <v/>
      </c>
      <c r="CH78" s="1" t="str" cm="1">
        <f t="array" ref="CH78">IFERROR(INDEX($AX$2:$BQ$2,MATCH(SMALL(Tableau1[[#This Row],[Colonne74]:[Colonne752]],16),Tableau1[[#This Row],[Colonne74]:[Colonne752]],0)),"")</f>
        <v/>
      </c>
      <c r="CI78" s="1" t="str" cm="1">
        <f t="array" ref="CI78">IFERROR(INDEX($AX$2:$BQ$2,MATCH(SMALL(Tableau1[[#This Row],[Colonne74]:[Colonne752]],17),Tableau1[[#This Row],[Colonne74]:[Colonne752]],0)),"")</f>
        <v/>
      </c>
      <c r="CJ78" s="1" t="str" cm="1">
        <f t="array" ref="CJ78">IFERROR(INDEX($AX$2:$BQ$2,MATCH(SMALL(Tableau1[[#This Row],[Colonne74]:[Colonne752]],18),Tableau1[[#This Row],[Colonne74]:[Colonne752]],0)),"")</f>
        <v/>
      </c>
      <c r="CK78" s="1" t="str" cm="1">
        <f t="array" ref="CK78">IFERROR(INDEX($AX$2:$BQ$2,MATCH(SMALL(Tableau1[[#This Row],[Colonne74]:[Colonne752]],19),Tableau1[[#This Row],[Colonne74]:[Colonne752]],0)),"")</f>
        <v/>
      </c>
      <c r="CL78" s="1" t="str" cm="1">
        <f t="array" ref="CL78">IFERROR(INDEX($AX$2:$BQ$2,MATCH(SMALL(Tableau1[[#This Row],[Colonne74]:[Colonne752]],20),Tableau1[[#This Row],[Colonne74]:[Colonne752]],0)),"")</f>
        <v/>
      </c>
      <c r="CM78" s="2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21"/>
      <c r="DI78" s="1"/>
      <c r="DJ78" s="1"/>
      <c r="DK78" s="1"/>
      <c r="DL78" s="1"/>
      <c r="DM78" s="1"/>
      <c r="DN78" s="97"/>
      <c r="DO78" s="31"/>
      <c r="DP78" s="31"/>
      <c r="DQ78" s="31"/>
      <c r="DR78" s="31"/>
      <c r="DS78" s="32"/>
      <c r="DT78" s="31"/>
      <c r="DU78" s="32"/>
      <c r="DV78" s="31"/>
      <c r="DW78" s="31"/>
      <c r="DX78" s="31"/>
      <c r="DY78" s="31"/>
      <c r="DZ78" s="31"/>
      <c r="EA78" s="31"/>
      <c r="EB78" s="31"/>
      <c r="EC78" s="31"/>
      <c r="ED78" s="31"/>
      <c r="EE78" s="31"/>
      <c r="EF78" s="31"/>
      <c r="EG78" s="31"/>
      <c r="EH78" s="31"/>
      <c r="EI78" s="31"/>
      <c r="EJ78" s="31"/>
      <c r="EK78" s="31"/>
      <c r="EL78" s="31"/>
      <c r="EM78" s="31"/>
      <c r="EN78" s="31"/>
      <c r="EO78" s="31"/>
      <c r="EP78" s="31"/>
      <c r="EQ78" s="31"/>
      <c r="ER78" s="31"/>
      <c r="ES78" s="31"/>
      <c r="ET78" s="31"/>
      <c r="EU78" s="31"/>
      <c r="EX78" s="27"/>
      <c r="EY78" s="32"/>
      <c r="FB78" s="27"/>
      <c r="FI78" s="27"/>
      <c r="FJ78" s="27"/>
      <c r="FK78" s="27"/>
      <c r="FL78" s="27"/>
      <c r="FM78" s="32"/>
      <c r="FN78" s="32"/>
      <c r="FO78" s="32"/>
      <c r="FP78" s="32"/>
      <c r="FQ78" s="32"/>
      <c r="FR78" s="31"/>
      <c r="FS78" s="32"/>
      <c r="FT78" s="33"/>
      <c r="FU78" s="33"/>
      <c r="FV78" s="32"/>
      <c r="FW78" s="43"/>
      <c r="FX78" s="31"/>
      <c r="FY78" s="43"/>
      <c r="FZ78" s="43"/>
      <c r="GA78" s="43"/>
      <c r="GB78" s="43"/>
      <c r="GC78" s="33"/>
      <c r="GD78" s="33"/>
      <c r="GF78" s="33"/>
      <c r="GH78" s="33"/>
      <c r="GK78" s="48"/>
      <c r="GN78" s="27"/>
      <c r="GU78" s="99"/>
    </row>
    <row r="79" spans="2:203" x14ac:dyDescent="0.2">
      <c r="B79" s="53"/>
      <c r="C79" s="7"/>
      <c r="D79" s="7"/>
      <c r="E79" s="10"/>
      <c r="F79" s="1"/>
      <c r="G79" s="1"/>
      <c r="H79" s="1"/>
      <c r="I79" s="1"/>
      <c r="J79" s="1"/>
      <c r="K79" s="1"/>
      <c r="L79" s="7"/>
      <c r="M79" s="7"/>
      <c r="N79" s="34"/>
      <c r="O79" s="9"/>
      <c r="P79" s="68"/>
      <c r="Q79" s="9"/>
      <c r="R79" s="21"/>
      <c r="S79" s="30"/>
      <c r="T79" s="21"/>
      <c r="U79" s="1"/>
      <c r="V79" s="1"/>
      <c r="W79" s="1"/>
      <c r="X79" s="1"/>
      <c r="Y79" s="1"/>
      <c r="Z79" s="1"/>
      <c r="AA79" s="1"/>
      <c r="AB79" s="1"/>
      <c r="AC79" s="1"/>
      <c r="AD79" s="21"/>
      <c r="AE79" s="1"/>
      <c r="AF79" s="1"/>
      <c r="AG79" s="1"/>
      <c r="AH79" s="1"/>
      <c r="AI79" s="1"/>
      <c r="AJ79" s="2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2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63"/>
      <c r="BQ79" s="63"/>
      <c r="BR79" s="21"/>
      <c r="BS79" s="1" t="str" cm="1">
        <f t="array" ref="BS79">IFERROR(INDEX($AX$2:$BQ$2,MATCH(SMALL(Tableau1[[#This Row],[Colonne74]:[Colonne752]],1),Tableau1[[#This Row],[Colonne74]:[Colonne752]],0)),"")</f>
        <v/>
      </c>
      <c r="BT79" s="1" t="str" cm="1">
        <f t="array" ref="BT79">IFERROR(INDEX($AX$2:$BQ$2,MATCH(SMALL(Tableau1[[#This Row],[Colonne74]:[Colonne752]],2),Tableau1[[#This Row],[Colonne74]:[Colonne752]],0)),"")</f>
        <v/>
      </c>
      <c r="BU79" s="1" t="str" cm="1">
        <f t="array" ref="BU79">IFERROR(INDEX($AX$2:$BQ$2,MATCH(SMALL(Tableau1[[#This Row],[Colonne74]:[Colonne752]],3),Tableau1[[#This Row],[Colonne74]:[Colonne752]],0)),"")</f>
        <v/>
      </c>
      <c r="BV79" s="1" t="str" cm="1">
        <f t="array" ref="BV79">IFERROR(INDEX($AX$2:$BQ$2,MATCH(SMALL(Tableau1[[#This Row],[Colonne74]:[Colonne752]],4),Tableau1[[#This Row],[Colonne74]:[Colonne752]],0)),"")</f>
        <v/>
      </c>
      <c r="BW79" s="1" t="str" cm="1">
        <f t="array" ref="BW79">IFERROR(INDEX($AX$2:$BQ$2,MATCH(SMALL(Tableau1[[#This Row],[Colonne74]:[Colonne752]],5),Tableau1[[#This Row],[Colonne74]:[Colonne752]],0)),"")</f>
        <v/>
      </c>
      <c r="BX79" s="1" t="str" cm="1">
        <f t="array" ref="BX79">IFERROR(INDEX($AX$2:$BQ$2,MATCH(SMALL(Tableau1[[#This Row],[Colonne74]:[Colonne752]],6),Tableau1[[#This Row],[Colonne74]:[Colonne752]],0)),"")</f>
        <v/>
      </c>
      <c r="BY79" s="1" t="str" cm="1">
        <f t="array" ref="BY79">IFERROR(INDEX($AX$2:$BQ$2,MATCH(SMALL(Tableau1[[#This Row],[Colonne74]:[Colonne752]],7),Tableau1[[#This Row],[Colonne74]:[Colonne752]],0)),"")</f>
        <v/>
      </c>
      <c r="BZ79" s="1" t="str" cm="1">
        <f t="array" ref="BZ79">IFERROR(INDEX($AX$2:$BQ$2,MATCH(SMALL(Tableau1[[#This Row],[Colonne74]:[Colonne752]],8),Tableau1[[#This Row],[Colonne74]:[Colonne752]],0)),"")</f>
        <v/>
      </c>
      <c r="CA79" s="1" t="str" cm="1">
        <f t="array" ref="CA79">IFERROR(INDEX($AX$2:$BQ$2,MATCH(SMALL(Tableau1[[#This Row],[Colonne74]:[Colonne752]],9),Tableau1[[#This Row],[Colonne74]:[Colonne752]],0)),"")</f>
        <v/>
      </c>
      <c r="CB79" s="1" t="str" cm="1">
        <f t="array" ref="CB79">IFERROR(INDEX($AX$2:$BQ$2,MATCH(SMALL(Tableau1[[#This Row],[Colonne74]:[Colonne752]],10),Tableau1[[#This Row],[Colonne74]:[Colonne752]],0)),"")</f>
        <v/>
      </c>
      <c r="CC79" s="1" t="str" cm="1">
        <f t="array" ref="CC79">IFERROR(INDEX($AX$2:$BQ$2,MATCH(SMALL(Tableau1[[#This Row],[Colonne74]:[Colonne752]],11),Tableau1[[#This Row],[Colonne74]:[Colonne752]],0)),"")</f>
        <v/>
      </c>
      <c r="CD79" s="1" t="str" cm="1">
        <f t="array" ref="CD79">IFERROR(INDEX($AX$2:$BQ$2,MATCH(SMALL(Tableau1[[#This Row],[Colonne74]:[Colonne752]],12),Tableau1[[#This Row],[Colonne74]:[Colonne752]],0)),"")</f>
        <v/>
      </c>
      <c r="CE79" s="1" t="str" cm="1">
        <f t="array" ref="CE79">IFERROR(INDEX($AX$2:$BQ$2,MATCH(SMALL(Tableau1[[#This Row],[Colonne74]:[Colonne752]],13),Tableau1[[#This Row],[Colonne74]:[Colonne752]],0)),"")</f>
        <v/>
      </c>
      <c r="CF79" s="1" t="str" cm="1">
        <f t="array" ref="CF79">IFERROR(INDEX($AX$2:$BQ$2,MATCH(SMALL(Tableau1[[#This Row],[Colonne74]:[Colonne752]],14),Tableau1[[#This Row],[Colonne74]:[Colonne752]],0)),"")</f>
        <v/>
      </c>
      <c r="CG79" s="1" t="str" cm="1">
        <f t="array" ref="CG79">IFERROR(INDEX($AX$2:$BQ$2,MATCH(SMALL(Tableau1[[#This Row],[Colonne74]:[Colonne752]],15),Tableau1[[#This Row],[Colonne74]:[Colonne752]],0)),"")</f>
        <v/>
      </c>
      <c r="CH79" s="1" t="str" cm="1">
        <f t="array" ref="CH79">IFERROR(INDEX($AX$2:$BQ$2,MATCH(SMALL(Tableau1[[#This Row],[Colonne74]:[Colonne752]],16),Tableau1[[#This Row],[Colonne74]:[Colonne752]],0)),"")</f>
        <v/>
      </c>
      <c r="CI79" s="1" t="str" cm="1">
        <f t="array" ref="CI79">IFERROR(INDEX($AX$2:$BQ$2,MATCH(SMALL(Tableau1[[#This Row],[Colonne74]:[Colonne752]],17),Tableau1[[#This Row],[Colonne74]:[Colonne752]],0)),"")</f>
        <v/>
      </c>
      <c r="CJ79" s="1" t="str" cm="1">
        <f t="array" ref="CJ79">IFERROR(INDEX($AX$2:$BQ$2,MATCH(SMALL(Tableau1[[#This Row],[Colonne74]:[Colonne752]],18),Tableau1[[#This Row],[Colonne74]:[Colonne752]],0)),"")</f>
        <v/>
      </c>
      <c r="CK79" s="1" t="str" cm="1">
        <f t="array" ref="CK79">IFERROR(INDEX($AX$2:$BQ$2,MATCH(SMALL(Tableau1[[#This Row],[Colonne74]:[Colonne752]],19),Tableau1[[#This Row],[Colonne74]:[Colonne752]],0)),"")</f>
        <v/>
      </c>
      <c r="CL79" s="1" t="str" cm="1">
        <f t="array" ref="CL79">IFERROR(INDEX($AX$2:$BQ$2,MATCH(SMALL(Tableau1[[#This Row],[Colonne74]:[Colonne752]],20),Tableau1[[#This Row],[Colonne74]:[Colonne752]],0)),"")</f>
        <v/>
      </c>
      <c r="CM79" s="2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21"/>
      <c r="DI79" s="1"/>
      <c r="DJ79" s="1"/>
      <c r="DK79" s="1"/>
      <c r="DL79" s="1"/>
      <c r="DM79" s="1"/>
      <c r="DN79" s="97"/>
      <c r="DO79" s="31"/>
      <c r="DP79" s="31"/>
      <c r="DQ79" s="31"/>
      <c r="DR79" s="31"/>
      <c r="DS79" s="32"/>
      <c r="DT79" s="31"/>
      <c r="DU79" s="32"/>
      <c r="DV79" s="31"/>
      <c r="DW79" s="31"/>
      <c r="DX79" s="31"/>
      <c r="DY79" s="31"/>
      <c r="DZ79" s="31"/>
      <c r="EA79" s="31"/>
      <c r="EB79" s="31"/>
      <c r="EC79" s="31"/>
      <c r="ED79" s="31"/>
      <c r="EE79" s="31"/>
      <c r="EF79" s="31"/>
      <c r="EG79" s="31"/>
      <c r="EH79" s="31"/>
      <c r="EI79" s="31"/>
      <c r="EJ79" s="31"/>
      <c r="EK79" s="31"/>
      <c r="EL79" s="31"/>
      <c r="EM79" s="31"/>
      <c r="EN79" s="31"/>
      <c r="EO79" s="31"/>
      <c r="EP79" s="31"/>
      <c r="EQ79" s="31"/>
      <c r="ER79" s="31"/>
      <c r="ES79" s="31"/>
      <c r="ET79" s="31"/>
      <c r="EU79" s="31"/>
      <c r="EX79" s="27"/>
      <c r="EY79" s="32"/>
      <c r="FB79" s="27"/>
      <c r="FI79" s="27"/>
      <c r="FJ79" s="27"/>
      <c r="FK79" s="27"/>
      <c r="FL79" s="27"/>
      <c r="FM79" s="32"/>
      <c r="FN79" s="32"/>
      <c r="FO79" s="32"/>
      <c r="FP79" s="32"/>
      <c r="FQ79" s="32"/>
      <c r="FR79" s="31"/>
      <c r="FS79" s="32"/>
      <c r="FT79" s="33"/>
      <c r="FU79" s="33"/>
      <c r="FV79" s="32"/>
      <c r="FW79" s="43"/>
      <c r="FX79" s="31"/>
      <c r="FY79" s="43"/>
      <c r="FZ79" s="43"/>
      <c r="GA79" s="43"/>
      <c r="GB79" s="43"/>
      <c r="GC79" s="33"/>
      <c r="GD79" s="33"/>
      <c r="GF79" s="33"/>
      <c r="GH79" s="33"/>
      <c r="GK79" s="48"/>
      <c r="GN79" s="27"/>
      <c r="GU79" s="99"/>
    </row>
    <row r="80" spans="2:203" x14ac:dyDescent="0.2">
      <c r="B80" s="53"/>
      <c r="C80" s="7"/>
      <c r="D80" s="7"/>
      <c r="E80" s="10"/>
      <c r="F80" s="1"/>
      <c r="G80" s="1"/>
      <c r="H80" s="1"/>
      <c r="I80" s="1"/>
      <c r="J80" s="1"/>
      <c r="K80" s="1"/>
      <c r="L80" s="7"/>
      <c r="M80" s="7"/>
      <c r="N80" s="34"/>
      <c r="O80" s="9"/>
      <c r="P80" s="68"/>
      <c r="Q80" s="9"/>
      <c r="R80" s="21"/>
      <c r="S80" s="30"/>
      <c r="T80" s="21"/>
      <c r="U80" s="1"/>
      <c r="V80" s="1"/>
      <c r="W80" s="1"/>
      <c r="X80" s="1"/>
      <c r="Y80" s="1"/>
      <c r="Z80" s="1"/>
      <c r="AA80" s="1"/>
      <c r="AB80" s="1"/>
      <c r="AC80" s="1"/>
      <c r="AD80" s="21"/>
      <c r="AE80" s="1"/>
      <c r="AF80" s="1"/>
      <c r="AG80" s="1"/>
      <c r="AH80" s="1"/>
      <c r="AI80" s="1"/>
      <c r="AJ80" s="2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2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63"/>
      <c r="BQ80" s="63"/>
      <c r="BR80" s="21"/>
      <c r="BS80" s="1" t="str" cm="1">
        <f t="array" ref="BS80">IFERROR(INDEX($AX$2:$BQ$2,MATCH(SMALL(Tableau1[[#This Row],[Colonne74]:[Colonne752]],1),Tableau1[[#This Row],[Colonne74]:[Colonne752]],0)),"")</f>
        <v/>
      </c>
      <c r="BT80" s="1" t="str" cm="1">
        <f t="array" ref="BT80">IFERROR(INDEX($AX$2:$BQ$2,MATCH(SMALL(Tableau1[[#This Row],[Colonne74]:[Colonne752]],2),Tableau1[[#This Row],[Colonne74]:[Colonne752]],0)),"")</f>
        <v/>
      </c>
      <c r="BU80" s="1" t="str" cm="1">
        <f t="array" ref="BU80">IFERROR(INDEX($AX$2:$BQ$2,MATCH(SMALL(Tableau1[[#This Row],[Colonne74]:[Colonne752]],3),Tableau1[[#This Row],[Colonne74]:[Colonne752]],0)),"")</f>
        <v/>
      </c>
      <c r="BV80" s="1" t="str" cm="1">
        <f t="array" ref="BV80">IFERROR(INDEX($AX$2:$BQ$2,MATCH(SMALL(Tableau1[[#This Row],[Colonne74]:[Colonne752]],4),Tableau1[[#This Row],[Colonne74]:[Colonne752]],0)),"")</f>
        <v/>
      </c>
      <c r="BW80" s="1" t="str" cm="1">
        <f t="array" ref="BW80">IFERROR(INDEX($AX$2:$BQ$2,MATCH(SMALL(Tableau1[[#This Row],[Colonne74]:[Colonne752]],5),Tableau1[[#This Row],[Colonne74]:[Colonne752]],0)),"")</f>
        <v/>
      </c>
      <c r="BX80" s="1" t="str" cm="1">
        <f t="array" ref="BX80">IFERROR(INDEX($AX$2:$BQ$2,MATCH(SMALL(Tableau1[[#This Row],[Colonne74]:[Colonne752]],6),Tableau1[[#This Row],[Colonne74]:[Colonne752]],0)),"")</f>
        <v/>
      </c>
      <c r="BY80" s="1" t="str" cm="1">
        <f t="array" ref="BY80">IFERROR(INDEX($AX$2:$BQ$2,MATCH(SMALL(Tableau1[[#This Row],[Colonne74]:[Colonne752]],7),Tableau1[[#This Row],[Colonne74]:[Colonne752]],0)),"")</f>
        <v/>
      </c>
      <c r="BZ80" s="1" t="str" cm="1">
        <f t="array" ref="BZ80">IFERROR(INDEX($AX$2:$BQ$2,MATCH(SMALL(Tableau1[[#This Row],[Colonne74]:[Colonne752]],8),Tableau1[[#This Row],[Colonne74]:[Colonne752]],0)),"")</f>
        <v/>
      </c>
      <c r="CA80" s="1" t="str" cm="1">
        <f t="array" ref="CA80">IFERROR(INDEX($AX$2:$BQ$2,MATCH(SMALL(Tableau1[[#This Row],[Colonne74]:[Colonne752]],9),Tableau1[[#This Row],[Colonne74]:[Colonne752]],0)),"")</f>
        <v/>
      </c>
      <c r="CB80" s="1" t="str" cm="1">
        <f t="array" ref="CB80">IFERROR(INDEX($AX$2:$BQ$2,MATCH(SMALL(Tableau1[[#This Row],[Colonne74]:[Colonne752]],10),Tableau1[[#This Row],[Colonne74]:[Colonne752]],0)),"")</f>
        <v/>
      </c>
      <c r="CC80" s="1" t="str" cm="1">
        <f t="array" ref="CC80">IFERROR(INDEX($AX$2:$BQ$2,MATCH(SMALL(Tableau1[[#This Row],[Colonne74]:[Colonne752]],11),Tableau1[[#This Row],[Colonne74]:[Colonne752]],0)),"")</f>
        <v/>
      </c>
      <c r="CD80" s="1" t="str" cm="1">
        <f t="array" ref="CD80">IFERROR(INDEX($AX$2:$BQ$2,MATCH(SMALL(Tableau1[[#This Row],[Colonne74]:[Colonne752]],12),Tableau1[[#This Row],[Colonne74]:[Colonne752]],0)),"")</f>
        <v/>
      </c>
      <c r="CE80" s="1" t="str" cm="1">
        <f t="array" ref="CE80">IFERROR(INDEX($AX$2:$BQ$2,MATCH(SMALL(Tableau1[[#This Row],[Colonne74]:[Colonne752]],13),Tableau1[[#This Row],[Colonne74]:[Colonne752]],0)),"")</f>
        <v/>
      </c>
      <c r="CF80" s="1" t="str" cm="1">
        <f t="array" ref="CF80">IFERROR(INDEX($AX$2:$BQ$2,MATCH(SMALL(Tableau1[[#This Row],[Colonne74]:[Colonne752]],14),Tableau1[[#This Row],[Colonne74]:[Colonne752]],0)),"")</f>
        <v/>
      </c>
      <c r="CG80" s="1" t="str" cm="1">
        <f t="array" ref="CG80">IFERROR(INDEX($AX$2:$BQ$2,MATCH(SMALL(Tableau1[[#This Row],[Colonne74]:[Colonne752]],15),Tableau1[[#This Row],[Colonne74]:[Colonne752]],0)),"")</f>
        <v/>
      </c>
      <c r="CH80" s="1" t="str" cm="1">
        <f t="array" ref="CH80">IFERROR(INDEX($AX$2:$BQ$2,MATCH(SMALL(Tableau1[[#This Row],[Colonne74]:[Colonne752]],16),Tableau1[[#This Row],[Colonne74]:[Colonne752]],0)),"")</f>
        <v/>
      </c>
      <c r="CI80" s="1" t="str" cm="1">
        <f t="array" ref="CI80">IFERROR(INDEX($AX$2:$BQ$2,MATCH(SMALL(Tableau1[[#This Row],[Colonne74]:[Colonne752]],17),Tableau1[[#This Row],[Colonne74]:[Colonne752]],0)),"")</f>
        <v/>
      </c>
      <c r="CJ80" s="1" t="str" cm="1">
        <f t="array" ref="CJ80">IFERROR(INDEX($AX$2:$BQ$2,MATCH(SMALL(Tableau1[[#This Row],[Colonne74]:[Colonne752]],18),Tableau1[[#This Row],[Colonne74]:[Colonne752]],0)),"")</f>
        <v/>
      </c>
      <c r="CK80" s="1" t="str" cm="1">
        <f t="array" ref="CK80">IFERROR(INDEX($AX$2:$BQ$2,MATCH(SMALL(Tableau1[[#This Row],[Colonne74]:[Colonne752]],19),Tableau1[[#This Row],[Colonne74]:[Colonne752]],0)),"")</f>
        <v/>
      </c>
      <c r="CL80" s="1" t="str" cm="1">
        <f t="array" ref="CL80">IFERROR(INDEX($AX$2:$BQ$2,MATCH(SMALL(Tableau1[[#This Row],[Colonne74]:[Colonne752]],20),Tableau1[[#This Row],[Colonne74]:[Colonne752]],0)),"")</f>
        <v/>
      </c>
      <c r="CM80" s="2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21"/>
      <c r="DI80" s="1"/>
      <c r="DJ80" s="1"/>
      <c r="DK80" s="1"/>
      <c r="DL80" s="1"/>
      <c r="DM80" s="1"/>
      <c r="DN80" s="97"/>
      <c r="DO80" s="31"/>
      <c r="DP80" s="31"/>
      <c r="DQ80" s="31"/>
      <c r="DR80" s="31"/>
      <c r="DS80" s="32"/>
      <c r="DT80" s="31"/>
      <c r="DU80" s="32"/>
      <c r="DV80" s="31"/>
      <c r="DW80" s="31"/>
      <c r="DX80" s="31"/>
      <c r="DY80" s="31"/>
      <c r="DZ80" s="31"/>
      <c r="EA80" s="31"/>
      <c r="EB80" s="31"/>
      <c r="EC80" s="31"/>
      <c r="ED80" s="31"/>
      <c r="EE80" s="31"/>
      <c r="EF80" s="31"/>
      <c r="EG80" s="31"/>
      <c r="EH80" s="31"/>
      <c r="EI80" s="31"/>
      <c r="EJ80" s="31"/>
      <c r="EK80" s="31"/>
      <c r="EL80" s="31"/>
      <c r="EM80" s="31"/>
      <c r="EN80" s="31"/>
      <c r="EO80" s="31"/>
      <c r="EP80" s="31"/>
      <c r="EQ80" s="31"/>
      <c r="ER80" s="31"/>
      <c r="ES80" s="31"/>
      <c r="ET80" s="31"/>
      <c r="EU80" s="31"/>
      <c r="EX80" s="27"/>
      <c r="EY80" s="32"/>
      <c r="FB80" s="27"/>
      <c r="FI80" s="27"/>
      <c r="FJ80" s="27"/>
      <c r="FK80" s="27"/>
      <c r="FL80" s="27"/>
      <c r="FM80" s="32"/>
      <c r="FN80" s="32"/>
      <c r="FO80" s="32"/>
      <c r="FP80" s="32"/>
      <c r="FQ80" s="32"/>
      <c r="FR80" s="31"/>
      <c r="FS80" s="32"/>
      <c r="FT80" s="33"/>
      <c r="FU80" s="33"/>
      <c r="FV80" s="32"/>
      <c r="FW80" s="43"/>
      <c r="FX80" s="31"/>
      <c r="FY80" s="43"/>
      <c r="FZ80" s="43"/>
      <c r="GA80" s="43"/>
      <c r="GB80" s="43"/>
      <c r="GC80" s="33"/>
      <c r="GD80" s="33"/>
      <c r="GF80" s="33"/>
      <c r="GH80" s="33"/>
      <c r="GK80" s="48"/>
      <c r="GN80" s="27"/>
      <c r="GU80" s="99"/>
    </row>
    <row r="81" spans="2:203" x14ac:dyDescent="0.2">
      <c r="B81" s="53"/>
      <c r="C81" s="7"/>
      <c r="D81" s="7"/>
      <c r="E81" s="10"/>
      <c r="F81" s="1"/>
      <c r="G81" s="1"/>
      <c r="H81" s="1"/>
      <c r="I81" s="1"/>
      <c r="J81" s="1"/>
      <c r="K81" s="1"/>
      <c r="L81" s="7"/>
      <c r="M81" s="7"/>
      <c r="N81" s="34"/>
      <c r="O81" s="9"/>
      <c r="P81" s="68"/>
      <c r="Q81" s="9"/>
      <c r="R81" s="21"/>
      <c r="S81" s="30"/>
      <c r="T81" s="21"/>
      <c r="U81" s="1"/>
      <c r="V81" s="1"/>
      <c r="W81" s="1"/>
      <c r="X81" s="1"/>
      <c r="Y81" s="1"/>
      <c r="Z81" s="1"/>
      <c r="AA81" s="1"/>
      <c r="AB81" s="1"/>
      <c r="AC81" s="1"/>
      <c r="AD81" s="21"/>
      <c r="AE81" s="1"/>
      <c r="AF81" s="1"/>
      <c r="AG81" s="1"/>
      <c r="AH81" s="1"/>
      <c r="AI81" s="1"/>
      <c r="AJ81" s="2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2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63"/>
      <c r="BQ81" s="63"/>
      <c r="BR81" s="21"/>
      <c r="BS81" s="1" t="str" cm="1">
        <f t="array" ref="BS81">IFERROR(INDEX($AX$2:$BQ$2,MATCH(SMALL(Tableau1[[#This Row],[Colonne74]:[Colonne752]],1),Tableau1[[#This Row],[Colonne74]:[Colonne752]],0)),"")</f>
        <v/>
      </c>
      <c r="BT81" s="1" t="str" cm="1">
        <f t="array" ref="BT81">IFERROR(INDEX($AX$2:$BQ$2,MATCH(SMALL(Tableau1[[#This Row],[Colonne74]:[Colonne752]],2),Tableau1[[#This Row],[Colonne74]:[Colonne752]],0)),"")</f>
        <v/>
      </c>
      <c r="BU81" s="1" t="str" cm="1">
        <f t="array" ref="BU81">IFERROR(INDEX($AX$2:$BQ$2,MATCH(SMALL(Tableau1[[#This Row],[Colonne74]:[Colonne752]],3),Tableau1[[#This Row],[Colonne74]:[Colonne752]],0)),"")</f>
        <v/>
      </c>
      <c r="BV81" s="1" t="str" cm="1">
        <f t="array" ref="BV81">IFERROR(INDEX($AX$2:$BQ$2,MATCH(SMALL(Tableau1[[#This Row],[Colonne74]:[Colonne752]],4),Tableau1[[#This Row],[Colonne74]:[Colonne752]],0)),"")</f>
        <v/>
      </c>
      <c r="BW81" s="1" t="str" cm="1">
        <f t="array" ref="BW81">IFERROR(INDEX($AX$2:$BQ$2,MATCH(SMALL(Tableau1[[#This Row],[Colonne74]:[Colonne752]],5),Tableau1[[#This Row],[Colonne74]:[Colonne752]],0)),"")</f>
        <v/>
      </c>
      <c r="BX81" s="1" t="str" cm="1">
        <f t="array" ref="BX81">IFERROR(INDEX($AX$2:$BQ$2,MATCH(SMALL(Tableau1[[#This Row],[Colonne74]:[Colonne752]],6),Tableau1[[#This Row],[Colonne74]:[Colonne752]],0)),"")</f>
        <v/>
      </c>
      <c r="BY81" s="1" t="str" cm="1">
        <f t="array" ref="BY81">IFERROR(INDEX($AX$2:$BQ$2,MATCH(SMALL(Tableau1[[#This Row],[Colonne74]:[Colonne752]],7),Tableau1[[#This Row],[Colonne74]:[Colonne752]],0)),"")</f>
        <v/>
      </c>
      <c r="BZ81" s="1" t="str" cm="1">
        <f t="array" ref="BZ81">IFERROR(INDEX($AX$2:$BQ$2,MATCH(SMALL(Tableau1[[#This Row],[Colonne74]:[Colonne752]],8),Tableau1[[#This Row],[Colonne74]:[Colonne752]],0)),"")</f>
        <v/>
      </c>
      <c r="CA81" s="1" t="str" cm="1">
        <f t="array" ref="CA81">IFERROR(INDEX($AX$2:$BQ$2,MATCH(SMALL(Tableau1[[#This Row],[Colonne74]:[Colonne752]],9),Tableau1[[#This Row],[Colonne74]:[Colonne752]],0)),"")</f>
        <v/>
      </c>
      <c r="CB81" s="1" t="str" cm="1">
        <f t="array" ref="CB81">IFERROR(INDEX($AX$2:$BQ$2,MATCH(SMALL(Tableau1[[#This Row],[Colonne74]:[Colonne752]],10),Tableau1[[#This Row],[Colonne74]:[Colonne752]],0)),"")</f>
        <v/>
      </c>
      <c r="CC81" s="1" t="str" cm="1">
        <f t="array" ref="CC81">IFERROR(INDEX($AX$2:$BQ$2,MATCH(SMALL(Tableau1[[#This Row],[Colonne74]:[Colonne752]],11),Tableau1[[#This Row],[Colonne74]:[Colonne752]],0)),"")</f>
        <v/>
      </c>
      <c r="CD81" s="1" t="str" cm="1">
        <f t="array" ref="CD81">IFERROR(INDEX($AX$2:$BQ$2,MATCH(SMALL(Tableau1[[#This Row],[Colonne74]:[Colonne752]],12),Tableau1[[#This Row],[Colonne74]:[Colonne752]],0)),"")</f>
        <v/>
      </c>
      <c r="CE81" s="1" t="str" cm="1">
        <f t="array" ref="CE81">IFERROR(INDEX($AX$2:$BQ$2,MATCH(SMALL(Tableau1[[#This Row],[Colonne74]:[Colonne752]],13),Tableau1[[#This Row],[Colonne74]:[Colonne752]],0)),"")</f>
        <v/>
      </c>
      <c r="CF81" s="1" t="str" cm="1">
        <f t="array" ref="CF81">IFERROR(INDEX($AX$2:$BQ$2,MATCH(SMALL(Tableau1[[#This Row],[Colonne74]:[Colonne752]],14),Tableau1[[#This Row],[Colonne74]:[Colonne752]],0)),"")</f>
        <v/>
      </c>
      <c r="CG81" s="1" t="str" cm="1">
        <f t="array" ref="CG81">IFERROR(INDEX($AX$2:$BQ$2,MATCH(SMALL(Tableau1[[#This Row],[Colonne74]:[Colonne752]],15),Tableau1[[#This Row],[Colonne74]:[Colonne752]],0)),"")</f>
        <v/>
      </c>
      <c r="CH81" s="1" t="str" cm="1">
        <f t="array" ref="CH81">IFERROR(INDEX($AX$2:$BQ$2,MATCH(SMALL(Tableau1[[#This Row],[Colonne74]:[Colonne752]],16),Tableau1[[#This Row],[Colonne74]:[Colonne752]],0)),"")</f>
        <v/>
      </c>
      <c r="CI81" s="1" t="str" cm="1">
        <f t="array" ref="CI81">IFERROR(INDEX($AX$2:$BQ$2,MATCH(SMALL(Tableau1[[#This Row],[Colonne74]:[Colonne752]],17),Tableau1[[#This Row],[Colonne74]:[Colonne752]],0)),"")</f>
        <v/>
      </c>
      <c r="CJ81" s="1" t="str" cm="1">
        <f t="array" ref="CJ81">IFERROR(INDEX($AX$2:$BQ$2,MATCH(SMALL(Tableau1[[#This Row],[Colonne74]:[Colonne752]],18),Tableau1[[#This Row],[Colonne74]:[Colonne752]],0)),"")</f>
        <v/>
      </c>
      <c r="CK81" s="1" t="str" cm="1">
        <f t="array" ref="CK81">IFERROR(INDEX($AX$2:$BQ$2,MATCH(SMALL(Tableau1[[#This Row],[Colonne74]:[Colonne752]],19),Tableau1[[#This Row],[Colonne74]:[Colonne752]],0)),"")</f>
        <v/>
      </c>
      <c r="CL81" s="1" t="str" cm="1">
        <f t="array" ref="CL81">IFERROR(INDEX($AX$2:$BQ$2,MATCH(SMALL(Tableau1[[#This Row],[Colonne74]:[Colonne752]],20),Tableau1[[#This Row],[Colonne74]:[Colonne752]],0)),"")</f>
        <v/>
      </c>
      <c r="CM81" s="2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21"/>
      <c r="DI81" s="1"/>
      <c r="DJ81" s="1"/>
      <c r="DK81" s="1"/>
      <c r="DL81" s="1"/>
      <c r="DM81" s="1"/>
      <c r="DN81" s="97"/>
      <c r="DO81" s="31"/>
      <c r="DP81" s="31"/>
      <c r="DQ81" s="31"/>
      <c r="DR81" s="31"/>
      <c r="DS81" s="32"/>
      <c r="DT81" s="31"/>
      <c r="DU81" s="32"/>
      <c r="DV81" s="31"/>
      <c r="DW81" s="31"/>
      <c r="DX81" s="31"/>
      <c r="DY81" s="31"/>
      <c r="DZ81" s="31"/>
      <c r="EA81" s="31"/>
      <c r="EB81" s="31"/>
      <c r="EC81" s="31"/>
      <c r="ED81" s="31"/>
      <c r="EE81" s="31"/>
      <c r="EF81" s="31"/>
      <c r="EG81" s="31"/>
      <c r="EH81" s="31"/>
      <c r="EI81" s="31"/>
      <c r="EJ81" s="31"/>
      <c r="EK81" s="31"/>
      <c r="EL81" s="31"/>
      <c r="EM81" s="31"/>
      <c r="EN81" s="31"/>
      <c r="EO81" s="31"/>
      <c r="EP81" s="31"/>
      <c r="EQ81" s="31"/>
      <c r="ER81" s="31"/>
      <c r="ES81" s="31"/>
      <c r="ET81" s="31"/>
      <c r="EU81" s="31"/>
      <c r="EX81" s="27"/>
      <c r="EY81" s="32"/>
      <c r="FB81" s="27"/>
      <c r="FI81" s="27"/>
      <c r="FJ81" s="27"/>
      <c r="FK81" s="27"/>
      <c r="FL81" s="27"/>
      <c r="FM81" s="32"/>
      <c r="FN81" s="32"/>
      <c r="FO81" s="32"/>
      <c r="FP81" s="32"/>
      <c r="FQ81" s="32"/>
      <c r="FR81" s="31"/>
      <c r="FS81" s="32"/>
      <c r="FT81" s="33"/>
      <c r="FU81" s="33"/>
      <c r="FV81" s="32"/>
      <c r="FW81" s="43"/>
      <c r="FX81" s="31"/>
      <c r="FY81" s="43"/>
      <c r="FZ81" s="43"/>
      <c r="GA81" s="43"/>
      <c r="GB81" s="43"/>
      <c r="GC81" s="33"/>
      <c r="GD81" s="33"/>
      <c r="GF81" s="33"/>
      <c r="GH81" s="33"/>
      <c r="GK81" s="48"/>
      <c r="GN81" s="27"/>
      <c r="GU81" s="99"/>
    </row>
    <row r="82" spans="2:203" x14ac:dyDescent="0.2">
      <c r="B82" s="53"/>
      <c r="C82" s="7"/>
      <c r="D82" s="7"/>
      <c r="E82" s="10"/>
      <c r="F82" s="1"/>
      <c r="G82" s="1"/>
      <c r="H82" s="1"/>
      <c r="I82" s="1"/>
      <c r="J82" s="1"/>
      <c r="K82" s="1"/>
      <c r="L82" s="7"/>
      <c r="M82" s="7"/>
      <c r="N82" s="34"/>
      <c r="O82" s="9"/>
      <c r="P82" s="68"/>
      <c r="Q82" s="9"/>
      <c r="R82" s="21"/>
      <c r="S82" s="30"/>
      <c r="T82" s="21"/>
      <c r="U82" s="1"/>
      <c r="V82" s="1"/>
      <c r="W82" s="1"/>
      <c r="X82" s="1"/>
      <c r="Y82" s="1"/>
      <c r="Z82" s="1"/>
      <c r="AA82" s="1"/>
      <c r="AB82" s="1"/>
      <c r="AC82" s="1"/>
      <c r="AD82" s="21"/>
      <c r="AE82" s="1"/>
      <c r="AF82" s="1"/>
      <c r="AG82" s="1"/>
      <c r="AH82" s="1"/>
      <c r="AI82" s="1"/>
      <c r="AJ82" s="2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2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63"/>
      <c r="BQ82" s="63"/>
      <c r="BR82" s="21"/>
      <c r="BS82" s="1" t="str" cm="1">
        <f t="array" ref="BS82">IFERROR(INDEX($AX$2:$BQ$2,MATCH(SMALL(Tableau1[[#This Row],[Colonne74]:[Colonne752]],1),Tableau1[[#This Row],[Colonne74]:[Colonne752]],0)),"")</f>
        <v/>
      </c>
      <c r="BT82" s="1" t="str" cm="1">
        <f t="array" ref="BT82">IFERROR(INDEX($AX$2:$BQ$2,MATCH(SMALL(Tableau1[[#This Row],[Colonne74]:[Colonne752]],2),Tableau1[[#This Row],[Colonne74]:[Colonne752]],0)),"")</f>
        <v/>
      </c>
      <c r="BU82" s="1" t="str" cm="1">
        <f t="array" ref="BU82">IFERROR(INDEX($AX$2:$BQ$2,MATCH(SMALL(Tableau1[[#This Row],[Colonne74]:[Colonne752]],3),Tableau1[[#This Row],[Colonne74]:[Colonne752]],0)),"")</f>
        <v/>
      </c>
      <c r="BV82" s="1" t="str" cm="1">
        <f t="array" ref="BV82">IFERROR(INDEX($AX$2:$BQ$2,MATCH(SMALL(Tableau1[[#This Row],[Colonne74]:[Colonne752]],4),Tableau1[[#This Row],[Colonne74]:[Colonne752]],0)),"")</f>
        <v/>
      </c>
      <c r="BW82" s="1" t="str" cm="1">
        <f t="array" ref="BW82">IFERROR(INDEX($AX$2:$BQ$2,MATCH(SMALL(Tableau1[[#This Row],[Colonne74]:[Colonne752]],5),Tableau1[[#This Row],[Colonne74]:[Colonne752]],0)),"")</f>
        <v/>
      </c>
      <c r="BX82" s="1" t="str" cm="1">
        <f t="array" ref="BX82">IFERROR(INDEX($AX$2:$BQ$2,MATCH(SMALL(Tableau1[[#This Row],[Colonne74]:[Colonne752]],6),Tableau1[[#This Row],[Colonne74]:[Colonne752]],0)),"")</f>
        <v/>
      </c>
      <c r="BY82" s="1" t="str" cm="1">
        <f t="array" ref="BY82">IFERROR(INDEX($AX$2:$BQ$2,MATCH(SMALL(Tableau1[[#This Row],[Colonne74]:[Colonne752]],7),Tableau1[[#This Row],[Colonne74]:[Colonne752]],0)),"")</f>
        <v/>
      </c>
      <c r="BZ82" s="1" t="str" cm="1">
        <f t="array" ref="BZ82">IFERROR(INDEX($AX$2:$BQ$2,MATCH(SMALL(Tableau1[[#This Row],[Colonne74]:[Colonne752]],8),Tableau1[[#This Row],[Colonne74]:[Colonne752]],0)),"")</f>
        <v/>
      </c>
      <c r="CA82" s="1" t="str" cm="1">
        <f t="array" ref="CA82">IFERROR(INDEX($AX$2:$BQ$2,MATCH(SMALL(Tableau1[[#This Row],[Colonne74]:[Colonne752]],9),Tableau1[[#This Row],[Colonne74]:[Colonne752]],0)),"")</f>
        <v/>
      </c>
      <c r="CB82" s="1" t="str" cm="1">
        <f t="array" ref="CB82">IFERROR(INDEX($AX$2:$BQ$2,MATCH(SMALL(Tableau1[[#This Row],[Colonne74]:[Colonne752]],10),Tableau1[[#This Row],[Colonne74]:[Colonne752]],0)),"")</f>
        <v/>
      </c>
      <c r="CC82" s="1" t="str" cm="1">
        <f t="array" ref="CC82">IFERROR(INDEX($AX$2:$BQ$2,MATCH(SMALL(Tableau1[[#This Row],[Colonne74]:[Colonne752]],11),Tableau1[[#This Row],[Colonne74]:[Colonne752]],0)),"")</f>
        <v/>
      </c>
      <c r="CD82" s="1" t="str" cm="1">
        <f t="array" ref="CD82">IFERROR(INDEX($AX$2:$BQ$2,MATCH(SMALL(Tableau1[[#This Row],[Colonne74]:[Colonne752]],12),Tableau1[[#This Row],[Colonne74]:[Colonne752]],0)),"")</f>
        <v/>
      </c>
      <c r="CE82" s="1" t="str" cm="1">
        <f t="array" ref="CE82">IFERROR(INDEX($AX$2:$BQ$2,MATCH(SMALL(Tableau1[[#This Row],[Colonne74]:[Colonne752]],13),Tableau1[[#This Row],[Colonne74]:[Colonne752]],0)),"")</f>
        <v/>
      </c>
      <c r="CF82" s="1" t="str" cm="1">
        <f t="array" ref="CF82">IFERROR(INDEX($AX$2:$BQ$2,MATCH(SMALL(Tableau1[[#This Row],[Colonne74]:[Colonne752]],14),Tableau1[[#This Row],[Colonne74]:[Colonne752]],0)),"")</f>
        <v/>
      </c>
      <c r="CG82" s="1" t="str" cm="1">
        <f t="array" ref="CG82">IFERROR(INDEX($AX$2:$BQ$2,MATCH(SMALL(Tableau1[[#This Row],[Colonne74]:[Colonne752]],15),Tableau1[[#This Row],[Colonne74]:[Colonne752]],0)),"")</f>
        <v/>
      </c>
      <c r="CH82" s="1" t="str" cm="1">
        <f t="array" ref="CH82">IFERROR(INDEX($AX$2:$BQ$2,MATCH(SMALL(Tableau1[[#This Row],[Colonne74]:[Colonne752]],16),Tableau1[[#This Row],[Colonne74]:[Colonne752]],0)),"")</f>
        <v/>
      </c>
      <c r="CI82" s="1" t="str" cm="1">
        <f t="array" ref="CI82">IFERROR(INDEX($AX$2:$BQ$2,MATCH(SMALL(Tableau1[[#This Row],[Colonne74]:[Colonne752]],17),Tableau1[[#This Row],[Colonne74]:[Colonne752]],0)),"")</f>
        <v/>
      </c>
      <c r="CJ82" s="1" t="str" cm="1">
        <f t="array" ref="CJ82">IFERROR(INDEX($AX$2:$BQ$2,MATCH(SMALL(Tableau1[[#This Row],[Colonne74]:[Colonne752]],18),Tableau1[[#This Row],[Colonne74]:[Colonne752]],0)),"")</f>
        <v/>
      </c>
      <c r="CK82" s="1" t="str" cm="1">
        <f t="array" ref="CK82">IFERROR(INDEX($AX$2:$BQ$2,MATCH(SMALL(Tableau1[[#This Row],[Colonne74]:[Colonne752]],19),Tableau1[[#This Row],[Colonne74]:[Colonne752]],0)),"")</f>
        <v/>
      </c>
      <c r="CL82" s="1" t="str" cm="1">
        <f t="array" ref="CL82">IFERROR(INDEX($AX$2:$BQ$2,MATCH(SMALL(Tableau1[[#This Row],[Colonne74]:[Colonne752]],20),Tableau1[[#This Row],[Colonne74]:[Colonne752]],0)),"")</f>
        <v/>
      </c>
      <c r="CM82" s="2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21"/>
      <c r="DI82" s="1"/>
      <c r="DJ82" s="1"/>
      <c r="DK82" s="1"/>
      <c r="DL82" s="1"/>
      <c r="DM82" s="1"/>
      <c r="DN82" s="97"/>
      <c r="DO82" s="31"/>
      <c r="DP82" s="31"/>
      <c r="DQ82" s="31"/>
      <c r="DR82" s="31"/>
      <c r="DS82" s="32"/>
      <c r="DT82" s="31"/>
      <c r="DU82" s="32"/>
      <c r="DV82" s="31"/>
      <c r="DW82" s="31"/>
      <c r="DX82" s="31"/>
      <c r="DY82" s="31"/>
      <c r="DZ82" s="31"/>
      <c r="EA82" s="31"/>
      <c r="EB82" s="31"/>
      <c r="EC82" s="31"/>
      <c r="ED82" s="31"/>
      <c r="EE82" s="31"/>
      <c r="EF82" s="31"/>
      <c r="EG82" s="31"/>
      <c r="EH82" s="31"/>
      <c r="EI82" s="31"/>
      <c r="EJ82" s="31"/>
      <c r="EK82" s="31"/>
      <c r="EL82" s="31"/>
      <c r="EM82" s="31"/>
      <c r="EN82" s="31"/>
      <c r="EO82" s="31"/>
      <c r="EP82" s="31"/>
      <c r="EQ82" s="31"/>
      <c r="ER82" s="31"/>
      <c r="ES82" s="31"/>
      <c r="ET82" s="31"/>
      <c r="EU82" s="31"/>
      <c r="EX82" s="27"/>
      <c r="EY82" s="32"/>
      <c r="FB82" s="27"/>
      <c r="FI82" s="27"/>
      <c r="FJ82" s="27"/>
      <c r="FK82" s="27"/>
      <c r="FL82" s="27"/>
      <c r="FM82" s="32"/>
      <c r="FN82" s="32"/>
      <c r="FO82" s="32"/>
      <c r="FP82" s="32"/>
      <c r="FQ82" s="32"/>
      <c r="FR82" s="31"/>
      <c r="FS82" s="32"/>
      <c r="FT82" s="33"/>
      <c r="FU82" s="33"/>
      <c r="FV82" s="32"/>
      <c r="FW82" s="43"/>
      <c r="FX82" s="31"/>
      <c r="FY82" s="43"/>
      <c r="FZ82" s="43"/>
      <c r="GA82" s="43"/>
      <c r="GB82" s="43"/>
      <c r="GC82" s="33"/>
      <c r="GD82" s="33"/>
      <c r="GF82" s="33"/>
      <c r="GH82" s="33"/>
      <c r="GK82" s="48"/>
      <c r="GN82" s="27"/>
      <c r="GU82" s="99"/>
    </row>
    <row r="83" spans="2:203" x14ac:dyDescent="0.2">
      <c r="B83" s="53"/>
      <c r="C83" s="7"/>
      <c r="D83" s="7"/>
      <c r="E83" s="10"/>
      <c r="F83" s="1"/>
      <c r="G83" s="1"/>
      <c r="H83" s="1"/>
      <c r="I83" s="1"/>
      <c r="J83" s="1"/>
      <c r="K83" s="1"/>
      <c r="L83" s="7"/>
      <c r="M83" s="7"/>
      <c r="N83" s="34"/>
      <c r="O83" s="9"/>
      <c r="P83" s="68"/>
      <c r="Q83" s="9"/>
      <c r="R83" s="21"/>
      <c r="S83" s="30"/>
      <c r="T83" s="21"/>
      <c r="U83" s="1"/>
      <c r="V83" s="1"/>
      <c r="W83" s="1"/>
      <c r="X83" s="1"/>
      <c r="Y83" s="1"/>
      <c r="Z83" s="1"/>
      <c r="AA83" s="1"/>
      <c r="AB83" s="1"/>
      <c r="AC83" s="1"/>
      <c r="AD83" s="21"/>
      <c r="AE83" s="1"/>
      <c r="AF83" s="1"/>
      <c r="AG83" s="1"/>
      <c r="AH83" s="1"/>
      <c r="AI83" s="1"/>
      <c r="AJ83" s="2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2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63"/>
      <c r="BQ83" s="63"/>
      <c r="BR83" s="21"/>
      <c r="BS83" s="1" t="str" cm="1">
        <f t="array" ref="BS83">IFERROR(INDEX($AX$2:$BQ$2,MATCH(SMALL(Tableau1[[#This Row],[Colonne74]:[Colonne752]],1),Tableau1[[#This Row],[Colonne74]:[Colonne752]],0)),"")</f>
        <v/>
      </c>
      <c r="BT83" s="1" t="str" cm="1">
        <f t="array" ref="BT83">IFERROR(INDEX($AX$2:$BQ$2,MATCH(SMALL(Tableau1[[#This Row],[Colonne74]:[Colonne752]],2),Tableau1[[#This Row],[Colonne74]:[Colonne752]],0)),"")</f>
        <v/>
      </c>
      <c r="BU83" s="1" t="str" cm="1">
        <f t="array" ref="BU83">IFERROR(INDEX($AX$2:$BQ$2,MATCH(SMALL(Tableau1[[#This Row],[Colonne74]:[Colonne752]],3),Tableau1[[#This Row],[Colonne74]:[Colonne752]],0)),"")</f>
        <v/>
      </c>
      <c r="BV83" s="1" t="str" cm="1">
        <f t="array" ref="BV83">IFERROR(INDEX($AX$2:$BQ$2,MATCH(SMALL(Tableau1[[#This Row],[Colonne74]:[Colonne752]],4),Tableau1[[#This Row],[Colonne74]:[Colonne752]],0)),"")</f>
        <v/>
      </c>
      <c r="BW83" s="1" t="str" cm="1">
        <f t="array" ref="BW83">IFERROR(INDEX($AX$2:$BQ$2,MATCH(SMALL(Tableau1[[#This Row],[Colonne74]:[Colonne752]],5),Tableau1[[#This Row],[Colonne74]:[Colonne752]],0)),"")</f>
        <v/>
      </c>
      <c r="BX83" s="1" t="str" cm="1">
        <f t="array" ref="BX83">IFERROR(INDEX($AX$2:$BQ$2,MATCH(SMALL(Tableau1[[#This Row],[Colonne74]:[Colonne752]],6),Tableau1[[#This Row],[Colonne74]:[Colonne752]],0)),"")</f>
        <v/>
      </c>
      <c r="BY83" s="1" t="str" cm="1">
        <f t="array" ref="BY83">IFERROR(INDEX($AX$2:$BQ$2,MATCH(SMALL(Tableau1[[#This Row],[Colonne74]:[Colonne752]],7),Tableau1[[#This Row],[Colonne74]:[Colonne752]],0)),"")</f>
        <v/>
      </c>
      <c r="BZ83" s="1" t="str" cm="1">
        <f t="array" ref="BZ83">IFERROR(INDEX($AX$2:$BQ$2,MATCH(SMALL(Tableau1[[#This Row],[Colonne74]:[Colonne752]],8),Tableau1[[#This Row],[Colonne74]:[Colonne752]],0)),"")</f>
        <v/>
      </c>
      <c r="CA83" s="1" t="str" cm="1">
        <f t="array" ref="CA83">IFERROR(INDEX($AX$2:$BQ$2,MATCH(SMALL(Tableau1[[#This Row],[Colonne74]:[Colonne752]],9),Tableau1[[#This Row],[Colonne74]:[Colonne752]],0)),"")</f>
        <v/>
      </c>
      <c r="CB83" s="1" t="str" cm="1">
        <f t="array" ref="CB83">IFERROR(INDEX($AX$2:$BQ$2,MATCH(SMALL(Tableau1[[#This Row],[Colonne74]:[Colonne752]],10),Tableau1[[#This Row],[Colonne74]:[Colonne752]],0)),"")</f>
        <v/>
      </c>
      <c r="CC83" s="1" t="str" cm="1">
        <f t="array" ref="CC83">IFERROR(INDEX($AX$2:$BQ$2,MATCH(SMALL(Tableau1[[#This Row],[Colonne74]:[Colonne752]],11),Tableau1[[#This Row],[Colonne74]:[Colonne752]],0)),"")</f>
        <v/>
      </c>
      <c r="CD83" s="1" t="str" cm="1">
        <f t="array" ref="CD83">IFERROR(INDEX($AX$2:$BQ$2,MATCH(SMALL(Tableau1[[#This Row],[Colonne74]:[Colonne752]],12),Tableau1[[#This Row],[Colonne74]:[Colonne752]],0)),"")</f>
        <v/>
      </c>
      <c r="CE83" s="1" t="str" cm="1">
        <f t="array" ref="CE83">IFERROR(INDEX($AX$2:$BQ$2,MATCH(SMALL(Tableau1[[#This Row],[Colonne74]:[Colonne752]],13),Tableau1[[#This Row],[Colonne74]:[Colonne752]],0)),"")</f>
        <v/>
      </c>
      <c r="CF83" s="1" t="str" cm="1">
        <f t="array" ref="CF83">IFERROR(INDEX($AX$2:$BQ$2,MATCH(SMALL(Tableau1[[#This Row],[Colonne74]:[Colonne752]],14),Tableau1[[#This Row],[Colonne74]:[Colonne752]],0)),"")</f>
        <v/>
      </c>
      <c r="CG83" s="1" t="str" cm="1">
        <f t="array" ref="CG83">IFERROR(INDEX($AX$2:$BQ$2,MATCH(SMALL(Tableau1[[#This Row],[Colonne74]:[Colonne752]],15),Tableau1[[#This Row],[Colonne74]:[Colonne752]],0)),"")</f>
        <v/>
      </c>
      <c r="CH83" s="1" t="str" cm="1">
        <f t="array" ref="CH83">IFERROR(INDEX($AX$2:$BQ$2,MATCH(SMALL(Tableau1[[#This Row],[Colonne74]:[Colonne752]],16),Tableau1[[#This Row],[Colonne74]:[Colonne752]],0)),"")</f>
        <v/>
      </c>
      <c r="CI83" s="1" t="str" cm="1">
        <f t="array" ref="CI83">IFERROR(INDEX($AX$2:$BQ$2,MATCH(SMALL(Tableau1[[#This Row],[Colonne74]:[Colonne752]],17),Tableau1[[#This Row],[Colonne74]:[Colonne752]],0)),"")</f>
        <v/>
      </c>
      <c r="CJ83" s="1" t="str" cm="1">
        <f t="array" ref="CJ83">IFERROR(INDEX($AX$2:$BQ$2,MATCH(SMALL(Tableau1[[#This Row],[Colonne74]:[Colonne752]],18),Tableau1[[#This Row],[Colonne74]:[Colonne752]],0)),"")</f>
        <v/>
      </c>
      <c r="CK83" s="1" t="str" cm="1">
        <f t="array" ref="CK83">IFERROR(INDEX($AX$2:$BQ$2,MATCH(SMALL(Tableau1[[#This Row],[Colonne74]:[Colonne752]],19),Tableau1[[#This Row],[Colonne74]:[Colonne752]],0)),"")</f>
        <v/>
      </c>
      <c r="CL83" s="1" t="str" cm="1">
        <f t="array" ref="CL83">IFERROR(INDEX($AX$2:$BQ$2,MATCH(SMALL(Tableau1[[#This Row],[Colonne74]:[Colonne752]],20),Tableau1[[#This Row],[Colonne74]:[Colonne752]],0)),"")</f>
        <v/>
      </c>
      <c r="CM83" s="2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21"/>
      <c r="DI83" s="1"/>
      <c r="DJ83" s="1"/>
      <c r="DK83" s="1"/>
      <c r="DL83" s="1"/>
      <c r="DM83" s="1"/>
      <c r="DN83" s="97"/>
      <c r="DO83" s="31"/>
      <c r="DP83" s="31"/>
      <c r="DQ83" s="31"/>
      <c r="DR83" s="31"/>
      <c r="DS83" s="32"/>
      <c r="DT83" s="31"/>
      <c r="DU83" s="32"/>
      <c r="DV83" s="31"/>
      <c r="DW83" s="31"/>
      <c r="DX83" s="31"/>
      <c r="DY83" s="31"/>
      <c r="DZ83" s="31"/>
      <c r="EA83" s="31"/>
      <c r="EB83" s="31"/>
      <c r="EC83" s="31"/>
      <c r="ED83" s="31"/>
      <c r="EE83" s="31"/>
      <c r="EF83" s="31"/>
      <c r="EG83" s="31"/>
      <c r="EH83" s="31"/>
      <c r="EI83" s="31"/>
      <c r="EJ83" s="31"/>
      <c r="EK83" s="31"/>
      <c r="EL83" s="31"/>
      <c r="EM83" s="31"/>
      <c r="EN83" s="31"/>
      <c r="EO83" s="31"/>
      <c r="EP83" s="31"/>
      <c r="EQ83" s="31"/>
      <c r="ER83" s="31"/>
      <c r="ES83" s="31"/>
      <c r="ET83" s="31"/>
      <c r="EU83" s="31"/>
      <c r="EX83" s="27"/>
      <c r="EY83" s="32"/>
      <c r="FB83" s="27"/>
      <c r="FI83" s="27"/>
      <c r="FJ83" s="27"/>
      <c r="FK83" s="27"/>
      <c r="FL83" s="27"/>
      <c r="FM83" s="32"/>
      <c r="FN83" s="32"/>
      <c r="FO83" s="32"/>
      <c r="FP83" s="32"/>
      <c r="FQ83" s="32"/>
      <c r="FR83" s="31"/>
      <c r="FS83" s="32"/>
      <c r="FT83" s="33"/>
      <c r="FU83" s="33"/>
      <c r="FV83" s="32"/>
      <c r="FW83" s="43"/>
      <c r="FX83" s="31"/>
      <c r="FY83" s="43"/>
      <c r="FZ83" s="43"/>
      <c r="GA83" s="43"/>
      <c r="GB83" s="43"/>
      <c r="GC83" s="33"/>
      <c r="GD83" s="33"/>
      <c r="GF83" s="33"/>
      <c r="GH83" s="33"/>
      <c r="GK83" s="48"/>
      <c r="GN83" s="27"/>
      <c r="GU83" s="99"/>
    </row>
    <row r="84" spans="2:203" x14ac:dyDescent="0.2">
      <c r="B84" s="53"/>
      <c r="C84" s="7"/>
      <c r="D84" s="7"/>
      <c r="E84" s="10"/>
      <c r="F84" s="1"/>
      <c r="G84" s="1"/>
      <c r="H84" s="1"/>
      <c r="I84" s="1"/>
      <c r="J84" s="1"/>
      <c r="K84" s="1"/>
      <c r="L84" s="7"/>
      <c r="M84" s="7"/>
      <c r="N84" s="34"/>
      <c r="O84" s="9"/>
      <c r="P84" s="68"/>
      <c r="Q84" s="9"/>
      <c r="R84" s="21"/>
      <c r="S84" s="30"/>
      <c r="T84" s="21"/>
      <c r="U84" s="1"/>
      <c r="V84" s="1"/>
      <c r="W84" s="1"/>
      <c r="X84" s="1"/>
      <c r="Y84" s="1"/>
      <c r="Z84" s="1"/>
      <c r="AA84" s="1"/>
      <c r="AB84" s="1"/>
      <c r="AC84" s="1"/>
      <c r="AD84" s="21"/>
      <c r="AE84" s="1"/>
      <c r="AF84" s="1"/>
      <c r="AG84" s="1"/>
      <c r="AH84" s="1"/>
      <c r="AI84" s="1"/>
      <c r="AJ84" s="2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2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63"/>
      <c r="BQ84" s="63"/>
      <c r="BR84" s="21"/>
      <c r="BS84" s="1" t="str" cm="1">
        <f t="array" ref="BS84">IFERROR(INDEX($AX$2:$BQ$2,MATCH(SMALL(Tableau1[[#This Row],[Colonne74]:[Colonne752]],1),Tableau1[[#This Row],[Colonne74]:[Colonne752]],0)),"")</f>
        <v/>
      </c>
      <c r="BT84" s="1" t="str" cm="1">
        <f t="array" ref="BT84">IFERROR(INDEX($AX$2:$BQ$2,MATCH(SMALL(Tableau1[[#This Row],[Colonne74]:[Colonne752]],2),Tableau1[[#This Row],[Colonne74]:[Colonne752]],0)),"")</f>
        <v/>
      </c>
      <c r="BU84" s="1" t="str" cm="1">
        <f t="array" ref="BU84">IFERROR(INDEX($AX$2:$BQ$2,MATCH(SMALL(Tableau1[[#This Row],[Colonne74]:[Colonne752]],3),Tableau1[[#This Row],[Colonne74]:[Colonne752]],0)),"")</f>
        <v/>
      </c>
      <c r="BV84" s="1" t="str" cm="1">
        <f t="array" ref="BV84">IFERROR(INDEX($AX$2:$BQ$2,MATCH(SMALL(Tableau1[[#This Row],[Colonne74]:[Colonne752]],4),Tableau1[[#This Row],[Colonne74]:[Colonne752]],0)),"")</f>
        <v/>
      </c>
      <c r="BW84" s="1" t="str" cm="1">
        <f t="array" ref="BW84">IFERROR(INDEX($AX$2:$BQ$2,MATCH(SMALL(Tableau1[[#This Row],[Colonne74]:[Colonne752]],5),Tableau1[[#This Row],[Colonne74]:[Colonne752]],0)),"")</f>
        <v/>
      </c>
      <c r="BX84" s="1" t="str" cm="1">
        <f t="array" ref="BX84">IFERROR(INDEX($AX$2:$BQ$2,MATCH(SMALL(Tableau1[[#This Row],[Colonne74]:[Colonne752]],6),Tableau1[[#This Row],[Colonne74]:[Colonne752]],0)),"")</f>
        <v/>
      </c>
      <c r="BY84" s="1" t="str" cm="1">
        <f t="array" ref="BY84">IFERROR(INDEX($AX$2:$BQ$2,MATCH(SMALL(Tableau1[[#This Row],[Colonne74]:[Colonne752]],7),Tableau1[[#This Row],[Colonne74]:[Colonne752]],0)),"")</f>
        <v/>
      </c>
      <c r="BZ84" s="1" t="str" cm="1">
        <f t="array" ref="BZ84">IFERROR(INDEX($AX$2:$BQ$2,MATCH(SMALL(Tableau1[[#This Row],[Colonne74]:[Colonne752]],8),Tableau1[[#This Row],[Colonne74]:[Colonne752]],0)),"")</f>
        <v/>
      </c>
      <c r="CA84" s="1" t="str" cm="1">
        <f t="array" ref="CA84">IFERROR(INDEX($AX$2:$BQ$2,MATCH(SMALL(Tableau1[[#This Row],[Colonne74]:[Colonne752]],9),Tableau1[[#This Row],[Colonne74]:[Colonne752]],0)),"")</f>
        <v/>
      </c>
      <c r="CB84" s="1" t="str" cm="1">
        <f t="array" ref="CB84">IFERROR(INDEX($AX$2:$BQ$2,MATCH(SMALL(Tableau1[[#This Row],[Colonne74]:[Colonne752]],10),Tableau1[[#This Row],[Colonne74]:[Colonne752]],0)),"")</f>
        <v/>
      </c>
      <c r="CC84" s="1" t="str" cm="1">
        <f t="array" ref="CC84">IFERROR(INDEX($AX$2:$BQ$2,MATCH(SMALL(Tableau1[[#This Row],[Colonne74]:[Colonne752]],11),Tableau1[[#This Row],[Colonne74]:[Colonne752]],0)),"")</f>
        <v/>
      </c>
      <c r="CD84" s="1" t="str" cm="1">
        <f t="array" ref="CD84">IFERROR(INDEX($AX$2:$BQ$2,MATCH(SMALL(Tableau1[[#This Row],[Colonne74]:[Colonne752]],12),Tableau1[[#This Row],[Colonne74]:[Colonne752]],0)),"")</f>
        <v/>
      </c>
      <c r="CE84" s="1" t="str" cm="1">
        <f t="array" ref="CE84">IFERROR(INDEX($AX$2:$BQ$2,MATCH(SMALL(Tableau1[[#This Row],[Colonne74]:[Colonne752]],13),Tableau1[[#This Row],[Colonne74]:[Colonne752]],0)),"")</f>
        <v/>
      </c>
      <c r="CF84" s="1" t="str" cm="1">
        <f t="array" ref="CF84">IFERROR(INDEX($AX$2:$BQ$2,MATCH(SMALL(Tableau1[[#This Row],[Colonne74]:[Colonne752]],14),Tableau1[[#This Row],[Colonne74]:[Colonne752]],0)),"")</f>
        <v/>
      </c>
      <c r="CG84" s="1" t="str" cm="1">
        <f t="array" ref="CG84">IFERROR(INDEX($AX$2:$BQ$2,MATCH(SMALL(Tableau1[[#This Row],[Colonne74]:[Colonne752]],15),Tableau1[[#This Row],[Colonne74]:[Colonne752]],0)),"")</f>
        <v/>
      </c>
      <c r="CH84" s="1" t="str" cm="1">
        <f t="array" ref="CH84">IFERROR(INDEX($AX$2:$BQ$2,MATCH(SMALL(Tableau1[[#This Row],[Colonne74]:[Colonne752]],16),Tableau1[[#This Row],[Colonne74]:[Colonne752]],0)),"")</f>
        <v/>
      </c>
      <c r="CI84" s="1" t="str" cm="1">
        <f t="array" ref="CI84">IFERROR(INDEX($AX$2:$BQ$2,MATCH(SMALL(Tableau1[[#This Row],[Colonne74]:[Colonne752]],17),Tableau1[[#This Row],[Colonne74]:[Colonne752]],0)),"")</f>
        <v/>
      </c>
      <c r="CJ84" s="1" t="str" cm="1">
        <f t="array" ref="CJ84">IFERROR(INDEX($AX$2:$BQ$2,MATCH(SMALL(Tableau1[[#This Row],[Colonne74]:[Colonne752]],18),Tableau1[[#This Row],[Colonne74]:[Colonne752]],0)),"")</f>
        <v/>
      </c>
      <c r="CK84" s="1" t="str" cm="1">
        <f t="array" ref="CK84">IFERROR(INDEX($AX$2:$BQ$2,MATCH(SMALL(Tableau1[[#This Row],[Colonne74]:[Colonne752]],19),Tableau1[[#This Row],[Colonne74]:[Colonne752]],0)),"")</f>
        <v/>
      </c>
      <c r="CL84" s="1" t="str" cm="1">
        <f t="array" ref="CL84">IFERROR(INDEX($AX$2:$BQ$2,MATCH(SMALL(Tableau1[[#This Row],[Colonne74]:[Colonne752]],20),Tableau1[[#This Row],[Colonne74]:[Colonne752]],0)),"")</f>
        <v/>
      </c>
      <c r="CM84" s="2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21"/>
      <c r="DI84" s="1"/>
      <c r="DJ84" s="1"/>
      <c r="DK84" s="1"/>
      <c r="DL84" s="1"/>
      <c r="DM84" s="1"/>
      <c r="DN84" s="97"/>
      <c r="DO84" s="31"/>
      <c r="DP84" s="31"/>
      <c r="DQ84" s="31"/>
      <c r="DR84" s="31"/>
      <c r="DS84" s="32"/>
      <c r="DT84" s="31"/>
      <c r="DU84" s="32"/>
      <c r="DV84" s="31"/>
      <c r="DW84" s="31"/>
      <c r="DX84" s="31"/>
      <c r="DY84" s="31"/>
      <c r="DZ84" s="31"/>
      <c r="EA84" s="31"/>
      <c r="EB84" s="31"/>
      <c r="EC84" s="31"/>
      <c r="ED84" s="31"/>
      <c r="EE84" s="31"/>
      <c r="EF84" s="31"/>
      <c r="EG84" s="31"/>
      <c r="EH84" s="31"/>
      <c r="EI84" s="31"/>
      <c r="EJ84" s="31"/>
      <c r="EK84" s="31"/>
      <c r="EL84" s="31"/>
      <c r="EM84" s="31"/>
      <c r="EN84" s="31"/>
      <c r="EO84" s="31"/>
      <c r="EP84" s="31"/>
      <c r="EQ84" s="31"/>
      <c r="ER84" s="31"/>
      <c r="ES84" s="31"/>
      <c r="ET84" s="31"/>
      <c r="EU84" s="31"/>
      <c r="EX84" s="27"/>
      <c r="EY84" s="32"/>
      <c r="FB84" s="27"/>
      <c r="FI84" s="27"/>
      <c r="FJ84" s="27"/>
      <c r="FK84" s="27"/>
      <c r="FL84" s="27"/>
      <c r="FM84" s="32"/>
      <c r="FN84" s="32"/>
      <c r="FO84" s="32"/>
      <c r="FP84" s="32"/>
      <c r="FQ84" s="32"/>
      <c r="FR84" s="31"/>
      <c r="FS84" s="32"/>
      <c r="FT84" s="33"/>
      <c r="FU84" s="33"/>
      <c r="FV84" s="32"/>
      <c r="FW84" s="43"/>
      <c r="FX84" s="31"/>
      <c r="FY84" s="43"/>
      <c r="FZ84" s="43"/>
      <c r="GA84" s="43"/>
      <c r="GB84" s="43"/>
      <c r="GC84" s="33"/>
      <c r="GD84" s="33"/>
      <c r="GF84" s="33"/>
      <c r="GH84" s="33"/>
      <c r="GK84" s="48"/>
      <c r="GN84" s="27"/>
      <c r="GU84" s="99"/>
    </row>
    <row r="85" spans="2:203" x14ac:dyDescent="0.2">
      <c r="B85" s="53"/>
      <c r="C85" s="7"/>
      <c r="D85" s="7"/>
      <c r="E85" s="10"/>
      <c r="F85" s="1"/>
      <c r="G85" s="1"/>
      <c r="H85" s="1"/>
      <c r="I85" s="1"/>
      <c r="J85" s="1"/>
      <c r="K85" s="1"/>
      <c r="L85" s="7"/>
      <c r="M85" s="7"/>
      <c r="N85" s="34"/>
      <c r="O85" s="9"/>
      <c r="P85" s="68"/>
      <c r="Q85" s="9"/>
      <c r="R85" s="21"/>
      <c r="S85" s="30"/>
      <c r="T85" s="21"/>
      <c r="U85" s="1"/>
      <c r="V85" s="1"/>
      <c r="W85" s="1"/>
      <c r="X85" s="1"/>
      <c r="Y85" s="1"/>
      <c r="Z85" s="1"/>
      <c r="AA85" s="1"/>
      <c r="AB85" s="1"/>
      <c r="AC85" s="1"/>
      <c r="AD85" s="21"/>
      <c r="AE85" s="1"/>
      <c r="AF85" s="1"/>
      <c r="AG85" s="1"/>
      <c r="AH85" s="1"/>
      <c r="AI85" s="1"/>
      <c r="AJ85" s="2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2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63"/>
      <c r="BQ85" s="63"/>
      <c r="BR85" s="21"/>
      <c r="BS85" s="1" t="str" cm="1">
        <f t="array" ref="BS85">IFERROR(INDEX($AX$2:$BQ$2,MATCH(SMALL(Tableau1[[#This Row],[Colonne74]:[Colonne752]],1),Tableau1[[#This Row],[Colonne74]:[Colonne752]],0)),"")</f>
        <v/>
      </c>
      <c r="BT85" s="1" t="str" cm="1">
        <f t="array" ref="BT85">IFERROR(INDEX($AX$2:$BQ$2,MATCH(SMALL(Tableau1[[#This Row],[Colonne74]:[Colonne752]],2),Tableau1[[#This Row],[Colonne74]:[Colonne752]],0)),"")</f>
        <v/>
      </c>
      <c r="BU85" s="1" t="str" cm="1">
        <f t="array" ref="BU85">IFERROR(INDEX($AX$2:$BQ$2,MATCH(SMALL(Tableau1[[#This Row],[Colonne74]:[Colonne752]],3),Tableau1[[#This Row],[Colonne74]:[Colonne752]],0)),"")</f>
        <v/>
      </c>
      <c r="BV85" s="1" t="str" cm="1">
        <f t="array" ref="BV85">IFERROR(INDEX($AX$2:$BQ$2,MATCH(SMALL(Tableau1[[#This Row],[Colonne74]:[Colonne752]],4),Tableau1[[#This Row],[Colonne74]:[Colonne752]],0)),"")</f>
        <v/>
      </c>
      <c r="BW85" s="1" t="str" cm="1">
        <f t="array" ref="BW85">IFERROR(INDEX($AX$2:$BQ$2,MATCH(SMALL(Tableau1[[#This Row],[Colonne74]:[Colonne752]],5),Tableau1[[#This Row],[Colonne74]:[Colonne752]],0)),"")</f>
        <v/>
      </c>
      <c r="BX85" s="1" t="str" cm="1">
        <f t="array" ref="BX85">IFERROR(INDEX($AX$2:$BQ$2,MATCH(SMALL(Tableau1[[#This Row],[Colonne74]:[Colonne752]],6),Tableau1[[#This Row],[Colonne74]:[Colonne752]],0)),"")</f>
        <v/>
      </c>
      <c r="BY85" s="1" t="str" cm="1">
        <f t="array" ref="BY85">IFERROR(INDEX($AX$2:$BQ$2,MATCH(SMALL(Tableau1[[#This Row],[Colonne74]:[Colonne752]],7),Tableau1[[#This Row],[Colonne74]:[Colonne752]],0)),"")</f>
        <v/>
      </c>
      <c r="BZ85" s="1" t="str" cm="1">
        <f t="array" ref="BZ85">IFERROR(INDEX($AX$2:$BQ$2,MATCH(SMALL(Tableau1[[#This Row],[Colonne74]:[Colonne752]],8),Tableau1[[#This Row],[Colonne74]:[Colonne752]],0)),"")</f>
        <v/>
      </c>
      <c r="CA85" s="1" t="str" cm="1">
        <f t="array" ref="CA85">IFERROR(INDEX($AX$2:$BQ$2,MATCH(SMALL(Tableau1[[#This Row],[Colonne74]:[Colonne752]],9),Tableau1[[#This Row],[Colonne74]:[Colonne752]],0)),"")</f>
        <v/>
      </c>
      <c r="CB85" s="1" t="str" cm="1">
        <f t="array" ref="CB85">IFERROR(INDEX($AX$2:$BQ$2,MATCH(SMALL(Tableau1[[#This Row],[Colonne74]:[Colonne752]],10),Tableau1[[#This Row],[Colonne74]:[Colonne752]],0)),"")</f>
        <v/>
      </c>
      <c r="CC85" s="1" t="str" cm="1">
        <f t="array" ref="CC85">IFERROR(INDEX($AX$2:$BQ$2,MATCH(SMALL(Tableau1[[#This Row],[Colonne74]:[Colonne752]],11),Tableau1[[#This Row],[Colonne74]:[Colonne752]],0)),"")</f>
        <v/>
      </c>
      <c r="CD85" s="1" t="str" cm="1">
        <f t="array" ref="CD85">IFERROR(INDEX($AX$2:$BQ$2,MATCH(SMALL(Tableau1[[#This Row],[Colonne74]:[Colonne752]],12),Tableau1[[#This Row],[Colonne74]:[Colonne752]],0)),"")</f>
        <v/>
      </c>
      <c r="CE85" s="1" t="str" cm="1">
        <f t="array" ref="CE85">IFERROR(INDEX($AX$2:$BQ$2,MATCH(SMALL(Tableau1[[#This Row],[Colonne74]:[Colonne752]],13),Tableau1[[#This Row],[Colonne74]:[Colonne752]],0)),"")</f>
        <v/>
      </c>
      <c r="CF85" s="1" t="str" cm="1">
        <f t="array" ref="CF85">IFERROR(INDEX($AX$2:$BQ$2,MATCH(SMALL(Tableau1[[#This Row],[Colonne74]:[Colonne752]],14),Tableau1[[#This Row],[Colonne74]:[Colonne752]],0)),"")</f>
        <v/>
      </c>
      <c r="CG85" s="1" t="str" cm="1">
        <f t="array" ref="CG85">IFERROR(INDEX($AX$2:$BQ$2,MATCH(SMALL(Tableau1[[#This Row],[Colonne74]:[Colonne752]],15),Tableau1[[#This Row],[Colonne74]:[Colonne752]],0)),"")</f>
        <v/>
      </c>
      <c r="CH85" s="1" t="str" cm="1">
        <f t="array" ref="CH85">IFERROR(INDEX($AX$2:$BQ$2,MATCH(SMALL(Tableau1[[#This Row],[Colonne74]:[Colonne752]],16),Tableau1[[#This Row],[Colonne74]:[Colonne752]],0)),"")</f>
        <v/>
      </c>
      <c r="CI85" s="1" t="str" cm="1">
        <f t="array" ref="CI85">IFERROR(INDEX($AX$2:$BQ$2,MATCH(SMALL(Tableau1[[#This Row],[Colonne74]:[Colonne752]],17),Tableau1[[#This Row],[Colonne74]:[Colonne752]],0)),"")</f>
        <v/>
      </c>
      <c r="CJ85" s="1" t="str" cm="1">
        <f t="array" ref="CJ85">IFERROR(INDEX($AX$2:$BQ$2,MATCH(SMALL(Tableau1[[#This Row],[Colonne74]:[Colonne752]],18),Tableau1[[#This Row],[Colonne74]:[Colonne752]],0)),"")</f>
        <v/>
      </c>
      <c r="CK85" s="1" t="str" cm="1">
        <f t="array" ref="CK85">IFERROR(INDEX($AX$2:$BQ$2,MATCH(SMALL(Tableau1[[#This Row],[Colonne74]:[Colonne752]],19),Tableau1[[#This Row],[Colonne74]:[Colonne752]],0)),"")</f>
        <v/>
      </c>
      <c r="CL85" s="1" t="str" cm="1">
        <f t="array" ref="CL85">IFERROR(INDEX($AX$2:$BQ$2,MATCH(SMALL(Tableau1[[#This Row],[Colonne74]:[Colonne752]],20),Tableau1[[#This Row],[Colonne74]:[Colonne752]],0)),"")</f>
        <v/>
      </c>
      <c r="CM85" s="2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21"/>
      <c r="DI85" s="1"/>
      <c r="DJ85" s="1"/>
      <c r="DK85" s="1"/>
      <c r="DL85" s="1"/>
      <c r="DM85" s="1"/>
      <c r="DN85" s="97"/>
      <c r="DO85" s="31"/>
      <c r="DP85" s="31"/>
      <c r="DQ85" s="31"/>
      <c r="DR85" s="31"/>
      <c r="DS85" s="32"/>
      <c r="DT85" s="31"/>
      <c r="DU85" s="32"/>
      <c r="DV85" s="31"/>
      <c r="DW85" s="31"/>
      <c r="DX85" s="31"/>
      <c r="DY85" s="31"/>
      <c r="DZ85" s="31"/>
      <c r="EA85" s="31"/>
      <c r="EB85" s="31"/>
      <c r="EC85" s="31"/>
      <c r="ED85" s="31"/>
      <c r="EE85" s="31"/>
      <c r="EF85" s="31"/>
      <c r="EG85" s="31"/>
      <c r="EH85" s="31"/>
      <c r="EI85" s="31"/>
      <c r="EJ85" s="31"/>
      <c r="EK85" s="31"/>
      <c r="EL85" s="31"/>
      <c r="EM85" s="31"/>
      <c r="EN85" s="31"/>
      <c r="EO85" s="31"/>
      <c r="EP85" s="31"/>
      <c r="EQ85" s="31"/>
      <c r="ER85" s="31"/>
      <c r="ES85" s="31"/>
      <c r="ET85" s="31"/>
      <c r="EU85" s="31"/>
      <c r="EX85" s="27"/>
      <c r="EY85" s="32"/>
      <c r="FB85" s="27"/>
      <c r="FI85" s="27"/>
      <c r="FJ85" s="27"/>
      <c r="FK85" s="27"/>
      <c r="FL85" s="27"/>
      <c r="FM85" s="32"/>
      <c r="FN85" s="32"/>
      <c r="FO85" s="32"/>
      <c r="FP85" s="32"/>
      <c r="FQ85" s="32"/>
      <c r="FR85" s="31"/>
      <c r="FS85" s="32"/>
      <c r="FT85" s="33"/>
      <c r="FU85" s="33"/>
      <c r="FV85" s="32"/>
      <c r="FW85" s="43"/>
      <c r="FX85" s="31"/>
      <c r="FY85" s="43"/>
      <c r="FZ85" s="43"/>
      <c r="GA85" s="43"/>
      <c r="GB85" s="43"/>
      <c r="GC85" s="33"/>
      <c r="GD85" s="33"/>
      <c r="GF85" s="33"/>
      <c r="GH85" s="33"/>
      <c r="GK85" s="48"/>
      <c r="GN85" s="27"/>
      <c r="GU85" s="99"/>
    </row>
    <row r="86" spans="2:203" x14ac:dyDescent="0.2">
      <c r="B86" s="53"/>
      <c r="C86" s="7"/>
      <c r="D86" s="7"/>
      <c r="E86" s="10"/>
      <c r="F86" s="1"/>
      <c r="G86" s="1"/>
      <c r="H86" s="1"/>
      <c r="I86" s="1"/>
      <c r="J86" s="1"/>
      <c r="K86" s="1"/>
      <c r="L86" s="7"/>
      <c r="M86" s="7"/>
      <c r="N86" s="34"/>
      <c r="O86" s="9"/>
      <c r="P86" s="68"/>
      <c r="Q86" s="9"/>
      <c r="R86" s="21"/>
      <c r="S86" s="30"/>
      <c r="T86" s="21"/>
      <c r="U86" s="1"/>
      <c r="V86" s="1"/>
      <c r="W86" s="1"/>
      <c r="X86" s="1"/>
      <c r="Y86" s="1"/>
      <c r="Z86" s="1"/>
      <c r="AA86" s="1"/>
      <c r="AB86" s="1"/>
      <c r="AC86" s="1"/>
      <c r="AD86" s="21"/>
      <c r="AE86" s="1"/>
      <c r="AF86" s="1"/>
      <c r="AG86" s="1"/>
      <c r="AH86" s="1"/>
      <c r="AI86" s="1"/>
      <c r="AJ86" s="2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2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63"/>
      <c r="BQ86" s="63"/>
      <c r="BR86" s="21"/>
      <c r="BS86" s="1" t="str" cm="1">
        <f t="array" ref="BS86">IFERROR(INDEX($AX$2:$BQ$2,MATCH(SMALL(Tableau1[[#This Row],[Colonne74]:[Colonne752]],1),Tableau1[[#This Row],[Colonne74]:[Colonne752]],0)),"")</f>
        <v/>
      </c>
      <c r="BT86" s="1" t="str" cm="1">
        <f t="array" ref="BT86">IFERROR(INDEX($AX$2:$BQ$2,MATCH(SMALL(Tableau1[[#This Row],[Colonne74]:[Colonne752]],2),Tableau1[[#This Row],[Colonne74]:[Colonne752]],0)),"")</f>
        <v/>
      </c>
      <c r="BU86" s="1" t="str" cm="1">
        <f t="array" ref="BU86">IFERROR(INDEX($AX$2:$BQ$2,MATCH(SMALL(Tableau1[[#This Row],[Colonne74]:[Colonne752]],3),Tableau1[[#This Row],[Colonne74]:[Colonne752]],0)),"")</f>
        <v/>
      </c>
      <c r="BV86" s="1" t="str" cm="1">
        <f t="array" ref="BV86">IFERROR(INDEX($AX$2:$BQ$2,MATCH(SMALL(Tableau1[[#This Row],[Colonne74]:[Colonne752]],4),Tableau1[[#This Row],[Colonne74]:[Colonne752]],0)),"")</f>
        <v/>
      </c>
      <c r="BW86" s="1" t="str" cm="1">
        <f t="array" ref="BW86">IFERROR(INDEX($AX$2:$BQ$2,MATCH(SMALL(Tableau1[[#This Row],[Colonne74]:[Colonne752]],5),Tableau1[[#This Row],[Colonne74]:[Colonne752]],0)),"")</f>
        <v/>
      </c>
      <c r="BX86" s="1" t="str" cm="1">
        <f t="array" ref="BX86">IFERROR(INDEX($AX$2:$BQ$2,MATCH(SMALL(Tableau1[[#This Row],[Colonne74]:[Colonne752]],6),Tableau1[[#This Row],[Colonne74]:[Colonne752]],0)),"")</f>
        <v/>
      </c>
      <c r="BY86" s="1" t="str" cm="1">
        <f t="array" ref="BY86">IFERROR(INDEX($AX$2:$BQ$2,MATCH(SMALL(Tableau1[[#This Row],[Colonne74]:[Colonne752]],7),Tableau1[[#This Row],[Colonne74]:[Colonne752]],0)),"")</f>
        <v/>
      </c>
      <c r="BZ86" s="1" t="str" cm="1">
        <f t="array" ref="BZ86">IFERROR(INDEX($AX$2:$BQ$2,MATCH(SMALL(Tableau1[[#This Row],[Colonne74]:[Colonne752]],8),Tableau1[[#This Row],[Colonne74]:[Colonne752]],0)),"")</f>
        <v/>
      </c>
      <c r="CA86" s="1" t="str" cm="1">
        <f t="array" ref="CA86">IFERROR(INDEX($AX$2:$BQ$2,MATCH(SMALL(Tableau1[[#This Row],[Colonne74]:[Colonne752]],9),Tableau1[[#This Row],[Colonne74]:[Colonne752]],0)),"")</f>
        <v/>
      </c>
      <c r="CB86" s="1" t="str" cm="1">
        <f t="array" ref="CB86">IFERROR(INDEX($AX$2:$BQ$2,MATCH(SMALL(Tableau1[[#This Row],[Colonne74]:[Colonne752]],10),Tableau1[[#This Row],[Colonne74]:[Colonne752]],0)),"")</f>
        <v/>
      </c>
      <c r="CC86" s="1" t="str" cm="1">
        <f t="array" ref="CC86">IFERROR(INDEX($AX$2:$BQ$2,MATCH(SMALL(Tableau1[[#This Row],[Colonne74]:[Colonne752]],11),Tableau1[[#This Row],[Colonne74]:[Colonne752]],0)),"")</f>
        <v/>
      </c>
      <c r="CD86" s="1" t="str" cm="1">
        <f t="array" ref="CD86">IFERROR(INDEX($AX$2:$BQ$2,MATCH(SMALL(Tableau1[[#This Row],[Colonne74]:[Colonne752]],12),Tableau1[[#This Row],[Colonne74]:[Colonne752]],0)),"")</f>
        <v/>
      </c>
      <c r="CE86" s="1" t="str" cm="1">
        <f t="array" ref="CE86">IFERROR(INDEX($AX$2:$BQ$2,MATCH(SMALL(Tableau1[[#This Row],[Colonne74]:[Colonne752]],13),Tableau1[[#This Row],[Colonne74]:[Colonne752]],0)),"")</f>
        <v/>
      </c>
      <c r="CF86" s="1" t="str" cm="1">
        <f t="array" ref="CF86">IFERROR(INDEX($AX$2:$BQ$2,MATCH(SMALL(Tableau1[[#This Row],[Colonne74]:[Colonne752]],14),Tableau1[[#This Row],[Colonne74]:[Colonne752]],0)),"")</f>
        <v/>
      </c>
      <c r="CG86" s="1" t="str" cm="1">
        <f t="array" ref="CG86">IFERROR(INDEX($AX$2:$BQ$2,MATCH(SMALL(Tableau1[[#This Row],[Colonne74]:[Colonne752]],15),Tableau1[[#This Row],[Colonne74]:[Colonne752]],0)),"")</f>
        <v/>
      </c>
      <c r="CH86" s="1" t="str" cm="1">
        <f t="array" ref="CH86">IFERROR(INDEX($AX$2:$BQ$2,MATCH(SMALL(Tableau1[[#This Row],[Colonne74]:[Colonne752]],16),Tableau1[[#This Row],[Colonne74]:[Colonne752]],0)),"")</f>
        <v/>
      </c>
      <c r="CI86" s="1" t="str" cm="1">
        <f t="array" ref="CI86">IFERROR(INDEX($AX$2:$BQ$2,MATCH(SMALL(Tableau1[[#This Row],[Colonne74]:[Colonne752]],17),Tableau1[[#This Row],[Colonne74]:[Colonne752]],0)),"")</f>
        <v/>
      </c>
      <c r="CJ86" s="1" t="str" cm="1">
        <f t="array" ref="CJ86">IFERROR(INDEX($AX$2:$BQ$2,MATCH(SMALL(Tableau1[[#This Row],[Colonne74]:[Colonne752]],18),Tableau1[[#This Row],[Colonne74]:[Colonne752]],0)),"")</f>
        <v/>
      </c>
      <c r="CK86" s="1" t="str" cm="1">
        <f t="array" ref="CK86">IFERROR(INDEX($AX$2:$BQ$2,MATCH(SMALL(Tableau1[[#This Row],[Colonne74]:[Colonne752]],19),Tableau1[[#This Row],[Colonne74]:[Colonne752]],0)),"")</f>
        <v/>
      </c>
      <c r="CL86" s="1" t="str" cm="1">
        <f t="array" ref="CL86">IFERROR(INDEX($AX$2:$BQ$2,MATCH(SMALL(Tableau1[[#This Row],[Colonne74]:[Colonne752]],20),Tableau1[[#This Row],[Colonne74]:[Colonne752]],0)),"")</f>
        <v/>
      </c>
      <c r="CM86" s="2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21"/>
      <c r="DI86" s="1"/>
      <c r="DJ86" s="1"/>
      <c r="DK86" s="1"/>
      <c r="DL86" s="1"/>
      <c r="DM86" s="1"/>
      <c r="DN86" s="97"/>
      <c r="DO86" s="31"/>
      <c r="DP86" s="31"/>
      <c r="DQ86" s="31"/>
      <c r="DR86" s="31"/>
      <c r="DS86" s="32"/>
      <c r="DT86" s="31"/>
      <c r="DU86" s="32"/>
      <c r="DV86" s="31"/>
      <c r="DW86" s="31"/>
      <c r="DX86" s="31"/>
      <c r="DY86" s="31"/>
      <c r="DZ86" s="31"/>
      <c r="EA86" s="31"/>
      <c r="EB86" s="31"/>
      <c r="EC86" s="31"/>
      <c r="ED86" s="31"/>
      <c r="EE86" s="31"/>
      <c r="EF86" s="31"/>
      <c r="EG86" s="31"/>
      <c r="EH86" s="31"/>
      <c r="EI86" s="31"/>
      <c r="EJ86" s="31"/>
      <c r="EK86" s="31"/>
      <c r="EL86" s="31"/>
      <c r="EM86" s="31"/>
      <c r="EN86" s="31"/>
      <c r="EO86" s="31"/>
      <c r="EP86" s="31"/>
      <c r="EQ86" s="31"/>
      <c r="ER86" s="31"/>
      <c r="ES86" s="31"/>
      <c r="ET86" s="31"/>
      <c r="EU86" s="31"/>
      <c r="EX86" s="27"/>
      <c r="EY86" s="32"/>
      <c r="FB86" s="27"/>
      <c r="FI86" s="27"/>
      <c r="FJ86" s="27"/>
      <c r="FK86" s="27"/>
      <c r="FL86" s="27"/>
      <c r="FM86" s="32"/>
      <c r="FN86" s="32"/>
      <c r="FO86" s="32"/>
      <c r="FP86" s="32"/>
      <c r="FQ86" s="32"/>
      <c r="FR86" s="31"/>
      <c r="FS86" s="32"/>
      <c r="FT86" s="33"/>
      <c r="FU86" s="33"/>
      <c r="FV86" s="32"/>
      <c r="FW86" s="43"/>
      <c r="FX86" s="31"/>
      <c r="FY86" s="43"/>
      <c r="FZ86" s="43"/>
      <c r="GA86" s="43"/>
      <c r="GB86" s="43"/>
      <c r="GC86" s="33"/>
      <c r="GD86" s="33"/>
      <c r="GF86" s="33"/>
      <c r="GH86" s="33"/>
      <c r="GK86" s="48"/>
      <c r="GN86" s="27"/>
      <c r="GU86" s="99"/>
    </row>
    <row r="87" spans="2:203" x14ac:dyDescent="0.2">
      <c r="B87" s="54"/>
      <c r="C87" s="7"/>
      <c r="D87" s="7"/>
      <c r="E87" s="10"/>
      <c r="F87" s="1"/>
      <c r="G87" s="1"/>
      <c r="H87" s="1"/>
      <c r="I87" s="1"/>
      <c r="J87" s="1"/>
      <c r="K87" s="1"/>
      <c r="L87" s="7"/>
      <c r="M87" s="7"/>
      <c r="N87" s="34"/>
      <c r="O87" s="9"/>
      <c r="P87" s="68"/>
      <c r="Q87" s="9"/>
      <c r="R87" s="21"/>
      <c r="S87" s="30"/>
      <c r="T87" s="21"/>
      <c r="U87" s="1"/>
      <c r="V87" s="1"/>
      <c r="W87" s="1"/>
      <c r="X87" s="1"/>
      <c r="Y87" s="1"/>
      <c r="Z87" s="1"/>
      <c r="AA87" s="1"/>
      <c r="AB87" s="1"/>
      <c r="AC87" s="1"/>
      <c r="AD87" s="21"/>
      <c r="AE87" s="1"/>
      <c r="AF87" s="1"/>
      <c r="AG87" s="1"/>
      <c r="AH87" s="1"/>
      <c r="AI87" s="1"/>
      <c r="AJ87" s="2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2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63"/>
      <c r="BQ87" s="63"/>
      <c r="BR87" s="21"/>
      <c r="BS87" s="1" t="str" cm="1">
        <f t="array" ref="BS87">IFERROR(INDEX($AX$2:$BQ$2,MATCH(SMALL(Tableau1[[#This Row],[Colonne74]:[Colonne752]],1),Tableau1[[#This Row],[Colonne74]:[Colonne752]],0)),"")</f>
        <v/>
      </c>
      <c r="BT87" s="1" t="str" cm="1">
        <f t="array" ref="BT87">IFERROR(INDEX($AX$2:$BQ$2,MATCH(SMALL(Tableau1[[#This Row],[Colonne74]:[Colonne752]],2),Tableau1[[#This Row],[Colonne74]:[Colonne752]],0)),"")</f>
        <v/>
      </c>
      <c r="BU87" s="1" t="str" cm="1">
        <f t="array" ref="BU87">IFERROR(INDEX($AX$2:$BQ$2,MATCH(SMALL(Tableau1[[#This Row],[Colonne74]:[Colonne752]],3),Tableau1[[#This Row],[Colonne74]:[Colonne752]],0)),"")</f>
        <v/>
      </c>
      <c r="BV87" s="1" t="str" cm="1">
        <f t="array" ref="BV87">IFERROR(INDEX($AX$2:$BQ$2,MATCH(SMALL(Tableau1[[#This Row],[Colonne74]:[Colonne752]],4),Tableau1[[#This Row],[Colonne74]:[Colonne752]],0)),"")</f>
        <v/>
      </c>
      <c r="BW87" s="1" t="str" cm="1">
        <f t="array" ref="BW87">IFERROR(INDEX($AX$2:$BQ$2,MATCH(SMALL(Tableau1[[#This Row],[Colonne74]:[Colonne752]],5),Tableau1[[#This Row],[Colonne74]:[Colonne752]],0)),"")</f>
        <v/>
      </c>
      <c r="BX87" s="1" t="str" cm="1">
        <f t="array" ref="BX87">IFERROR(INDEX($AX$2:$BQ$2,MATCH(SMALL(Tableau1[[#This Row],[Colonne74]:[Colonne752]],6),Tableau1[[#This Row],[Colonne74]:[Colonne752]],0)),"")</f>
        <v/>
      </c>
      <c r="BY87" s="1" t="str" cm="1">
        <f t="array" ref="BY87">IFERROR(INDEX($AX$2:$BQ$2,MATCH(SMALL(Tableau1[[#This Row],[Colonne74]:[Colonne752]],7),Tableau1[[#This Row],[Colonne74]:[Colonne752]],0)),"")</f>
        <v/>
      </c>
      <c r="BZ87" s="1" t="str" cm="1">
        <f t="array" ref="BZ87">IFERROR(INDEX($AX$2:$BQ$2,MATCH(SMALL(Tableau1[[#This Row],[Colonne74]:[Colonne752]],8),Tableau1[[#This Row],[Colonne74]:[Colonne752]],0)),"")</f>
        <v/>
      </c>
      <c r="CA87" s="1" t="str" cm="1">
        <f t="array" ref="CA87">IFERROR(INDEX($AX$2:$BQ$2,MATCH(SMALL(Tableau1[[#This Row],[Colonne74]:[Colonne752]],9),Tableau1[[#This Row],[Colonne74]:[Colonne752]],0)),"")</f>
        <v/>
      </c>
      <c r="CB87" s="1" t="str" cm="1">
        <f t="array" ref="CB87">IFERROR(INDEX($AX$2:$BQ$2,MATCH(SMALL(Tableau1[[#This Row],[Colonne74]:[Colonne752]],10),Tableau1[[#This Row],[Colonne74]:[Colonne752]],0)),"")</f>
        <v/>
      </c>
      <c r="CC87" s="1" t="str" cm="1">
        <f t="array" ref="CC87">IFERROR(INDEX($AX$2:$BQ$2,MATCH(SMALL(Tableau1[[#This Row],[Colonne74]:[Colonne752]],11),Tableau1[[#This Row],[Colonne74]:[Colonne752]],0)),"")</f>
        <v/>
      </c>
      <c r="CD87" s="1" t="str" cm="1">
        <f t="array" ref="CD87">IFERROR(INDEX($AX$2:$BQ$2,MATCH(SMALL(Tableau1[[#This Row],[Colonne74]:[Colonne752]],12),Tableau1[[#This Row],[Colonne74]:[Colonne752]],0)),"")</f>
        <v/>
      </c>
      <c r="CE87" s="1" t="str" cm="1">
        <f t="array" ref="CE87">IFERROR(INDEX($AX$2:$BQ$2,MATCH(SMALL(Tableau1[[#This Row],[Colonne74]:[Colonne752]],13),Tableau1[[#This Row],[Colonne74]:[Colonne752]],0)),"")</f>
        <v/>
      </c>
      <c r="CF87" s="1" t="str" cm="1">
        <f t="array" ref="CF87">IFERROR(INDEX($AX$2:$BQ$2,MATCH(SMALL(Tableau1[[#This Row],[Colonne74]:[Colonne752]],14),Tableau1[[#This Row],[Colonne74]:[Colonne752]],0)),"")</f>
        <v/>
      </c>
      <c r="CG87" s="1" t="str" cm="1">
        <f t="array" ref="CG87">IFERROR(INDEX($AX$2:$BQ$2,MATCH(SMALL(Tableau1[[#This Row],[Colonne74]:[Colonne752]],15),Tableau1[[#This Row],[Colonne74]:[Colonne752]],0)),"")</f>
        <v/>
      </c>
      <c r="CH87" s="1" t="str" cm="1">
        <f t="array" ref="CH87">IFERROR(INDEX($AX$2:$BQ$2,MATCH(SMALL(Tableau1[[#This Row],[Colonne74]:[Colonne752]],16),Tableau1[[#This Row],[Colonne74]:[Colonne752]],0)),"")</f>
        <v/>
      </c>
      <c r="CI87" s="1" t="str" cm="1">
        <f t="array" ref="CI87">IFERROR(INDEX($AX$2:$BQ$2,MATCH(SMALL(Tableau1[[#This Row],[Colonne74]:[Colonne752]],17),Tableau1[[#This Row],[Colonne74]:[Colonne752]],0)),"")</f>
        <v/>
      </c>
      <c r="CJ87" s="1" t="str" cm="1">
        <f t="array" ref="CJ87">IFERROR(INDEX($AX$2:$BQ$2,MATCH(SMALL(Tableau1[[#This Row],[Colonne74]:[Colonne752]],18),Tableau1[[#This Row],[Colonne74]:[Colonne752]],0)),"")</f>
        <v/>
      </c>
      <c r="CK87" s="1" t="str" cm="1">
        <f t="array" ref="CK87">IFERROR(INDEX($AX$2:$BQ$2,MATCH(SMALL(Tableau1[[#This Row],[Colonne74]:[Colonne752]],19),Tableau1[[#This Row],[Colonne74]:[Colonne752]],0)),"")</f>
        <v/>
      </c>
      <c r="CL87" s="1" t="str" cm="1">
        <f t="array" ref="CL87">IFERROR(INDEX($AX$2:$BQ$2,MATCH(SMALL(Tableau1[[#This Row],[Colonne74]:[Colonne752]],20),Tableau1[[#This Row],[Colonne74]:[Colonne752]],0)),"")</f>
        <v/>
      </c>
      <c r="CM87" s="2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21"/>
      <c r="DI87" s="1"/>
      <c r="DJ87" s="1"/>
      <c r="DK87" s="1"/>
      <c r="DL87" s="1"/>
      <c r="DM87" s="1"/>
      <c r="DN87" s="97"/>
      <c r="DO87" s="31"/>
      <c r="DP87" s="31"/>
      <c r="DQ87" s="31"/>
      <c r="DR87" s="31"/>
      <c r="DS87" s="32"/>
      <c r="DT87" s="31"/>
      <c r="DU87" s="32"/>
      <c r="DV87" s="31"/>
      <c r="DW87" s="31"/>
      <c r="DX87" s="31"/>
      <c r="DY87" s="31"/>
      <c r="DZ87" s="31"/>
      <c r="EA87" s="31"/>
      <c r="EB87" s="31"/>
      <c r="EC87" s="31"/>
      <c r="ED87" s="31"/>
      <c r="EE87" s="31"/>
      <c r="EF87" s="31"/>
      <c r="EG87" s="31"/>
      <c r="EH87" s="31"/>
      <c r="EI87" s="31"/>
      <c r="EJ87" s="31"/>
      <c r="EK87" s="31"/>
      <c r="EL87" s="31"/>
      <c r="EM87" s="31"/>
      <c r="EN87" s="31"/>
      <c r="EO87" s="31"/>
      <c r="EP87" s="31"/>
      <c r="EQ87" s="31"/>
      <c r="ER87" s="31"/>
      <c r="ES87" s="31"/>
      <c r="ET87" s="31"/>
      <c r="EU87" s="31"/>
      <c r="EX87" s="27"/>
      <c r="EY87" s="32"/>
      <c r="FB87" s="27"/>
      <c r="FI87" s="27"/>
      <c r="FJ87" s="27"/>
      <c r="FK87" s="27"/>
      <c r="FL87" s="27"/>
      <c r="FM87" s="32"/>
      <c r="FN87" s="32"/>
      <c r="FO87" s="32"/>
      <c r="FP87" s="32"/>
      <c r="FQ87" s="32"/>
      <c r="FR87" s="31"/>
      <c r="FS87" s="32"/>
      <c r="FT87" s="33"/>
      <c r="FU87" s="33"/>
      <c r="FV87" s="32"/>
      <c r="FW87" s="43"/>
      <c r="FX87" s="31"/>
      <c r="FY87" s="43"/>
      <c r="FZ87" s="43"/>
      <c r="GA87" s="43"/>
      <c r="GB87" s="43"/>
      <c r="GC87" s="33"/>
      <c r="GD87" s="33"/>
      <c r="GF87" s="33"/>
      <c r="GH87" s="33"/>
      <c r="GK87" s="48"/>
      <c r="GN87" s="27"/>
      <c r="GU87" s="99"/>
    </row>
    <row r="88" spans="2:203" x14ac:dyDescent="0.2">
      <c r="B88" s="54"/>
      <c r="C88" s="7"/>
      <c r="D88" s="7"/>
      <c r="E88" s="10"/>
      <c r="F88" s="1"/>
      <c r="G88" s="1"/>
      <c r="H88" s="1"/>
      <c r="I88" s="1"/>
      <c r="J88" s="1"/>
      <c r="K88" s="1"/>
      <c r="L88" s="7"/>
      <c r="M88" s="7"/>
      <c r="N88" s="34"/>
      <c r="O88" s="9"/>
      <c r="P88" s="68"/>
      <c r="Q88" s="9"/>
      <c r="R88" s="21"/>
      <c r="S88" s="30"/>
      <c r="T88" s="21"/>
      <c r="U88" s="1"/>
      <c r="V88" s="1"/>
      <c r="W88" s="1"/>
      <c r="X88" s="1"/>
      <c r="Y88" s="1"/>
      <c r="Z88" s="1"/>
      <c r="AA88" s="1"/>
      <c r="AB88" s="1"/>
      <c r="AC88" s="1"/>
      <c r="AD88" s="21"/>
      <c r="AE88" s="1"/>
      <c r="AF88" s="1"/>
      <c r="AG88" s="1"/>
      <c r="AH88" s="1"/>
      <c r="AI88" s="1"/>
      <c r="AJ88" s="2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2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63"/>
      <c r="BQ88" s="63"/>
      <c r="BR88" s="21"/>
      <c r="BS88" s="1" t="str" cm="1">
        <f t="array" ref="BS88">IFERROR(INDEX($AX$2:$BQ$2,MATCH(SMALL(Tableau1[[#This Row],[Colonne74]:[Colonne752]],1),Tableau1[[#This Row],[Colonne74]:[Colonne752]],0)),"")</f>
        <v/>
      </c>
      <c r="BT88" s="1" t="str" cm="1">
        <f t="array" ref="BT88">IFERROR(INDEX($AX$2:$BQ$2,MATCH(SMALL(Tableau1[[#This Row],[Colonne74]:[Colonne752]],2),Tableau1[[#This Row],[Colonne74]:[Colonne752]],0)),"")</f>
        <v/>
      </c>
      <c r="BU88" s="1" t="str" cm="1">
        <f t="array" ref="BU88">IFERROR(INDEX($AX$2:$BQ$2,MATCH(SMALL(Tableau1[[#This Row],[Colonne74]:[Colonne752]],3),Tableau1[[#This Row],[Colonne74]:[Colonne752]],0)),"")</f>
        <v/>
      </c>
      <c r="BV88" s="1" t="str" cm="1">
        <f t="array" ref="BV88">IFERROR(INDEX($AX$2:$BQ$2,MATCH(SMALL(Tableau1[[#This Row],[Colonne74]:[Colonne752]],4),Tableau1[[#This Row],[Colonne74]:[Colonne752]],0)),"")</f>
        <v/>
      </c>
      <c r="BW88" s="1" t="str" cm="1">
        <f t="array" ref="BW88">IFERROR(INDEX($AX$2:$BQ$2,MATCH(SMALL(Tableau1[[#This Row],[Colonne74]:[Colonne752]],5),Tableau1[[#This Row],[Colonne74]:[Colonne752]],0)),"")</f>
        <v/>
      </c>
      <c r="BX88" s="1" t="str" cm="1">
        <f t="array" ref="BX88">IFERROR(INDEX($AX$2:$BQ$2,MATCH(SMALL(Tableau1[[#This Row],[Colonne74]:[Colonne752]],6),Tableau1[[#This Row],[Colonne74]:[Colonne752]],0)),"")</f>
        <v/>
      </c>
      <c r="BY88" s="1" t="str" cm="1">
        <f t="array" ref="BY88">IFERROR(INDEX($AX$2:$BQ$2,MATCH(SMALL(Tableau1[[#This Row],[Colonne74]:[Colonne752]],7),Tableau1[[#This Row],[Colonne74]:[Colonne752]],0)),"")</f>
        <v/>
      </c>
      <c r="BZ88" s="1" t="str" cm="1">
        <f t="array" ref="BZ88">IFERROR(INDEX($AX$2:$BQ$2,MATCH(SMALL(Tableau1[[#This Row],[Colonne74]:[Colonne752]],8),Tableau1[[#This Row],[Colonne74]:[Colonne752]],0)),"")</f>
        <v/>
      </c>
      <c r="CA88" s="1" t="str" cm="1">
        <f t="array" ref="CA88">IFERROR(INDEX($AX$2:$BQ$2,MATCH(SMALL(Tableau1[[#This Row],[Colonne74]:[Colonne752]],9),Tableau1[[#This Row],[Colonne74]:[Colonne752]],0)),"")</f>
        <v/>
      </c>
      <c r="CB88" s="1" t="str" cm="1">
        <f t="array" ref="CB88">IFERROR(INDEX($AX$2:$BQ$2,MATCH(SMALL(Tableau1[[#This Row],[Colonne74]:[Colonne752]],10),Tableau1[[#This Row],[Colonne74]:[Colonne752]],0)),"")</f>
        <v/>
      </c>
      <c r="CC88" s="1" t="str" cm="1">
        <f t="array" ref="CC88">IFERROR(INDEX($AX$2:$BQ$2,MATCH(SMALL(Tableau1[[#This Row],[Colonne74]:[Colonne752]],11),Tableau1[[#This Row],[Colonne74]:[Colonne752]],0)),"")</f>
        <v/>
      </c>
      <c r="CD88" s="1" t="str" cm="1">
        <f t="array" ref="CD88">IFERROR(INDEX($AX$2:$BQ$2,MATCH(SMALL(Tableau1[[#This Row],[Colonne74]:[Colonne752]],12),Tableau1[[#This Row],[Colonne74]:[Colonne752]],0)),"")</f>
        <v/>
      </c>
      <c r="CE88" s="1" t="str" cm="1">
        <f t="array" ref="CE88">IFERROR(INDEX($AX$2:$BQ$2,MATCH(SMALL(Tableau1[[#This Row],[Colonne74]:[Colonne752]],13),Tableau1[[#This Row],[Colonne74]:[Colonne752]],0)),"")</f>
        <v/>
      </c>
      <c r="CF88" s="1" t="str" cm="1">
        <f t="array" ref="CF88">IFERROR(INDEX($AX$2:$BQ$2,MATCH(SMALL(Tableau1[[#This Row],[Colonne74]:[Colonne752]],14),Tableau1[[#This Row],[Colonne74]:[Colonne752]],0)),"")</f>
        <v/>
      </c>
      <c r="CG88" s="1" t="str" cm="1">
        <f t="array" ref="CG88">IFERROR(INDEX($AX$2:$BQ$2,MATCH(SMALL(Tableau1[[#This Row],[Colonne74]:[Colonne752]],15),Tableau1[[#This Row],[Colonne74]:[Colonne752]],0)),"")</f>
        <v/>
      </c>
      <c r="CH88" s="1" t="str" cm="1">
        <f t="array" ref="CH88">IFERROR(INDEX($AX$2:$BQ$2,MATCH(SMALL(Tableau1[[#This Row],[Colonne74]:[Colonne752]],16),Tableau1[[#This Row],[Colonne74]:[Colonne752]],0)),"")</f>
        <v/>
      </c>
      <c r="CI88" s="1" t="str" cm="1">
        <f t="array" ref="CI88">IFERROR(INDEX($AX$2:$BQ$2,MATCH(SMALL(Tableau1[[#This Row],[Colonne74]:[Colonne752]],17),Tableau1[[#This Row],[Colonne74]:[Colonne752]],0)),"")</f>
        <v/>
      </c>
      <c r="CJ88" s="1" t="str" cm="1">
        <f t="array" ref="CJ88">IFERROR(INDEX($AX$2:$BQ$2,MATCH(SMALL(Tableau1[[#This Row],[Colonne74]:[Colonne752]],18),Tableau1[[#This Row],[Colonne74]:[Colonne752]],0)),"")</f>
        <v/>
      </c>
      <c r="CK88" s="1" t="str" cm="1">
        <f t="array" ref="CK88">IFERROR(INDEX($AX$2:$BQ$2,MATCH(SMALL(Tableau1[[#This Row],[Colonne74]:[Colonne752]],19),Tableau1[[#This Row],[Colonne74]:[Colonne752]],0)),"")</f>
        <v/>
      </c>
      <c r="CL88" s="1" t="str" cm="1">
        <f t="array" ref="CL88">IFERROR(INDEX($AX$2:$BQ$2,MATCH(SMALL(Tableau1[[#This Row],[Colonne74]:[Colonne752]],20),Tableau1[[#This Row],[Colonne74]:[Colonne752]],0)),"")</f>
        <v/>
      </c>
      <c r="CM88" s="2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21"/>
      <c r="DI88" s="1"/>
      <c r="DJ88" s="1"/>
      <c r="DK88" s="1"/>
      <c r="DL88" s="1"/>
      <c r="DM88" s="1"/>
      <c r="DN88" s="97"/>
      <c r="DO88" s="31"/>
      <c r="DP88" s="31"/>
      <c r="DQ88" s="31"/>
      <c r="DR88" s="31"/>
      <c r="DS88" s="32"/>
      <c r="DT88" s="31"/>
      <c r="DU88" s="32"/>
      <c r="DV88" s="31"/>
      <c r="DW88" s="31"/>
      <c r="DX88" s="31"/>
      <c r="DY88" s="31"/>
      <c r="DZ88" s="31"/>
      <c r="EA88" s="31"/>
      <c r="EB88" s="31"/>
      <c r="EC88" s="31"/>
      <c r="ED88" s="31"/>
      <c r="EE88" s="31"/>
      <c r="EF88" s="31"/>
      <c r="EG88" s="31"/>
      <c r="EH88" s="31"/>
      <c r="EI88" s="31"/>
      <c r="EJ88" s="31"/>
      <c r="EK88" s="31"/>
      <c r="EL88" s="31"/>
      <c r="EM88" s="31"/>
      <c r="EN88" s="31"/>
      <c r="EO88" s="31"/>
      <c r="EP88" s="31"/>
      <c r="EQ88" s="31"/>
      <c r="ER88" s="31"/>
      <c r="ES88" s="31"/>
      <c r="ET88" s="31"/>
      <c r="EU88" s="31"/>
      <c r="EX88" s="27"/>
      <c r="EY88" s="32"/>
      <c r="FB88" s="27"/>
      <c r="FI88" s="27"/>
      <c r="FJ88" s="27"/>
      <c r="FK88" s="27"/>
      <c r="FL88" s="27"/>
      <c r="FM88" s="32"/>
      <c r="FN88" s="32"/>
      <c r="FO88" s="32"/>
      <c r="FP88" s="32"/>
      <c r="FQ88" s="32"/>
      <c r="FR88" s="31"/>
      <c r="FS88" s="32"/>
      <c r="FT88" s="33"/>
      <c r="FU88" s="33"/>
      <c r="FV88" s="32"/>
      <c r="FW88" s="43"/>
      <c r="FX88" s="31"/>
      <c r="FY88" s="43"/>
      <c r="FZ88" s="43"/>
      <c r="GA88" s="43"/>
      <c r="GB88" s="43"/>
      <c r="GC88" s="33"/>
      <c r="GD88" s="33"/>
      <c r="GF88" s="33"/>
      <c r="GH88" s="33"/>
      <c r="GK88" s="48"/>
      <c r="GN88" s="27"/>
      <c r="GU88" s="99"/>
    </row>
    <row r="89" spans="2:203" x14ac:dyDescent="0.2">
      <c r="B89" s="54"/>
      <c r="C89" s="7"/>
      <c r="D89" s="7"/>
      <c r="E89" s="10"/>
      <c r="F89" s="1"/>
      <c r="G89" s="1"/>
      <c r="H89" s="1"/>
      <c r="I89" s="1"/>
      <c r="J89" s="1"/>
      <c r="K89" s="1"/>
      <c r="L89" s="7"/>
      <c r="M89" s="7"/>
      <c r="N89" s="34"/>
      <c r="O89" s="9"/>
      <c r="P89" s="68"/>
      <c r="Q89" s="9"/>
      <c r="R89" s="21"/>
      <c r="S89" s="30"/>
      <c r="T89" s="21"/>
      <c r="U89" s="1"/>
      <c r="V89" s="1"/>
      <c r="W89" s="1"/>
      <c r="X89" s="1"/>
      <c r="Y89" s="1"/>
      <c r="Z89" s="1"/>
      <c r="AA89" s="1"/>
      <c r="AB89" s="1"/>
      <c r="AC89" s="1"/>
      <c r="AD89" s="21"/>
      <c r="AE89" s="1"/>
      <c r="AF89" s="1"/>
      <c r="AG89" s="1"/>
      <c r="AH89" s="1"/>
      <c r="AI89" s="1"/>
      <c r="AJ89" s="2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2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63"/>
      <c r="BQ89" s="63"/>
      <c r="BR89" s="21"/>
      <c r="BS89" s="1" t="str" cm="1">
        <f t="array" ref="BS89">IFERROR(INDEX($AX$2:$BQ$2,MATCH(SMALL(Tableau1[[#This Row],[Colonne74]:[Colonne752]],1),Tableau1[[#This Row],[Colonne74]:[Colonne752]],0)),"")</f>
        <v/>
      </c>
      <c r="BT89" s="1" t="str" cm="1">
        <f t="array" ref="BT89">IFERROR(INDEX($AX$2:$BQ$2,MATCH(SMALL(Tableau1[[#This Row],[Colonne74]:[Colonne752]],2),Tableau1[[#This Row],[Colonne74]:[Colonne752]],0)),"")</f>
        <v/>
      </c>
      <c r="BU89" s="1" t="str" cm="1">
        <f t="array" ref="BU89">IFERROR(INDEX($AX$2:$BQ$2,MATCH(SMALL(Tableau1[[#This Row],[Colonne74]:[Colonne752]],3),Tableau1[[#This Row],[Colonne74]:[Colonne752]],0)),"")</f>
        <v/>
      </c>
      <c r="BV89" s="1" t="str" cm="1">
        <f t="array" ref="BV89">IFERROR(INDEX($AX$2:$BQ$2,MATCH(SMALL(Tableau1[[#This Row],[Colonne74]:[Colonne752]],4),Tableau1[[#This Row],[Colonne74]:[Colonne752]],0)),"")</f>
        <v/>
      </c>
      <c r="BW89" s="1" t="str" cm="1">
        <f t="array" ref="BW89">IFERROR(INDEX($AX$2:$BQ$2,MATCH(SMALL(Tableau1[[#This Row],[Colonne74]:[Colonne752]],5),Tableau1[[#This Row],[Colonne74]:[Colonne752]],0)),"")</f>
        <v/>
      </c>
      <c r="BX89" s="1" t="str" cm="1">
        <f t="array" ref="BX89">IFERROR(INDEX($AX$2:$BQ$2,MATCH(SMALL(Tableau1[[#This Row],[Colonne74]:[Colonne752]],6),Tableau1[[#This Row],[Colonne74]:[Colonne752]],0)),"")</f>
        <v/>
      </c>
      <c r="BY89" s="1" t="str" cm="1">
        <f t="array" ref="BY89">IFERROR(INDEX($AX$2:$BQ$2,MATCH(SMALL(Tableau1[[#This Row],[Colonne74]:[Colonne752]],7),Tableau1[[#This Row],[Colonne74]:[Colonne752]],0)),"")</f>
        <v/>
      </c>
      <c r="BZ89" s="1" t="str" cm="1">
        <f t="array" ref="BZ89">IFERROR(INDEX($AX$2:$BQ$2,MATCH(SMALL(Tableau1[[#This Row],[Colonne74]:[Colonne752]],8),Tableau1[[#This Row],[Colonne74]:[Colonne752]],0)),"")</f>
        <v/>
      </c>
      <c r="CA89" s="1" t="str" cm="1">
        <f t="array" ref="CA89">IFERROR(INDEX($AX$2:$BQ$2,MATCH(SMALL(Tableau1[[#This Row],[Colonne74]:[Colonne752]],9),Tableau1[[#This Row],[Colonne74]:[Colonne752]],0)),"")</f>
        <v/>
      </c>
      <c r="CB89" s="1" t="str" cm="1">
        <f t="array" ref="CB89">IFERROR(INDEX($AX$2:$BQ$2,MATCH(SMALL(Tableau1[[#This Row],[Colonne74]:[Colonne752]],10),Tableau1[[#This Row],[Colonne74]:[Colonne752]],0)),"")</f>
        <v/>
      </c>
      <c r="CC89" s="1" t="str" cm="1">
        <f t="array" ref="CC89">IFERROR(INDEX($AX$2:$BQ$2,MATCH(SMALL(Tableau1[[#This Row],[Colonne74]:[Colonne752]],11),Tableau1[[#This Row],[Colonne74]:[Colonne752]],0)),"")</f>
        <v/>
      </c>
      <c r="CD89" s="1" t="str" cm="1">
        <f t="array" ref="CD89">IFERROR(INDEX($AX$2:$BQ$2,MATCH(SMALL(Tableau1[[#This Row],[Colonne74]:[Colonne752]],12),Tableau1[[#This Row],[Colonne74]:[Colonne752]],0)),"")</f>
        <v/>
      </c>
      <c r="CE89" s="1" t="str" cm="1">
        <f t="array" ref="CE89">IFERROR(INDEX($AX$2:$BQ$2,MATCH(SMALL(Tableau1[[#This Row],[Colonne74]:[Colonne752]],13),Tableau1[[#This Row],[Colonne74]:[Colonne752]],0)),"")</f>
        <v/>
      </c>
      <c r="CF89" s="1" t="str" cm="1">
        <f t="array" ref="CF89">IFERROR(INDEX($AX$2:$BQ$2,MATCH(SMALL(Tableau1[[#This Row],[Colonne74]:[Colonne752]],14),Tableau1[[#This Row],[Colonne74]:[Colonne752]],0)),"")</f>
        <v/>
      </c>
      <c r="CG89" s="1" t="str" cm="1">
        <f t="array" ref="CG89">IFERROR(INDEX($AX$2:$BQ$2,MATCH(SMALL(Tableau1[[#This Row],[Colonne74]:[Colonne752]],15),Tableau1[[#This Row],[Colonne74]:[Colonne752]],0)),"")</f>
        <v/>
      </c>
      <c r="CH89" s="1" t="str" cm="1">
        <f t="array" ref="CH89">IFERROR(INDEX($AX$2:$BQ$2,MATCH(SMALL(Tableau1[[#This Row],[Colonne74]:[Colonne752]],16),Tableau1[[#This Row],[Colonne74]:[Colonne752]],0)),"")</f>
        <v/>
      </c>
      <c r="CI89" s="1" t="str" cm="1">
        <f t="array" ref="CI89">IFERROR(INDEX($AX$2:$BQ$2,MATCH(SMALL(Tableau1[[#This Row],[Colonne74]:[Colonne752]],17),Tableau1[[#This Row],[Colonne74]:[Colonne752]],0)),"")</f>
        <v/>
      </c>
      <c r="CJ89" s="1" t="str" cm="1">
        <f t="array" ref="CJ89">IFERROR(INDEX($AX$2:$BQ$2,MATCH(SMALL(Tableau1[[#This Row],[Colonne74]:[Colonne752]],18),Tableau1[[#This Row],[Colonne74]:[Colonne752]],0)),"")</f>
        <v/>
      </c>
      <c r="CK89" s="1" t="str" cm="1">
        <f t="array" ref="CK89">IFERROR(INDEX($AX$2:$BQ$2,MATCH(SMALL(Tableau1[[#This Row],[Colonne74]:[Colonne752]],19),Tableau1[[#This Row],[Colonne74]:[Colonne752]],0)),"")</f>
        <v/>
      </c>
      <c r="CL89" s="1" t="str" cm="1">
        <f t="array" ref="CL89">IFERROR(INDEX($AX$2:$BQ$2,MATCH(SMALL(Tableau1[[#This Row],[Colonne74]:[Colonne752]],20),Tableau1[[#This Row],[Colonne74]:[Colonne752]],0)),"")</f>
        <v/>
      </c>
      <c r="CM89" s="2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21"/>
      <c r="DI89" s="1"/>
      <c r="DJ89" s="1"/>
      <c r="DK89" s="1"/>
      <c r="DL89" s="1"/>
      <c r="DM89" s="1"/>
      <c r="DN89" s="97"/>
      <c r="DO89" s="31"/>
      <c r="DP89" s="31"/>
      <c r="DQ89" s="31"/>
      <c r="DR89" s="31"/>
      <c r="DS89" s="32"/>
      <c r="DT89" s="31"/>
      <c r="DU89" s="32"/>
      <c r="DV89" s="31"/>
      <c r="DW89" s="31"/>
      <c r="DX89" s="31"/>
      <c r="DY89" s="31"/>
      <c r="DZ89" s="31"/>
      <c r="EA89" s="31"/>
      <c r="EB89" s="31"/>
      <c r="EC89" s="31"/>
      <c r="ED89" s="31"/>
      <c r="EE89" s="31"/>
      <c r="EF89" s="31"/>
      <c r="EG89" s="31"/>
      <c r="EH89" s="31"/>
      <c r="EI89" s="31"/>
      <c r="EJ89" s="31"/>
      <c r="EK89" s="31"/>
      <c r="EL89" s="31"/>
      <c r="EM89" s="31"/>
      <c r="EN89" s="31"/>
      <c r="EO89" s="31"/>
      <c r="EP89" s="31"/>
      <c r="EQ89" s="31"/>
      <c r="ER89" s="31"/>
      <c r="ES89" s="31"/>
      <c r="ET89" s="31"/>
      <c r="EU89" s="31"/>
      <c r="EX89" s="27"/>
      <c r="EY89" s="32"/>
      <c r="FB89" s="27"/>
      <c r="FI89" s="27"/>
      <c r="FJ89" s="27"/>
      <c r="FK89" s="27"/>
      <c r="FL89" s="27"/>
      <c r="FM89" s="32"/>
      <c r="FN89" s="32"/>
      <c r="FO89" s="32"/>
      <c r="FP89" s="32"/>
      <c r="FQ89" s="32"/>
      <c r="FR89" s="31"/>
      <c r="FS89" s="32"/>
      <c r="FT89" s="33"/>
      <c r="FU89" s="33"/>
      <c r="FV89" s="32"/>
      <c r="FW89" s="43"/>
      <c r="FX89" s="31"/>
      <c r="FY89" s="43"/>
      <c r="FZ89" s="43"/>
      <c r="GA89" s="43"/>
      <c r="GB89" s="43"/>
      <c r="GC89" s="33"/>
      <c r="GD89" s="33"/>
      <c r="GF89" s="33"/>
      <c r="GH89" s="33"/>
      <c r="GK89" s="48"/>
      <c r="GN89" s="27"/>
      <c r="GU89" s="99"/>
    </row>
    <row r="90" spans="2:203" x14ac:dyDescent="0.2">
      <c r="B90" s="54"/>
      <c r="C90" s="7"/>
      <c r="D90" s="7"/>
      <c r="E90" s="10"/>
      <c r="F90" s="1"/>
      <c r="G90" s="1"/>
      <c r="H90" s="1"/>
      <c r="I90" s="1"/>
      <c r="J90" s="1"/>
      <c r="K90" s="1"/>
      <c r="L90" s="7"/>
      <c r="M90" s="7"/>
      <c r="N90" s="34"/>
      <c r="O90" s="9"/>
      <c r="P90" s="68"/>
      <c r="Q90" s="9"/>
      <c r="R90" s="21"/>
      <c r="S90" s="30"/>
      <c r="T90" s="21"/>
      <c r="U90" s="1"/>
      <c r="V90" s="1"/>
      <c r="W90" s="1"/>
      <c r="X90" s="1"/>
      <c r="Y90" s="1"/>
      <c r="Z90" s="1"/>
      <c r="AA90" s="1"/>
      <c r="AB90" s="1"/>
      <c r="AC90" s="1"/>
      <c r="AD90" s="21"/>
      <c r="AE90" s="1"/>
      <c r="AF90" s="1"/>
      <c r="AG90" s="1"/>
      <c r="AH90" s="1"/>
      <c r="AI90" s="1"/>
      <c r="AJ90" s="2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2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63"/>
      <c r="BQ90" s="63"/>
      <c r="BR90" s="21"/>
      <c r="BS90" s="1" t="str" cm="1">
        <f t="array" ref="BS90">IFERROR(INDEX($AX$2:$BQ$2,MATCH(SMALL(Tableau1[[#This Row],[Colonne74]:[Colonne752]],1),Tableau1[[#This Row],[Colonne74]:[Colonne752]],0)),"")</f>
        <v/>
      </c>
      <c r="BT90" s="1" t="str" cm="1">
        <f t="array" ref="BT90">IFERROR(INDEX($AX$2:$BQ$2,MATCH(SMALL(Tableau1[[#This Row],[Colonne74]:[Colonne752]],2),Tableau1[[#This Row],[Colonne74]:[Colonne752]],0)),"")</f>
        <v/>
      </c>
      <c r="BU90" s="1" t="str" cm="1">
        <f t="array" ref="BU90">IFERROR(INDEX($AX$2:$BQ$2,MATCH(SMALL(Tableau1[[#This Row],[Colonne74]:[Colonne752]],3),Tableau1[[#This Row],[Colonne74]:[Colonne752]],0)),"")</f>
        <v/>
      </c>
      <c r="BV90" s="1" t="str" cm="1">
        <f t="array" ref="BV90">IFERROR(INDEX($AX$2:$BQ$2,MATCH(SMALL(Tableau1[[#This Row],[Colonne74]:[Colonne752]],4),Tableau1[[#This Row],[Colonne74]:[Colonne752]],0)),"")</f>
        <v/>
      </c>
      <c r="BW90" s="1" t="str" cm="1">
        <f t="array" ref="BW90">IFERROR(INDEX($AX$2:$BQ$2,MATCH(SMALL(Tableau1[[#This Row],[Colonne74]:[Colonne752]],5),Tableau1[[#This Row],[Colonne74]:[Colonne752]],0)),"")</f>
        <v/>
      </c>
      <c r="BX90" s="1" t="str" cm="1">
        <f t="array" ref="BX90">IFERROR(INDEX($AX$2:$BQ$2,MATCH(SMALL(Tableau1[[#This Row],[Colonne74]:[Colonne752]],6),Tableau1[[#This Row],[Colonne74]:[Colonne752]],0)),"")</f>
        <v/>
      </c>
      <c r="BY90" s="1" t="str" cm="1">
        <f t="array" ref="BY90">IFERROR(INDEX($AX$2:$BQ$2,MATCH(SMALL(Tableau1[[#This Row],[Colonne74]:[Colonne752]],7),Tableau1[[#This Row],[Colonne74]:[Colonne752]],0)),"")</f>
        <v/>
      </c>
      <c r="BZ90" s="1" t="str" cm="1">
        <f t="array" ref="BZ90">IFERROR(INDEX($AX$2:$BQ$2,MATCH(SMALL(Tableau1[[#This Row],[Colonne74]:[Colonne752]],8),Tableau1[[#This Row],[Colonne74]:[Colonne752]],0)),"")</f>
        <v/>
      </c>
      <c r="CA90" s="1" t="str" cm="1">
        <f t="array" ref="CA90">IFERROR(INDEX($AX$2:$BQ$2,MATCH(SMALL(Tableau1[[#This Row],[Colonne74]:[Colonne752]],9),Tableau1[[#This Row],[Colonne74]:[Colonne752]],0)),"")</f>
        <v/>
      </c>
      <c r="CB90" s="1" t="str" cm="1">
        <f t="array" ref="CB90">IFERROR(INDEX($AX$2:$BQ$2,MATCH(SMALL(Tableau1[[#This Row],[Colonne74]:[Colonne752]],10),Tableau1[[#This Row],[Colonne74]:[Colonne752]],0)),"")</f>
        <v/>
      </c>
      <c r="CC90" s="1" t="str" cm="1">
        <f t="array" ref="CC90">IFERROR(INDEX($AX$2:$BQ$2,MATCH(SMALL(Tableau1[[#This Row],[Colonne74]:[Colonne752]],11),Tableau1[[#This Row],[Colonne74]:[Colonne752]],0)),"")</f>
        <v/>
      </c>
      <c r="CD90" s="1" t="str" cm="1">
        <f t="array" ref="CD90">IFERROR(INDEX($AX$2:$BQ$2,MATCH(SMALL(Tableau1[[#This Row],[Colonne74]:[Colonne752]],12),Tableau1[[#This Row],[Colonne74]:[Colonne752]],0)),"")</f>
        <v/>
      </c>
      <c r="CE90" s="1" t="str" cm="1">
        <f t="array" ref="CE90">IFERROR(INDEX($AX$2:$BQ$2,MATCH(SMALL(Tableau1[[#This Row],[Colonne74]:[Colonne752]],13),Tableau1[[#This Row],[Colonne74]:[Colonne752]],0)),"")</f>
        <v/>
      </c>
      <c r="CF90" s="1" t="str" cm="1">
        <f t="array" ref="CF90">IFERROR(INDEX($AX$2:$BQ$2,MATCH(SMALL(Tableau1[[#This Row],[Colonne74]:[Colonne752]],14),Tableau1[[#This Row],[Colonne74]:[Colonne752]],0)),"")</f>
        <v/>
      </c>
      <c r="CG90" s="1" t="str" cm="1">
        <f t="array" ref="CG90">IFERROR(INDEX($AX$2:$BQ$2,MATCH(SMALL(Tableau1[[#This Row],[Colonne74]:[Colonne752]],15),Tableau1[[#This Row],[Colonne74]:[Colonne752]],0)),"")</f>
        <v/>
      </c>
      <c r="CH90" s="1" t="str" cm="1">
        <f t="array" ref="CH90">IFERROR(INDEX($AX$2:$BQ$2,MATCH(SMALL(Tableau1[[#This Row],[Colonne74]:[Colonne752]],16),Tableau1[[#This Row],[Colonne74]:[Colonne752]],0)),"")</f>
        <v/>
      </c>
      <c r="CI90" s="1" t="str" cm="1">
        <f t="array" ref="CI90">IFERROR(INDEX($AX$2:$BQ$2,MATCH(SMALL(Tableau1[[#This Row],[Colonne74]:[Colonne752]],17),Tableau1[[#This Row],[Colonne74]:[Colonne752]],0)),"")</f>
        <v/>
      </c>
      <c r="CJ90" s="1" t="str" cm="1">
        <f t="array" ref="CJ90">IFERROR(INDEX($AX$2:$BQ$2,MATCH(SMALL(Tableau1[[#This Row],[Colonne74]:[Colonne752]],18),Tableau1[[#This Row],[Colonne74]:[Colonne752]],0)),"")</f>
        <v/>
      </c>
      <c r="CK90" s="1" t="str" cm="1">
        <f t="array" ref="CK90">IFERROR(INDEX($AX$2:$BQ$2,MATCH(SMALL(Tableau1[[#This Row],[Colonne74]:[Colonne752]],19),Tableau1[[#This Row],[Colonne74]:[Colonne752]],0)),"")</f>
        <v/>
      </c>
      <c r="CL90" s="1" t="str" cm="1">
        <f t="array" ref="CL90">IFERROR(INDEX($AX$2:$BQ$2,MATCH(SMALL(Tableau1[[#This Row],[Colonne74]:[Colonne752]],20),Tableau1[[#This Row],[Colonne74]:[Colonne752]],0)),"")</f>
        <v/>
      </c>
      <c r="CM90" s="2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21"/>
      <c r="DI90" s="1"/>
      <c r="DJ90" s="1"/>
      <c r="DK90" s="1"/>
      <c r="DL90" s="1"/>
      <c r="DM90" s="1"/>
      <c r="DN90" s="97"/>
      <c r="DO90" s="31"/>
      <c r="DP90" s="31"/>
      <c r="DQ90" s="31"/>
      <c r="DR90" s="31"/>
      <c r="DS90" s="32"/>
      <c r="DT90" s="31"/>
      <c r="DU90" s="32"/>
      <c r="DV90" s="31"/>
      <c r="DW90" s="31"/>
      <c r="DX90" s="31"/>
      <c r="DY90" s="31"/>
      <c r="DZ90" s="31"/>
      <c r="EA90" s="31"/>
      <c r="EB90" s="31"/>
      <c r="EC90" s="31"/>
      <c r="ED90" s="31"/>
      <c r="EE90" s="31"/>
      <c r="EF90" s="31"/>
      <c r="EG90" s="31"/>
      <c r="EH90" s="31"/>
      <c r="EI90" s="31"/>
      <c r="EJ90" s="31"/>
      <c r="EK90" s="31"/>
      <c r="EL90" s="31"/>
      <c r="EM90" s="31"/>
      <c r="EN90" s="31"/>
      <c r="EO90" s="31"/>
      <c r="EP90" s="31"/>
      <c r="EQ90" s="31"/>
      <c r="ER90" s="31"/>
      <c r="ES90" s="31"/>
      <c r="ET90" s="31"/>
      <c r="EU90" s="31"/>
      <c r="EX90" s="27"/>
      <c r="EY90" s="32"/>
      <c r="FB90" s="27"/>
      <c r="FI90" s="27"/>
      <c r="FJ90" s="27"/>
      <c r="FK90" s="27"/>
      <c r="FL90" s="27"/>
      <c r="FM90" s="32"/>
      <c r="FN90" s="32"/>
      <c r="FO90" s="32"/>
      <c r="FP90" s="32"/>
      <c r="FQ90" s="32"/>
      <c r="FR90" s="31"/>
      <c r="FS90" s="32"/>
      <c r="FT90" s="33"/>
      <c r="FU90" s="33"/>
      <c r="FV90" s="32"/>
      <c r="FW90" s="43"/>
      <c r="FX90" s="31"/>
      <c r="FY90" s="43"/>
      <c r="FZ90" s="43"/>
      <c r="GA90" s="43"/>
      <c r="GB90" s="43"/>
      <c r="GC90" s="33"/>
      <c r="GD90" s="33"/>
      <c r="GF90" s="33"/>
      <c r="GH90" s="33"/>
      <c r="GK90" s="48"/>
      <c r="GN90" s="27"/>
      <c r="GU90" s="99"/>
    </row>
    <row r="91" spans="2:203" x14ac:dyDescent="0.2">
      <c r="B91" s="54"/>
      <c r="C91" s="7"/>
      <c r="D91" s="7"/>
      <c r="E91" s="10"/>
      <c r="F91" s="1"/>
      <c r="G91" s="1"/>
      <c r="H91" s="1"/>
      <c r="I91" s="1"/>
      <c r="J91" s="1"/>
      <c r="K91" s="1"/>
      <c r="L91" s="7"/>
      <c r="M91" s="7"/>
      <c r="N91" s="34"/>
      <c r="O91" s="9"/>
      <c r="P91" s="68"/>
      <c r="Q91" s="9"/>
      <c r="R91" s="21"/>
      <c r="S91" s="30"/>
      <c r="T91" s="21"/>
      <c r="U91" s="1"/>
      <c r="V91" s="1"/>
      <c r="W91" s="1"/>
      <c r="X91" s="1"/>
      <c r="Y91" s="1"/>
      <c r="Z91" s="1"/>
      <c r="AA91" s="1"/>
      <c r="AB91" s="1"/>
      <c r="AC91" s="1"/>
      <c r="AD91" s="21"/>
      <c r="AE91" s="1"/>
      <c r="AF91" s="1"/>
      <c r="AG91" s="1"/>
      <c r="AH91" s="1"/>
      <c r="AI91" s="1"/>
      <c r="AJ91" s="2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21"/>
      <c r="AX91" s="71"/>
      <c r="AY91" s="71"/>
      <c r="AZ91" s="71"/>
      <c r="BA91" s="71"/>
      <c r="BB91" s="71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63"/>
      <c r="BQ91" s="63"/>
      <c r="BR91" s="21"/>
      <c r="BS91" s="1" t="str" cm="1">
        <f t="array" ref="BS91">IFERROR(INDEX($AX$2:$BQ$2,MATCH(SMALL(Tableau1[[#This Row],[Colonne74]:[Colonne752]],1),Tableau1[[#This Row],[Colonne74]:[Colonne752]],0)),"")</f>
        <v/>
      </c>
      <c r="BT91" s="1" t="str" cm="1">
        <f t="array" ref="BT91">IFERROR(INDEX($AX$2:$BQ$2,MATCH(SMALL(Tableau1[[#This Row],[Colonne74]:[Colonne752]],2),Tableau1[[#This Row],[Colonne74]:[Colonne752]],0)),"")</f>
        <v/>
      </c>
      <c r="BU91" s="1" t="str" cm="1">
        <f t="array" ref="BU91">IFERROR(INDEX($AX$2:$BQ$2,MATCH(SMALL(Tableau1[[#This Row],[Colonne74]:[Colonne752]],3),Tableau1[[#This Row],[Colonne74]:[Colonne752]],0)),"")</f>
        <v/>
      </c>
      <c r="BV91" s="1" t="str" cm="1">
        <f t="array" ref="BV91">IFERROR(INDEX($AX$2:$BQ$2,MATCH(SMALL(Tableau1[[#This Row],[Colonne74]:[Colonne752]],4),Tableau1[[#This Row],[Colonne74]:[Colonne752]],0)),"")</f>
        <v/>
      </c>
      <c r="BW91" s="1" t="str" cm="1">
        <f t="array" ref="BW91">IFERROR(INDEX($AX$2:$BQ$2,MATCH(SMALL(Tableau1[[#This Row],[Colonne74]:[Colonne752]],5),Tableau1[[#This Row],[Colonne74]:[Colonne752]],0)),"")</f>
        <v/>
      </c>
      <c r="BX91" s="1" t="str" cm="1">
        <f t="array" ref="BX91">IFERROR(INDEX($AX$2:$BQ$2,MATCH(SMALL(Tableau1[[#This Row],[Colonne74]:[Colonne752]],6),Tableau1[[#This Row],[Colonne74]:[Colonne752]],0)),"")</f>
        <v/>
      </c>
      <c r="BY91" s="1" t="str" cm="1">
        <f t="array" ref="BY91">IFERROR(INDEX($AX$2:$BQ$2,MATCH(SMALL(Tableau1[[#This Row],[Colonne74]:[Colonne752]],7),Tableau1[[#This Row],[Colonne74]:[Colonne752]],0)),"")</f>
        <v/>
      </c>
      <c r="BZ91" s="1" t="str" cm="1">
        <f t="array" ref="BZ91">IFERROR(INDEX($AX$2:$BQ$2,MATCH(SMALL(Tableau1[[#This Row],[Colonne74]:[Colonne752]],8),Tableau1[[#This Row],[Colonne74]:[Colonne752]],0)),"")</f>
        <v/>
      </c>
      <c r="CA91" s="1" t="str" cm="1">
        <f t="array" ref="CA91">IFERROR(INDEX($AX$2:$BQ$2,MATCH(SMALL(Tableau1[[#This Row],[Colonne74]:[Colonne752]],9),Tableau1[[#This Row],[Colonne74]:[Colonne752]],0)),"")</f>
        <v/>
      </c>
      <c r="CB91" s="1" t="str" cm="1">
        <f t="array" ref="CB91">IFERROR(INDEX($AX$2:$BQ$2,MATCH(SMALL(Tableau1[[#This Row],[Colonne74]:[Colonne752]],10),Tableau1[[#This Row],[Colonne74]:[Colonne752]],0)),"")</f>
        <v/>
      </c>
      <c r="CC91" s="1" t="str" cm="1">
        <f t="array" ref="CC91">IFERROR(INDEX($AX$2:$BQ$2,MATCH(SMALL(Tableau1[[#This Row],[Colonne74]:[Colonne752]],11),Tableau1[[#This Row],[Colonne74]:[Colonne752]],0)),"")</f>
        <v/>
      </c>
      <c r="CD91" s="1" t="str" cm="1">
        <f t="array" ref="CD91">IFERROR(INDEX($AX$2:$BQ$2,MATCH(SMALL(Tableau1[[#This Row],[Colonne74]:[Colonne752]],12),Tableau1[[#This Row],[Colonne74]:[Colonne752]],0)),"")</f>
        <v/>
      </c>
      <c r="CE91" s="1" t="str" cm="1">
        <f t="array" ref="CE91">IFERROR(INDEX($AX$2:$BQ$2,MATCH(SMALL(Tableau1[[#This Row],[Colonne74]:[Colonne752]],13),Tableau1[[#This Row],[Colonne74]:[Colonne752]],0)),"")</f>
        <v/>
      </c>
      <c r="CF91" s="1" t="str" cm="1">
        <f t="array" ref="CF91">IFERROR(INDEX($AX$2:$BQ$2,MATCH(SMALL(Tableau1[[#This Row],[Colonne74]:[Colonne752]],14),Tableau1[[#This Row],[Colonne74]:[Colonne752]],0)),"")</f>
        <v/>
      </c>
      <c r="CG91" s="1" t="str" cm="1">
        <f t="array" ref="CG91">IFERROR(INDEX($AX$2:$BQ$2,MATCH(SMALL(Tableau1[[#This Row],[Colonne74]:[Colonne752]],15),Tableau1[[#This Row],[Colonne74]:[Colonne752]],0)),"")</f>
        <v/>
      </c>
      <c r="CH91" s="1" t="str" cm="1">
        <f t="array" ref="CH91">IFERROR(INDEX($AX$2:$BQ$2,MATCH(SMALL(Tableau1[[#This Row],[Colonne74]:[Colonne752]],16),Tableau1[[#This Row],[Colonne74]:[Colonne752]],0)),"")</f>
        <v/>
      </c>
      <c r="CI91" s="1" t="str" cm="1">
        <f t="array" ref="CI91">IFERROR(INDEX($AX$2:$BQ$2,MATCH(SMALL(Tableau1[[#This Row],[Colonne74]:[Colonne752]],17),Tableau1[[#This Row],[Colonne74]:[Colonne752]],0)),"")</f>
        <v/>
      </c>
      <c r="CJ91" s="1" t="str" cm="1">
        <f t="array" ref="CJ91">IFERROR(INDEX($AX$2:$BQ$2,MATCH(SMALL(Tableau1[[#This Row],[Colonne74]:[Colonne752]],18),Tableau1[[#This Row],[Colonne74]:[Colonne752]],0)),"")</f>
        <v/>
      </c>
      <c r="CK91" s="1" t="str" cm="1">
        <f t="array" ref="CK91">IFERROR(INDEX($AX$2:$BQ$2,MATCH(SMALL(Tableau1[[#This Row],[Colonne74]:[Colonne752]],19),Tableau1[[#This Row],[Colonne74]:[Colonne752]],0)),"")</f>
        <v/>
      </c>
      <c r="CL91" s="1" t="str" cm="1">
        <f t="array" ref="CL91">IFERROR(INDEX($AX$2:$BQ$2,MATCH(SMALL(Tableau1[[#This Row],[Colonne74]:[Colonne752]],20),Tableau1[[#This Row],[Colonne74]:[Colonne752]],0)),"")</f>
        <v/>
      </c>
      <c r="CM91" s="2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21"/>
      <c r="DI91" s="1"/>
      <c r="DJ91" s="1"/>
      <c r="DK91" s="1"/>
      <c r="DL91" s="1"/>
      <c r="DM91" s="1"/>
      <c r="DN91" s="97"/>
      <c r="DO91" s="31"/>
      <c r="DP91" s="31"/>
      <c r="DQ91" s="31"/>
      <c r="DR91" s="31"/>
      <c r="DS91" s="32"/>
      <c r="DT91" s="31"/>
      <c r="DU91" s="32"/>
      <c r="DV91" s="31"/>
      <c r="DW91" s="31"/>
      <c r="DX91" s="31"/>
      <c r="DY91" s="31"/>
      <c r="DZ91" s="31"/>
      <c r="EA91" s="31"/>
      <c r="EB91" s="31"/>
      <c r="EC91" s="31"/>
      <c r="ED91" s="31"/>
      <c r="EE91" s="31"/>
      <c r="EF91" s="31"/>
      <c r="EG91" s="31"/>
      <c r="EH91" s="31"/>
      <c r="EI91" s="31"/>
      <c r="EJ91" s="31"/>
      <c r="EK91" s="31"/>
      <c r="EL91" s="31"/>
      <c r="EM91" s="31"/>
      <c r="EN91" s="31"/>
      <c r="EO91" s="31"/>
      <c r="EP91" s="31"/>
      <c r="EQ91" s="31"/>
      <c r="ER91" s="31"/>
      <c r="ES91" s="31"/>
      <c r="ET91" s="31"/>
      <c r="EU91" s="31"/>
      <c r="EX91" s="27"/>
      <c r="EY91" s="32"/>
      <c r="FB91" s="27"/>
      <c r="FI91" s="27"/>
      <c r="FJ91" s="27"/>
      <c r="FK91" s="27"/>
      <c r="FL91" s="27"/>
      <c r="FM91" s="32"/>
      <c r="FN91" s="32"/>
      <c r="FO91" s="32"/>
      <c r="FP91" s="32"/>
      <c r="FQ91" s="32"/>
      <c r="FR91" s="31"/>
      <c r="FS91" s="32"/>
      <c r="FT91" s="33"/>
      <c r="FU91" s="33"/>
      <c r="FV91" s="32"/>
      <c r="FW91" s="43"/>
      <c r="FX91" s="31"/>
      <c r="FY91" s="43"/>
      <c r="FZ91" s="43"/>
      <c r="GA91" s="43"/>
      <c r="GB91" s="43"/>
      <c r="GC91" s="33"/>
      <c r="GD91" s="33"/>
      <c r="GF91" s="33"/>
      <c r="GH91" s="33"/>
      <c r="GK91" s="48"/>
      <c r="GN91" s="27"/>
      <c r="GU91" s="99"/>
    </row>
    <row r="92" spans="2:203" x14ac:dyDescent="0.2">
      <c r="B92" s="54"/>
      <c r="C92" s="7"/>
      <c r="D92" s="7"/>
      <c r="E92" s="10"/>
      <c r="F92" s="1"/>
      <c r="G92" s="1"/>
      <c r="H92" s="1"/>
      <c r="I92" s="1"/>
      <c r="J92" s="1"/>
      <c r="K92" s="1"/>
      <c r="L92" s="7"/>
      <c r="M92" s="7"/>
      <c r="N92" s="34"/>
      <c r="O92" s="9"/>
      <c r="P92" s="68"/>
      <c r="Q92" s="9"/>
      <c r="R92" s="21"/>
      <c r="S92" s="30"/>
      <c r="T92" s="21"/>
      <c r="U92" s="1"/>
      <c r="V92" s="1"/>
      <c r="W92" s="1"/>
      <c r="X92" s="1"/>
      <c r="Y92" s="1"/>
      <c r="Z92" s="1"/>
      <c r="AA92" s="1"/>
      <c r="AB92" s="1"/>
      <c r="AC92" s="1"/>
      <c r="AD92" s="21"/>
      <c r="AE92" s="1"/>
      <c r="AF92" s="1"/>
      <c r="AG92" s="1"/>
      <c r="AH92" s="1"/>
      <c r="AI92" s="1"/>
      <c r="AJ92" s="2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2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63"/>
      <c r="BQ92" s="63"/>
      <c r="BR92" s="21"/>
      <c r="BS92" s="1" t="str" cm="1">
        <f t="array" ref="BS92">IFERROR(INDEX($AX$2:$BQ$2,MATCH(SMALL(Tableau1[[#This Row],[Colonne74]:[Colonne752]],1),Tableau1[[#This Row],[Colonne74]:[Colonne752]],0)),"")</f>
        <v/>
      </c>
      <c r="BT92" s="1" t="str" cm="1">
        <f t="array" ref="BT92">IFERROR(INDEX($AX$2:$BQ$2,MATCH(SMALL(Tableau1[[#This Row],[Colonne74]:[Colonne752]],2),Tableau1[[#This Row],[Colonne74]:[Colonne752]],0)),"")</f>
        <v/>
      </c>
      <c r="BU92" s="1" t="str" cm="1">
        <f t="array" ref="BU92">IFERROR(INDEX($AX$2:$BQ$2,MATCH(SMALL(Tableau1[[#This Row],[Colonne74]:[Colonne752]],3),Tableau1[[#This Row],[Colonne74]:[Colonne752]],0)),"")</f>
        <v/>
      </c>
      <c r="BV92" s="1" t="str" cm="1">
        <f t="array" ref="BV92">IFERROR(INDEX($AX$2:$BQ$2,MATCH(SMALL(Tableau1[[#This Row],[Colonne74]:[Colonne752]],4),Tableau1[[#This Row],[Colonne74]:[Colonne752]],0)),"")</f>
        <v/>
      </c>
      <c r="BW92" s="1" t="str" cm="1">
        <f t="array" ref="BW92">IFERROR(INDEX($AX$2:$BQ$2,MATCH(SMALL(Tableau1[[#This Row],[Colonne74]:[Colonne752]],5),Tableau1[[#This Row],[Colonne74]:[Colonne752]],0)),"")</f>
        <v/>
      </c>
      <c r="BX92" s="1" t="str" cm="1">
        <f t="array" ref="BX92">IFERROR(INDEX($AX$2:$BQ$2,MATCH(SMALL(Tableau1[[#This Row],[Colonne74]:[Colonne752]],6),Tableau1[[#This Row],[Colonne74]:[Colonne752]],0)),"")</f>
        <v/>
      </c>
      <c r="BY92" s="1" t="str" cm="1">
        <f t="array" ref="BY92">IFERROR(INDEX($AX$2:$BQ$2,MATCH(SMALL(Tableau1[[#This Row],[Colonne74]:[Colonne752]],7),Tableau1[[#This Row],[Colonne74]:[Colonne752]],0)),"")</f>
        <v/>
      </c>
      <c r="BZ92" s="1" t="str" cm="1">
        <f t="array" ref="BZ92">IFERROR(INDEX($AX$2:$BQ$2,MATCH(SMALL(Tableau1[[#This Row],[Colonne74]:[Colonne752]],8),Tableau1[[#This Row],[Colonne74]:[Colonne752]],0)),"")</f>
        <v/>
      </c>
      <c r="CA92" s="1" t="str" cm="1">
        <f t="array" ref="CA92">IFERROR(INDEX($AX$2:$BQ$2,MATCH(SMALL(Tableau1[[#This Row],[Colonne74]:[Colonne752]],9),Tableau1[[#This Row],[Colonne74]:[Colonne752]],0)),"")</f>
        <v/>
      </c>
      <c r="CB92" s="1" t="str" cm="1">
        <f t="array" ref="CB92">IFERROR(INDEX($AX$2:$BQ$2,MATCH(SMALL(Tableau1[[#This Row],[Colonne74]:[Colonne752]],10),Tableau1[[#This Row],[Colonne74]:[Colonne752]],0)),"")</f>
        <v/>
      </c>
      <c r="CC92" s="1" t="str" cm="1">
        <f t="array" ref="CC92">IFERROR(INDEX($AX$2:$BQ$2,MATCH(SMALL(Tableau1[[#This Row],[Colonne74]:[Colonne752]],11),Tableau1[[#This Row],[Colonne74]:[Colonne752]],0)),"")</f>
        <v/>
      </c>
      <c r="CD92" s="1" t="str" cm="1">
        <f t="array" ref="CD92">IFERROR(INDEX($AX$2:$BQ$2,MATCH(SMALL(Tableau1[[#This Row],[Colonne74]:[Colonne752]],12),Tableau1[[#This Row],[Colonne74]:[Colonne752]],0)),"")</f>
        <v/>
      </c>
      <c r="CE92" s="1" t="str" cm="1">
        <f t="array" ref="CE92">IFERROR(INDEX($AX$2:$BQ$2,MATCH(SMALL(Tableau1[[#This Row],[Colonne74]:[Colonne752]],13),Tableau1[[#This Row],[Colonne74]:[Colonne752]],0)),"")</f>
        <v/>
      </c>
      <c r="CF92" s="1" t="str" cm="1">
        <f t="array" ref="CF92">IFERROR(INDEX($AX$2:$BQ$2,MATCH(SMALL(Tableau1[[#This Row],[Colonne74]:[Colonne752]],14),Tableau1[[#This Row],[Colonne74]:[Colonne752]],0)),"")</f>
        <v/>
      </c>
      <c r="CG92" s="1" t="str" cm="1">
        <f t="array" ref="CG92">IFERROR(INDEX($AX$2:$BQ$2,MATCH(SMALL(Tableau1[[#This Row],[Colonne74]:[Colonne752]],15),Tableau1[[#This Row],[Colonne74]:[Colonne752]],0)),"")</f>
        <v/>
      </c>
      <c r="CH92" s="1" t="str" cm="1">
        <f t="array" ref="CH92">IFERROR(INDEX($AX$2:$BQ$2,MATCH(SMALL(Tableau1[[#This Row],[Colonne74]:[Colonne752]],16),Tableau1[[#This Row],[Colonne74]:[Colonne752]],0)),"")</f>
        <v/>
      </c>
      <c r="CI92" s="1" t="str" cm="1">
        <f t="array" ref="CI92">IFERROR(INDEX($AX$2:$BQ$2,MATCH(SMALL(Tableau1[[#This Row],[Colonne74]:[Colonne752]],17),Tableau1[[#This Row],[Colonne74]:[Colonne752]],0)),"")</f>
        <v/>
      </c>
      <c r="CJ92" s="1" t="str" cm="1">
        <f t="array" ref="CJ92">IFERROR(INDEX($AX$2:$BQ$2,MATCH(SMALL(Tableau1[[#This Row],[Colonne74]:[Colonne752]],18),Tableau1[[#This Row],[Colonne74]:[Colonne752]],0)),"")</f>
        <v/>
      </c>
      <c r="CK92" s="1" t="str" cm="1">
        <f t="array" ref="CK92">IFERROR(INDEX($AX$2:$BQ$2,MATCH(SMALL(Tableau1[[#This Row],[Colonne74]:[Colonne752]],19),Tableau1[[#This Row],[Colonne74]:[Colonne752]],0)),"")</f>
        <v/>
      </c>
      <c r="CL92" s="1" t="str" cm="1">
        <f t="array" ref="CL92">IFERROR(INDEX($AX$2:$BQ$2,MATCH(SMALL(Tableau1[[#This Row],[Colonne74]:[Colonne752]],20),Tableau1[[#This Row],[Colonne74]:[Colonne752]],0)),"")</f>
        <v/>
      </c>
      <c r="CM92" s="2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21"/>
      <c r="DI92" s="1"/>
      <c r="DJ92" s="1"/>
      <c r="DK92" s="1"/>
      <c r="DL92" s="1"/>
      <c r="DM92" s="1"/>
      <c r="DN92" s="97"/>
      <c r="DO92" s="31"/>
      <c r="DP92" s="31"/>
      <c r="DQ92" s="31"/>
      <c r="DR92" s="31"/>
      <c r="DS92" s="32"/>
      <c r="DT92" s="31"/>
      <c r="DU92" s="32"/>
      <c r="DV92" s="31"/>
      <c r="DW92" s="31"/>
      <c r="DX92" s="31"/>
      <c r="DY92" s="31"/>
      <c r="DZ92" s="31"/>
      <c r="EA92" s="31"/>
      <c r="EB92" s="31"/>
      <c r="EC92" s="31"/>
      <c r="ED92" s="31"/>
      <c r="EE92" s="31"/>
      <c r="EF92" s="31"/>
      <c r="EG92" s="31"/>
      <c r="EH92" s="31"/>
      <c r="EI92" s="31"/>
      <c r="EJ92" s="31"/>
      <c r="EK92" s="31"/>
      <c r="EL92" s="31"/>
      <c r="EM92" s="31"/>
      <c r="EN92" s="31"/>
      <c r="EO92" s="31"/>
      <c r="EP92" s="31"/>
      <c r="EQ92" s="31"/>
      <c r="ER92" s="31"/>
      <c r="ES92" s="31"/>
      <c r="ET92" s="31"/>
      <c r="EU92" s="31"/>
      <c r="EX92" s="27"/>
      <c r="EY92" s="32"/>
      <c r="FB92" s="27"/>
      <c r="FI92" s="27"/>
      <c r="FJ92" s="27"/>
      <c r="FK92" s="27"/>
      <c r="FL92" s="27"/>
      <c r="FM92" s="32"/>
      <c r="FN92" s="32"/>
      <c r="FO92" s="32"/>
      <c r="FP92" s="32"/>
      <c r="FQ92" s="32"/>
      <c r="FR92" s="31"/>
      <c r="FS92" s="32"/>
      <c r="FT92" s="33"/>
      <c r="FU92" s="33"/>
      <c r="FV92" s="32"/>
      <c r="FW92" s="43"/>
      <c r="FX92" s="31"/>
      <c r="FY92" s="43"/>
      <c r="FZ92" s="43"/>
      <c r="GA92" s="43"/>
      <c r="GB92" s="43"/>
      <c r="GC92" s="33"/>
      <c r="GD92" s="33"/>
      <c r="GF92" s="33"/>
      <c r="GH92" s="33"/>
      <c r="GK92" s="48"/>
      <c r="GN92" s="27"/>
      <c r="GU92" s="99"/>
    </row>
    <row r="93" spans="2:203" x14ac:dyDescent="0.2">
      <c r="B93" s="54"/>
      <c r="C93" s="7"/>
      <c r="D93" s="7"/>
      <c r="E93" s="10"/>
      <c r="F93" s="1"/>
      <c r="G93" s="1"/>
      <c r="H93" s="1"/>
      <c r="I93" s="1"/>
      <c r="J93" s="1"/>
      <c r="K93" s="1"/>
      <c r="L93" s="7"/>
      <c r="M93" s="7"/>
      <c r="N93" s="34"/>
      <c r="O93" s="9"/>
      <c r="P93" s="68"/>
      <c r="Q93" s="9"/>
      <c r="R93" s="21"/>
      <c r="S93" s="30"/>
      <c r="T93" s="21"/>
      <c r="U93" s="1"/>
      <c r="V93" s="1"/>
      <c r="W93" s="1"/>
      <c r="X93" s="1"/>
      <c r="Y93" s="1"/>
      <c r="Z93" s="1"/>
      <c r="AA93" s="1"/>
      <c r="AB93" s="1"/>
      <c r="AC93" s="1"/>
      <c r="AD93" s="21"/>
      <c r="AE93" s="1"/>
      <c r="AF93" s="1"/>
      <c r="AG93" s="1"/>
      <c r="AH93" s="1"/>
      <c r="AI93" s="1"/>
      <c r="AJ93" s="2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2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63"/>
      <c r="BQ93" s="63"/>
      <c r="BR93" s="21"/>
      <c r="BS93" s="1" t="str" cm="1">
        <f t="array" ref="BS93">IFERROR(INDEX($AX$2:$BQ$2,MATCH(SMALL(Tableau1[[#This Row],[Colonne74]:[Colonne752]],1),Tableau1[[#This Row],[Colonne74]:[Colonne752]],0)),"")</f>
        <v/>
      </c>
      <c r="BT93" s="1" t="str" cm="1">
        <f t="array" ref="BT93">IFERROR(INDEX($AX$2:$BQ$2,MATCH(SMALL(Tableau1[[#This Row],[Colonne74]:[Colonne752]],2),Tableau1[[#This Row],[Colonne74]:[Colonne752]],0)),"")</f>
        <v/>
      </c>
      <c r="BU93" s="1" t="str" cm="1">
        <f t="array" ref="BU93">IFERROR(INDEX($AX$2:$BQ$2,MATCH(SMALL(Tableau1[[#This Row],[Colonne74]:[Colonne752]],3),Tableau1[[#This Row],[Colonne74]:[Colonne752]],0)),"")</f>
        <v/>
      </c>
      <c r="BV93" s="1" t="str" cm="1">
        <f t="array" ref="BV93">IFERROR(INDEX($AX$2:$BQ$2,MATCH(SMALL(Tableau1[[#This Row],[Colonne74]:[Colonne752]],4),Tableau1[[#This Row],[Colonne74]:[Colonne752]],0)),"")</f>
        <v/>
      </c>
      <c r="BW93" s="1" t="str" cm="1">
        <f t="array" ref="BW93">IFERROR(INDEX($AX$2:$BQ$2,MATCH(SMALL(Tableau1[[#This Row],[Colonne74]:[Colonne752]],5),Tableau1[[#This Row],[Colonne74]:[Colonne752]],0)),"")</f>
        <v/>
      </c>
      <c r="BX93" s="1" t="str" cm="1">
        <f t="array" ref="BX93">IFERROR(INDEX($AX$2:$BQ$2,MATCH(SMALL(Tableau1[[#This Row],[Colonne74]:[Colonne752]],6),Tableau1[[#This Row],[Colonne74]:[Colonne752]],0)),"")</f>
        <v/>
      </c>
      <c r="BY93" s="1" t="str" cm="1">
        <f t="array" ref="BY93">IFERROR(INDEX($AX$2:$BQ$2,MATCH(SMALL(Tableau1[[#This Row],[Colonne74]:[Colonne752]],7),Tableau1[[#This Row],[Colonne74]:[Colonne752]],0)),"")</f>
        <v/>
      </c>
      <c r="BZ93" s="1" t="str" cm="1">
        <f t="array" ref="BZ93">IFERROR(INDEX($AX$2:$BQ$2,MATCH(SMALL(Tableau1[[#This Row],[Colonne74]:[Colonne752]],8),Tableau1[[#This Row],[Colonne74]:[Colonne752]],0)),"")</f>
        <v/>
      </c>
      <c r="CA93" s="1" t="str" cm="1">
        <f t="array" ref="CA93">IFERROR(INDEX($AX$2:$BQ$2,MATCH(SMALL(Tableau1[[#This Row],[Colonne74]:[Colonne752]],9),Tableau1[[#This Row],[Colonne74]:[Colonne752]],0)),"")</f>
        <v/>
      </c>
      <c r="CB93" s="1" t="str" cm="1">
        <f t="array" ref="CB93">IFERROR(INDEX($AX$2:$BQ$2,MATCH(SMALL(Tableau1[[#This Row],[Colonne74]:[Colonne752]],10),Tableau1[[#This Row],[Colonne74]:[Colonne752]],0)),"")</f>
        <v/>
      </c>
      <c r="CC93" s="1" t="str" cm="1">
        <f t="array" ref="CC93">IFERROR(INDEX($AX$2:$BQ$2,MATCH(SMALL(Tableau1[[#This Row],[Colonne74]:[Colonne752]],11),Tableau1[[#This Row],[Colonne74]:[Colonne752]],0)),"")</f>
        <v/>
      </c>
      <c r="CD93" s="1" t="str" cm="1">
        <f t="array" ref="CD93">IFERROR(INDEX($AX$2:$BQ$2,MATCH(SMALL(Tableau1[[#This Row],[Colonne74]:[Colonne752]],12),Tableau1[[#This Row],[Colonne74]:[Colonne752]],0)),"")</f>
        <v/>
      </c>
      <c r="CE93" s="1" t="str" cm="1">
        <f t="array" ref="CE93">IFERROR(INDEX($AX$2:$BQ$2,MATCH(SMALL(Tableau1[[#This Row],[Colonne74]:[Colonne752]],13),Tableau1[[#This Row],[Colonne74]:[Colonne752]],0)),"")</f>
        <v/>
      </c>
      <c r="CF93" s="1" t="str" cm="1">
        <f t="array" ref="CF93">IFERROR(INDEX($AX$2:$BQ$2,MATCH(SMALL(Tableau1[[#This Row],[Colonne74]:[Colonne752]],14),Tableau1[[#This Row],[Colonne74]:[Colonne752]],0)),"")</f>
        <v/>
      </c>
      <c r="CG93" s="1" t="str" cm="1">
        <f t="array" ref="CG93">IFERROR(INDEX($AX$2:$BQ$2,MATCH(SMALL(Tableau1[[#This Row],[Colonne74]:[Colonne752]],15),Tableau1[[#This Row],[Colonne74]:[Colonne752]],0)),"")</f>
        <v/>
      </c>
      <c r="CH93" s="1" t="str" cm="1">
        <f t="array" ref="CH93">IFERROR(INDEX($AX$2:$BQ$2,MATCH(SMALL(Tableau1[[#This Row],[Colonne74]:[Colonne752]],16),Tableau1[[#This Row],[Colonne74]:[Colonne752]],0)),"")</f>
        <v/>
      </c>
      <c r="CI93" s="1" t="str" cm="1">
        <f t="array" ref="CI93">IFERROR(INDEX($AX$2:$BQ$2,MATCH(SMALL(Tableau1[[#This Row],[Colonne74]:[Colonne752]],17),Tableau1[[#This Row],[Colonne74]:[Colonne752]],0)),"")</f>
        <v/>
      </c>
      <c r="CJ93" s="1" t="str" cm="1">
        <f t="array" ref="CJ93">IFERROR(INDEX($AX$2:$BQ$2,MATCH(SMALL(Tableau1[[#This Row],[Colonne74]:[Colonne752]],18),Tableau1[[#This Row],[Colonne74]:[Colonne752]],0)),"")</f>
        <v/>
      </c>
      <c r="CK93" s="1" t="str" cm="1">
        <f t="array" ref="CK93">IFERROR(INDEX($AX$2:$BQ$2,MATCH(SMALL(Tableau1[[#This Row],[Colonne74]:[Colonne752]],19),Tableau1[[#This Row],[Colonne74]:[Colonne752]],0)),"")</f>
        <v/>
      </c>
      <c r="CL93" s="1" t="str" cm="1">
        <f t="array" ref="CL93">IFERROR(INDEX($AX$2:$BQ$2,MATCH(SMALL(Tableau1[[#This Row],[Colonne74]:[Colonne752]],20),Tableau1[[#This Row],[Colonne74]:[Colonne752]],0)),"")</f>
        <v/>
      </c>
      <c r="CM93" s="2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21"/>
      <c r="DI93" s="1"/>
      <c r="DJ93" s="1"/>
      <c r="DK93" s="1"/>
      <c r="DL93" s="1"/>
      <c r="DM93" s="1"/>
      <c r="DN93" s="97"/>
      <c r="DO93" s="31"/>
      <c r="DP93" s="31"/>
      <c r="DQ93" s="31"/>
      <c r="DR93" s="31"/>
      <c r="DS93" s="32"/>
      <c r="DT93" s="31"/>
      <c r="DU93" s="32"/>
      <c r="DV93" s="31"/>
      <c r="DW93" s="31"/>
      <c r="DX93" s="31"/>
      <c r="DY93" s="31"/>
      <c r="DZ93" s="31"/>
      <c r="EA93" s="31"/>
      <c r="EB93" s="31"/>
      <c r="EC93" s="31"/>
      <c r="ED93" s="31"/>
      <c r="EE93" s="31"/>
      <c r="EF93" s="31"/>
      <c r="EG93" s="31"/>
      <c r="EH93" s="31"/>
      <c r="EI93" s="31"/>
      <c r="EJ93" s="31"/>
      <c r="EK93" s="31"/>
      <c r="EL93" s="31"/>
      <c r="EM93" s="31"/>
      <c r="EN93" s="31"/>
      <c r="EO93" s="31"/>
      <c r="EP93" s="31"/>
      <c r="EQ93" s="31"/>
      <c r="ER93" s="31"/>
      <c r="ES93" s="31"/>
      <c r="ET93" s="31"/>
      <c r="EU93" s="31"/>
      <c r="EX93" s="27"/>
      <c r="EY93" s="32"/>
      <c r="FB93" s="27"/>
      <c r="FI93" s="27"/>
      <c r="FJ93" s="27"/>
      <c r="FK93" s="27"/>
      <c r="FL93" s="27"/>
      <c r="FM93" s="32"/>
      <c r="FN93" s="32"/>
      <c r="FO93" s="32"/>
      <c r="FP93" s="32"/>
      <c r="FQ93" s="32"/>
      <c r="FR93" s="31"/>
      <c r="FS93" s="32"/>
      <c r="FT93" s="33"/>
      <c r="FU93" s="33"/>
      <c r="FV93" s="32"/>
      <c r="FW93" s="43"/>
      <c r="FX93" s="31"/>
      <c r="FY93" s="43"/>
      <c r="FZ93" s="43"/>
      <c r="GA93" s="43"/>
      <c r="GB93" s="43"/>
      <c r="GC93" s="33"/>
      <c r="GD93" s="33"/>
      <c r="GF93" s="33"/>
      <c r="GH93" s="33"/>
      <c r="GK93" s="48"/>
      <c r="GN93" s="27"/>
      <c r="GU93" s="99"/>
    </row>
    <row r="94" spans="2:203" x14ac:dyDescent="0.2">
      <c r="B94" s="54"/>
      <c r="C94" s="7"/>
      <c r="D94" s="7"/>
      <c r="E94" s="10"/>
      <c r="F94" s="1"/>
      <c r="G94" s="1"/>
      <c r="H94" s="1"/>
      <c r="I94" s="1"/>
      <c r="J94" s="1"/>
      <c r="K94" s="1"/>
      <c r="L94" s="7"/>
      <c r="M94" s="7"/>
      <c r="N94" s="34"/>
      <c r="O94" s="9"/>
      <c r="P94" s="68"/>
      <c r="Q94" s="9"/>
      <c r="R94" s="21"/>
      <c r="S94" s="30"/>
      <c r="T94" s="21"/>
      <c r="U94" s="1"/>
      <c r="V94" s="1"/>
      <c r="W94" s="1"/>
      <c r="X94" s="1"/>
      <c r="Y94" s="1"/>
      <c r="Z94" s="1"/>
      <c r="AA94" s="1"/>
      <c r="AB94" s="1"/>
      <c r="AC94" s="1"/>
      <c r="AD94" s="21"/>
      <c r="AE94" s="1"/>
      <c r="AF94" s="1"/>
      <c r="AG94" s="1"/>
      <c r="AH94" s="1"/>
      <c r="AI94" s="1"/>
      <c r="AJ94" s="2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2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63"/>
      <c r="BQ94" s="63"/>
      <c r="BR94" s="21"/>
      <c r="BS94" s="1" t="str" cm="1">
        <f t="array" ref="BS94">IFERROR(INDEX($AX$2:$BQ$2,MATCH(SMALL(Tableau1[[#This Row],[Colonne74]:[Colonne752]],1),Tableau1[[#This Row],[Colonne74]:[Colonne752]],0)),"")</f>
        <v/>
      </c>
      <c r="BT94" s="1" t="str" cm="1">
        <f t="array" ref="BT94">IFERROR(INDEX($AX$2:$BQ$2,MATCH(SMALL(Tableau1[[#This Row],[Colonne74]:[Colonne752]],2),Tableau1[[#This Row],[Colonne74]:[Colonne752]],0)),"")</f>
        <v/>
      </c>
      <c r="BU94" s="1" t="str" cm="1">
        <f t="array" ref="BU94">IFERROR(INDEX($AX$2:$BQ$2,MATCH(SMALL(Tableau1[[#This Row],[Colonne74]:[Colonne752]],3),Tableau1[[#This Row],[Colonne74]:[Colonne752]],0)),"")</f>
        <v/>
      </c>
      <c r="BV94" s="1" t="str" cm="1">
        <f t="array" ref="BV94">IFERROR(INDEX($AX$2:$BQ$2,MATCH(SMALL(Tableau1[[#This Row],[Colonne74]:[Colonne752]],4),Tableau1[[#This Row],[Colonne74]:[Colonne752]],0)),"")</f>
        <v/>
      </c>
      <c r="BW94" s="1" t="str" cm="1">
        <f t="array" ref="BW94">IFERROR(INDEX($AX$2:$BQ$2,MATCH(SMALL(Tableau1[[#This Row],[Colonne74]:[Colonne752]],5),Tableau1[[#This Row],[Colonne74]:[Colonne752]],0)),"")</f>
        <v/>
      </c>
      <c r="BX94" s="1" t="str" cm="1">
        <f t="array" ref="BX94">IFERROR(INDEX($AX$2:$BQ$2,MATCH(SMALL(Tableau1[[#This Row],[Colonne74]:[Colonne752]],6),Tableau1[[#This Row],[Colonne74]:[Colonne752]],0)),"")</f>
        <v/>
      </c>
      <c r="BY94" s="1" t="str" cm="1">
        <f t="array" ref="BY94">IFERROR(INDEX($AX$2:$BQ$2,MATCH(SMALL(Tableau1[[#This Row],[Colonne74]:[Colonne752]],7),Tableau1[[#This Row],[Colonne74]:[Colonne752]],0)),"")</f>
        <v/>
      </c>
      <c r="BZ94" s="1" t="str" cm="1">
        <f t="array" ref="BZ94">IFERROR(INDEX($AX$2:$BQ$2,MATCH(SMALL(Tableau1[[#This Row],[Colonne74]:[Colonne752]],8),Tableau1[[#This Row],[Colonne74]:[Colonne752]],0)),"")</f>
        <v/>
      </c>
      <c r="CA94" s="1" t="str" cm="1">
        <f t="array" ref="CA94">IFERROR(INDEX($AX$2:$BQ$2,MATCH(SMALL(Tableau1[[#This Row],[Colonne74]:[Colonne752]],9),Tableau1[[#This Row],[Colonne74]:[Colonne752]],0)),"")</f>
        <v/>
      </c>
      <c r="CB94" s="1" t="str" cm="1">
        <f t="array" ref="CB94">IFERROR(INDEX($AX$2:$BQ$2,MATCH(SMALL(Tableau1[[#This Row],[Colonne74]:[Colonne752]],10),Tableau1[[#This Row],[Colonne74]:[Colonne752]],0)),"")</f>
        <v/>
      </c>
      <c r="CC94" s="1" t="str" cm="1">
        <f t="array" ref="CC94">IFERROR(INDEX($AX$2:$BQ$2,MATCH(SMALL(Tableau1[[#This Row],[Colonne74]:[Colonne752]],11),Tableau1[[#This Row],[Colonne74]:[Colonne752]],0)),"")</f>
        <v/>
      </c>
      <c r="CD94" s="1" t="str" cm="1">
        <f t="array" ref="CD94">IFERROR(INDEX($AX$2:$BQ$2,MATCH(SMALL(Tableau1[[#This Row],[Colonne74]:[Colonne752]],12),Tableau1[[#This Row],[Colonne74]:[Colonne752]],0)),"")</f>
        <v/>
      </c>
      <c r="CE94" s="1" t="str" cm="1">
        <f t="array" ref="CE94">IFERROR(INDEX($AX$2:$BQ$2,MATCH(SMALL(Tableau1[[#This Row],[Colonne74]:[Colonne752]],13),Tableau1[[#This Row],[Colonne74]:[Colonne752]],0)),"")</f>
        <v/>
      </c>
      <c r="CF94" s="1" t="str" cm="1">
        <f t="array" ref="CF94">IFERROR(INDEX($AX$2:$BQ$2,MATCH(SMALL(Tableau1[[#This Row],[Colonne74]:[Colonne752]],14),Tableau1[[#This Row],[Colonne74]:[Colonne752]],0)),"")</f>
        <v/>
      </c>
      <c r="CG94" s="1" t="str" cm="1">
        <f t="array" ref="CG94">IFERROR(INDEX($AX$2:$BQ$2,MATCH(SMALL(Tableau1[[#This Row],[Colonne74]:[Colonne752]],15),Tableau1[[#This Row],[Colonne74]:[Colonne752]],0)),"")</f>
        <v/>
      </c>
      <c r="CH94" s="1" t="str" cm="1">
        <f t="array" ref="CH94">IFERROR(INDEX($AX$2:$BQ$2,MATCH(SMALL(Tableau1[[#This Row],[Colonne74]:[Colonne752]],16),Tableau1[[#This Row],[Colonne74]:[Colonne752]],0)),"")</f>
        <v/>
      </c>
      <c r="CI94" s="1" t="str" cm="1">
        <f t="array" ref="CI94">IFERROR(INDEX($AX$2:$BQ$2,MATCH(SMALL(Tableau1[[#This Row],[Colonne74]:[Colonne752]],17),Tableau1[[#This Row],[Colonne74]:[Colonne752]],0)),"")</f>
        <v/>
      </c>
      <c r="CJ94" s="1" t="str" cm="1">
        <f t="array" ref="CJ94">IFERROR(INDEX($AX$2:$BQ$2,MATCH(SMALL(Tableau1[[#This Row],[Colonne74]:[Colonne752]],18),Tableau1[[#This Row],[Colonne74]:[Colonne752]],0)),"")</f>
        <v/>
      </c>
      <c r="CK94" s="1" t="str" cm="1">
        <f t="array" ref="CK94">IFERROR(INDEX($AX$2:$BQ$2,MATCH(SMALL(Tableau1[[#This Row],[Colonne74]:[Colonne752]],19),Tableau1[[#This Row],[Colonne74]:[Colonne752]],0)),"")</f>
        <v/>
      </c>
      <c r="CL94" s="1" t="str" cm="1">
        <f t="array" ref="CL94">IFERROR(INDEX($AX$2:$BQ$2,MATCH(SMALL(Tableau1[[#This Row],[Colonne74]:[Colonne752]],20),Tableau1[[#This Row],[Colonne74]:[Colonne752]],0)),"")</f>
        <v/>
      </c>
      <c r="CM94" s="2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21"/>
      <c r="DI94" s="1"/>
      <c r="DJ94" s="1"/>
      <c r="DK94" s="1"/>
      <c r="DL94" s="1"/>
      <c r="DM94" s="1"/>
      <c r="DN94" s="97"/>
      <c r="DO94" s="31"/>
      <c r="DP94" s="31"/>
      <c r="DQ94" s="31"/>
      <c r="DR94" s="31"/>
      <c r="DS94" s="32"/>
      <c r="DT94" s="31"/>
      <c r="DU94" s="32"/>
      <c r="DV94" s="31"/>
      <c r="DW94" s="31"/>
      <c r="DX94" s="31"/>
      <c r="DY94" s="31"/>
      <c r="DZ94" s="31"/>
      <c r="EA94" s="31"/>
      <c r="EB94" s="31"/>
      <c r="EC94" s="31"/>
      <c r="ED94" s="31"/>
      <c r="EE94" s="31"/>
      <c r="EF94" s="31"/>
      <c r="EG94" s="31"/>
      <c r="EH94" s="31"/>
      <c r="EI94" s="31"/>
      <c r="EJ94" s="31"/>
      <c r="EK94" s="31"/>
      <c r="EL94" s="31"/>
      <c r="EM94" s="31"/>
      <c r="EN94" s="31"/>
      <c r="EO94" s="31"/>
      <c r="EP94" s="31"/>
      <c r="EQ94" s="31"/>
      <c r="ER94" s="31"/>
      <c r="ES94" s="31"/>
      <c r="ET94" s="31"/>
      <c r="EU94" s="31"/>
      <c r="EX94" s="27"/>
      <c r="EY94" s="32"/>
      <c r="FB94" s="27"/>
      <c r="FI94" s="27"/>
      <c r="FJ94" s="27"/>
      <c r="FK94" s="27"/>
      <c r="FL94" s="27"/>
      <c r="FM94" s="32"/>
      <c r="FN94" s="32"/>
      <c r="FO94" s="32"/>
      <c r="FP94" s="32"/>
      <c r="FQ94" s="32"/>
      <c r="FR94" s="31"/>
      <c r="FS94" s="32"/>
      <c r="FT94" s="33"/>
      <c r="FU94" s="33"/>
      <c r="FV94" s="32"/>
      <c r="FW94" s="43"/>
      <c r="FX94" s="31"/>
      <c r="FY94" s="43"/>
      <c r="FZ94" s="43"/>
      <c r="GA94" s="43"/>
      <c r="GB94" s="43"/>
      <c r="GC94" s="33"/>
      <c r="GD94" s="33"/>
      <c r="GF94" s="33"/>
      <c r="GH94" s="33"/>
      <c r="GK94" s="48"/>
      <c r="GN94" s="27"/>
      <c r="GU94" s="99"/>
    </row>
    <row r="95" spans="2:203" x14ac:dyDescent="0.2">
      <c r="B95" s="54"/>
      <c r="C95" s="7"/>
      <c r="D95" s="7"/>
      <c r="E95" s="10"/>
      <c r="F95" s="1"/>
      <c r="G95" s="1"/>
      <c r="H95" s="1"/>
      <c r="I95" s="1"/>
      <c r="J95" s="1"/>
      <c r="K95" s="1"/>
      <c r="L95" s="7"/>
      <c r="M95" s="7"/>
      <c r="N95" s="34"/>
      <c r="O95" s="9"/>
      <c r="P95" s="68"/>
      <c r="Q95" s="9"/>
      <c r="R95" s="21"/>
      <c r="S95" s="30"/>
      <c r="T95" s="21"/>
      <c r="U95" s="1"/>
      <c r="V95" s="1"/>
      <c r="W95" s="1"/>
      <c r="X95" s="1"/>
      <c r="Y95" s="1"/>
      <c r="Z95" s="1"/>
      <c r="AA95" s="1"/>
      <c r="AB95" s="1"/>
      <c r="AC95" s="1"/>
      <c r="AD95" s="21"/>
      <c r="AE95" s="1"/>
      <c r="AF95" s="1"/>
      <c r="AG95" s="1"/>
      <c r="AH95" s="1"/>
      <c r="AI95" s="1"/>
      <c r="AJ95" s="2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2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BN95" s="71"/>
      <c r="BO95" s="71"/>
      <c r="BP95" s="63"/>
      <c r="BQ95" s="63"/>
      <c r="BR95" s="21"/>
      <c r="BS95" s="1" t="str" cm="1">
        <f t="array" ref="BS95">IFERROR(INDEX($AX$2:$BQ$2,MATCH(SMALL(Tableau1[[#This Row],[Colonne74]:[Colonne752]],1),Tableau1[[#This Row],[Colonne74]:[Colonne752]],0)),"")</f>
        <v/>
      </c>
      <c r="BT95" s="1" t="str" cm="1">
        <f t="array" ref="BT95">IFERROR(INDEX($AX$2:$BQ$2,MATCH(SMALL(Tableau1[[#This Row],[Colonne74]:[Colonne752]],2),Tableau1[[#This Row],[Colonne74]:[Colonne752]],0)),"")</f>
        <v/>
      </c>
      <c r="BU95" s="1" t="str" cm="1">
        <f t="array" ref="BU95">IFERROR(INDEX($AX$2:$BQ$2,MATCH(SMALL(Tableau1[[#This Row],[Colonne74]:[Colonne752]],3),Tableau1[[#This Row],[Colonne74]:[Colonne752]],0)),"")</f>
        <v/>
      </c>
      <c r="BV95" s="1" t="str" cm="1">
        <f t="array" ref="BV95">IFERROR(INDEX($AX$2:$BQ$2,MATCH(SMALL(Tableau1[[#This Row],[Colonne74]:[Colonne752]],4),Tableau1[[#This Row],[Colonne74]:[Colonne752]],0)),"")</f>
        <v/>
      </c>
      <c r="BW95" s="1" t="str" cm="1">
        <f t="array" ref="BW95">IFERROR(INDEX($AX$2:$BQ$2,MATCH(SMALL(Tableau1[[#This Row],[Colonne74]:[Colonne752]],5),Tableau1[[#This Row],[Colonne74]:[Colonne752]],0)),"")</f>
        <v/>
      </c>
      <c r="BX95" s="1" t="str" cm="1">
        <f t="array" ref="BX95">IFERROR(INDEX($AX$2:$BQ$2,MATCH(SMALL(Tableau1[[#This Row],[Colonne74]:[Colonne752]],6),Tableau1[[#This Row],[Colonne74]:[Colonne752]],0)),"")</f>
        <v/>
      </c>
      <c r="BY95" s="1" t="str" cm="1">
        <f t="array" ref="BY95">IFERROR(INDEX($AX$2:$BQ$2,MATCH(SMALL(Tableau1[[#This Row],[Colonne74]:[Colonne752]],7),Tableau1[[#This Row],[Colonne74]:[Colonne752]],0)),"")</f>
        <v/>
      </c>
      <c r="BZ95" s="1" t="str" cm="1">
        <f t="array" ref="BZ95">IFERROR(INDEX($AX$2:$BQ$2,MATCH(SMALL(Tableau1[[#This Row],[Colonne74]:[Colonne752]],8),Tableau1[[#This Row],[Colonne74]:[Colonne752]],0)),"")</f>
        <v/>
      </c>
      <c r="CA95" s="1" t="str" cm="1">
        <f t="array" ref="CA95">IFERROR(INDEX($AX$2:$BQ$2,MATCH(SMALL(Tableau1[[#This Row],[Colonne74]:[Colonne752]],9),Tableau1[[#This Row],[Colonne74]:[Colonne752]],0)),"")</f>
        <v/>
      </c>
      <c r="CB95" s="1" t="str" cm="1">
        <f t="array" ref="CB95">IFERROR(INDEX($AX$2:$BQ$2,MATCH(SMALL(Tableau1[[#This Row],[Colonne74]:[Colonne752]],10),Tableau1[[#This Row],[Colonne74]:[Colonne752]],0)),"")</f>
        <v/>
      </c>
      <c r="CC95" s="1" t="str" cm="1">
        <f t="array" ref="CC95">IFERROR(INDEX($AX$2:$BQ$2,MATCH(SMALL(Tableau1[[#This Row],[Colonne74]:[Colonne752]],11),Tableau1[[#This Row],[Colonne74]:[Colonne752]],0)),"")</f>
        <v/>
      </c>
      <c r="CD95" s="1" t="str" cm="1">
        <f t="array" ref="CD95">IFERROR(INDEX($AX$2:$BQ$2,MATCH(SMALL(Tableau1[[#This Row],[Colonne74]:[Colonne752]],12),Tableau1[[#This Row],[Colonne74]:[Colonne752]],0)),"")</f>
        <v/>
      </c>
      <c r="CE95" s="1" t="str" cm="1">
        <f t="array" ref="CE95">IFERROR(INDEX($AX$2:$BQ$2,MATCH(SMALL(Tableau1[[#This Row],[Colonne74]:[Colonne752]],13),Tableau1[[#This Row],[Colonne74]:[Colonne752]],0)),"")</f>
        <v/>
      </c>
      <c r="CF95" s="1" t="str" cm="1">
        <f t="array" ref="CF95">IFERROR(INDEX($AX$2:$BQ$2,MATCH(SMALL(Tableau1[[#This Row],[Colonne74]:[Colonne752]],14),Tableau1[[#This Row],[Colonne74]:[Colonne752]],0)),"")</f>
        <v/>
      </c>
      <c r="CG95" s="1" t="str" cm="1">
        <f t="array" ref="CG95">IFERROR(INDEX($AX$2:$BQ$2,MATCH(SMALL(Tableau1[[#This Row],[Colonne74]:[Colonne752]],15),Tableau1[[#This Row],[Colonne74]:[Colonne752]],0)),"")</f>
        <v/>
      </c>
      <c r="CH95" s="1" t="str" cm="1">
        <f t="array" ref="CH95">IFERROR(INDEX($AX$2:$BQ$2,MATCH(SMALL(Tableau1[[#This Row],[Colonne74]:[Colonne752]],16),Tableau1[[#This Row],[Colonne74]:[Colonne752]],0)),"")</f>
        <v/>
      </c>
      <c r="CI95" s="1" t="str" cm="1">
        <f t="array" ref="CI95">IFERROR(INDEX($AX$2:$BQ$2,MATCH(SMALL(Tableau1[[#This Row],[Colonne74]:[Colonne752]],17),Tableau1[[#This Row],[Colonne74]:[Colonne752]],0)),"")</f>
        <v/>
      </c>
      <c r="CJ95" s="1" t="str" cm="1">
        <f t="array" ref="CJ95">IFERROR(INDEX($AX$2:$BQ$2,MATCH(SMALL(Tableau1[[#This Row],[Colonne74]:[Colonne752]],18),Tableau1[[#This Row],[Colonne74]:[Colonne752]],0)),"")</f>
        <v/>
      </c>
      <c r="CK95" s="1" t="str" cm="1">
        <f t="array" ref="CK95">IFERROR(INDEX($AX$2:$BQ$2,MATCH(SMALL(Tableau1[[#This Row],[Colonne74]:[Colonne752]],19),Tableau1[[#This Row],[Colonne74]:[Colonne752]],0)),"")</f>
        <v/>
      </c>
      <c r="CL95" s="1" t="str" cm="1">
        <f t="array" ref="CL95">IFERROR(INDEX($AX$2:$BQ$2,MATCH(SMALL(Tableau1[[#This Row],[Colonne74]:[Colonne752]],20),Tableau1[[#This Row],[Colonne74]:[Colonne752]],0)),"")</f>
        <v/>
      </c>
      <c r="CM95" s="2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21"/>
      <c r="DI95" s="1"/>
      <c r="DJ95" s="1"/>
      <c r="DK95" s="1"/>
      <c r="DL95" s="1"/>
      <c r="DM95" s="1"/>
      <c r="DN95" s="97"/>
      <c r="DO95" s="31"/>
      <c r="DP95" s="31"/>
      <c r="DQ95" s="31"/>
      <c r="DR95" s="31"/>
      <c r="DS95" s="32"/>
      <c r="DT95" s="31"/>
      <c r="DU95" s="32"/>
      <c r="DV95" s="31"/>
      <c r="DW95" s="31"/>
      <c r="DX95" s="31"/>
      <c r="DY95" s="31"/>
      <c r="DZ95" s="31"/>
      <c r="EA95" s="31"/>
      <c r="EB95" s="31"/>
      <c r="EC95" s="31"/>
      <c r="ED95" s="31"/>
      <c r="EE95" s="31"/>
      <c r="EF95" s="31"/>
      <c r="EG95" s="31"/>
      <c r="EH95" s="31"/>
      <c r="EI95" s="31"/>
      <c r="EJ95" s="31"/>
      <c r="EK95" s="31"/>
      <c r="EL95" s="31"/>
      <c r="EM95" s="31"/>
      <c r="EN95" s="31"/>
      <c r="EO95" s="31"/>
      <c r="EP95" s="31"/>
      <c r="EQ95" s="31"/>
      <c r="ER95" s="31"/>
      <c r="ES95" s="31"/>
      <c r="ET95" s="31"/>
      <c r="EU95" s="31"/>
      <c r="EX95" s="27"/>
      <c r="EY95" s="32"/>
      <c r="FB95" s="27"/>
      <c r="FI95" s="27"/>
      <c r="FJ95" s="27"/>
      <c r="FK95" s="27"/>
      <c r="FL95" s="27"/>
      <c r="FM95" s="32"/>
      <c r="FN95" s="32"/>
      <c r="FO95" s="32"/>
      <c r="FP95" s="32"/>
      <c r="FQ95" s="32"/>
      <c r="FR95" s="31"/>
      <c r="FS95" s="32"/>
      <c r="FT95" s="33"/>
      <c r="FU95" s="33"/>
      <c r="FV95" s="32"/>
      <c r="FW95" s="43"/>
      <c r="FX95" s="31"/>
      <c r="FY95" s="43"/>
      <c r="FZ95" s="43"/>
      <c r="GA95" s="43"/>
      <c r="GB95" s="43"/>
      <c r="GC95" s="33"/>
      <c r="GD95" s="33"/>
      <c r="GF95" s="33"/>
      <c r="GH95" s="33"/>
      <c r="GK95" s="48"/>
      <c r="GN95" s="27"/>
      <c r="GU95" s="99"/>
    </row>
    <row r="96" spans="2:203" x14ac:dyDescent="0.2">
      <c r="B96" s="54"/>
      <c r="C96" s="7"/>
      <c r="D96" s="7"/>
      <c r="E96" s="10"/>
      <c r="F96" s="1"/>
      <c r="G96" s="1"/>
      <c r="H96" s="1"/>
      <c r="I96" s="1"/>
      <c r="J96" s="1"/>
      <c r="K96" s="1"/>
      <c r="L96" s="7"/>
      <c r="M96" s="7"/>
      <c r="N96" s="34"/>
      <c r="O96" s="9"/>
      <c r="P96" s="68"/>
      <c r="Q96" s="9"/>
      <c r="R96" s="21"/>
      <c r="S96" s="30"/>
      <c r="T96" s="21"/>
      <c r="U96" s="1"/>
      <c r="V96" s="1"/>
      <c r="W96" s="1"/>
      <c r="X96" s="1"/>
      <c r="Y96" s="1"/>
      <c r="Z96" s="1"/>
      <c r="AA96" s="1"/>
      <c r="AB96" s="1"/>
      <c r="AC96" s="1"/>
      <c r="AD96" s="21"/>
      <c r="AE96" s="1"/>
      <c r="AF96" s="1"/>
      <c r="AG96" s="1"/>
      <c r="AH96" s="1"/>
      <c r="AI96" s="1"/>
      <c r="AJ96" s="2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2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63"/>
      <c r="BQ96" s="63"/>
      <c r="BR96" s="21"/>
      <c r="BS96" s="1" t="str" cm="1">
        <f t="array" ref="BS96">IFERROR(INDEX($AX$2:$BQ$2,MATCH(SMALL(Tableau1[[#This Row],[Colonne74]:[Colonne752]],1),Tableau1[[#This Row],[Colonne74]:[Colonne752]],0)),"")</f>
        <v/>
      </c>
      <c r="BT96" s="1" t="str" cm="1">
        <f t="array" ref="BT96">IFERROR(INDEX($AX$2:$BQ$2,MATCH(SMALL(Tableau1[[#This Row],[Colonne74]:[Colonne752]],2),Tableau1[[#This Row],[Colonne74]:[Colonne752]],0)),"")</f>
        <v/>
      </c>
      <c r="BU96" s="1" t="str" cm="1">
        <f t="array" ref="BU96">IFERROR(INDEX($AX$2:$BQ$2,MATCH(SMALL(Tableau1[[#This Row],[Colonne74]:[Colonne752]],3),Tableau1[[#This Row],[Colonne74]:[Colonne752]],0)),"")</f>
        <v/>
      </c>
      <c r="BV96" s="1" t="str" cm="1">
        <f t="array" ref="BV96">IFERROR(INDEX($AX$2:$BQ$2,MATCH(SMALL(Tableau1[[#This Row],[Colonne74]:[Colonne752]],4),Tableau1[[#This Row],[Colonne74]:[Colonne752]],0)),"")</f>
        <v/>
      </c>
      <c r="BW96" s="1" t="str" cm="1">
        <f t="array" ref="BW96">IFERROR(INDEX($AX$2:$BQ$2,MATCH(SMALL(Tableau1[[#This Row],[Colonne74]:[Colonne752]],5),Tableau1[[#This Row],[Colonne74]:[Colonne752]],0)),"")</f>
        <v/>
      </c>
      <c r="BX96" s="1" t="str" cm="1">
        <f t="array" ref="BX96">IFERROR(INDEX($AX$2:$BQ$2,MATCH(SMALL(Tableau1[[#This Row],[Colonne74]:[Colonne752]],6),Tableau1[[#This Row],[Colonne74]:[Colonne752]],0)),"")</f>
        <v/>
      </c>
      <c r="BY96" s="1" t="str" cm="1">
        <f t="array" ref="BY96">IFERROR(INDEX($AX$2:$BQ$2,MATCH(SMALL(Tableau1[[#This Row],[Colonne74]:[Colonne752]],7),Tableau1[[#This Row],[Colonne74]:[Colonne752]],0)),"")</f>
        <v/>
      </c>
      <c r="BZ96" s="1" t="str" cm="1">
        <f t="array" ref="BZ96">IFERROR(INDEX($AX$2:$BQ$2,MATCH(SMALL(Tableau1[[#This Row],[Colonne74]:[Colonne752]],8),Tableau1[[#This Row],[Colonne74]:[Colonne752]],0)),"")</f>
        <v/>
      </c>
      <c r="CA96" s="1" t="str" cm="1">
        <f t="array" ref="CA96">IFERROR(INDEX($AX$2:$BQ$2,MATCH(SMALL(Tableau1[[#This Row],[Colonne74]:[Colonne752]],9),Tableau1[[#This Row],[Colonne74]:[Colonne752]],0)),"")</f>
        <v/>
      </c>
      <c r="CB96" s="1" t="str" cm="1">
        <f t="array" ref="CB96">IFERROR(INDEX($AX$2:$BQ$2,MATCH(SMALL(Tableau1[[#This Row],[Colonne74]:[Colonne752]],10),Tableau1[[#This Row],[Colonne74]:[Colonne752]],0)),"")</f>
        <v/>
      </c>
      <c r="CC96" s="1" t="str" cm="1">
        <f t="array" ref="CC96">IFERROR(INDEX($AX$2:$BQ$2,MATCH(SMALL(Tableau1[[#This Row],[Colonne74]:[Colonne752]],11),Tableau1[[#This Row],[Colonne74]:[Colonne752]],0)),"")</f>
        <v/>
      </c>
      <c r="CD96" s="1" t="str" cm="1">
        <f t="array" ref="CD96">IFERROR(INDEX($AX$2:$BQ$2,MATCH(SMALL(Tableau1[[#This Row],[Colonne74]:[Colonne752]],12),Tableau1[[#This Row],[Colonne74]:[Colonne752]],0)),"")</f>
        <v/>
      </c>
      <c r="CE96" s="1" t="str" cm="1">
        <f t="array" ref="CE96">IFERROR(INDEX($AX$2:$BQ$2,MATCH(SMALL(Tableau1[[#This Row],[Colonne74]:[Colonne752]],13),Tableau1[[#This Row],[Colonne74]:[Colonne752]],0)),"")</f>
        <v/>
      </c>
      <c r="CF96" s="1" t="str" cm="1">
        <f t="array" ref="CF96">IFERROR(INDEX($AX$2:$BQ$2,MATCH(SMALL(Tableau1[[#This Row],[Colonne74]:[Colonne752]],14),Tableau1[[#This Row],[Colonne74]:[Colonne752]],0)),"")</f>
        <v/>
      </c>
      <c r="CG96" s="1" t="str" cm="1">
        <f t="array" ref="CG96">IFERROR(INDEX($AX$2:$BQ$2,MATCH(SMALL(Tableau1[[#This Row],[Colonne74]:[Colonne752]],15),Tableau1[[#This Row],[Colonne74]:[Colonne752]],0)),"")</f>
        <v/>
      </c>
      <c r="CH96" s="1" t="str" cm="1">
        <f t="array" ref="CH96">IFERROR(INDEX($AX$2:$BQ$2,MATCH(SMALL(Tableau1[[#This Row],[Colonne74]:[Colonne752]],16),Tableau1[[#This Row],[Colonne74]:[Colonne752]],0)),"")</f>
        <v/>
      </c>
      <c r="CI96" s="1" t="str" cm="1">
        <f t="array" ref="CI96">IFERROR(INDEX($AX$2:$BQ$2,MATCH(SMALL(Tableau1[[#This Row],[Colonne74]:[Colonne752]],17),Tableau1[[#This Row],[Colonne74]:[Colonne752]],0)),"")</f>
        <v/>
      </c>
      <c r="CJ96" s="1" t="str" cm="1">
        <f t="array" ref="CJ96">IFERROR(INDEX($AX$2:$BQ$2,MATCH(SMALL(Tableau1[[#This Row],[Colonne74]:[Colonne752]],18),Tableau1[[#This Row],[Colonne74]:[Colonne752]],0)),"")</f>
        <v/>
      </c>
      <c r="CK96" s="1" t="str" cm="1">
        <f t="array" ref="CK96">IFERROR(INDEX($AX$2:$BQ$2,MATCH(SMALL(Tableau1[[#This Row],[Colonne74]:[Colonne752]],19),Tableau1[[#This Row],[Colonne74]:[Colonne752]],0)),"")</f>
        <v/>
      </c>
      <c r="CL96" s="1" t="str" cm="1">
        <f t="array" ref="CL96">IFERROR(INDEX($AX$2:$BQ$2,MATCH(SMALL(Tableau1[[#This Row],[Colonne74]:[Colonne752]],20),Tableau1[[#This Row],[Colonne74]:[Colonne752]],0)),"")</f>
        <v/>
      </c>
      <c r="CM96" s="2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21"/>
      <c r="DI96" s="1"/>
      <c r="DJ96" s="1"/>
      <c r="DK96" s="1"/>
      <c r="DL96" s="1"/>
      <c r="DM96" s="1"/>
      <c r="DN96" s="97"/>
      <c r="DO96" s="31"/>
      <c r="DP96" s="31"/>
      <c r="DQ96" s="31"/>
      <c r="DR96" s="31"/>
      <c r="DS96" s="32"/>
      <c r="DT96" s="31"/>
      <c r="DU96" s="32"/>
      <c r="DV96" s="31"/>
      <c r="DW96" s="31"/>
      <c r="DX96" s="31"/>
      <c r="DY96" s="31"/>
      <c r="DZ96" s="31"/>
      <c r="EA96" s="31"/>
      <c r="EB96" s="31"/>
      <c r="EC96" s="31"/>
      <c r="ED96" s="31"/>
      <c r="EE96" s="31"/>
      <c r="EF96" s="31"/>
      <c r="EG96" s="31"/>
      <c r="EH96" s="31"/>
      <c r="EI96" s="31"/>
      <c r="EJ96" s="31"/>
      <c r="EK96" s="31"/>
      <c r="EL96" s="31"/>
      <c r="EM96" s="31"/>
      <c r="EN96" s="31"/>
      <c r="EO96" s="31"/>
      <c r="EP96" s="31"/>
      <c r="EQ96" s="31"/>
      <c r="ER96" s="31"/>
      <c r="ES96" s="31"/>
      <c r="ET96" s="31"/>
      <c r="EU96" s="31"/>
      <c r="EX96" s="27"/>
      <c r="EY96" s="32"/>
      <c r="FB96" s="27"/>
      <c r="FI96" s="27"/>
      <c r="FJ96" s="27"/>
      <c r="FK96" s="27"/>
      <c r="FL96" s="27"/>
      <c r="FM96" s="32"/>
      <c r="FN96" s="32"/>
      <c r="FO96" s="32"/>
      <c r="FP96" s="32"/>
      <c r="FQ96" s="32"/>
      <c r="FR96" s="31"/>
      <c r="FS96" s="32"/>
      <c r="FT96" s="33"/>
      <c r="FU96" s="33"/>
      <c r="FV96" s="32"/>
      <c r="FW96" s="43"/>
      <c r="FX96" s="31"/>
      <c r="FY96" s="43"/>
      <c r="FZ96" s="43"/>
      <c r="GA96" s="43"/>
      <c r="GB96" s="43"/>
      <c r="GC96" s="33"/>
      <c r="GD96" s="33"/>
      <c r="GF96" s="33"/>
      <c r="GH96" s="33"/>
      <c r="GK96" s="48"/>
      <c r="GN96" s="27"/>
      <c r="GU96" s="99"/>
    </row>
    <row r="97" spans="2:203" x14ac:dyDescent="0.2">
      <c r="B97" s="54"/>
      <c r="C97" s="7"/>
      <c r="D97" s="7"/>
      <c r="E97" s="10"/>
      <c r="F97" s="1"/>
      <c r="G97" s="1"/>
      <c r="H97" s="1"/>
      <c r="I97" s="1"/>
      <c r="J97" s="1"/>
      <c r="K97" s="1"/>
      <c r="L97" s="7"/>
      <c r="M97" s="7"/>
      <c r="N97" s="34"/>
      <c r="O97" s="9"/>
      <c r="P97" s="68"/>
      <c r="Q97" s="9"/>
      <c r="R97" s="21"/>
      <c r="S97" s="30"/>
      <c r="T97" s="21"/>
      <c r="U97" s="1"/>
      <c r="V97" s="1"/>
      <c r="W97" s="1"/>
      <c r="X97" s="1"/>
      <c r="Y97" s="1"/>
      <c r="Z97" s="1"/>
      <c r="AA97" s="1"/>
      <c r="AB97" s="1"/>
      <c r="AC97" s="1"/>
      <c r="AD97" s="21"/>
      <c r="AE97" s="1"/>
      <c r="AF97" s="1"/>
      <c r="AG97" s="1"/>
      <c r="AH97" s="1"/>
      <c r="AI97" s="1"/>
      <c r="AJ97" s="2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2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63"/>
      <c r="BQ97" s="63"/>
      <c r="BR97" s="21"/>
      <c r="BS97" s="1" t="str" cm="1">
        <f t="array" ref="BS97">IFERROR(INDEX($AX$2:$BQ$2,MATCH(SMALL(Tableau1[[#This Row],[Colonne74]:[Colonne752]],1),Tableau1[[#This Row],[Colonne74]:[Colonne752]],0)),"")</f>
        <v/>
      </c>
      <c r="BT97" s="1" t="str" cm="1">
        <f t="array" ref="BT97">IFERROR(INDEX($AX$2:$BQ$2,MATCH(SMALL(Tableau1[[#This Row],[Colonne74]:[Colonne752]],2),Tableau1[[#This Row],[Colonne74]:[Colonne752]],0)),"")</f>
        <v/>
      </c>
      <c r="BU97" s="1" t="str" cm="1">
        <f t="array" ref="BU97">IFERROR(INDEX($AX$2:$BQ$2,MATCH(SMALL(Tableau1[[#This Row],[Colonne74]:[Colonne752]],3),Tableau1[[#This Row],[Colonne74]:[Colonne752]],0)),"")</f>
        <v/>
      </c>
      <c r="BV97" s="1" t="str" cm="1">
        <f t="array" ref="BV97">IFERROR(INDEX($AX$2:$BQ$2,MATCH(SMALL(Tableau1[[#This Row],[Colonne74]:[Colonne752]],4),Tableau1[[#This Row],[Colonne74]:[Colonne752]],0)),"")</f>
        <v/>
      </c>
      <c r="BW97" s="1" t="str" cm="1">
        <f t="array" ref="BW97">IFERROR(INDEX($AX$2:$BQ$2,MATCH(SMALL(Tableau1[[#This Row],[Colonne74]:[Colonne752]],5),Tableau1[[#This Row],[Colonne74]:[Colonne752]],0)),"")</f>
        <v/>
      </c>
      <c r="BX97" s="1" t="str" cm="1">
        <f t="array" ref="BX97">IFERROR(INDEX($AX$2:$BQ$2,MATCH(SMALL(Tableau1[[#This Row],[Colonne74]:[Colonne752]],6),Tableau1[[#This Row],[Colonne74]:[Colonne752]],0)),"")</f>
        <v/>
      </c>
      <c r="BY97" s="1" t="str" cm="1">
        <f t="array" ref="BY97">IFERROR(INDEX($AX$2:$BQ$2,MATCH(SMALL(Tableau1[[#This Row],[Colonne74]:[Colonne752]],7),Tableau1[[#This Row],[Colonne74]:[Colonne752]],0)),"")</f>
        <v/>
      </c>
      <c r="BZ97" s="1" t="str" cm="1">
        <f t="array" ref="BZ97">IFERROR(INDEX($AX$2:$BQ$2,MATCH(SMALL(Tableau1[[#This Row],[Colonne74]:[Colonne752]],8),Tableau1[[#This Row],[Colonne74]:[Colonne752]],0)),"")</f>
        <v/>
      </c>
      <c r="CA97" s="1" t="str" cm="1">
        <f t="array" ref="CA97">IFERROR(INDEX($AX$2:$BQ$2,MATCH(SMALL(Tableau1[[#This Row],[Colonne74]:[Colonne752]],9),Tableau1[[#This Row],[Colonne74]:[Colonne752]],0)),"")</f>
        <v/>
      </c>
      <c r="CB97" s="1" t="str" cm="1">
        <f t="array" ref="CB97">IFERROR(INDEX($AX$2:$BQ$2,MATCH(SMALL(Tableau1[[#This Row],[Colonne74]:[Colonne752]],10),Tableau1[[#This Row],[Colonne74]:[Colonne752]],0)),"")</f>
        <v/>
      </c>
      <c r="CC97" s="1" t="str" cm="1">
        <f t="array" ref="CC97">IFERROR(INDEX($AX$2:$BQ$2,MATCH(SMALL(Tableau1[[#This Row],[Colonne74]:[Colonne752]],11),Tableau1[[#This Row],[Colonne74]:[Colonne752]],0)),"")</f>
        <v/>
      </c>
      <c r="CD97" s="1" t="str" cm="1">
        <f t="array" ref="CD97">IFERROR(INDEX($AX$2:$BQ$2,MATCH(SMALL(Tableau1[[#This Row],[Colonne74]:[Colonne752]],12),Tableau1[[#This Row],[Colonne74]:[Colonne752]],0)),"")</f>
        <v/>
      </c>
      <c r="CE97" s="1" t="str" cm="1">
        <f t="array" ref="CE97">IFERROR(INDEX($AX$2:$BQ$2,MATCH(SMALL(Tableau1[[#This Row],[Colonne74]:[Colonne752]],13),Tableau1[[#This Row],[Colonne74]:[Colonne752]],0)),"")</f>
        <v/>
      </c>
      <c r="CF97" s="1" t="str" cm="1">
        <f t="array" ref="CF97">IFERROR(INDEX($AX$2:$BQ$2,MATCH(SMALL(Tableau1[[#This Row],[Colonne74]:[Colonne752]],14),Tableau1[[#This Row],[Colonne74]:[Colonne752]],0)),"")</f>
        <v/>
      </c>
      <c r="CG97" s="1" t="str" cm="1">
        <f t="array" ref="CG97">IFERROR(INDEX($AX$2:$BQ$2,MATCH(SMALL(Tableau1[[#This Row],[Colonne74]:[Colonne752]],15),Tableau1[[#This Row],[Colonne74]:[Colonne752]],0)),"")</f>
        <v/>
      </c>
      <c r="CH97" s="1" t="str" cm="1">
        <f t="array" ref="CH97">IFERROR(INDEX($AX$2:$BQ$2,MATCH(SMALL(Tableau1[[#This Row],[Colonne74]:[Colonne752]],16),Tableau1[[#This Row],[Colonne74]:[Colonne752]],0)),"")</f>
        <v/>
      </c>
      <c r="CI97" s="1" t="str" cm="1">
        <f t="array" ref="CI97">IFERROR(INDEX($AX$2:$BQ$2,MATCH(SMALL(Tableau1[[#This Row],[Colonne74]:[Colonne752]],17),Tableau1[[#This Row],[Colonne74]:[Colonne752]],0)),"")</f>
        <v/>
      </c>
      <c r="CJ97" s="1" t="str" cm="1">
        <f t="array" ref="CJ97">IFERROR(INDEX($AX$2:$BQ$2,MATCH(SMALL(Tableau1[[#This Row],[Colonne74]:[Colonne752]],18),Tableau1[[#This Row],[Colonne74]:[Colonne752]],0)),"")</f>
        <v/>
      </c>
      <c r="CK97" s="1" t="str" cm="1">
        <f t="array" ref="CK97">IFERROR(INDEX($AX$2:$BQ$2,MATCH(SMALL(Tableau1[[#This Row],[Colonne74]:[Colonne752]],19),Tableau1[[#This Row],[Colonne74]:[Colonne752]],0)),"")</f>
        <v/>
      </c>
      <c r="CL97" s="1" t="str" cm="1">
        <f t="array" ref="CL97">IFERROR(INDEX($AX$2:$BQ$2,MATCH(SMALL(Tableau1[[#This Row],[Colonne74]:[Colonne752]],20),Tableau1[[#This Row],[Colonne74]:[Colonne752]],0)),"")</f>
        <v/>
      </c>
      <c r="CM97" s="2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21"/>
      <c r="DI97" s="1"/>
      <c r="DJ97" s="1"/>
      <c r="DK97" s="1"/>
      <c r="DL97" s="1"/>
      <c r="DM97" s="1"/>
      <c r="DN97" s="97"/>
      <c r="DO97" s="31"/>
      <c r="DP97" s="31"/>
      <c r="DQ97" s="31"/>
      <c r="DR97" s="31"/>
      <c r="DS97" s="32"/>
      <c r="DT97" s="31"/>
      <c r="DU97" s="32"/>
      <c r="DV97" s="31"/>
      <c r="DW97" s="31"/>
      <c r="DX97" s="31"/>
      <c r="DY97" s="31"/>
      <c r="DZ97" s="31"/>
      <c r="EA97" s="31"/>
      <c r="EB97" s="31"/>
      <c r="EC97" s="31"/>
      <c r="ED97" s="31"/>
      <c r="EE97" s="31"/>
      <c r="EF97" s="31"/>
      <c r="EG97" s="31"/>
      <c r="EH97" s="31"/>
      <c r="EI97" s="31"/>
      <c r="EJ97" s="31"/>
      <c r="EK97" s="31"/>
      <c r="EL97" s="31"/>
      <c r="EM97" s="31"/>
      <c r="EN97" s="31"/>
      <c r="EO97" s="31"/>
      <c r="EP97" s="31"/>
      <c r="EQ97" s="31"/>
      <c r="ER97" s="31"/>
      <c r="ES97" s="31"/>
      <c r="ET97" s="31"/>
      <c r="EU97" s="31"/>
      <c r="EX97" s="27"/>
      <c r="EY97" s="32"/>
      <c r="FB97" s="27"/>
      <c r="FI97" s="27"/>
      <c r="FJ97" s="27"/>
      <c r="FK97" s="27"/>
      <c r="FL97" s="27"/>
      <c r="FM97" s="32"/>
      <c r="FN97" s="32"/>
      <c r="FO97" s="32"/>
      <c r="FP97" s="32"/>
      <c r="FQ97" s="32"/>
      <c r="FR97" s="31"/>
      <c r="FS97" s="32"/>
      <c r="FT97" s="33"/>
      <c r="FU97" s="33"/>
      <c r="FV97" s="32"/>
      <c r="FW97" s="43"/>
      <c r="FX97" s="31"/>
      <c r="FY97" s="43"/>
      <c r="FZ97" s="43"/>
      <c r="GA97" s="43"/>
      <c r="GB97" s="43"/>
      <c r="GC97" s="33"/>
      <c r="GD97" s="33"/>
      <c r="GF97" s="33"/>
      <c r="GH97" s="33"/>
      <c r="GK97" s="48"/>
      <c r="GN97" s="27"/>
      <c r="GU97" s="99"/>
    </row>
    <row r="98" spans="2:203" x14ac:dyDescent="0.2">
      <c r="B98" s="54"/>
      <c r="C98" s="7"/>
      <c r="D98" s="7"/>
      <c r="E98" s="10"/>
      <c r="F98" s="1"/>
      <c r="G98" s="1"/>
      <c r="H98" s="1"/>
      <c r="I98" s="1"/>
      <c r="J98" s="1"/>
      <c r="K98" s="1"/>
      <c r="L98" s="7"/>
      <c r="M98" s="7"/>
      <c r="N98" s="34"/>
      <c r="O98" s="9"/>
      <c r="P98" s="68"/>
      <c r="Q98" s="9"/>
      <c r="R98" s="21"/>
      <c r="S98" s="30"/>
      <c r="T98" s="21"/>
      <c r="U98" s="1"/>
      <c r="V98" s="1"/>
      <c r="W98" s="1"/>
      <c r="X98" s="1"/>
      <c r="Y98" s="1"/>
      <c r="Z98" s="1"/>
      <c r="AA98" s="1"/>
      <c r="AB98" s="1"/>
      <c r="AC98" s="1"/>
      <c r="AD98" s="21"/>
      <c r="AE98" s="1"/>
      <c r="AF98" s="1"/>
      <c r="AG98" s="1"/>
      <c r="AH98" s="1"/>
      <c r="AI98" s="1"/>
      <c r="AJ98" s="2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2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BN98" s="71"/>
      <c r="BO98" s="71"/>
      <c r="BP98" s="63"/>
      <c r="BQ98" s="63"/>
      <c r="BR98" s="21"/>
      <c r="BS98" s="1" t="str" cm="1">
        <f t="array" ref="BS98">IFERROR(INDEX($AX$2:$BQ$2,MATCH(SMALL(Tableau1[[#This Row],[Colonne74]:[Colonne752]],1),Tableau1[[#This Row],[Colonne74]:[Colonne752]],0)),"")</f>
        <v/>
      </c>
      <c r="BT98" s="1" t="str" cm="1">
        <f t="array" ref="BT98">IFERROR(INDEX($AX$2:$BQ$2,MATCH(SMALL(Tableau1[[#This Row],[Colonne74]:[Colonne752]],2),Tableau1[[#This Row],[Colonne74]:[Colonne752]],0)),"")</f>
        <v/>
      </c>
      <c r="BU98" s="1" t="str" cm="1">
        <f t="array" ref="BU98">IFERROR(INDEX($AX$2:$BQ$2,MATCH(SMALL(Tableau1[[#This Row],[Colonne74]:[Colonne752]],3),Tableau1[[#This Row],[Colonne74]:[Colonne752]],0)),"")</f>
        <v/>
      </c>
      <c r="BV98" s="1" t="str" cm="1">
        <f t="array" ref="BV98">IFERROR(INDEX($AX$2:$BQ$2,MATCH(SMALL(Tableau1[[#This Row],[Colonne74]:[Colonne752]],4),Tableau1[[#This Row],[Colonne74]:[Colonne752]],0)),"")</f>
        <v/>
      </c>
      <c r="BW98" s="1" t="str" cm="1">
        <f t="array" ref="BW98">IFERROR(INDEX($AX$2:$BQ$2,MATCH(SMALL(Tableau1[[#This Row],[Colonne74]:[Colonne752]],5),Tableau1[[#This Row],[Colonne74]:[Colonne752]],0)),"")</f>
        <v/>
      </c>
      <c r="BX98" s="1" t="str" cm="1">
        <f t="array" ref="BX98">IFERROR(INDEX($AX$2:$BQ$2,MATCH(SMALL(Tableau1[[#This Row],[Colonne74]:[Colonne752]],6),Tableau1[[#This Row],[Colonne74]:[Colonne752]],0)),"")</f>
        <v/>
      </c>
      <c r="BY98" s="1" t="str" cm="1">
        <f t="array" ref="BY98">IFERROR(INDEX($AX$2:$BQ$2,MATCH(SMALL(Tableau1[[#This Row],[Colonne74]:[Colonne752]],7),Tableau1[[#This Row],[Colonne74]:[Colonne752]],0)),"")</f>
        <v/>
      </c>
      <c r="BZ98" s="1" t="str" cm="1">
        <f t="array" ref="BZ98">IFERROR(INDEX($AX$2:$BQ$2,MATCH(SMALL(Tableau1[[#This Row],[Colonne74]:[Colonne752]],8),Tableau1[[#This Row],[Colonne74]:[Colonne752]],0)),"")</f>
        <v/>
      </c>
      <c r="CA98" s="1" t="str" cm="1">
        <f t="array" ref="CA98">IFERROR(INDEX($AX$2:$BQ$2,MATCH(SMALL(Tableau1[[#This Row],[Colonne74]:[Colonne752]],9),Tableau1[[#This Row],[Colonne74]:[Colonne752]],0)),"")</f>
        <v/>
      </c>
      <c r="CB98" s="1" t="str" cm="1">
        <f t="array" ref="CB98">IFERROR(INDEX($AX$2:$BQ$2,MATCH(SMALL(Tableau1[[#This Row],[Colonne74]:[Colonne752]],10),Tableau1[[#This Row],[Colonne74]:[Colonne752]],0)),"")</f>
        <v/>
      </c>
      <c r="CC98" s="1" t="str" cm="1">
        <f t="array" ref="CC98">IFERROR(INDEX($AX$2:$BQ$2,MATCH(SMALL(Tableau1[[#This Row],[Colonne74]:[Colonne752]],11),Tableau1[[#This Row],[Colonne74]:[Colonne752]],0)),"")</f>
        <v/>
      </c>
      <c r="CD98" s="1" t="str" cm="1">
        <f t="array" ref="CD98">IFERROR(INDEX($AX$2:$BQ$2,MATCH(SMALL(Tableau1[[#This Row],[Colonne74]:[Colonne752]],12),Tableau1[[#This Row],[Colonne74]:[Colonne752]],0)),"")</f>
        <v/>
      </c>
      <c r="CE98" s="1" t="str" cm="1">
        <f t="array" ref="CE98">IFERROR(INDEX($AX$2:$BQ$2,MATCH(SMALL(Tableau1[[#This Row],[Colonne74]:[Colonne752]],13),Tableau1[[#This Row],[Colonne74]:[Colonne752]],0)),"")</f>
        <v/>
      </c>
      <c r="CF98" s="1" t="str" cm="1">
        <f t="array" ref="CF98">IFERROR(INDEX($AX$2:$BQ$2,MATCH(SMALL(Tableau1[[#This Row],[Colonne74]:[Colonne752]],14),Tableau1[[#This Row],[Colonne74]:[Colonne752]],0)),"")</f>
        <v/>
      </c>
      <c r="CG98" s="1" t="str" cm="1">
        <f t="array" ref="CG98">IFERROR(INDEX($AX$2:$BQ$2,MATCH(SMALL(Tableau1[[#This Row],[Colonne74]:[Colonne752]],15),Tableau1[[#This Row],[Colonne74]:[Colonne752]],0)),"")</f>
        <v/>
      </c>
      <c r="CH98" s="1" t="str" cm="1">
        <f t="array" ref="CH98">IFERROR(INDEX($AX$2:$BQ$2,MATCH(SMALL(Tableau1[[#This Row],[Colonne74]:[Colonne752]],16),Tableau1[[#This Row],[Colonne74]:[Colonne752]],0)),"")</f>
        <v/>
      </c>
      <c r="CI98" s="1" t="str" cm="1">
        <f t="array" ref="CI98">IFERROR(INDEX($AX$2:$BQ$2,MATCH(SMALL(Tableau1[[#This Row],[Colonne74]:[Colonne752]],17),Tableau1[[#This Row],[Colonne74]:[Colonne752]],0)),"")</f>
        <v/>
      </c>
      <c r="CJ98" s="1" t="str" cm="1">
        <f t="array" ref="CJ98">IFERROR(INDEX($AX$2:$BQ$2,MATCH(SMALL(Tableau1[[#This Row],[Colonne74]:[Colonne752]],18),Tableau1[[#This Row],[Colonne74]:[Colonne752]],0)),"")</f>
        <v/>
      </c>
      <c r="CK98" s="1" t="str" cm="1">
        <f t="array" ref="CK98">IFERROR(INDEX($AX$2:$BQ$2,MATCH(SMALL(Tableau1[[#This Row],[Colonne74]:[Colonne752]],19),Tableau1[[#This Row],[Colonne74]:[Colonne752]],0)),"")</f>
        <v/>
      </c>
      <c r="CL98" s="1" t="str" cm="1">
        <f t="array" ref="CL98">IFERROR(INDEX($AX$2:$BQ$2,MATCH(SMALL(Tableau1[[#This Row],[Colonne74]:[Colonne752]],20),Tableau1[[#This Row],[Colonne74]:[Colonne752]],0)),"")</f>
        <v/>
      </c>
      <c r="CM98" s="2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21"/>
      <c r="DI98" s="1"/>
      <c r="DJ98" s="1"/>
      <c r="DK98" s="1"/>
      <c r="DL98" s="1"/>
      <c r="DM98" s="1"/>
      <c r="DN98" s="97"/>
      <c r="DO98" s="31"/>
      <c r="DP98" s="31"/>
      <c r="DQ98" s="31"/>
      <c r="DR98" s="31"/>
      <c r="DS98" s="32"/>
      <c r="DT98" s="31"/>
      <c r="DU98" s="32"/>
      <c r="DV98" s="31"/>
      <c r="DW98" s="31"/>
      <c r="DX98" s="31"/>
      <c r="DY98" s="31"/>
      <c r="DZ98" s="31"/>
      <c r="EA98" s="31"/>
      <c r="EB98" s="31"/>
      <c r="EC98" s="31"/>
      <c r="ED98" s="31"/>
      <c r="EE98" s="31"/>
      <c r="EF98" s="31"/>
      <c r="EG98" s="31"/>
      <c r="EH98" s="31"/>
      <c r="EI98" s="31"/>
      <c r="EJ98" s="31"/>
      <c r="EK98" s="31"/>
      <c r="EL98" s="31"/>
      <c r="EM98" s="31"/>
      <c r="EN98" s="31"/>
      <c r="EO98" s="31"/>
      <c r="EP98" s="31"/>
      <c r="EQ98" s="31"/>
      <c r="ER98" s="31"/>
      <c r="ES98" s="31"/>
      <c r="ET98" s="31"/>
      <c r="EU98" s="31"/>
      <c r="EX98" s="27"/>
      <c r="EY98" s="32"/>
      <c r="FB98" s="27"/>
      <c r="FI98" s="27"/>
      <c r="FJ98" s="27"/>
      <c r="FK98" s="27"/>
      <c r="FL98" s="27"/>
      <c r="FM98" s="32"/>
      <c r="FN98" s="32"/>
      <c r="FO98" s="32"/>
      <c r="FP98" s="32"/>
      <c r="FQ98" s="32"/>
      <c r="FR98" s="31"/>
      <c r="FS98" s="32"/>
      <c r="FT98" s="33"/>
      <c r="FU98" s="33"/>
      <c r="FV98" s="32"/>
      <c r="FW98" s="43"/>
      <c r="FX98" s="31"/>
      <c r="FY98" s="43"/>
      <c r="FZ98" s="43"/>
      <c r="GA98" s="43"/>
      <c r="GB98" s="43"/>
      <c r="GC98" s="33"/>
      <c r="GD98" s="33"/>
      <c r="GF98" s="33"/>
      <c r="GH98" s="33"/>
      <c r="GK98" s="48"/>
      <c r="GN98" s="27"/>
      <c r="GU98" s="99"/>
    </row>
    <row r="99" spans="2:203" x14ac:dyDescent="0.2">
      <c r="B99" s="54"/>
      <c r="C99" s="7"/>
      <c r="D99" s="7"/>
      <c r="E99" s="10"/>
      <c r="F99" s="1"/>
      <c r="G99" s="1"/>
      <c r="H99" s="1"/>
      <c r="I99" s="1"/>
      <c r="J99" s="1"/>
      <c r="K99" s="1"/>
      <c r="L99" s="7"/>
      <c r="M99" s="7"/>
      <c r="N99" s="34"/>
      <c r="O99" s="9"/>
      <c r="P99" s="68"/>
      <c r="Q99" s="9"/>
      <c r="R99" s="21"/>
      <c r="S99" s="30"/>
      <c r="T99" s="21"/>
      <c r="U99" s="1"/>
      <c r="V99" s="1"/>
      <c r="W99" s="1"/>
      <c r="X99" s="1"/>
      <c r="Y99" s="1"/>
      <c r="Z99" s="1"/>
      <c r="AA99" s="1"/>
      <c r="AB99" s="1"/>
      <c r="AC99" s="1"/>
      <c r="AD99" s="21"/>
      <c r="AE99" s="1"/>
      <c r="AF99" s="1"/>
      <c r="AG99" s="1"/>
      <c r="AH99" s="1"/>
      <c r="AI99" s="1"/>
      <c r="AJ99" s="2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2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BN99" s="71"/>
      <c r="BO99" s="71"/>
      <c r="BP99" s="63"/>
      <c r="BQ99" s="63"/>
      <c r="BR99" s="21"/>
      <c r="BS99" s="1" t="str" cm="1">
        <f t="array" ref="BS99">IFERROR(INDEX($AX$2:$BQ$2,MATCH(SMALL(Tableau1[[#This Row],[Colonne74]:[Colonne752]],1),Tableau1[[#This Row],[Colonne74]:[Colonne752]],0)),"")</f>
        <v/>
      </c>
      <c r="BT99" s="1" t="str" cm="1">
        <f t="array" ref="BT99">IFERROR(INDEX($AX$2:$BQ$2,MATCH(SMALL(Tableau1[[#This Row],[Colonne74]:[Colonne752]],2),Tableau1[[#This Row],[Colonne74]:[Colonne752]],0)),"")</f>
        <v/>
      </c>
      <c r="BU99" s="1" t="str" cm="1">
        <f t="array" ref="BU99">IFERROR(INDEX($AX$2:$BQ$2,MATCH(SMALL(Tableau1[[#This Row],[Colonne74]:[Colonne752]],3),Tableau1[[#This Row],[Colonne74]:[Colonne752]],0)),"")</f>
        <v/>
      </c>
      <c r="BV99" s="1" t="str" cm="1">
        <f t="array" ref="BV99">IFERROR(INDEX($AX$2:$BQ$2,MATCH(SMALL(Tableau1[[#This Row],[Colonne74]:[Colonne752]],4),Tableau1[[#This Row],[Colonne74]:[Colonne752]],0)),"")</f>
        <v/>
      </c>
      <c r="BW99" s="1" t="str" cm="1">
        <f t="array" ref="BW99">IFERROR(INDEX($AX$2:$BQ$2,MATCH(SMALL(Tableau1[[#This Row],[Colonne74]:[Colonne752]],5),Tableau1[[#This Row],[Colonne74]:[Colonne752]],0)),"")</f>
        <v/>
      </c>
      <c r="BX99" s="1" t="str" cm="1">
        <f t="array" ref="BX99">IFERROR(INDEX($AX$2:$BQ$2,MATCH(SMALL(Tableau1[[#This Row],[Colonne74]:[Colonne752]],6),Tableau1[[#This Row],[Colonne74]:[Colonne752]],0)),"")</f>
        <v/>
      </c>
      <c r="BY99" s="1" t="str" cm="1">
        <f t="array" ref="BY99">IFERROR(INDEX($AX$2:$BQ$2,MATCH(SMALL(Tableau1[[#This Row],[Colonne74]:[Colonne752]],7),Tableau1[[#This Row],[Colonne74]:[Colonne752]],0)),"")</f>
        <v/>
      </c>
      <c r="BZ99" s="1" t="str" cm="1">
        <f t="array" ref="BZ99">IFERROR(INDEX($AX$2:$BQ$2,MATCH(SMALL(Tableau1[[#This Row],[Colonne74]:[Colonne752]],8),Tableau1[[#This Row],[Colonne74]:[Colonne752]],0)),"")</f>
        <v/>
      </c>
      <c r="CA99" s="1" t="str" cm="1">
        <f t="array" ref="CA99">IFERROR(INDEX($AX$2:$BQ$2,MATCH(SMALL(Tableau1[[#This Row],[Colonne74]:[Colonne752]],9),Tableau1[[#This Row],[Colonne74]:[Colonne752]],0)),"")</f>
        <v/>
      </c>
      <c r="CB99" s="1" t="str" cm="1">
        <f t="array" ref="CB99">IFERROR(INDEX($AX$2:$BQ$2,MATCH(SMALL(Tableau1[[#This Row],[Colonne74]:[Colonne752]],10),Tableau1[[#This Row],[Colonne74]:[Colonne752]],0)),"")</f>
        <v/>
      </c>
      <c r="CC99" s="1" t="str" cm="1">
        <f t="array" ref="CC99">IFERROR(INDEX($AX$2:$BQ$2,MATCH(SMALL(Tableau1[[#This Row],[Colonne74]:[Colonne752]],11),Tableau1[[#This Row],[Colonne74]:[Colonne752]],0)),"")</f>
        <v/>
      </c>
      <c r="CD99" s="1" t="str" cm="1">
        <f t="array" ref="CD99">IFERROR(INDEX($AX$2:$BQ$2,MATCH(SMALL(Tableau1[[#This Row],[Colonne74]:[Colonne752]],12),Tableau1[[#This Row],[Colonne74]:[Colonne752]],0)),"")</f>
        <v/>
      </c>
      <c r="CE99" s="1" t="str" cm="1">
        <f t="array" ref="CE99">IFERROR(INDEX($AX$2:$BQ$2,MATCH(SMALL(Tableau1[[#This Row],[Colonne74]:[Colonne752]],13),Tableau1[[#This Row],[Colonne74]:[Colonne752]],0)),"")</f>
        <v/>
      </c>
      <c r="CF99" s="1" t="str" cm="1">
        <f t="array" ref="CF99">IFERROR(INDEX($AX$2:$BQ$2,MATCH(SMALL(Tableau1[[#This Row],[Colonne74]:[Colonne752]],14),Tableau1[[#This Row],[Colonne74]:[Colonne752]],0)),"")</f>
        <v/>
      </c>
      <c r="CG99" s="1" t="str" cm="1">
        <f t="array" ref="CG99">IFERROR(INDEX($AX$2:$BQ$2,MATCH(SMALL(Tableau1[[#This Row],[Colonne74]:[Colonne752]],15),Tableau1[[#This Row],[Colonne74]:[Colonne752]],0)),"")</f>
        <v/>
      </c>
      <c r="CH99" s="1" t="str" cm="1">
        <f t="array" ref="CH99">IFERROR(INDEX($AX$2:$BQ$2,MATCH(SMALL(Tableau1[[#This Row],[Colonne74]:[Colonne752]],16),Tableau1[[#This Row],[Colonne74]:[Colonne752]],0)),"")</f>
        <v/>
      </c>
      <c r="CI99" s="1" t="str" cm="1">
        <f t="array" ref="CI99">IFERROR(INDEX($AX$2:$BQ$2,MATCH(SMALL(Tableau1[[#This Row],[Colonne74]:[Colonne752]],17),Tableau1[[#This Row],[Colonne74]:[Colonne752]],0)),"")</f>
        <v/>
      </c>
      <c r="CJ99" s="1" t="str" cm="1">
        <f t="array" ref="CJ99">IFERROR(INDEX($AX$2:$BQ$2,MATCH(SMALL(Tableau1[[#This Row],[Colonne74]:[Colonne752]],18),Tableau1[[#This Row],[Colonne74]:[Colonne752]],0)),"")</f>
        <v/>
      </c>
      <c r="CK99" s="1" t="str" cm="1">
        <f t="array" ref="CK99">IFERROR(INDEX($AX$2:$BQ$2,MATCH(SMALL(Tableau1[[#This Row],[Colonne74]:[Colonne752]],19),Tableau1[[#This Row],[Colonne74]:[Colonne752]],0)),"")</f>
        <v/>
      </c>
      <c r="CL99" s="1" t="str" cm="1">
        <f t="array" ref="CL99">IFERROR(INDEX($AX$2:$BQ$2,MATCH(SMALL(Tableau1[[#This Row],[Colonne74]:[Colonne752]],20),Tableau1[[#This Row],[Colonne74]:[Colonne752]],0)),"")</f>
        <v/>
      </c>
      <c r="CM99" s="2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21"/>
      <c r="DI99" s="1"/>
      <c r="DJ99" s="1"/>
      <c r="DK99" s="1"/>
      <c r="DL99" s="1"/>
      <c r="DM99" s="1"/>
      <c r="DN99" s="97"/>
      <c r="DO99" s="31"/>
      <c r="DP99" s="31"/>
      <c r="DQ99" s="31"/>
      <c r="DR99" s="31"/>
      <c r="DS99" s="32"/>
      <c r="DT99" s="31"/>
      <c r="DU99" s="32"/>
      <c r="DV99" s="31"/>
      <c r="DW99" s="31"/>
      <c r="DX99" s="31"/>
      <c r="DY99" s="31"/>
      <c r="DZ99" s="31"/>
      <c r="EA99" s="31"/>
      <c r="EB99" s="31"/>
      <c r="EC99" s="31"/>
      <c r="ED99" s="31"/>
      <c r="EE99" s="31"/>
      <c r="EF99" s="31"/>
      <c r="EG99" s="31"/>
      <c r="EH99" s="31"/>
      <c r="EI99" s="31"/>
      <c r="EJ99" s="31"/>
      <c r="EK99" s="31"/>
      <c r="EL99" s="31"/>
      <c r="EM99" s="31"/>
      <c r="EN99" s="31"/>
      <c r="EO99" s="31"/>
      <c r="EP99" s="31"/>
      <c r="EQ99" s="31"/>
      <c r="ER99" s="31"/>
      <c r="ES99" s="31"/>
      <c r="ET99" s="31"/>
      <c r="EU99" s="31"/>
      <c r="EX99" s="27"/>
      <c r="EY99" s="32"/>
      <c r="FB99" s="27"/>
      <c r="FI99" s="27"/>
      <c r="FJ99" s="27"/>
      <c r="FK99" s="27"/>
      <c r="FL99" s="27"/>
      <c r="FM99" s="32"/>
      <c r="FN99" s="32"/>
      <c r="FO99" s="32"/>
      <c r="FP99" s="32"/>
      <c r="FQ99" s="32"/>
      <c r="FR99" s="31"/>
      <c r="FS99" s="32"/>
      <c r="FT99" s="33"/>
      <c r="FU99" s="33"/>
      <c r="FV99" s="32"/>
      <c r="FW99" s="43"/>
      <c r="FX99" s="31"/>
      <c r="FY99" s="43"/>
      <c r="FZ99" s="43"/>
      <c r="GA99" s="43"/>
      <c r="GB99" s="43"/>
      <c r="GC99" s="33"/>
      <c r="GD99" s="33"/>
      <c r="GF99" s="33"/>
      <c r="GH99" s="33"/>
      <c r="GK99" s="48"/>
      <c r="GN99" s="27"/>
      <c r="GU99" s="99"/>
    </row>
  </sheetData>
  <mergeCells count="20">
    <mergeCell ref="X4:Y5"/>
    <mergeCell ref="AG4:AH5"/>
    <mergeCell ref="AO4:AP5"/>
    <mergeCell ref="CB4:CC5"/>
    <mergeCell ref="CN1:DG1"/>
    <mergeCell ref="CW4:CX5"/>
    <mergeCell ref="EI1:EJ1"/>
    <mergeCell ref="EE1:EG1"/>
    <mergeCell ref="EB1:ED1"/>
    <mergeCell ref="DV1:DX1"/>
    <mergeCell ref="DY1:EA1"/>
    <mergeCell ref="AX1:BQ1"/>
    <mergeCell ref="BS1:CL1"/>
    <mergeCell ref="DI1:DM1"/>
    <mergeCell ref="DS1:DT1"/>
    <mergeCell ref="EL1:EO1"/>
    <mergeCell ref="EQ1:ET1"/>
    <mergeCell ref="FM1:FP1"/>
    <mergeCell ref="GO1:GT1"/>
    <mergeCell ref="FS1:FV1"/>
  </mergeCells>
  <phoneticPr fontId="3" type="noConversion"/>
  <conditionalFormatting sqref="U9:AC99 DI9:DM99 BS9:CL99 AE9:AI99 AK9:AV99 CN9:DG99">
    <cfRule type="expression" dxfId="6" priority="85">
      <formula>MATCH(U9,$DI9:$DM9,0)=1</formula>
    </cfRule>
    <cfRule type="expression" dxfId="5" priority="86">
      <formula>MATCH(U9,$DI9:$DM9,0)=2</formula>
    </cfRule>
    <cfRule type="expression" dxfId="4" priority="87">
      <formula>MATCH(U9,$DI9:$DM9,0)=3</formula>
    </cfRule>
    <cfRule type="expression" dxfId="3" priority="88">
      <formula>MATCH(U9,$DI9:$DM9,0)=4</formula>
    </cfRule>
    <cfRule type="expression" dxfId="2" priority="89">
      <formula>MATCH(U9,$DI9:$DM9,0)=1</formula>
    </cfRule>
    <cfRule type="expression" dxfId="1" priority="90">
      <formula>MATCH(U9,$DI9:$DM9,0)=5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1BB32-3B3E-44F6-B8FF-C7D68A323CAC}">
  <dimension ref="C2:AO197"/>
  <sheetViews>
    <sheetView workbookViewId="0">
      <selection activeCell="R40" sqref="R40"/>
    </sheetView>
  </sheetViews>
  <sheetFormatPr baseColWidth="10" defaultRowHeight="11.25" x14ac:dyDescent="0.2"/>
  <cols>
    <col min="3" max="3" width="7.5" customWidth="1"/>
    <col min="4" max="4" width="6.5" customWidth="1"/>
    <col min="5" max="6" width="7" customWidth="1"/>
    <col min="7" max="7" width="4.83203125" customWidth="1"/>
    <col min="9" max="16" width="3.83203125" customWidth="1"/>
    <col min="21" max="21" width="5.1640625" customWidth="1"/>
    <col min="22" max="22" width="6.6640625" customWidth="1"/>
    <col min="23" max="23" width="9.1640625" customWidth="1"/>
    <col min="24" max="24" width="7" customWidth="1"/>
    <col min="25" max="25" width="6.6640625" customWidth="1"/>
    <col min="26" max="26" width="2.33203125" customWidth="1"/>
    <col min="27" max="34" width="3.83203125" customWidth="1"/>
    <col min="35" max="35" width="2.6640625" customWidth="1"/>
    <col min="36" max="36" width="6.33203125" customWidth="1"/>
    <col min="37" max="37" width="5.6640625" customWidth="1"/>
    <col min="38" max="38" width="6.5" customWidth="1"/>
    <col min="39" max="39" width="7" customWidth="1"/>
    <col min="40" max="40" width="6.83203125" customWidth="1"/>
    <col min="41" max="41" width="7.1640625" customWidth="1"/>
  </cols>
  <sheetData>
    <row r="2" spans="3:41" x14ac:dyDescent="0.2"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3:41" x14ac:dyDescent="0.2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1"/>
      <c r="V3" s="1"/>
      <c r="W3" s="73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3:41" x14ac:dyDescent="0.2">
      <c r="C4" s="1">
        <v>5</v>
      </c>
      <c r="D4" s="1">
        <v>101</v>
      </c>
      <c r="E4" s="1">
        <v>0.57986111111111105</v>
      </c>
      <c r="F4" s="1" t="s">
        <v>126</v>
      </c>
      <c r="G4" s="1">
        <v>16</v>
      </c>
      <c r="H4" s="15"/>
      <c r="I4" s="1">
        <v>16</v>
      </c>
      <c r="J4" s="1">
        <v>12</v>
      </c>
      <c r="K4" s="1">
        <v>13</v>
      </c>
      <c r="L4" s="1">
        <v>1</v>
      </c>
      <c r="M4" s="1">
        <v>6</v>
      </c>
      <c r="N4" s="1">
        <v>14</v>
      </c>
      <c r="O4" s="1">
        <v>15</v>
      </c>
      <c r="P4" s="1">
        <v>8</v>
      </c>
      <c r="Q4" s="15"/>
      <c r="R4" s="1"/>
      <c r="S4" s="1"/>
      <c r="U4" s="1"/>
      <c r="V4" s="1"/>
      <c r="W4" s="73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3:41" x14ac:dyDescent="0.2">
      <c r="C5" s="1">
        <v>7</v>
      </c>
      <c r="D5" s="1">
        <v>102</v>
      </c>
      <c r="E5" s="73">
        <v>0.60416666666666663</v>
      </c>
      <c r="F5" s="1" t="s">
        <v>126</v>
      </c>
      <c r="G5" s="1">
        <v>9</v>
      </c>
      <c r="H5" s="15"/>
      <c r="I5" s="1">
        <v>5</v>
      </c>
      <c r="J5" s="1">
        <v>6</v>
      </c>
      <c r="K5" s="1">
        <v>8</v>
      </c>
      <c r="L5" s="1">
        <v>4</v>
      </c>
      <c r="M5" s="1">
        <v>2</v>
      </c>
      <c r="N5" s="1">
        <v>1</v>
      </c>
      <c r="O5" s="1">
        <v>3</v>
      </c>
      <c r="P5" s="1">
        <v>9</v>
      </c>
      <c r="Q5" s="15"/>
      <c r="R5" s="1"/>
      <c r="S5" s="1"/>
      <c r="U5" s="1"/>
      <c r="V5" s="1"/>
      <c r="W5" s="73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3:41" x14ac:dyDescent="0.2">
      <c r="C6" s="1">
        <v>9</v>
      </c>
      <c r="D6" s="1">
        <v>103</v>
      </c>
      <c r="E6" s="73">
        <v>0.62847222222222221</v>
      </c>
      <c r="F6" s="1" t="s">
        <v>125</v>
      </c>
      <c r="G6" s="1">
        <v>14</v>
      </c>
      <c r="H6" s="15"/>
      <c r="I6" s="1">
        <v>13</v>
      </c>
      <c r="J6" s="1">
        <v>14</v>
      </c>
      <c r="K6" s="1">
        <v>11</v>
      </c>
      <c r="L6" s="1">
        <v>6</v>
      </c>
      <c r="M6" s="1">
        <v>9</v>
      </c>
      <c r="N6" s="1">
        <v>3</v>
      </c>
      <c r="O6" s="1">
        <v>4</v>
      </c>
      <c r="P6" s="1">
        <v>12</v>
      </c>
      <c r="Q6" s="15"/>
      <c r="R6" s="1"/>
      <c r="S6" s="1"/>
      <c r="U6" s="1"/>
      <c r="V6" s="1"/>
      <c r="W6" s="73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x14ac:dyDescent="0.2">
      <c r="C7" s="1">
        <v>11</v>
      </c>
      <c r="D7" s="1">
        <v>104</v>
      </c>
      <c r="E7" s="73">
        <v>0.65277777777777779</v>
      </c>
      <c r="F7" s="1" t="s">
        <v>123</v>
      </c>
      <c r="G7" s="1">
        <v>11</v>
      </c>
      <c r="H7" s="15"/>
      <c r="I7" s="1">
        <v>9</v>
      </c>
      <c r="J7" s="1">
        <v>7</v>
      </c>
      <c r="K7" s="1">
        <v>2</v>
      </c>
      <c r="L7" s="1">
        <v>4</v>
      </c>
      <c r="M7" s="1">
        <v>10</v>
      </c>
      <c r="N7" s="1">
        <v>8</v>
      </c>
      <c r="O7" s="1">
        <v>5</v>
      </c>
      <c r="P7" s="1">
        <v>11</v>
      </c>
      <c r="Q7" s="15"/>
      <c r="R7" s="1"/>
      <c r="S7" s="1"/>
      <c r="U7" s="1"/>
      <c r="V7" s="1"/>
      <c r="W7" s="73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3:41" x14ac:dyDescent="0.2">
      <c r="C8" s="1">
        <v>13</v>
      </c>
      <c r="D8" s="1">
        <v>105</v>
      </c>
      <c r="E8" s="73">
        <v>0.67708333333333337</v>
      </c>
      <c r="F8" s="1" t="s">
        <v>123</v>
      </c>
      <c r="G8" s="1">
        <v>13</v>
      </c>
      <c r="H8" s="15"/>
      <c r="I8" s="1">
        <v>11</v>
      </c>
      <c r="J8" s="1">
        <v>2</v>
      </c>
      <c r="K8" s="1">
        <v>4</v>
      </c>
      <c r="L8" s="1">
        <v>7</v>
      </c>
      <c r="M8" s="1">
        <v>5</v>
      </c>
      <c r="N8" s="1">
        <v>9</v>
      </c>
      <c r="O8" s="1">
        <v>10</v>
      </c>
      <c r="P8" s="1">
        <v>3</v>
      </c>
      <c r="Q8" s="15"/>
      <c r="R8" s="1"/>
      <c r="S8" s="1"/>
      <c r="U8" s="1"/>
      <c r="V8" s="1"/>
      <c r="W8" s="73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</row>
    <row r="9" spans="3:41" x14ac:dyDescent="0.2">
      <c r="C9" s="1">
        <v>15</v>
      </c>
      <c r="D9" s="1">
        <v>106</v>
      </c>
      <c r="E9" s="73">
        <v>0.70138888888888884</v>
      </c>
      <c r="F9" s="1" t="s">
        <v>125</v>
      </c>
      <c r="G9" s="1">
        <v>11</v>
      </c>
      <c r="H9" s="15"/>
      <c r="I9" s="1">
        <v>10</v>
      </c>
      <c r="J9" s="1">
        <v>9</v>
      </c>
      <c r="K9" s="1">
        <v>6</v>
      </c>
      <c r="L9" s="1">
        <v>2</v>
      </c>
      <c r="M9" s="1">
        <v>11</v>
      </c>
      <c r="N9" s="1">
        <v>1</v>
      </c>
      <c r="O9" s="1">
        <v>8</v>
      </c>
      <c r="P9" s="1">
        <v>3</v>
      </c>
      <c r="Q9" s="15"/>
      <c r="R9" s="1"/>
      <c r="S9" s="1"/>
      <c r="U9" s="1"/>
      <c r="V9" s="1"/>
      <c r="W9" s="73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</row>
    <row r="10" spans="3:41" x14ac:dyDescent="0.2">
      <c r="C10" s="1">
        <v>17</v>
      </c>
      <c r="D10" s="1">
        <v>107</v>
      </c>
      <c r="E10" s="73">
        <v>0.72569444444444453</v>
      </c>
      <c r="F10" s="1" t="s">
        <v>126</v>
      </c>
      <c r="G10" s="1">
        <v>15</v>
      </c>
      <c r="H10" s="15"/>
      <c r="I10" s="1">
        <v>4</v>
      </c>
      <c r="J10" s="1">
        <v>7</v>
      </c>
      <c r="K10" s="1">
        <v>6</v>
      </c>
      <c r="L10" s="1">
        <v>3</v>
      </c>
      <c r="M10" s="1">
        <v>9</v>
      </c>
      <c r="N10" s="1">
        <v>14</v>
      </c>
      <c r="O10" s="1">
        <v>12</v>
      </c>
      <c r="P10" s="1">
        <v>13</v>
      </c>
      <c r="Q10" s="15"/>
      <c r="R10" s="1"/>
      <c r="S10" s="1"/>
      <c r="U10" s="1"/>
      <c r="V10" s="1"/>
      <c r="W10" s="73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</row>
    <row r="11" spans="3:41" x14ac:dyDescent="0.2">
      <c r="C11" s="1">
        <v>19</v>
      </c>
      <c r="D11" s="1">
        <v>108</v>
      </c>
      <c r="E11" s="73">
        <v>0.75</v>
      </c>
      <c r="F11" s="1" t="s">
        <v>126</v>
      </c>
      <c r="G11" s="1">
        <v>15</v>
      </c>
      <c r="H11" s="15"/>
      <c r="I11" s="1">
        <v>14</v>
      </c>
      <c r="J11" s="1">
        <v>13</v>
      </c>
      <c r="K11" s="1">
        <v>5</v>
      </c>
      <c r="L11" s="1">
        <v>15</v>
      </c>
      <c r="M11" s="1">
        <v>12</v>
      </c>
      <c r="N11" s="1">
        <v>4</v>
      </c>
      <c r="O11" s="1">
        <v>9</v>
      </c>
      <c r="P11" s="1">
        <v>11</v>
      </c>
      <c r="Q11" s="15"/>
      <c r="R11" s="1"/>
      <c r="S11" s="1"/>
      <c r="U11" s="1"/>
      <c r="V11" s="1"/>
      <c r="W11" s="73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3:41" x14ac:dyDescent="0.2">
      <c r="C12" s="1">
        <v>1</v>
      </c>
      <c r="D12" s="1">
        <v>301</v>
      </c>
      <c r="E12" s="73">
        <v>0.49652777777777773</v>
      </c>
      <c r="F12" s="1" t="s">
        <v>122</v>
      </c>
      <c r="G12" s="1">
        <v>8</v>
      </c>
      <c r="H12" s="15"/>
      <c r="I12" s="1">
        <v>5</v>
      </c>
      <c r="J12" s="1">
        <v>1</v>
      </c>
      <c r="K12" s="1">
        <v>7</v>
      </c>
      <c r="L12" s="1">
        <v>6</v>
      </c>
      <c r="M12" s="1">
        <v>2</v>
      </c>
      <c r="N12" s="1">
        <v>4</v>
      </c>
      <c r="O12" s="1">
        <v>3</v>
      </c>
      <c r="P12" s="1">
        <v>8</v>
      </c>
      <c r="Q12" s="15"/>
      <c r="R12" s="1"/>
      <c r="S12" s="1"/>
      <c r="U12" s="1"/>
      <c r="V12" s="1"/>
      <c r="W12" s="73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3:41" x14ac:dyDescent="0.2">
      <c r="C13" s="1">
        <v>2</v>
      </c>
      <c r="D13" s="1">
        <v>302</v>
      </c>
      <c r="E13" s="73">
        <v>0.51736111111111105</v>
      </c>
      <c r="F13" s="1" t="s">
        <v>122</v>
      </c>
      <c r="G13" s="1">
        <v>9</v>
      </c>
      <c r="H13" s="15"/>
      <c r="I13" s="1">
        <v>4</v>
      </c>
      <c r="J13" s="1">
        <v>2</v>
      </c>
      <c r="K13" s="1">
        <v>6</v>
      </c>
      <c r="L13" s="1">
        <v>5</v>
      </c>
      <c r="M13" s="1">
        <v>7</v>
      </c>
      <c r="N13" s="1">
        <v>9</v>
      </c>
      <c r="O13" s="1">
        <v>1</v>
      </c>
      <c r="P13" s="1">
        <v>8</v>
      </c>
      <c r="Q13" s="15"/>
      <c r="R13" s="1"/>
      <c r="S13" s="1"/>
      <c r="U13" s="1"/>
      <c r="V13" s="1"/>
      <c r="W13" s="73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3:41" x14ac:dyDescent="0.2">
      <c r="C14" s="1">
        <v>3</v>
      </c>
      <c r="D14" s="1">
        <v>303</v>
      </c>
      <c r="E14" s="73">
        <v>0.53819444444444442</v>
      </c>
      <c r="F14" s="1" t="s">
        <v>124</v>
      </c>
      <c r="G14" s="1">
        <v>8</v>
      </c>
      <c r="H14" s="15"/>
      <c r="I14" s="1">
        <v>1</v>
      </c>
      <c r="J14" s="1">
        <v>7</v>
      </c>
      <c r="K14" s="1">
        <v>4</v>
      </c>
      <c r="L14" s="1">
        <v>2</v>
      </c>
      <c r="M14" s="1">
        <v>8</v>
      </c>
      <c r="N14" s="1">
        <v>5</v>
      </c>
      <c r="O14" s="1">
        <v>3</v>
      </c>
      <c r="P14" s="1">
        <v>6</v>
      </c>
      <c r="Q14" s="15"/>
      <c r="R14" s="1"/>
      <c r="S14" s="1"/>
      <c r="U14" s="1"/>
      <c r="V14" s="1"/>
      <c r="W14" s="73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3:41" x14ac:dyDescent="0.2">
      <c r="C15" s="1">
        <v>4</v>
      </c>
      <c r="D15" s="1">
        <v>304</v>
      </c>
      <c r="E15" s="73">
        <v>0.56041666666666667</v>
      </c>
      <c r="F15" s="1" t="s">
        <v>124</v>
      </c>
      <c r="G15" s="1">
        <v>8</v>
      </c>
      <c r="H15" s="15"/>
      <c r="I15" s="1">
        <v>1</v>
      </c>
      <c r="J15" s="1">
        <v>2</v>
      </c>
      <c r="K15" s="1">
        <v>6</v>
      </c>
      <c r="L15" s="1">
        <v>4</v>
      </c>
      <c r="M15" s="1">
        <v>3</v>
      </c>
      <c r="N15" s="1">
        <v>8</v>
      </c>
      <c r="O15" s="1">
        <v>5</v>
      </c>
      <c r="P15" s="1">
        <v>7</v>
      </c>
      <c r="Q15" s="15"/>
      <c r="R15" s="1"/>
      <c r="S15" s="1"/>
      <c r="U15" s="1"/>
      <c r="V15" s="1"/>
      <c r="W15" s="73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3:41" x14ac:dyDescent="0.2">
      <c r="C16" s="1">
        <v>6</v>
      </c>
      <c r="D16" s="1">
        <v>305</v>
      </c>
      <c r="E16" s="1">
        <v>0.59166666666666667</v>
      </c>
      <c r="F16" s="1" t="s">
        <v>124</v>
      </c>
      <c r="G16" s="1">
        <v>8</v>
      </c>
      <c r="H16" s="15"/>
      <c r="I16" s="1">
        <v>4</v>
      </c>
      <c r="J16" s="1">
        <v>5</v>
      </c>
      <c r="K16" s="1">
        <v>1</v>
      </c>
      <c r="L16" s="1">
        <v>2</v>
      </c>
      <c r="M16" s="1">
        <v>3</v>
      </c>
      <c r="N16" s="1">
        <v>7</v>
      </c>
      <c r="O16" s="1">
        <v>8</v>
      </c>
      <c r="P16" s="1">
        <v>6</v>
      </c>
      <c r="Q16" s="15"/>
      <c r="R16" s="1"/>
      <c r="S16" s="1"/>
      <c r="U16" s="1"/>
      <c r="V16" s="1"/>
      <c r="W16" s="73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</row>
    <row r="17" spans="3:41" x14ac:dyDescent="0.2">
      <c r="C17" s="1">
        <v>8</v>
      </c>
      <c r="D17" s="1">
        <v>306</v>
      </c>
      <c r="E17" s="73">
        <v>0.61597222222222225</v>
      </c>
      <c r="F17" s="1" t="s">
        <v>124</v>
      </c>
      <c r="G17" s="1">
        <v>12</v>
      </c>
      <c r="H17" s="15"/>
      <c r="I17" s="1">
        <v>1</v>
      </c>
      <c r="J17" s="1">
        <v>4</v>
      </c>
      <c r="K17" s="1">
        <v>7</v>
      </c>
      <c r="L17" s="1">
        <v>6</v>
      </c>
      <c r="M17" s="1">
        <v>2</v>
      </c>
      <c r="N17" s="1">
        <v>12</v>
      </c>
      <c r="O17" s="1">
        <v>5</v>
      </c>
      <c r="P17" s="1">
        <v>10</v>
      </c>
      <c r="Q17" s="15"/>
      <c r="R17" s="1"/>
      <c r="S17" s="1"/>
      <c r="U17" s="1"/>
      <c r="V17" s="1"/>
      <c r="W17" s="73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</row>
    <row r="18" spans="3:41" x14ac:dyDescent="0.2">
      <c r="C18" s="1">
        <v>10</v>
      </c>
      <c r="D18" s="1">
        <v>307</v>
      </c>
      <c r="E18" s="73">
        <v>0.64027777777777783</v>
      </c>
      <c r="F18" s="1" t="s">
        <v>122</v>
      </c>
      <c r="G18" s="1">
        <v>10</v>
      </c>
      <c r="H18" s="15"/>
      <c r="I18" s="1">
        <v>1</v>
      </c>
      <c r="J18" s="1">
        <v>2</v>
      </c>
      <c r="K18" s="1">
        <v>5</v>
      </c>
      <c r="L18" s="1">
        <v>4</v>
      </c>
      <c r="M18" s="1">
        <v>3</v>
      </c>
      <c r="N18" s="1">
        <v>9</v>
      </c>
      <c r="O18" s="1">
        <v>8</v>
      </c>
      <c r="P18" s="1">
        <v>6</v>
      </c>
      <c r="Q18" s="15"/>
      <c r="R18" s="1"/>
      <c r="S18" s="1"/>
      <c r="U18" s="1"/>
      <c r="V18" s="1"/>
      <c r="W18" s="73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3:41" x14ac:dyDescent="0.2">
      <c r="C19" s="1">
        <v>12</v>
      </c>
      <c r="D19" s="1">
        <v>401</v>
      </c>
      <c r="E19" s="73">
        <v>0.6645833333333333</v>
      </c>
      <c r="F19" s="1" t="s">
        <v>123</v>
      </c>
      <c r="G19" s="1">
        <v>12</v>
      </c>
      <c r="H19" s="15"/>
      <c r="I19" s="1">
        <v>11</v>
      </c>
      <c r="J19" s="1">
        <v>5</v>
      </c>
      <c r="K19" s="1">
        <v>1</v>
      </c>
      <c r="L19" s="1">
        <v>2</v>
      </c>
      <c r="M19" s="1">
        <v>8</v>
      </c>
      <c r="N19" s="1">
        <v>3</v>
      </c>
      <c r="O19" s="1">
        <v>7</v>
      </c>
      <c r="P19" s="1">
        <v>4</v>
      </c>
      <c r="Q19" s="15"/>
      <c r="R19" s="1"/>
      <c r="S19" s="1"/>
      <c r="U19" s="1"/>
      <c r="V19" s="1"/>
      <c r="W19" s="73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 x14ac:dyDescent="0.2">
      <c r="C20" s="1">
        <v>14</v>
      </c>
      <c r="D20" s="1">
        <v>402</v>
      </c>
      <c r="E20" s="1">
        <v>0.68888888888888899</v>
      </c>
      <c r="F20" s="1" t="s">
        <v>126</v>
      </c>
      <c r="G20" s="1">
        <v>12</v>
      </c>
      <c r="H20" s="15"/>
      <c r="I20" s="1">
        <v>11</v>
      </c>
      <c r="J20" s="1">
        <v>8</v>
      </c>
      <c r="K20" s="1">
        <v>5</v>
      </c>
      <c r="L20" s="1">
        <v>1</v>
      </c>
      <c r="M20" s="1">
        <v>12</v>
      </c>
      <c r="N20" s="1">
        <v>10</v>
      </c>
      <c r="O20" s="1">
        <v>6</v>
      </c>
      <c r="P20" s="1">
        <v>9</v>
      </c>
      <c r="Q20" s="15"/>
      <c r="R20" s="1"/>
      <c r="S20" s="1"/>
      <c r="U20" s="1"/>
      <c r="V20" s="1"/>
      <c r="W20" s="73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</row>
    <row r="21" spans="3:41" x14ac:dyDescent="0.2">
      <c r="C21" s="1">
        <v>16</v>
      </c>
      <c r="D21" s="1">
        <v>403</v>
      </c>
      <c r="E21" s="73">
        <v>0.71319444444444446</v>
      </c>
      <c r="F21" s="1" t="s">
        <v>123</v>
      </c>
      <c r="G21" s="1">
        <v>12</v>
      </c>
      <c r="H21" s="15"/>
      <c r="I21" s="1">
        <v>3</v>
      </c>
      <c r="J21" s="1">
        <v>4</v>
      </c>
      <c r="K21" s="1">
        <v>1</v>
      </c>
      <c r="L21" s="1">
        <v>6</v>
      </c>
      <c r="M21" s="1">
        <v>5</v>
      </c>
      <c r="N21" s="1">
        <v>2</v>
      </c>
      <c r="O21" s="1">
        <v>12</v>
      </c>
      <c r="P21" s="1">
        <v>10</v>
      </c>
      <c r="Q21" s="15"/>
      <c r="R21" s="1"/>
      <c r="S21" s="1"/>
      <c r="U21" s="1"/>
      <c r="V21" s="1"/>
      <c r="W21" s="73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3:41" x14ac:dyDescent="0.2">
      <c r="C22" s="1">
        <v>18</v>
      </c>
      <c r="D22" s="1">
        <v>404</v>
      </c>
      <c r="E22" s="73">
        <v>0.73749999999999993</v>
      </c>
      <c r="F22" s="1" t="s">
        <v>123</v>
      </c>
      <c r="G22" s="1">
        <v>15</v>
      </c>
      <c r="H22" s="15"/>
      <c r="I22" s="1">
        <v>7</v>
      </c>
      <c r="J22" s="1">
        <v>6</v>
      </c>
      <c r="K22" s="1">
        <v>1</v>
      </c>
      <c r="L22" s="1">
        <v>2</v>
      </c>
      <c r="M22" s="1">
        <v>3</v>
      </c>
      <c r="N22" s="1">
        <v>14</v>
      </c>
      <c r="O22" s="1">
        <v>8</v>
      </c>
      <c r="P22" s="1">
        <v>4</v>
      </c>
      <c r="Q22" s="15"/>
      <c r="R22" s="1"/>
      <c r="S22" s="1"/>
      <c r="U22" s="1"/>
      <c r="V22" s="1"/>
      <c r="W22" s="73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3:41" x14ac:dyDescent="0.2">
      <c r="C23" s="1">
        <v>20</v>
      </c>
      <c r="D23" s="1">
        <v>405</v>
      </c>
      <c r="E23" s="73">
        <v>0.76041666666666663</v>
      </c>
      <c r="F23" s="1" t="s">
        <v>126</v>
      </c>
      <c r="G23" s="1">
        <v>12</v>
      </c>
      <c r="H23" s="15"/>
      <c r="I23" s="1">
        <v>8</v>
      </c>
      <c r="J23" s="1">
        <v>6</v>
      </c>
      <c r="K23" s="1">
        <v>10</v>
      </c>
      <c r="L23" s="1">
        <v>2</v>
      </c>
      <c r="M23" s="1">
        <v>12</v>
      </c>
      <c r="N23" s="1">
        <v>11</v>
      </c>
      <c r="O23" s="1">
        <v>9</v>
      </c>
      <c r="P23" s="1">
        <v>5</v>
      </c>
      <c r="Q23" s="15"/>
      <c r="R23" s="1"/>
      <c r="S23" s="1"/>
      <c r="U23" s="1"/>
      <c r="V23" s="1"/>
      <c r="W23" s="73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</row>
    <row r="24" spans="3:41" x14ac:dyDescent="0.2">
      <c r="C24" s="1">
        <v>21</v>
      </c>
      <c r="D24" s="1">
        <v>406</v>
      </c>
      <c r="E24" s="73">
        <v>0.78125</v>
      </c>
      <c r="F24" s="1" t="s">
        <v>125</v>
      </c>
      <c r="G24" s="1">
        <v>10</v>
      </c>
      <c r="H24" s="15"/>
      <c r="I24" s="1">
        <v>1</v>
      </c>
      <c r="J24" s="1">
        <v>5</v>
      </c>
      <c r="K24" s="1">
        <v>3</v>
      </c>
      <c r="L24" s="1">
        <v>7</v>
      </c>
      <c r="M24" s="1">
        <v>9</v>
      </c>
      <c r="N24" s="1">
        <v>8</v>
      </c>
      <c r="O24" s="1">
        <v>2</v>
      </c>
      <c r="P24" s="1">
        <v>6</v>
      </c>
      <c r="Q24" s="15"/>
      <c r="R24" s="1"/>
      <c r="S24" s="1"/>
      <c r="U24" s="1"/>
      <c r="V24" s="1"/>
      <c r="W24" s="73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</row>
    <row r="25" spans="3:41" x14ac:dyDescent="0.2">
      <c r="C25" s="1">
        <v>22</v>
      </c>
      <c r="D25" s="1">
        <v>407</v>
      </c>
      <c r="E25" s="73">
        <v>0.80208333333333337</v>
      </c>
      <c r="F25" s="1" t="s">
        <v>126</v>
      </c>
      <c r="G25" s="1">
        <v>11</v>
      </c>
      <c r="H25" s="15"/>
      <c r="I25" s="1">
        <v>5</v>
      </c>
      <c r="J25" s="1">
        <v>8</v>
      </c>
      <c r="K25" s="1">
        <v>7</v>
      </c>
      <c r="L25" s="1">
        <v>3</v>
      </c>
      <c r="M25" s="1">
        <v>11</v>
      </c>
      <c r="N25" s="1">
        <v>9</v>
      </c>
      <c r="O25" s="1">
        <v>4</v>
      </c>
      <c r="P25" s="1">
        <v>10</v>
      </c>
      <c r="Q25" s="15"/>
      <c r="R25" s="1"/>
      <c r="S25" s="1"/>
      <c r="U25" s="1"/>
      <c r="V25" s="1"/>
      <c r="W25" s="73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3:41" x14ac:dyDescent="0.2">
      <c r="C26" s="1">
        <v>23</v>
      </c>
      <c r="D26" s="1">
        <v>408</v>
      </c>
      <c r="E26" s="73">
        <v>0.82291666666666663</v>
      </c>
      <c r="F26" s="1" t="s">
        <v>126</v>
      </c>
      <c r="G26" s="1">
        <v>9</v>
      </c>
      <c r="H26" s="15"/>
      <c r="I26" s="1">
        <v>4</v>
      </c>
      <c r="J26" s="1">
        <v>7</v>
      </c>
      <c r="K26" s="1">
        <v>5</v>
      </c>
      <c r="L26" s="1">
        <v>2</v>
      </c>
      <c r="M26" s="1">
        <v>6</v>
      </c>
      <c r="N26" s="1">
        <v>1</v>
      </c>
      <c r="O26" s="1">
        <v>9</v>
      </c>
      <c r="P26" s="1">
        <v>8</v>
      </c>
      <c r="Q26" s="15"/>
      <c r="R26" s="1"/>
      <c r="S26" s="1"/>
      <c r="U26" s="1"/>
      <c r="V26" s="1"/>
      <c r="W26" s="73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</row>
    <row r="27" spans="3:41" x14ac:dyDescent="0.2">
      <c r="C27" s="1"/>
      <c r="D27" s="1"/>
      <c r="E27" s="73"/>
      <c r="F27" s="1"/>
      <c r="G27" s="1"/>
      <c r="H27" s="15"/>
      <c r="I27" s="1"/>
      <c r="J27" s="1"/>
      <c r="K27" s="1"/>
      <c r="L27" s="1"/>
      <c r="M27" s="1"/>
      <c r="N27" s="1"/>
      <c r="O27" s="1"/>
      <c r="P27" s="1"/>
      <c r="Q27" s="15"/>
      <c r="R27" s="1"/>
      <c r="S27" s="1"/>
      <c r="U27" s="1"/>
      <c r="V27" s="1"/>
      <c r="W27" s="73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</row>
    <row r="28" spans="3:41" x14ac:dyDescent="0.2">
      <c r="C28" s="1"/>
      <c r="D28" s="1"/>
      <c r="E28" s="73"/>
      <c r="F28" s="1"/>
      <c r="G28" s="1"/>
      <c r="H28" s="15"/>
      <c r="I28" s="1"/>
      <c r="J28" s="1"/>
      <c r="K28" s="1"/>
      <c r="L28" s="1"/>
      <c r="M28" s="1"/>
      <c r="N28" s="1"/>
      <c r="O28" s="1"/>
      <c r="P28" s="1"/>
      <c r="Q28" s="15"/>
      <c r="R28" s="1"/>
      <c r="S28" s="1"/>
      <c r="U28" s="1"/>
      <c r="V28" s="1"/>
      <c r="W28" s="73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3:41" x14ac:dyDescent="0.2">
      <c r="C29" s="1"/>
      <c r="D29" s="1"/>
      <c r="E29" s="73"/>
      <c r="F29" s="1"/>
      <c r="G29" s="1"/>
      <c r="H29" s="15"/>
      <c r="I29" s="1"/>
      <c r="J29" s="1"/>
      <c r="K29" s="1"/>
      <c r="L29" s="1"/>
      <c r="M29" s="1"/>
      <c r="N29" s="1"/>
      <c r="O29" s="1"/>
      <c r="P29" s="1"/>
      <c r="Q29" s="15"/>
      <c r="R29" s="1"/>
      <c r="S29" s="1"/>
    </row>
    <row r="30" spans="3:41" x14ac:dyDescent="0.2">
      <c r="C30" s="1"/>
      <c r="D30" s="1"/>
      <c r="E30" s="1"/>
      <c r="F30" s="1"/>
      <c r="G30" s="1"/>
      <c r="H30" s="15"/>
      <c r="I30" s="1"/>
      <c r="J30" s="1"/>
      <c r="K30" s="1"/>
      <c r="L30" s="1"/>
      <c r="M30" s="1"/>
      <c r="N30" s="1"/>
      <c r="O30" s="1"/>
      <c r="P30" s="1"/>
      <c r="Q30" s="15"/>
      <c r="R30" s="1"/>
      <c r="S30" s="1"/>
    </row>
    <row r="31" spans="3:41" x14ac:dyDescent="0.2">
      <c r="C31" s="1"/>
      <c r="D31" s="1"/>
      <c r="E31" s="1"/>
      <c r="F31" s="1"/>
      <c r="G31" s="1"/>
      <c r="H31" s="15"/>
      <c r="I31" s="1"/>
      <c r="J31" s="1"/>
      <c r="K31" s="1"/>
      <c r="L31" s="1"/>
      <c r="M31" s="1"/>
      <c r="N31" s="1"/>
      <c r="O31" s="1"/>
      <c r="P31" s="1"/>
      <c r="Q31" s="15"/>
      <c r="R31" s="1"/>
      <c r="S31" s="1"/>
      <c r="AI31" s="1"/>
      <c r="AJ31" s="1"/>
      <c r="AK31" s="1"/>
      <c r="AL31" s="1"/>
      <c r="AM31" s="1"/>
      <c r="AN31" s="1"/>
      <c r="AO31" s="1"/>
    </row>
    <row r="32" spans="3:41" x14ac:dyDescent="0.2">
      <c r="C32" s="1"/>
      <c r="D32" s="1"/>
      <c r="E32" s="1"/>
      <c r="F32" s="1"/>
      <c r="G32" s="1"/>
      <c r="H32" s="15"/>
      <c r="I32" s="1"/>
      <c r="J32" s="1"/>
      <c r="K32" s="1"/>
      <c r="L32" s="1"/>
      <c r="M32" s="1"/>
      <c r="N32" s="1"/>
      <c r="O32" s="1"/>
      <c r="P32" s="1"/>
      <c r="Q32" s="15"/>
      <c r="R32" s="1"/>
      <c r="S32" s="1"/>
      <c r="AI32" s="1"/>
      <c r="AJ32" s="1"/>
      <c r="AK32" s="1"/>
      <c r="AL32" s="1"/>
      <c r="AM32" s="1"/>
      <c r="AN32" s="1"/>
      <c r="AO32" s="1"/>
    </row>
    <row r="33" spans="3:41" x14ac:dyDescent="0.2">
      <c r="C33" s="1"/>
      <c r="D33" s="1"/>
      <c r="E33" s="1"/>
      <c r="F33" s="1"/>
      <c r="G33" s="1"/>
      <c r="H33" s="15"/>
      <c r="I33" s="1"/>
      <c r="J33" s="1"/>
      <c r="K33" s="1"/>
      <c r="L33" s="1"/>
      <c r="M33" s="1"/>
      <c r="N33" s="1"/>
      <c r="O33" s="1"/>
      <c r="P33" s="1"/>
      <c r="Q33" s="15"/>
      <c r="R33" s="1"/>
      <c r="S33" s="1"/>
      <c r="T33">
        <v>28</v>
      </c>
      <c r="U33" s="1">
        <v>1</v>
      </c>
      <c r="V33" s="1">
        <v>301</v>
      </c>
      <c r="W33" s="73">
        <v>0.49652777777777773</v>
      </c>
      <c r="X33" s="1" t="s">
        <v>122</v>
      </c>
      <c r="Y33" s="1">
        <v>8</v>
      </c>
      <c r="Z33" s="1"/>
      <c r="AA33" s="1">
        <v>5</v>
      </c>
      <c r="AB33" s="1">
        <v>1</v>
      </c>
      <c r="AC33" s="1">
        <v>7</v>
      </c>
      <c r="AD33" s="1">
        <v>6</v>
      </c>
      <c r="AE33" s="1">
        <v>2</v>
      </c>
      <c r="AF33" s="1">
        <v>4</v>
      </c>
      <c r="AG33" s="1">
        <v>3</v>
      </c>
      <c r="AH33" s="1">
        <v>8</v>
      </c>
      <c r="AI33" s="1"/>
      <c r="AJ33" s="1"/>
      <c r="AK33" s="1"/>
      <c r="AL33" s="1"/>
      <c r="AM33" s="1"/>
      <c r="AN33" s="1"/>
      <c r="AO33" s="1"/>
    </row>
    <row r="34" spans="3:41" x14ac:dyDescent="0.2">
      <c r="C34" s="1"/>
      <c r="D34" s="1"/>
      <c r="E34" s="1"/>
      <c r="F34" s="1"/>
      <c r="G34" s="1"/>
      <c r="H34" s="15"/>
      <c r="I34" s="1"/>
      <c r="J34" s="1"/>
      <c r="K34" s="1"/>
      <c r="L34" s="1"/>
      <c r="M34" s="1"/>
      <c r="N34" s="1"/>
      <c r="O34" s="1"/>
      <c r="P34" s="1"/>
      <c r="Q34" s="15"/>
      <c r="R34" s="1"/>
      <c r="S34" s="1"/>
      <c r="U34" s="1">
        <v>2</v>
      </c>
      <c r="V34" s="1">
        <v>302</v>
      </c>
      <c r="W34" s="73">
        <v>0.51736111111111105</v>
      </c>
      <c r="X34" s="1" t="s">
        <v>122</v>
      </c>
      <c r="Y34" s="1">
        <v>9</v>
      </c>
      <c r="Z34" s="1"/>
      <c r="AA34" s="1">
        <v>4</v>
      </c>
      <c r="AB34" s="1">
        <v>2</v>
      </c>
      <c r="AC34" s="1">
        <v>6</v>
      </c>
      <c r="AD34" s="1">
        <v>5</v>
      </c>
      <c r="AE34" s="1">
        <v>7</v>
      </c>
      <c r="AF34" s="1">
        <v>9</v>
      </c>
      <c r="AG34" s="1">
        <v>1</v>
      </c>
      <c r="AH34" s="1">
        <v>8</v>
      </c>
      <c r="AI34" s="1"/>
      <c r="AJ34" s="1"/>
      <c r="AK34" s="1"/>
      <c r="AL34" s="1"/>
      <c r="AM34" s="1"/>
      <c r="AN34" s="1"/>
      <c r="AO34" s="1"/>
    </row>
    <row r="35" spans="3:41" x14ac:dyDescent="0.2">
      <c r="C35" s="1"/>
      <c r="D35" s="1"/>
      <c r="E35" s="1"/>
      <c r="F35" s="1"/>
      <c r="G35" s="1"/>
      <c r="H35" s="15"/>
      <c r="I35" s="1"/>
      <c r="J35" s="1"/>
      <c r="K35" s="1"/>
      <c r="L35" s="1"/>
      <c r="M35" s="1"/>
      <c r="N35" s="1"/>
      <c r="O35" s="1"/>
      <c r="P35" s="1"/>
      <c r="Q35" s="15"/>
      <c r="R35" s="1"/>
      <c r="S35" s="1"/>
      <c r="U35" s="1">
        <v>3</v>
      </c>
      <c r="V35" s="1">
        <v>303</v>
      </c>
      <c r="W35" s="73">
        <v>0.53819444444444442</v>
      </c>
      <c r="X35" s="1" t="s">
        <v>124</v>
      </c>
      <c r="Y35" s="1">
        <v>8</v>
      </c>
      <c r="Z35" s="1"/>
      <c r="AA35" s="1">
        <v>1</v>
      </c>
      <c r="AB35" s="1">
        <v>7</v>
      </c>
      <c r="AC35" s="1">
        <v>4</v>
      </c>
      <c r="AD35" s="1">
        <v>2</v>
      </c>
      <c r="AE35" s="1">
        <v>8</v>
      </c>
      <c r="AF35" s="1">
        <v>5</v>
      </c>
      <c r="AG35" s="1">
        <v>3</v>
      </c>
      <c r="AH35" s="1">
        <v>6</v>
      </c>
      <c r="AI35" s="1"/>
      <c r="AJ35" s="1"/>
      <c r="AK35" s="1"/>
      <c r="AL35" s="1"/>
      <c r="AM35" s="1"/>
      <c r="AN35" s="1"/>
      <c r="AO35" s="1"/>
    </row>
    <row r="36" spans="3:41" x14ac:dyDescent="0.2">
      <c r="C36" s="1"/>
      <c r="D36" s="1"/>
      <c r="E36" s="1"/>
      <c r="F36" s="1"/>
      <c r="G36" s="1"/>
      <c r="H36" s="15"/>
      <c r="I36" s="1"/>
      <c r="J36" s="1"/>
      <c r="K36" s="1"/>
      <c r="L36" s="1"/>
      <c r="M36" s="1"/>
      <c r="N36" s="1"/>
      <c r="O36" s="1"/>
      <c r="P36" s="1"/>
      <c r="Q36" s="15"/>
      <c r="R36" s="1"/>
      <c r="S36" s="1"/>
      <c r="U36" s="1">
        <v>4</v>
      </c>
      <c r="V36" s="1">
        <v>304</v>
      </c>
      <c r="W36" s="73">
        <v>0.56041666666666667</v>
      </c>
      <c r="X36" s="1" t="s">
        <v>124</v>
      </c>
      <c r="Y36" s="1">
        <v>8</v>
      </c>
      <c r="Z36" s="1"/>
      <c r="AA36" s="1">
        <v>1</v>
      </c>
      <c r="AB36" s="1">
        <v>2</v>
      </c>
      <c r="AC36" s="1">
        <v>6</v>
      </c>
      <c r="AD36" s="1">
        <v>4</v>
      </c>
      <c r="AE36" s="1">
        <v>3</v>
      </c>
      <c r="AF36" s="1">
        <v>8</v>
      </c>
      <c r="AG36" s="1">
        <v>5</v>
      </c>
      <c r="AH36" s="1">
        <v>7</v>
      </c>
      <c r="AI36" s="1"/>
      <c r="AJ36" s="1"/>
      <c r="AK36" s="1"/>
      <c r="AL36" s="1"/>
      <c r="AM36" s="1"/>
      <c r="AN36" s="1"/>
      <c r="AO36" s="1"/>
    </row>
    <row r="37" spans="3:41" x14ac:dyDescent="0.2">
      <c r="C37" s="1"/>
      <c r="D37" s="1"/>
      <c r="E37" s="1"/>
      <c r="F37" s="1"/>
      <c r="G37" s="1"/>
      <c r="H37" s="15"/>
      <c r="I37" s="1"/>
      <c r="J37" s="1"/>
      <c r="K37" s="1"/>
      <c r="L37" s="1"/>
      <c r="M37" s="1"/>
      <c r="N37" s="1"/>
      <c r="O37" s="1"/>
      <c r="P37" s="1"/>
      <c r="Q37" s="15"/>
      <c r="R37" s="1"/>
      <c r="S37" s="1"/>
      <c r="U37" s="1">
        <v>5</v>
      </c>
      <c r="V37" s="1">
        <v>101</v>
      </c>
      <c r="W37" s="73">
        <v>0.57986111111111105</v>
      </c>
      <c r="X37" s="1" t="s">
        <v>126</v>
      </c>
      <c r="Y37" s="1">
        <v>16</v>
      </c>
      <c r="Z37" s="1"/>
      <c r="AA37" s="1">
        <v>16</v>
      </c>
      <c r="AB37" s="1">
        <v>12</v>
      </c>
      <c r="AC37" s="1">
        <v>13</v>
      </c>
      <c r="AD37" s="1">
        <v>1</v>
      </c>
      <c r="AE37" s="1">
        <v>6</v>
      </c>
      <c r="AF37" s="1">
        <v>14</v>
      </c>
      <c r="AG37" s="1">
        <v>15</v>
      </c>
      <c r="AH37" s="1">
        <v>8</v>
      </c>
      <c r="AI37" s="1"/>
      <c r="AJ37" s="1"/>
      <c r="AK37" s="1"/>
      <c r="AL37" s="1"/>
      <c r="AM37" s="1"/>
      <c r="AN37" s="1"/>
      <c r="AO37" s="1"/>
    </row>
    <row r="38" spans="3:41" x14ac:dyDescent="0.2">
      <c r="C38" s="1"/>
      <c r="D38" s="1"/>
      <c r="E38" s="1"/>
      <c r="F38" s="1"/>
      <c r="G38" s="1"/>
      <c r="H38" s="15"/>
      <c r="I38" s="1"/>
      <c r="J38" s="1"/>
      <c r="K38" s="1"/>
      <c r="L38" s="1"/>
      <c r="M38" s="1"/>
      <c r="N38" s="1"/>
      <c r="O38" s="1"/>
      <c r="P38" s="1"/>
      <c r="Q38" s="15"/>
      <c r="R38" s="1"/>
      <c r="S38" s="1"/>
      <c r="U38" s="1">
        <v>6</v>
      </c>
      <c r="V38" s="1">
        <v>305</v>
      </c>
      <c r="W38" s="73">
        <v>0.59166666666666667</v>
      </c>
      <c r="X38" s="1" t="s">
        <v>124</v>
      </c>
      <c r="Y38" s="1">
        <v>8</v>
      </c>
      <c r="Z38" s="1"/>
      <c r="AA38" s="1">
        <v>4</v>
      </c>
      <c r="AB38" s="1">
        <v>5</v>
      </c>
      <c r="AC38" s="1">
        <v>1</v>
      </c>
      <c r="AD38" s="1">
        <v>2</v>
      </c>
      <c r="AE38" s="1">
        <v>3</v>
      </c>
      <c r="AF38" s="1">
        <v>7</v>
      </c>
      <c r="AG38" s="1">
        <v>8</v>
      </c>
      <c r="AH38" s="1">
        <v>6</v>
      </c>
      <c r="AI38" s="1"/>
      <c r="AJ38" s="1"/>
      <c r="AK38" s="1"/>
      <c r="AL38" s="1"/>
      <c r="AM38" s="1"/>
      <c r="AN38" s="1"/>
      <c r="AO38" s="1"/>
    </row>
    <row r="39" spans="3:41" x14ac:dyDescent="0.2">
      <c r="C39" s="1"/>
      <c r="D39" s="1"/>
      <c r="E39" s="1"/>
      <c r="F39" s="1"/>
      <c r="G39" s="1"/>
      <c r="H39" s="15"/>
      <c r="I39" s="1"/>
      <c r="J39" s="1"/>
      <c r="K39" s="1"/>
      <c r="L39" s="1"/>
      <c r="M39" s="1"/>
      <c r="N39" s="1"/>
      <c r="O39" s="1"/>
      <c r="P39" s="1"/>
      <c r="Q39" s="15"/>
      <c r="R39" s="1"/>
      <c r="S39" s="1"/>
      <c r="U39" s="1">
        <v>7</v>
      </c>
      <c r="V39" s="1">
        <v>102</v>
      </c>
      <c r="W39" s="73">
        <v>0.60416666666666663</v>
      </c>
      <c r="X39" s="1" t="s">
        <v>126</v>
      </c>
      <c r="Y39" s="1">
        <v>9</v>
      </c>
      <c r="Z39" s="1"/>
      <c r="AA39" s="1">
        <v>5</v>
      </c>
      <c r="AB39" s="1">
        <v>6</v>
      </c>
      <c r="AC39" s="1">
        <v>8</v>
      </c>
      <c r="AD39" s="1">
        <v>4</v>
      </c>
      <c r="AE39" s="1">
        <v>2</v>
      </c>
      <c r="AF39" s="1">
        <v>1</v>
      </c>
      <c r="AG39" s="1">
        <v>3</v>
      </c>
      <c r="AH39" s="1">
        <v>9</v>
      </c>
      <c r="AI39" s="1"/>
      <c r="AJ39" s="1"/>
      <c r="AK39" s="1"/>
      <c r="AL39" s="1"/>
      <c r="AM39" s="1"/>
      <c r="AN39" s="1"/>
      <c r="AO39" s="1"/>
    </row>
    <row r="40" spans="3:41" x14ac:dyDescent="0.2">
      <c r="C40" s="1"/>
      <c r="D40" s="1"/>
      <c r="E40" s="1"/>
      <c r="F40" s="1"/>
      <c r="G40" s="1"/>
      <c r="H40" s="15"/>
      <c r="I40" s="1"/>
      <c r="J40" s="1"/>
      <c r="K40" s="1"/>
      <c r="L40" s="1"/>
      <c r="M40" s="1"/>
      <c r="N40" s="1"/>
      <c r="O40" s="1"/>
      <c r="P40" s="1"/>
      <c r="Q40" s="15"/>
      <c r="R40" s="1"/>
      <c r="S40" s="1"/>
      <c r="U40" s="1">
        <v>8</v>
      </c>
      <c r="V40" s="1">
        <v>306</v>
      </c>
      <c r="W40" s="73">
        <v>0.61597222222222225</v>
      </c>
      <c r="X40" s="1" t="s">
        <v>124</v>
      </c>
      <c r="Y40" s="1">
        <v>12</v>
      </c>
      <c r="Z40" s="1"/>
      <c r="AA40" s="1">
        <v>1</v>
      </c>
      <c r="AB40" s="1">
        <v>4</v>
      </c>
      <c r="AC40" s="1">
        <v>7</v>
      </c>
      <c r="AD40" s="1">
        <v>6</v>
      </c>
      <c r="AE40" s="1">
        <v>2</v>
      </c>
      <c r="AF40" s="1">
        <v>12</v>
      </c>
      <c r="AG40" s="1">
        <v>5</v>
      </c>
      <c r="AH40" s="1">
        <v>10</v>
      </c>
      <c r="AI40" s="1"/>
      <c r="AJ40" s="1"/>
      <c r="AK40" s="1"/>
      <c r="AL40" s="1"/>
      <c r="AM40" s="1"/>
      <c r="AN40" s="1"/>
      <c r="AO40" s="1"/>
    </row>
    <row r="41" spans="3:41" x14ac:dyDescent="0.2">
      <c r="C41" s="1"/>
      <c r="D41" s="1"/>
      <c r="E41" s="1"/>
      <c r="F41" s="1"/>
      <c r="G41" s="1"/>
      <c r="H41" s="15"/>
      <c r="I41" s="1"/>
      <c r="J41" s="1"/>
      <c r="K41" s="1"/>
      <c r="L41" s="1"/>
      <c r="M41" s="1"/>
      <c r="N41" s="1"/>
      <c r="O41" s="1"/>
      <c r="P41" s="1"/>
      <c r="Q41" s="15"/>
      <c r="R41" s="1"/>
      <c r="S41" s="1"/>
      <c r="U41" s="1">
        <v>9</v>
      </c>
      <c r="V41" s="1">
        <v>103</v>
      </c>
      <c r="W41" s="73">
        <v>0.62847222222222221</v>
      </c>
      <c r="X41" s="1" t="s">
        <v>125</v>
      </c>
      <c r="Y41" s="1">
        <v>14</v>
      </c>
      <c r="Z41" s="1"/>
      <c r="AA41" s="1">
        <v>13</v>
      </c>
      <c r="AB41" s="1">
        <v>14</v>
      </c>
      <c r="AC41" s="1">
        <v>11</v>
      </c>
      <c r="AD41" s="1">
        <v>6</v>
      </c>
      <c r="AE41" s="1">
        <v>9</v>
      </c>
      <c r="AF41" s="1">
        <v>3</v>
      </c>
      <c r="AG41" s="1">
        <v>4</v>
      </c>
      <c r="AH41" s="1">
        <v>12</v>
      </c>
      <c r="AI41" s="1"/>
      <c r="AJ41" s="1"/>
      <c r="AK41" s="1"/>
      <c r="AL41" s="1"/>
      <c r="AM41" s="1"/>
      <c r="AN41" s="1"/>
      <c r="AO41" s="1"/>
    </row>
    <row r="42" spans="3:41" x14ac:dyDescent="0.2">
      <c r="C42" s="1"/>
      <c r="D42" s="1"/>
      <c r="E42" s="1"/>
      <c r="F42" s="1"/>
      <c r="G42" s="1"/>
      <c r="H42" s="15"/>
      <c r="I42" s="1"/>
      <c r="J42" s="1"/>
      <c r="K42" s="1"/>
      <c r="L42" s="1"/>
      <c r="M42" s="1"/>
      <c r="N42" s="1"/>
      <c r="O42" s="1"/>
      <c r="P42" s="1"/>
      <c r="Q42" s="15"/>
      <c r="R42" s="1"/>
      <c r="S42" s="1"/>
      <c r="U42" s="1">
        <v>10</v>
      </c>
      <c r="V42" s="1">
        <v>307</v>
      </c>
      <c r="W42" s="73">
        <v>0.64027777777777783</v>
      </c>
      <c r="X42" s="1" t="s">
        <v>122</v>
      </c>
      <c r="Y42" s="1">
        <v>10</v>
      </c>
      <c r="Z42" s="1"/>
      <c r="AA42" s="1">
        <v>1</v>
      </c>
      <c r="AB42" s="1">
        <v>2</v>
      </c>
      <c r="AC42" s="1">
        <v>5</v>
      </c>
      <c r="AD42" s="1">
        <v>4</v>
      </c>
      <c r="AE42" s="1">
        <v>3</v>
      </c>
      <c r="AF42" s="1">
        <v>9</v>
      </c>
      <c r="AG42" s="1">
        <v>8</v>
      </c>
      <c r="AH42" s="1">
        <v>6</v>
      </c>
      <c r="AI42" s="1"/>
      <c r="AJ42" s="1"/>
      <c r="AK42" s="1"/>
      <c r="AL42" s="1"/>
      <c r="AM42" s="1"/>
      <c r="AN42" s="1"/>
      <c r="AO42" s="1"/>
    </row>
    <row r="43" spans="3:41" x14ac:dyDescent="0.2">
      <c r="C43" s="1"/>
      <c r="D43" s="1"/>
      <c r="E43" s="1"/>
      <c r="F43" s="1"/>
      <c r="G43" s="1"/>
      <c r="H43" s="15"/>
      <c r="I43" s="1"/>
      <c r="J43" s="1"/>
      <c r="K43" s="1"/>
      <c r="L43" s="1"/>
      <c r="M43" s="1"/>
      <c r="N43" s="1"/>
      <c r="O43" s="1"/>
      <c r="P43" s="1"/>
      <c r="Q43" s="15"/>
      <c r="R43" s="1"/>
      <c r="S43" s="1"/>
      <c r="U43" s="1">
        <v>11</v>
      </c>
      <c r="V43" s="1">
        <v>104</v>
      </c>
      <c r="W43" s="73">
        <v>0.65277777777777779</v>
      </c>
      <c r="X43" s="1" t="s">
        <v>123</v>
      </c>
      <c r="Y43" s="1">
        <v>11</v>
      </c>
      <c r="Z43" s="1"/>
      <c r="AA43" s="1">
        <v>9</v>
      </c>
      <c r="AB43" s="1">
        <v>7</v>
      </c>
      <c r="AC43" s="1">
        <v>2</v>
      </c>
      <c r="AD43" s="1">
        <v>4</v>
      </c>
      <c r="AE43" s="1">
        <v>10</v>
      </c>
      <c r="AF43" s="1">
        <v>8</v>
      </c>
      <c r="AG43" s="1">
        <v>5</v>
      </c>
      <c r="AH43" s="1">
        <v>11</v>
      </c>
      <c r="AI43" s="1"/>
      <c r="AJ43" s="1"/>
      <c r="AK43" s="1"/>
      <c r="AL43" s="1"/>
      <c r="AM43" s="1"/>
      <c r="AN43" s="1"/>
      <c r="AO43" s="1"/>
    </row>
    <row r="44" spans="3:41" x14ac:dyDescent="0.2">
      <c r="C44" s="1"/>
      <c r="D44" s="1"/>
      <c r="E44" s="1"/>
      <c r="F44" s="1"/>
      <c r="G44" s="1"/>
      <c r="H44" s="15"/>
      <c r="I44" s="1"/>
      <c r="J44" s="1"/>
      <c r="K44" s="1"/>
      <c r="L44" s="1"/>
      <c r="M44" s="1"/>
      <c r="N44" s="1"/>
      <c r="O44" s="1"/>
      <c r="P44" s="1"/>
      <c r="Q44" s="15"/>
      <c r="R44" s="1"/>
      <c r="S44" s="1"/>
      <c r="U44" s="1">
        <v>12</v>
      </c>
      <c r="V44" s="1">
        <v>401</v>
      </c>
      <c r="W44" s="73">
        <v>0.6645833333333333</v>
      </c>
      <c r="X44" s="1" t="s">
        <v>123</v>
      </c>
      <c r="Y44" s="1">
        <v>12</v>
      </c>
      <c r="Z44" s="1"/>
      <c r="AA44" s="1">
        <v>11</v>
      </c>
      <c r="AB44" s="1">
        <v>5</v>
      </c>
      <c r="AC44" s="1">
        <v>1</v>
      </c>
      <c r="AD44" s="1">
        <v>2</v>
      </c>
      <c r="AE44" s="1">
        <v>8</v>
      </c>
      <c r="AF44" s="1">
        <v>3</v>
      </c>
      <c r="AG44" s="1">
        <v>7</v>
      </c>
      <c r="AH44" s="1">
        <v>4</v>
      </c>
      <c r="AI44" s="1"/>
      <c r="AJ44" s="1"/>
      <c r="AK44" s="1"/>
      <c r="AL44" s="1"/>
      <c r="AM44" s="1"/>
      <c r="AN44" s="1"/>
      <c r="AO44" s="1"/>
    </row>
    <row r="45" spans="3:41" x14ac:dyDescent="0.2">
      <c r="C45" s="1"/>
      <c r="D45" s="1"/>
      <c r="E45" s="1"/>
      <c r="F45" s="1"/>
      <c r="G45" s="1"/>
      <c r="H45" s="15"/>
      <c r="I45" s="1"/>
      <c r="J45" s="1"/>
      <c r="K45" s="1"/>
      <c r="L45" s="1"/>
      <c r="M45" s="1"/>
      <c r="N45" s="1"/>
      <c r="O45" s="1"/>
      <c r="P45" s="1"/>
      <c r="Q45" s="15"/>
      <c r="R45" s="1"/>
      <c r="S45" s="1"/>
      <c r="U45" s="1">
        <v>13</v>
      </c>
      <c r="V45" s="1">
        <v>105</v>
      </c>
      <c r="W45" s="73">
        <v>0.67708333333333337</v>
      </c>
      <c r="X45" s="1" t="s">
        <v>123</v>
      </c>
      <c r="Y45" s="1">
        <v>13</v>
      </c>
      <c r="Z45" s="1"/>
      <c r="AA45" s="1">
        <v>11</v>
      </c>
      <c r="AB45" s="1">
        <v>2</v>
      </c>
      <c r="AC45" s="1">
        <v>4</v>
      </c>
      <c r="AD45" s="1">
        <v>7</v>
      </c>
      <c r="AE45" s="1">
        <v>5</v>
      </c>
      <c r="AF45" s="1">
        <v>9</v>
      </c>
      <c r="AG45" s="1">
        <v>10</v>
      </c>
      <c r="AH45" s="1">
        <v>3</v>
      </c>
      <c r="AI45" s="1"/>
      <c r="AJ45" s="1"/>
      <c r="AK45" s="1"/>
      <c r="AL45" s="1"/>
      <c r="AM45" s="1"/>
      <c r="AN45" s="1"/>
      <c r="AO45" s="1"/>
    </row>
    <row r="46" spans="3:41" x14ac:dyDescent="0.2">
      <c r="C46" s="1"/>
      <c r="D46" s="1"/>
      <c r="E46" s="1"/>
      <c r="F46" s="1"/>
      <c r="G46" s="1"/>
      <c r="H46" s="15"/>
      <c r="I46" s="1"/>
      <c r="J46" s="1"/>
      <c r="K46" s="1"/>
      <c r="L46" s="1"/>
      <c r="M46" s="1"/>
      <c r="N46" s="1"/>
      <c r="O46" s="1"/>
      <c r="P46" s="1"/>
      <c r="Q46" s="15"/>
      <c r="R46" s="1"/>
      <c r="S46" s="1"/>
      <c r="U46" s="1">
        <v>14</v>
      </c>
      <c r="V46" s="1">
        <v>402</v>
      </c>
      <c r="W46" s="73">
        <v>0.68888888888888899</v>
      </c>
      <c r="X46" s="1" t="s">
        <v>126</v>
      </c>
      <c r="Y46" s="1">
        <v>12</v>
      </c>
      <c r="Z46" s="1"/>
      <c r="AA46" s="1">
        <v>11</v>
      </c>
      <c r="AB46" s="1">
        <v>8</v>
      </c>
      <c r="AC46" s="1">
        <v>5</v>
      </c>
      <c r="AD46" s="1">
        <v>1</v>
      </c>
      <c r="AE46" s="1">
        <v>12</v>
      </c>
      <c r="AF46" s="1">
        <v>10</v>
      </c>
      <c r="AG46" s="1">
        <v>6</v>
      </c>
      <c r="AH46" s="1">
        <v>9</v>
      </c>
      <c r="AI46" s="1"/>
      <c r="AJ46" s="1"/>
      <c r="AK46" s="1"/>
      <c r="AL46" s="1"/>
      <c r="AM46" s="1"/>
      <c r="AN46" s="1"/>
      <c r="AO46" s="1"/>
    </row>
    <row r="47" spans="3:41" x14ac:dyDescent="0.2">
      <c r="C47" s="1"/>
      <c r="D47" s="1"/>
      <c r="E47" s="1"/>
      <c r="F47" s="1"/>
      <c r="G47" s="1"/>
      <c r="H47" s="15"/>
      <c r="I47" s="1"/>
      <c r="J47" s="1"/>
      <c r="K47" s="1"/>
      <c r="L47" s="1"/>
      <c r="M47" s="1"/>
      <c r="N47" s="1"/>
      <c r="O47" s="1"/>
      <c r="P47" s="1"/>
      <c r="Q47" s="15"/>
      <c r="R47" s="1"/>
      <c r="S47" s="1"/>
      <c r="U47" s="1">
        <v>15</v>
      </c>
      <c r="V47" s="1">
        <v>106</v>
      </c>
      <c r="W47" s="73">
        <v>0.70138888888888884</v>
      </c>
      <c r="X47" s="1" t="s">
        <v>125</v>
      </c>
      <c r="Y47" s="1">
        <v>11</v>
      </c>
      <c r="Z47" s="1"/>
      <c r="AA47" s="1">
        <v>10</v>
      </c>
      <c r="AB47" s="1">
        <v>9</v>
      </c>
      <c r="AC47" s="1">
        <v>6</v>
      </c>
      <c r="AD47" s="1">
        <v>2</v>
      </c>
      <c r="AE47" s="1">
        <v>11</v>
      </c>
      <c r="AF47" s="1">
        <v>1</v>
      </c>
      <c r="AG47" s="1">
        <v>8</v>
      </c>
      <c r="AH47" s="1">
        <v>3</v>
      </c>
      <c r="AI47" s="1"/>
      <c r="AJ47" s="1"/>
      <c r="AK47" s="1"/>
      <c r="AL47" s="1"/>
      <c r="AM47" s="1"/>
      <c r="AN47" s="1"/>
      <c r="AO47" s="1"/>
    </row>
    <row r="48" spans="3:41" x14ac:dyDescent="0.2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5"/>
      <c r="R48" s="1"/>
      <c r="S48" s="1"/>
      <c r="U48" s="1">
        <v>16</v>
      </c>
      <c r="V48" s="1">
        <v>403</v>
      </c>
      <c r="W48" s="73">
        <v>0.71319444444444446</v>
      </c>
      <c r="X48" s="1" t="s">
        <v>123</v>
      </c>
      <c r="Y48" s="1">
        <v>12</v>
      </c>
      <c r="Z48" s="1"/>
      <c r="AA48" s="1">
        <v>3</v>
      </c>
      <c r="AB48" s="1">
        <v>4</v>
      </c>
      <c r="AC48" s="1">
        <v>1</v>
      </c>
      <c r="AD48" s="1">
        <v>6</v>
      </c>
      <c r="AE48" s="1">
        <v>5</v>
      </c>
      <c r="AF48" s="1">
        <v>2</v>
      </c>
      <c r="AG48" s="1">
        <v>12</v>
      </c>
      <c r="AH48" s="1">
        <v>10</v>
      </c>
      <c r="AI48" s="1"/>
      <c r="AJ48" s="1"/>
      <c r="AK48" s="1"/>
      <c r="AL48" s="1"/>
      <c r="AM48" s="1"/>
      <c r="AN48" s="1"/>
      <c r="AO48" s="1"/>
    </row>
    <row r="49" spans="3:41" x14ac:dyDescent="0.2">
      <c r="U49" s="1">
        <v>17</v>
      </c>
      <c r="V49" s="1">
        <v>107</v>
      </c>
      <c r="W49" s="73">
        <v>0.72569444444444453</v>
      </c>
      <c r="X49" s="1" t="s">
        <v>126</v>
      </c>
      <c r="Y49" s="1">
        <v>15</v>
      </c>
      <c r="Z49" s="1"/>
      <c r="AA49" s="1">
        <v>4</v>
      </c>
      <c r="AB49" s="1">
        <v>7</v>
      </c>
      <c r="AC49" s="1">
        <v>6</v>
      </c>
      <c r="AD49" s="1">
        <v>3</v>
      </c>
      <c r="AE49" s="1">
        <v>9</v>
      </c>
      <c r="AF49" s="1">
        <v>14</v>
      </c>
      <c r="AG49" s="1">
        <v>12</v>
      </c>
      <c r="AH49" s="1">
        <v>13</v>
      </c>
      <c r="AI49" s="1"/>
      <c r="AJ49" s="1"/>
      <c r="AK49" s="1"/>
      <c r="AL49" s="1"/>
      <c r="AM49" s="1"/>
      <c r="AN49" s="1"/>
      <c r="AO49" s="1"/>
    </row>
    <row r="50" spans="3:41" x14ac:dyDescent="0.2">
      <c r="U50" s="1">
        <v>18</v>
      </c>
      <c r="V50" s="1">
        <v>404</v>
      </c>
      <c r="W50" s="73">
        <v>0.73749999999999993</v>
      </c>
      <c r="X50" s="1" t="s">
        <v>123</v>
      </c>
      <c r="Y50" s="1">
        <v>15</v>
      </c>
      <c r="Z50" s="1"/>
      <c r="AA50" s="1">
        <v>7</v>
      </c>
      <c r="AB50" s="1">
        <v>6</v>
      </c>
      <c r="AC50" s="1">
        <v>1</v>
      </c>
      <c r="AD50" s="1">
        <v>2</v>
      </c>
      <c r="AE50" s="1">
        <v>3</v>
      </c>
      <c r="AF50" s="1">
        <v>14</v>
      </c>
      <c r="AG50" s="1">
        <v>8</v>
      </c>
      <c r="AH50" s="1">
        <v>4</v>
      </c>
      <c r="AI50" s="1"/>
      <c r="AJ50" s="1"/>
      <c r="AK50" s="1"/>
      <c r="AL50" s="1"/>
      <c r="AM50" s="1"/>
      <c r="AN50" s="1"/>
      <c r="AO50" s="1"/>
    </row>
    <row r="51" spans="3:41" x14ac:dyDescent="0.2">
      <c r="U51" s="1">
        <v>19</v>
      </c>
      <c r="V51" s="1">
        <v>108</v>
      </c>
      <c r="W51" s="73">
        <v>0.75</v>
      </c>
      <c r="X51" s="1" t="s">
        <v>126</v>
      </c>
      <c r="Y51" s="1">
        <v>15</v>
      </c>
      <c r="Z51" s="1"/>
      <c r="AA51" s="1">
        <v>14</v>
      </c>
      <c r="AB51" s="1">
        <v>13</v>
      </c>
      <c r="AC51" s="1">
        <v>5</v>
      </c>
      <c r="AD51" s="1">
        <v>15</v>
      </c>
      <c r="AE51" s="1">
        <v>12</v>
      </c>
      <c r="AF51" s="1">
        <v>4</v>
      </c>
      <c r="AG51" s="1">
        <v>9</v>
      </c>
      <c r="AH51" s="1">
        <v>11</v>
      </c>
      <c r="AI51" s="1"/>
      <c r="AJ51" s="1"/>
      <c r="AK51" s="1"/>
      <c r="AL51" s="1"/>
      <c r="AM51" s="1"/>
      <c r="AN51" s="1"/>
      <c r="AO51" s="1"/>
    </row>
    <row r="52" spans="3:41" x14ac:dyDescent="0.2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U52" s="1">
        <v>20</v>
      </c>
      <c r="V52" s="1">
        <v>405</v>
      </c>
      <c r="W52" s="73">
        <v>0.76041666666666663</v>
      </c>
      <c r="X52" s="1" t="s">
        <v>126</v>
      </c>
      <c r="Y52" s="1">
        <v>12</v>
      </c>
      <c r="Z52" s="1"/>
      <c r="AA52" s="1">
        <v>8</v>
      </c>
      <c r="AB52" s="1">
        <v>6</v>
      </c>
      <c r="AC52" s="1">
        <v>10</v>
      </c>
      <c r="AD52" s="1">
        <v>2</v>
      </c>
      <c r="AE52" s="1">
        <v>12</v>
      </c>
      <c r="AF52" s="1">
        <v>11</v>
      </c>
      <c r="AG52" s="1">
        <v>9</v>
      </c>
      <c r="AH52" s="1">
        <v>5</v>
      </c>
      <c r="AI52" s="1"/>
      <c r="AJ52" s="1"/>
      <c r="AK52" s="1"/>
      <c r="AL52" s="1"/>
      <c r="AM52" s="1"/>
      <c r="AN52" s="1"/>
      <c r="AO52" s="1"/>
    </row>
    <row r="53" spans="3:41" x14ac:dyDescent="0.2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U53" s="1">
        <v>21</v>
      </c>
      <c r="V53" s="1">
        <v>406</v>
      </c>
      <c r="W53" s="73">
        <v>0.78125</v>
      </c>
      <c r="X53" s="1" t="s">
        <v>125</v>
      </c>
      <c r="Y53" s="1">
        <v>10</v>
      </c>
      <c r="Z53" s="1"/>
      <c r="AA53" s="1">
        <v>1</v>
      </c>
      <c r="AB53" s="1">
        <v>5</v>
      </c>
      <c r="AC53" s="1">
        <v>3</v>
      </c>
      <c r="AD53" s="1">
        <v>7</v>
      </c>
      <c r="AE53" s="1">
        <v>9</v>
      </c>
      <c r="AF53" s="1">
        <v>8</v>
      </c>
      <c r="AG53" s="1">
        <v>2</v>
      </c>
      <c r="AH53" s="1">
        <v>6</v>
      </c>
      <c r="AI53" s="1"/>
      <c r="AJ53" s="1"/>
      <c r="AK53" s="1"/>
      <c r="AL53" s="1"/>
      <c r="AM53" s="1"/>
      <c r="AN53" s="1"/>
      <c r="AO53" s="1"/>
    </row>
    <row r="54" spans="3:41" x14ac:dyDescent="0.2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U54" s="1">
        <v>22</v>
      </c>
      <c r="V54" s="1">
        <v>407</v>
      </c>
      <c r="W54" s="73">
        <v>0.80208333333333337</v>
      </c>
      <c r="X54" s="1" t="s">
        <v>126</v>
      </c>
      <c r="Y54" s="1">
        <v>11</v>
      </c>
      <c r="Z54" s="1"/>
      <c r="AA54" s="1">
        <v>5</v>
      </c>
      <c r="AB54" s="1">
        <v>8</v>
      </c>
      <c r="AC54" s="1">
        <v>7</v>
      </c>
      <c r="AD54" s="1">
        <v>3</v>
      </c>
      <c r="AE54" s="1">
        <v>11</v>
      </c>
      <c r="AF54" s="1">
        <v>9</v>
      </c>
      <c r="AG54" s="1">
        <v>4</v>
      </c>
      <c r="AH54" s="1">
        <v>10</v>
      </c>
      <c r="AI54" s="1"/>
      <c r="AJ54" s="1"/>
      <c r="AK54" s="1"/>
      <c r="AL54" s="1"/>
      <c r="AM54" s="1"/>
      <c r="AN54" s="1"/>
      <c r="AO54" s="1"/>
    </row>
    <row r="55" spans="3:41" x14ac:dyDescent="0.2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U55" s="1">
        <v>23</v>
      </c>
      <c r="V55" s="1">
        <v>408</v>
      </c>
      <c r="W55" s="73">
        <v>0.82291666666666663</v>
      </c>
      <c r="X55" s="1" t="s">
        <v>126</v>
      </c>
      <c r="Y55" s="1">
        <v>9</v>
      </c>
      <c r="Z55" s="1"/>
      <c r="AA55" s="1">
        <v>4</v>
      </c>
      <c r="AB55" s="1">
        <v>7</v>
      </c>
      <c r="AC55" s="1">
        <v>5</v>
      </c>
      <c r="AD55" s="1">
        <v>2</v>
      </c>
      <c r="AE55" s="1">
        <v>6</v>
      </c>
      <c r="AF55" s="1">
        <v>1</v>
      </c>
      <c r="AG55" s="1">
        <v>9</v>
      </c>
      <c r="AH55" s="1">
        <v>8</v>
      </c>
      <c r="AI55" s="1"/>
      <c r="AJ55" s="1"/>
      <c r="AK55" s="1"/>
      <c r="AL55" s="1"/>
      <c r="AM55" s="1"/>
      <c r="AN55" s="1"/>
      <c r="AO55" s="1"/>
    </row>
    <row r="56" spans="3:41" x14ac:dyDescent="0.2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U56" s="1"/>
      <c r="V56" s="1"/>
      <c r="W56" s="73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</row>
    <row r="57" spans="3:41" x14ac:dyDescent="0.2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U57" s="1"/>
      <c r="V57" s="1"/>
      <c r="W57" s="73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</row>
    <row r="58" spans="3:41" x14ac:dyDescent="0.2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U58" s="1"/>
      <c r="V58" s="1"/>
      <c r="W58" s="73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</row>
    <row r="59" spans="3:41" x14ac:dyDescent="0.2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U59" s="1"/>
      <c r="V59" s="1"/>
      <c r="W59" s="73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</row>
    <row r="60" spans="3:41" x14ac:dyDescent="0.2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U60" s="1"/>
      <c r="V60" s="1"/>
      <c r="W60" s="73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</row>
    <row r="61" spans="3:41" x14ac:dyDescent="0.2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U61" s="1"/>
      <c r="V61" s="1"/>
      <c r="W61" s="73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</row>
    <row r="62" spans="3:41" x14ac:dyDescent="0.2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3:41" x14ac:dyDescent="0.2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3:41" x14ac:dyDescent="0.2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3:41" x14ac:dyDescent="0.2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3:41" x14ac:dyDescent="0.2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U66" s="1"/>
      <c r="V66" s="1"/>
      <c r="W66" s="73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</row>
    <row r="67" spans="3:41" x14ac:dyDescent="0.2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U67" s="1"/>
      <c r="V67" s="1"/>
      <c r="W67" s="73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</row>
    <row r="68" spans="3:41" x14ac:dyDescent="0.2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U68" s="1"/>
      <c r="V68" s="1"/>
      <c r="W68" s="73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</row>
    <row r="69" spans="3:41" x14ac:dyDescent="0.2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U69" s="1"/>
      <c r="V69" s="1"/>
      <c r="W69" s="73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</row>
    <row r="70" spans="3:41" x14ac:dyDescent="0.2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U70" s="1"/>
      <c r="V70" s="1"/>
      <c r="W70" s="73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</row>
    <row r="71" spans="3:41" x14ac:dyDescent="0.2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U71" s="1"/>
      <c r="V71" s="1"/>
      <c r="W71" s="73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</row>
    <row r="72" spans="3:41" x14ac:dyDescent="0.2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U72" s="1"/>
      <c r="V72" s="1"/>
      <c r="W72" s="73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</row>
    <row r="73" spans="3:41" x14ac:dyDescent="0.2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U73" s="1"/>
      <c r="V73" s="1"/>
      <c r="W73" s="73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</row>
    <row r="74" spans="3:41" x14ac:dyDescent="0.2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U74" s="1"/>
      <c r="V74" s="1"/>
      <c r="W74" s="73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</row>
    <row r="75" spans="3:41" x14ac:dyDescent="0.2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U75" s="1"/>
      <c r="V75" s="1"/>
      <c r="W75" s="73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</row>
    <row r="76" spans="3:41" x14ac:dyDescent="0.2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U76" s="1"/>
      <c r="V76" s="1"/>
      <c r="W76" s="73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</row>
    <row r="77" spans="3:41" x14ac:dyDescent="0.2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U77" s="1"/>
      <c r="V77" s="1"/>
      <c r="W77" s="73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</row>
    <row r="78" spans="3:41" x14ac:dyDescent="0.2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U78" s="1"/>
      <c r="V78" s="1"/>
      <c r="W78" s="73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</row>
    <row r="79" spans="3:41" x14ac:dyDescent="0.2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U79" s="1"/>
      <c r="V79" s="1"/>
      <c r="W79" s="73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</row>
    <row r="80" spans="3:41" x14ac:dyDescent="0.2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U80" s="1"/>
      <c r="V80" s="1"/>
      <c r="W80" s="73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</row>
    <row r="81" spans="3:41" x14ac:dyDescent="0.2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U81" s="1"/>
      <c r="V81" s="1"/>
      <c r="W81" s="73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</row>
    <row r="82" spans="3:41" x14ac:dyDescent="0.2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U82" s="1"/>
      <c r="V82" s="1"/>
      <c r="W82" s="73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</row>
    <row r="83" spans="3:41" x14ac:dyDescent="0.2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U83" s="1"/>
      <c r="V83" s="1"/>
      <c r="W83" s="73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</row>
    <row r="84" spans="3:41" x14ac:dyDescent="0.2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U84" s="1"/>
      <c r="V84" s="1"/>
      <c r="W84" s="73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</row>
    <row r="85" spans="3:41" x14ac:dyDescent="0.2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U85" s="1"/>
      <c r="V85" s="1"/>
      <c r="W85" s="73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</row>
    <row r="86" spans="3:41" x14ac:dyDescent="0.2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U86" s="1"/>
      <c r="V86" s="1"/>
      <c r="W86" s="73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</row>
    <row r="87" spans="3:41" x14ac:dyDescent="0.2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U87" s="1"/>
      <c r="V87" s="1"/>
      <c r="W87" s="73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</row>
    <row r="88" spans="3:41" x14ac:dyDescent="0.2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U88" s="1"/>
      <c r="V88" s="1"/>
      <c r="W88" s="73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</row>
    <row r="89" spans="3:41" x14ac:dyDescent="0.2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3:41" x14ac:dyDescent="0.2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3:41" x14ac:dyDescent="0.2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3:41" x14ac:dyDescent="0.2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3:41" x14ac:dyDescent="0.2">
      <c r="U93" s="1"/>
      <c r="V93" s="1"/>
      <c r="W93" s="73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</row>
    <row r="94" spans="3:41" x14ac:dyDescent="0.2">
      <c r="U94" s="1"/>
      <c r="V94" s="1"/>
      <c r="W94" s="73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</row>
    <row r="95" spans="3:41" x14ac:dyDescent="0.2">
      <c r="U95" s="1"/>
      <c r="V95" s="1"/>
      <c r="W95" s="73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</row>
    <row r="96" spans="3:41" x14ac:dyDescent="0.2">
      <c r="U96" s="1"/>
      <c r="V96" s="1"/>
      <c r="W96" s="73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</row>
    <row r="97" spans="21:41" x14ac:dyDescent="0.2">
      <c r="U97" s="1"/>
      <c r="V97" s="1"/>
      <c r="W97" s="73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</row>
    <row r="98" spans="21:41" x14ac:dyDescent="0.2">
      <c r="U98" s="1"/>
      <c r="V98" s="1"/>
      <c r="W98" s="73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</row>
    <row r="99" spans="21:41" x14ac:dyDescent="0.2">
      <c r="U99" s="1"/>
      <c r="V99" s="1"/>
      <c r="W99" s="73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</row>
    <row r="100" spans="21:41" x14ac:dyDescent="0.2">
      <c r="U100" s="1"/>
      <c r="V100" s="1"/>
      <c r="W100" s="73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</row>
    <row r="101" spans="21:41" x14ac:dyDescent="0.2">
      <c r="U101" s="1"/>
      <c r="V101" s="1"/>
      <c r="W101" s="73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</row>
    <row r="102" spans="21:41" x14ac:dyDescent="0.2">
      <c r="U102" s="1"/>
      <c r="V102" s="1"/>
      <c r="W102" s="73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</row>
    <row r="103" spans="21:41" x14ac:dyDescent="0.2">
      <c r="U103" s="1"/>
      <c r="V103" s="1"/>
      <c r="W103" s="73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</row>
    <row r="104" spans="21:41" x14ac:dyDescent="0.2">
      <c r="U104" s="1"/>
      <c r="V104" s="1"/>
      <c r="W104" s="73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</row>
    <row r="105" spans="21:41" x14ac:dyDescent="0.2">
      <c r="U105" s="1"/>
      <c r="V105" s="1"/>
      <c r="W105" s="73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</row>
    <row r="106" spans="21:41" x14ac:dyDescent="0.2">
      <c r="U106" s="1"/>
      <c r="V106" s="1"/>
      <c r="W106" s="73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</row>
    <row r="107" spans="21:41" x14ac:dyDescent="0.2">
      <c r="U107" s="1"/>
      <c r="V107" s="1"/>
      <c r="W107" s="73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</row>
    <row r="108" spans="21:41" x14ac:dyDescent="0.2">
      <c r="U108" s="1"/>
      <c r="V108" s="1"/>
      <c r="W108" s="73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</row>
    <row r="109" spans="21:41" x14ac:dyDescent="0.2">
      <c r="U109" s="1"/>
      <c r="V109" s="1"/>
      <c r="W109" s="73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</row>
    <row r="110" spans="21:41" x14ac:dyDescent="0.2">
      <c r="U110" s="1"/>
      <c r="V110" s="1"/>
      <c r="W110" s="73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</row>
    <row r="111" spans="21:41" x14ac:dyDescent="0.2">
      <c r="U111" s="1"/>
      <c r="V111" s="1"/>
      <c r="W111" s="73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</row>
    <row r="112" spans="21:41" x14ac:dyDescent="0.2">
      <c r="U112" s="1"/>
      <c r="V112" s="1"/>
      <c r="W112" s="73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</row>
    <row r="113" spans="21:41" x14ac:dyDescent="0.2">
      <c r="U113" s="1"/>
      <c r="V113" s="1"/>
      <c r="W113" s="73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</row>
    <row r="114" spans="21:41" x14ac:dyDescent="0.2">
      <c r="U114" s="1"/>
      <c r="V114" s="1"/>
      <c r="W114" s="73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</row>
    <row r="115" spans="21:41" x14ac:dyDescent="0.2">
      <c r="U115" s="1"/>
      <c r="V115" s="1"/>
      <c r="W115" s="73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</row>
    <row r="116" spans="21:41" x14ac:dyDescent="0.2">
      <c r="U116" s="1"/>
      <c r="V116" s="1"/>
      <c r="W116" s="73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</row>
    <row r="121" spans="21:41" x14ac:dyDescent="0.2">
      <c r="U121" s="1"/>
      <c r="V121" s="1"/>
      <c r="W121" s="73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</row>
    <row r="122" spans="21:41" x14ac:dyDescent="0.2">
      <c r="U122" s="1"/>
      <c r="V122" s="1"/>
      <c r="W122" s="73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</row>
    <row r="123" spans="21:41" x14ac:dyDescent="0.2">
      <c r="U123" s="1"/>
      <c r="V123" s="1"/>
      <c r="W123" s="73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</row>
    <row r="124" spans="21:41" x14ac:dyDescent="0.2">
      <c r="U124" s="1"/>
      <c r="V124" s="1"/>
      <c r="W124" s="73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</row>
    <row r="125" spans="21:41" x14ac:dyDescent="0.2">
      <c r="U125" s="1"/>
      <c r="V125" s="1"/>
      <c r="W125" s="73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</row>
    <row r="126" spans="21:41" x14ac:dyDescent="0.2">
      <c r="U126" s="1"/>
      <c r="V126" s="1"/>
      <c r="W126" s="73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</row>
    <row r="127" spans="21:41" x14ac:dyDescent="0.2">
      <c r="U127" s="1"/>
      <c r="V127" s="1"/>
      <c r="W127" s="73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</row>
    <row r="128" spans="21:41" x14ac:dyDescent="0.2">
      <c r="U128" s="1"/>
      <c r="V128" s="1"/>
      <c r="W128" s="73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21:41" x14ac:dyDescent="0.2">
      <c r="U129" s="1"/>
      <c r="V129" s="1"/>
      <c r="W129" s="73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</row>
    <row r="130" spans="21:41" x14ac:dyDescent="0.2">
      <c r="U130" s="1"/>
      <c r="V130" s="1"/>
      <c r="W130" s="73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</row>
    <row r="131" spans="21:41" x14ac:dyDescent="0.2">
      <c r="U131" s="1"/>
      <c r="V131" s="1"/>
      <c r="W131" s="73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21:41" x14ac:dyDescent="0.2">
      <c r="U132" s="1"/>
      <c r="V132" s="1"/>
      <c r="W132" s="73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</row>
    <row r="133" spans="21:41" x14ac:dyDescent="0.2">
      <c r="U133" s="1"/>
      <c r="V133" s="1"/>
      <c r="W133" s="73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</row>
    <row r="134" spans="21:41" x14ac:dyDescent="0.2">
      <c r="U134" s="1"/>
      <c r="V134" s="1"/>
      <c r="W134" s="73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</row>
    <row r="135" spans="21:41" x14ac:dyDescent="0.2">
      <c r="U135" s="1"/>
      <c r="V135" s="1"/>
      <c r="W135" s="73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</row>
    <row r="136" spans="21:41" x14ac:dyDescent="0.2">
      <c r="U136" s="1"/>
      <c r="V136" s="1"/>
      <c r="W136" s="73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</row>
    <row r="137" spans="21:41" x14ac:dyDescent="0.2">
      <c r="U137" s="1"/>
      <c r="V137" s="1"/>
      <c r="W137" s="73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</row>
    <row r="138" spans="21:41" x14ac:dyDescent="0.2">
      <c r="U138" s="1"/>
      <c r="V138" s="1"/>
      <c r="W138" s="73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</row>
    <row r="139" spans="21:41" x14ac:dyDescent="0.2">
      <c r="U139" s="1"/>
      <c r="V139" s="1"/>
      <c r="W139" s="73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</row>
    <row r="140" spans="21:41" x14ac:dyDescent="0.2">
      <c r="U140" s="1"/>
      <c r="V140" s="1"/>
      <c r="W140" s="73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</row>
    <row r="141" spans="21:41" x14ac:dyDescent="0.2">
      <c r="U141" s="1"/>
      <c r="V141" s="1"/>
      <c r="W141" s="73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</row>
    <row r="142" spans="21:41" x14ac:dyDescent="0.2">
      <c r="U142" s="1"/>
      <c r="V142" s="1"/>
      <c r="W142" s="73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</row>
    <row r="143" spans="21:41" x14ac:dyDescent="0.2">
      <c r="U143" s="1"/>
      <c r="V143" s="1"/>
      <c r="W143" s="73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</row>
    <row r="147" spans="35:41" x14ac:dyDescent="0.2">
      <c r="AI147" s="1"/>
      <c r="AJ147" s="1"/>
      <c r="AK147" s="1"/>
      <c r="AL147" s="1"/>
      <c r="AM147" s="1"/>
      <c r="AN147" s="1"/>
      <c r="AO147" s="1"/>
    </row>
    <row r="148" spans="35:41" x14ac:dyDescent="0.2">
      <c r="AI148" s="1"/>
      <c r="AJ148" s="1"/>
      <c r="AK148" s="1"/>
      <c r="AL148" s="1"/>
      <c r="AM148" s="1"/>
      <c r="AN148" s="1"/>
      <c r="AO148" s="1"/>
    </row>
    <row r="149" spans="35:41" x14ac:dyDescent="0.2">
      <c r="AI149" s="1"/>
      <c r="AJ149" s="1"/>
      <c r="AK149" s="1"/>
      <c r="AL149" s="1"/>
      <c r="AM149" s="1"/>
      <c r="AN149" s="1"/>
      <c r="AO149" s="1"/>
    </row>
    <row r="150" spans="35:41" x14ac:dyDescent="0.2">
      <c r="AI150" s="1"/>
      <c r="AJ150" s="1"/>
      <c r="AK150" s="1"/>
      <c r="AL150" s="1"/>
      <c r="AM150" s="1"/>
      <c r="AN150" s="1"/>
      <c r="AO150" s="1"/>
    </row>
    <row r="151" spans="35:41" x14ac:dyDescent="0.2">
      <c r="AI151" s="1"/>
      <c r="AJ151" s="1"/>
      <c r="AK151" s="1"/>
      <c r="AL151" s="1"/>
      <c r="AM151" s="1"/>
      <c r="AN151" s="1"/>
      <c r="AO151" s="1"/>
    </row>
    <row r="152" spans="35:41" x14ac:dyDescent="0.2">
      <c r="AI152" s="1"/>
      <c r="AJ152" s="1"/>
      <c r="AK152" s="1"/>
      <c r="AL152" s="1"/>
      <c r="AM152" s="1"/>
      <c r="AN152" s="1"/>
      <c r="AO152" s="1"/>
    </row>
    <row r="153" spans="35:41" x14ac:dyDescent="0.2">
      <c r="AI153" s="1"/>
      <c r="AJ153" s="1"/>
      <c r="AK153" s="1"/>
      <c r="AL153" s="1"/>
      <c r="AM153" s="1"/>
      <c r="AN153" s="1"/>
      <c r="AO153" s="1"/>
    </row>
    <row r="154" spans="35:41" x14ac:dyDescent="0.2">
      <c r="AI154" s="1"/>
      <c r="AJ154" s="1"/>
      <c r="AK154" s="1"/>
      <c r="AL154" s="1"/>
      <c r="AM154" s="1"/>
      <c r="AN154" s="1"/>
      <c r="AO154" s="1"/>
    </row>
    <row r="155" spans="35:41" x14ac:dyDescent="0.2">
      <c r="AI155" s="1"/>
      <c r="AJ155" s="1"/>
      <c r="AK155" s="1"/>
      <c r="AL155" s="1"/>
      <c r="AM155" s="1"/>
      <c r="AN155" s="1"/>
      <c r="AO155" s="1"/>
    </row>
    <row r="156" spans="35:41" x14ac:dyDescent="0.2">
      <c r="AI156" s="1"/>
      <c r="AJ156" s="1"/>
      <c r="AK156" s="1"/>
      <c r="AL156" s="1"/>
      <c r="AM156" s="1"/>
      <c r="AN156" s="1"/>
      <c r="AO156" s="1"/>
    </row>
    <row r="157" spans="35:41" x14ac:dyDescent="0.2">
      <c r="AI157" s="1"/>
      <c r="AJ157" s="1"/>
      <c r="AK157" s="1"/>
      <c r="AL157" s="1"/>
      <c r="AM157" s="1"/>
      <c r="AN157" s="1"/>
      <c r="AO157" s="1"/>
    </row>
    <row r="158" spans="35:41" x14ac:dyDescent="0.2">
      <c r="AI158" s="1"/>
      <c r="AJ158" s="1"/>
      <c r="AK158" s="1"/>
      <c r="AL158" s="1"/>
      <c r="AM158" s="1"/>
      <c r="AN158" s="1"/>
      <c r="AO158" s="1"/>
    </row>
    <row r="159" spans="35:41" x14ac:dyDescent="0.2">
      <c r="AI159" s="1"/>
      <c r="AJ159" s="1"/>
      <c r="AK159" s="1"/>
      <c r="AL159" s="1"/>
      <c r="AM159" s="1"/>
      <c r="AN159" s="1"/>
      <c r="AO159" s="1"/>
    </row>
    <row r="160" spans="35:41" x14ac:dyDescent="0.2">
      <c r="AI160" s="1"/>
      <c r="AJ160" s="1"/>
      <c r="AK160" s="1"/>
      <c r="AL160" s="1"/>
      <c r="AM160" s="1"/>
      <c r="AN160" s="1"/>
      <c r="AO160" s="1"/>
    </row>
    <row r="161" spans="35:41" x14ac:dyDescent="0.2">
      <c r="AI161" s="1"/>
      <c r="AJ161" s="1"/>
      <c r="AK161" s="1"/>
      <c r="AL161" s="1"/>
      <c r="AM161" s="1"/>
      <c r="AN161" s="1"/>
      <c r="AO161" s="1"/>
    </row>
    <row r="162" spans="35:41" x14ac:dyDescent="0.2">
      <c r="AI162" s="1"/>
      <c r="AJ162" s="1"/>
      <c r="AK162" s="1"/>
      <c r="AL162" s="1"/>
      <c r="AM162" s="1"/>
      <c r="AN162" s="1"/>
      <c r="AO162" s="1"/>
    </row>
    <row r="163" spans="35:41" x14ac:dyDescent="0.2">
      <c r="AI163" s="1"/>
      <c r="AJ163" s="1"/>
      <c r="AK163" s="1"/>
      <c r="AL163" s="1"/>
      <c r="AM163" s="1"/>
      <c r="AN163" s="1"/>
      <c r="AO163" s="1"/>
    </row>
    <row r="164" spans="35:41" x14ac:dyDescent="0.2">
      <c r="AI164" s="1"/>
      <c r="AJ164" s="1"/>
      <c r="AK164" s="1"/>
      <c r="AL164" s="1"/>
      <c r="AM164" s="1"/>
      <c r="AN164" s="1"/>
      <c r="AO164" s="1"/>
    </row>
    <row r="165" spans="35:41" x14ac:dyDescent="0.2">
      <c r="AI165" s="1"/>
      <c r="AJ165" s="1"/>
      <c r="AK165" s="1"/>
      <c r="AL165" s="1"/>
      <c r="AM165" s="1"/>
      <c r="AN165" s="1"/>
      <c r="AO165" s="1"/>
    </row>
    <row r="166" spans="35:41" x14ac:dyDescent="0.2">
      <c r="AI166" s="1"/>
      <c r="AJ166" s="1"/>
      <c r="AK166" s="1"/>
      <c r="AL166" s="1"/>
      <c r="AM166" s="1"/>
      <c r="AN166" s="1"/>
      <c r="AO166" s="1"/>
    </row>
    <row r="167" spans="35:41" x14ac:dyDescent="0.2">
      <c r="AI167" s="1"/>
      <c r="AJ167" s="1"/>
      <c r="AK167" s="1"/>
      <c r="AL167" s="1"/>
      <c r="AM167" s="1"/>
      <c r="AN167" s="1"/>
      <c r="AO167" s="1"/>
    </row>
    <row r="168" spans="35:41" x14ac:dyDescent="0.2">
      <c r="AI168" s="1"/>
      <c r="AJ168" s="1"/>
      <c r="AK168" s="1"/>
      <c r="AL168" s="1"/>
      <c r="AM168" s="1"/>
      <c r="AN168" s="1"/>
      <c r="AO168" s="1"/>
    </row>
    <row r="169" spans="35:41" x14ac:dyDescent="0.2">
      <c r="AI169" s="1"/>
      <c r="AJ169" s="1"/>
      <c r="AK169" s="1"/>
      <c r="AL169" s="1"/>
      <c r="AM169" s="1"/>
      <c r="AN169" s="1"/>
      <c r="AO169" s="1"/>
    </row>
    <row r="170" spans="35:41" x14ac:dyDescent="0.2">
      <c r="AI170" s="1"/>
      <c r="AJ170" s="1"/>
      <c r="AK170" s="1"/>
      <c r="AL170" s="1"/>
      <c r="AM170" s="1"/>
      <c r="AN170" s="1"/>
      <c r="AO170" s="1"/>
    </row>
    <row r="175" spans="35:41" x14ac:dyDescent="0.2">
      <c r="AI175" s="1"/>
      <c r="AJ175" s="1"/>
      <c r="AK175" s="1"/>
      <c r="AL175" s="1"/>
      <c r="AM175" s="1"/>
      <c r="AN175" s="1"/>
      <c r="AO175" s="1"/>
    </row>
    <row r="176" spans="35:41" x14ac:dyDescent="0.2">
      <c r="AI176" s="1"/>
      <c r="AJ176" s="1"/>
      <c r="AK176" s="1"/>
      <c r="AL176" s="1"/>
      <c r="AM176" s="1"/>
      <c r="AN176" s="1"/>
      <c r="AO176" s="1"/>
    </row>
    <row r="177" spans="35:41" x14ac:dyDescent="0.2">
      <c r="AI177" s="1"/>
      <c r="AJ177" s="1"/>
      <c r="AK177" s="1"/>
      <c r="AL177" s="1"/>
      <c r="AM177" s="1"/>
      <c r="AN177" s="1"/>
      <c r="AO177" s="1"/>
    </row>
    <row r="178" spans="35:41" x14ac:dyDescent="0.2">
      <c r="AI178" s="1"/>
      <c r="AJ178" s="1"/>
      <c r="AK178" s="1"/>
      <c r="AL178" s="1"/>
      <c r="AM178" s="1"/>
      <c r="AN178" s="1"/>
      <c r="AO178" s="1"/>
    </row>
    <row r="179" spans="35:41" x14ac:dyDescent="0.2">
      <c r="AI179" s="1"/>
      <c r="AJ179" s="1"/>
      <c r="AK179" s="1"/>
      <c r="AL179" s="1"/>
      <c r="AM179" s="1"/>
      <c r="AN179" s="1"/>
      <c r="AO179" s="1"/>
    </row>
    <row r="180" spans="35:41" x14ac:dyDescent="0.2">
      <c r="AI180" s="1"/>
      <c r="AJ180" s="1"/>
      <c r="AK180" s="1"/>
      <c r="AL180" s="1"/>
      <c r="AM180" s="1"/>
      <c r="AN180" s="1"/>
      <c r="AO180" s="1"/>
    </row>
    <row r="181" spans="35:41" x14ac:dyDescent="0.2">
      <c r="AI181" s="1"/>
      <c r="AJ181" s="1"/>
      <c r="AK181" s="1"/>
      <c r="AL181" s="1"/>
      <c r="AM181" s="1"/>
      <c r="AN181" s="1"/>
      <c r="AO181" s="1"/>
    </row>
    <row r="182" spans="35:41" x14ac:dyDescent="0.2">
      <c r="AI182" s="1"/>
      <c r="AJ182" s="1"/>
      <c r="AK182" s="1"/>
      <c r="AL182" s="1"/>
      <c r="AM182" s="1"/>
      <c r="AN182" s="1"/>
      <c r="AO182" s="1"/>
    </row>
    <row r="183" spans="35:41" x14ac:dyDescent="0.2">
      <c r="AI183" s="1"/>
      <c r="AJ183" s="1"/>
      <c r="AK183" s="1"/>
      <c r="AL183" s="1"/>
      <c r="AM183" s="1"/>
      <c r="AN183" s="1"/>
      <c r="AO183" s="1"/>
    </row>
    <row r="184" spans="35:41" x14ac:dyDescent="0.2">
      <c r="AI184" s="1"/>
      <c r="AJ184" s="1"/>
      <c r="AK184" s="1"/>
      <c r="AL184" s="1"/>
      <c r="AM184" s="1"/>
      <c r="AN184" s="1"/>
      <c r="AO184" s="1"/>
    </row>
    <row r="185" spans="35:41" x14ac:dyDescent="0.2">
      <c r="AI185" s="1"/>
      <c r="AJ185" s="1"/>
      <c r="AK185" s="1"/>
      <c r="AL185" s="1"/>
      <c r="AM185" s="1"/>
      <c r="AN185" s="1"/>
      <c r="AO185" s="1"/>
    </row>
    <row r="186" spans="35:41" x14ac:dyDescent="0.2">
      <c r="AI186" s="1"/>
      <c r="AJ186" s="1"/>
      <c r="AK186" s="1"/>
      <c r="AL186" s="1"/>
      <c r="AM186" s="1"/>
      <c r="AN186" s="1"/>
      <c r="AO186" s="1"/>
    </row>
    <row r="187" spans="35:41" x14ac:dyDescent="0.2">
      <c r="AI187" s="1"/>
      <c r="AJ187" s="1"/>
      <c r="AK187" s="1"/>
      <c r="AL187" s="1"/>
      <c r="AM187" s="1"/>
      <c r="AN187" s="1"/>
      <c r="AO187" s="1"/>
    </row>
    <row r="188" spans="35:41" x14ac:dyDescent="0.2">
      <c r="AI188" s="1"/>
      <c r="AJ188" s="1"/>
      <c r="AK188" s="1"/>
      <c r="AL188" s="1"/>
      <c r="AM188" s="1"/>
      <c r="AN188" s="1"/>
      <c r="AO188" s="1"/>
    </row>
    <row r="189" spans="35:41" x14ac:dyDescent="0.2">
      <c r="AI189" s="1"/>
      <c r="AJ189" s="1"/>
      <c r="AK189" s="1"/>
      <c r="AL189" s="1"/>
      <c r="AM189" s="1"/>
      <c r="AN189" s="1"/>
      <c r="AO189" s="1"/>
    </row>
    <row r="190" spans="35:41" x14ac:dyDescent="0.2">
      <c r="AI190" s="1"/>
      <c r="AJ190" s="1"/>
      <c r="AK190" s="1"/>
      <c r="AL190" s="1"/>
      <c r="AM190" s="1"/>
      <c r="AN190" s="1"/>
      <c r="AO190" s="1"/>
    </row>
    <row r="191" spans="35:41" x14ac:dyDescent="0.2">
      <c r="AI191" s="1"/>
      <c r="AJ191" s="1"/>
      <c r="AK191" s="1"/>
      <c r="AL191" s="1"/>
      <c r="AM191" s="1"/>
      <c r="AN191" s="1"/>
      <c r="AO191" s="1"/>
    </row>
    <row r="192" spans="35:41" x14ac:dyDescent="0.2">
      <c r="AI192" s="1"/>
      <c r="AJ192" s="1"/>
      <c r="AK192" s="1"/>
      <c r="AL192" s="1"/>
      <c r="AM192" s="1"/>
      <c r="AN192" s="1"/>
      <c r="AO192" s="1"/>
    </row>
    <row r="193" spans="35:41" x14ac:dyDescent="0.2">
      <c r="AI193" s="1"/>
      <c r="AJ193" s="1"/>
      <c r="AK193" s="1"/>
      <c r="AL193" s="1"/>
      <c r="AM193" s="1"/>
      <c r="AN193" s="1"/>
      <c r="AO193" s="1"/>
    </row>
    <row r="194" spans="35:41" x14ac:dyDescent="0.2">
      <c r="AI194" s="1"/>
      <c r="AJ194" s="1"/>
      <c r="AK194" s="1"/>
      <c r="AL194" s="1"/>
      <c r="AM194" s="1"/>
      <c r="AN194" s="1"/>
      <c r="AO194" s="1"/>
    </row>
    <row r="195" spans="35:41" x14ac:dyDescent="0.2">
      <c r="AI195" s="1"/>
      <c r="AJ195" s="1"/>
      <c r="AK195" s="1"/>
      <c r="AL195" s="1"/>
      <c r="AM195" s="1"/>
      <c r="AN195" s="1"/>
      <c r="AO195" s="1"/>
    </row>
    <row r="196" spans="35:41" x14ac:dyDescent="0.2">
      <c r="AI196" s="1"/>
      <c r="AJ196" s="1"/>
      <c r="AK196" s="1"/>
      <c r="AL196" s="1"/>
      <c r="AM196" s="1"/>
      <c r="AN196" s="1"/>
      <c r="AO196" s="1"/>
    </row>
    <row r="197" spans="35:41" x14ac:dyDescent="0.2">
      <c r="AI197" s="1"/>
      <c r="AJ197" s="1"/>
      <c r="AK197" s="1"/>
      <c r="AL197" s="1"/>
      <c r="AM197" s="1"/>
      <c r="AN197" s="1"/>
      <c r="AO197" s="1"/>
    </row>
  </sheetData>
  <autoFilter ref="C3:S26" xr:uid="{8101BB32-3B3E-44F6-B8FF-C7D68A323CAC}">
    <sortState xmlns:xlrd2="http://schemas.microsoft.com/office/spreadsheetml/2017/richdata2" ref="C4:S26">
      <sortCondition ref="D3:D2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Pronostics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created xsi:type="dcterms:W3CDTF">2024-01-17T15:25:56Z</dcterms:created>
  <dcterms:modified xsi:type="dcterms:W3CDTF">2024-02-28T10:30:15Z</dcterms:modified>
</cp:coreProperties>
</file>