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09\Desktop\"/>
    </mc:Choice>
  </mc:AlternateContent>
  <xr:revisionPtr revIDLastSave="0" documentId="13_ncr:1_{2373A935-7FE6-413F-B9F5-C46AF837C529}" xr6:coauthVersionLast="47" xr6:coauthVersionMax="47" xr10:uidLastSave="{00000000-0000-0000-0000-000000000000}"/>
  <bookViews>
    <workbookView xWindow="-120" yWindow="-120" windowWidth="20730" windowHeight="11160" xr2:uid="{0928CDFC-9CF2-4444-B5E2-07694960B97D}"/>
  </bookViews>
  <sheets>
    <sheet name="Maths" sheetId="9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3" i="9" l="1"/>
  <c r="D21" i="9"/>
  <c r="D13" i="9"/>
  <c r="D10" i="9"/>
  <c r="D2" i="9"/>
</calcChain>
</file>

<file path=xl/sharedStrings.xml><?xml version="1.0" encoding="utf-8"?>
<sst xmlns="http://schemas.openxmlformats.org/spreadsheetml/2006/main" count="36" uniqueCount="15">
  <si>
    <t>Non Evalué</t>
  </si>
  <si>
    <t>Non acquis</t>
  </si>
  <si>
    <t>En cours d'acquisition</t>
  </si>
  <si>
    <t>Acquis</t>
  </si>
  <si>
    <t>critère obligatoire</t>
  </si>
  <si>
    <t>Non évalué</t>
  </si>
  <si>
    <t>Maths</t>
  </si>
  <si>
    <t>Compétence principale 1</t>
  </si>
  <si>
    <t>Sous compétence 1</t>
  </si>
  <si>
    <t>Sous compétence 2</t>
  </si>
  <si>
    <t>Compétence principale 2</t>
  </si>
  <si>
    <t>Compétence principale 3</t>
  </si>
  <si>
    <t>Compétence principale 4</t>
  </si>
  <si>
    <t>Compétence principale 5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</si>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</sst>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0D846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right"/>
    </xf>
    <xf numFmtId="49" fontId="0" fillId="0" borderId="5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8" xfId="0" applyBorder="1" applyAlignment="1">
      <alignment vertical="center"/>
    </xf>
    <xf numFmtId="0" fontId="0" fillId="0" borderId="8" xfId="0" applyBorder="1" applyAlignment="1">
      <alignment vertical="center" wrapText="1"/>
    </xf>
    <xf numFmtId="0" fontId="0" fillId="0" borderId="0" xfId="0" applyAlignment="1">
      <alignment vertical="center"/>
    </xf>
    <xf numFmtId="49" fontId="0" fillId="0" borderId="7" xfId="0" applyNumberFormat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15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A1F066"/>
      <color rgb="FF66FF66"/>
      <color rgb="FFF0D8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A7959-EE22-4850-9303-EDAAAB1B4140}">
  <sheetPr>
    <tabColor rgb="FFFFC000"/>
  </sheetPr>
  <dimension ref="A1:G26"/>
  <sheetViews>
    <sheetView tabSelected="1" workbookViewId="0">
      <selection activeCell="E7" sqref="E7"/>
    </sheetView>
  </sheetViews>
  <sheetFormatPr baseColWidth="10" defaultRowHeight="15" x14ac:dyDescent="0.25"/>
  <cols>
    <col min="1" max="1" width="5.42578125" style="7" bestFit="1" customWidth="1"/>
    <col min="2" max="2" width="76" style="7" customWidth="1"/>
    <col min="3" max="3" width="66.140625" style="7" customWidth="1"/>
    <col min="4" max="4" width="20.42578125" style="11" bestFit="1" customWidth="1"/>
    <col min="5" max="5" width="17.140625" bestFit="1" customWidth="1"/>
  </cols>
  <sheetData>
    <row r="1" spans="1:7" ht="15" customHeight="1" thickBot="1" x14ac:dyDescent="0.3">
      <c r="A1" s="13" t="s">
        <v>6</v>
      </c>
      <c r="B1" s="13"/>
      <c r="C1" s="13"/>
      <c r="D1" s="13"/>
    </row>
    <row r="2" spans="1:7" ht="15" customHeight="1" x14ac:dyDescent="0.25">
      <c r="A2" s="14" t="s">
        <v>7</v>
      </c>
      <c r="B2" s="15"/>
      <c r="C2" s="15"/>
      <c r="D2" s="12" t="e">
        <f>IF(AVERAGE(D3:D9)&lt;0.75,"Non acquis",IF(AVERAGE(D3:D9)&gt;0.75,"Acquis","En cours d'acquisition"))</f>
        <v>#DIV/0!</v>
      </c>
      <c r="F2" s="1" t="s">
        <v>5</v>
      </c>
      <c r="G2" t="s">
        <v>0</v>
      </c>
    </row>
    <row r="3" spans="1:7" ht="15" customHeight="1" x14ac:dyDescent="0.25">
      <c r="A3" s="2"/>
      <c r="B3" s="3" t="s">
        <v>8</v>
      </c>
      <c r="C3" s="4"/>
      <c r="D3" s="9" t="s">
        <v>5</v>
      </c>
      <c r="F3" s="1">
        <v>0</v>
      </c>
      <c r="G3" t="s">
        <v>1</v>
      </c>
    </row>
    <row r="4" spans="1:7" ht="15" customHeight="1" x14ac:dyDescent="0.25">
      <c r="A4" s="2"/>
      <c r="B4" s="3" t="s">
        <v>9</v>
      </c>
      <c r="C4" s="4"/>
      <c r="D4" s="9" t="s">
        <v>5</v>
      </c>
      <c r="F4" s="1">
        <v>0.5</v>
      </c>
      <c r="G4" t="s">
        <v>2</v>
      </c>
    </row>
    <row r="5" spans="1:7" ht="15" customHeight="1" x14ac:dyDescent="0.25">
      <c r="A5" s="2"/>
      <c r="B5" s="3" t="s">
        <v>14</v>
      </c>
      <c r="C5" s="4"/>
      <c r="D5" s="9" t="s">
        <v>5</v>
      </c>
      <c r="F5" s="1">
        <v>1</v>
      </c>
      <c r="G5" t="s">
        <v>3</v>
      </c>
    </row>
    <row r="6" spans="1:7" ht="15" customHeight="1" x14ac:dyDescent="0.25">
      <c r="A6" s="2"/>
      <c r="B6" s="3"/>
      <c r="C6" s="4"/>
      <c r="D6" s="9" t="s">
        <v>5</v>
      </c>
      <c r="F6" s="1"/>
    </row>
    <row r="7" spans="1:7" ht="15" customHeight="1" x14ac:dyDescent="0.25">
      <c r="A7" s="2"/>
      <c r="B7" s="3"/>
      <c r="C7" s="4"/>
      <c r="D7" s="9" t="s">
        <v>5</v>
      </c>
      <c r="F7" s="1"/>
    </row>
    <row r="8" spans="1:7" ht="15" customHeight="1" x14ac:dyDescent="0.25">
      <c r="A8" s="2"/>
      <c r="B8" s="3"/>
      <c r="C8" s="4"/>
      <c r="D8" s="9" t="s">
        <v>5</v>
      </c>
      <c r="F8" s="1"/>
    </row>
    <row r="9" spans="1:7" ht="15" customHeight="1" thickBot="1" x14ac:dyDescent="0.3">
      <c r="A9" s="8"/>
      <c r="B9" s="5"/>
      <c r="C9" s="6"/>
      <c r="D9" s="9" t="s">
        <v>5</v>
      </c>
      <c r="F9" s="1"/>
    </row>
    <row r="10" spans="1:7" ht="15" customHeight="1" x14ac:dyDescent="0.25">
      <c r="A10" s="14" t="s">
        <v>10</v>
      </c>
      <c r="B10" s="15"/>
      <c r="C10" s="15"/>
      <c r="D10" s="12" t="e">
        <f>IF(AVERAGE(D11:D12)&lt;0.5,"Non acquis",IF(AVERAGE(D11:D12)&gt;0.5,"Acquis","En cours d'acquisition"))</f>
        <v>#DIV/0!</v>
      </c>
      <c r="F10" s="1"/>
    </row>
    <row r="11" spans="1:7" ht="15" customHeight="1" x14ac:dyDescent="0.25">
      <c r="A11" s="2"/>
      <c r="B11" s="4"/>
      <c r="C11" s="4"/>
      <c r="D11" s="9" t="s">
        <v>5</v>
      </c>
      <c r="E11" s="16" t="s">
        <v>4</v>
      </c>
      <c r="F11" s="1"/>
    </row>
    <row r="12" spans="1:7" ht="15" customHeight="1" thickBot="1" x14ac:dyDescent="0.3">
      <c r="A12" s="8"/>
      <c r="B12" s="5"/>
      <c r="C12" s="6"/>
      <c r="D12" s="9" t="s">
        <v>5</v>
      </c>
      <c r="F12" s="1"/>
    </row>
    <row r="13" spans="1:7" ht="15" customHeight="1" x14ac:dyDescent="0.25">
      <c r="A13" s="14" t="s">
        <v>11</v>
      </c>
      <c r="B13" s="15"/>
      <c r="C13" s="15"/>
      <c r="D13" s="12" t="e">
        <f>IF(AVERAGE(D14:D20)&lt;0.75,"Non acquis",IF(AVERAGE(D14:D20)&gt;0.75,"Acquis","En cours d'acquisition"))</f>
        <v>#DIV/0!</v>
      </c>
      <c r="F13" s="1"/>
    </row>
    <row r="14" spans="1:7" ht="15" customHeight="1" x14ac:dyDescent="0.25">
      <c r="A14" s="2"/>
      <c r="B14" s="3"/>
      <c r="C14" s="4"/>
      <c r="D14" s="9" t="s">
        <v>5</v>
      </c>
      <c r="F14" s="1"/>
    </row>
    <row r="15" spans="1:7" ht="15" customHeight="1" x14ac:dyDescent="0.25">
      <c r="A15" s="2"/>
      <c r="B15" s="3"/>
      <c r="C15" s="4"/>
      <c r="D15" s="9" t="s">
        <v>5</v>
      </c>
      <c r="F15" s="1"/>
    </row>
    <row r="16" spans="1:7" ht="15" customHeight="1" x14ac:dyDescent="0.25">
      <c r="A16" s="2"/>
      <c r="B16" s="3"/>
      <c r="C16" s="4"/>
      <c r="D16" s="9" t="s">
        <v>5</v>
      </c>
      <c r="F16" s="1"/>
    </row>
    <row r="17" spans="1:6" ht="15" customHeight="1" x14ac:dyDescent="0.25">
      <c r="A17" s="2"/>
      <c r="B17" s="3"/>
      <c r="C17" s="4"/>
      <c r="D17" s="9" t="s">
        <v>5</v>
      </c>
      <c r="F17" s="1"/>
    </row>
    <row r="18" spans="1:6" ht="15" customHeight="1" x14ac:dyDescent="0.25">
      <c r="A18" s="2"/>
      <c r="B18" s="3"/>
      <c r="C18" s="4"/>
      <c r="D18" s="9" t="s">
        <v>5</v>
      </c>
      <c r="F18" s="1"/>
    </row>
    <row r="19" spans="1:6" ht="15" customHeight="1" x14ac:dyDescent="0.25">
      <c r="A19" s="2"/>
      <c r="B19" s="3"/>
      <c r="C19" s="4"/>
      <c r="D19" s="9" t="s">
        <v>5</v>
      </c>
      <c r="F19" s="1"/>
    </row>
    <row r="20" spans="1:6" ht="15" customHeight="1" thickBot="1" x14ac:dyDescent="0.3">
      <c r="A20" s="8"/>
      <c r="B20" s="5"/>
      <c r="C20" s="6"/>
      <c r="D20" s="9" t="s">
        <v>5</v>
      </c>
      <c r="F20" s="1"/>
    </row>
    <row r="21" spans="1:6" ht="15" customHeight="1" x14ac:dyDescent="0.25">
      <c r="A21" s="14" t="s">
        <v>12</v>
      </c>
      <c r="B21" s="15"/>
      <c r="C21" s="15"/>
      <c r="D21" s="12" t="str">
        <f>D22</f>
        <v>Non évalué</v>
      </c>
      <c r="F21" s="1"/>
    </row>
    <row r="22" spans="1:6" ht="15" customHeight="1" thickBot="1" x14ac:dyDescent="0.3">
      <c r="A22" s="8"/>
      <c r="B22" s="6"/>
      <c r="C22" s="6"/>
      <c r="D22" s="9" t="s">
        <v>5</v>
      </c>
      <c r="F22" s="1"/>
    </row>
    <row r="23" spans="1:6" ht="15" customHeight="1" x14ac:dyDescent="0.25">
      <c r="A23" s="14" t="s">
        <v>13</v>
      </c>
      <c r="B23" s="15"/>
      <c r="C23" s="15"/>
      <c r="D23" s="12" t="e">
        <f>IF(AVERAGE(D24:D30)&lt;0.66,"Non acquis",IF(AVERAGE(D24:D30)&gt;0.66,"Acquis","En cours d'acquisition"))</f>
        <v>#DIV/0!</v>
      </c>
      <c r="F23" s="1"/>
    </row>
    <row r="24" spans="1:6" ht="15" customHeight="1" x14ac:dyDescent="0.25">
      <c r="A24" s="2"/>
      <c r="B24" s="3"/>
      <c r="C24" s="4"/>
      <c r="D24" s="9" t="s">
        <v>5</v>
      </c>
      <c r="F24" s="1"/>
    </row>
    <row r="25" spans="1:6" ht="15" customHeight="1" x14ac:dyDescent="0.25">
      <c r="A25" s="2"/>
      <c r="B25" s="3"/>
      <c r="C25" s="4"/>
      <c r="D25" s="9" t="s">
        <v>5</v>
      </c>
      <c r="F25" s="1"/>
    </row>
    <row r="26" spans="1:6" ht="15" customHeight="1" thickBot="1" x14ac:dyDescent="0.3">
      <c r="A26" s="8"/>
      <c r="B26" s="5"/>
      <c r="C26" s="6"/>
      <c r="D26" s="10" t="s">
        <v>5</v>
      </c>
      <c r="E26" s="16" t="s">
        <v>4</v>
      </c>
      <c r="F26" s="1"/>
    </row>
  </sheetData>
  <mergeCells count="6">
    <mergeCell ref="A1:D1"/>
    <mergeCell ref="A2:C2"/>
    <mergeCell ref="A10:C10"/>
    <mergeCell ref="A13:C13"/>
    <mergeCell ref="A21:C21"/>
    <mergeCell ref="A23:C23"/>
  </mergeCells>
  <conditionalFormatting sqref="D2">
    <cfRule type="containsText" dxfId="14" priority="13" operator="containsText" text="En cours d'acquisition">
      <formula>NOT(ISERROR(SEARCH("En cours d'acquisition",D2)))</formula>
    </cfRule>
    <cfRule type="containsText" dxfId="13" priority="14" operator="containsText" text="Non acquis">
      <formula>NOT(ISERROR(SEARCH("Non acquis",D2)))</formula>
    </cfRule>
    <cfRule type="containsText" dxfId="12" priority="15" operator="containsText" text="Acquis">
      <formula>NOT(ISERROR(SEARCH("Acquis",D2)))</formula>
    </cfRule>
  </conditionalFormatting>
  <conditionalFormatting sqref="D10">
    <cfRule type="containsText" dxfId="11" priority="10" operator="containsText" text="En cours d'acquisition">
      <formula>NOT(ISERROR(SEARCH("En cours d'acquisition",D10)))</formula>
    </cfRule>
    <cfRule type="containsText" dxfId="10" priority="11" operator="containsText" text="Non acquis">
      <formula>NOT(ISERROR(SEARCH("Non acquis",D10)))</formula>
    </cfRule>
    <cfRule type="containsText" dxfId="9" priority="12" operator="containsText" text="Acquis">
      <formula>NOT(ISERROR(SEARCH("Acquis",D10)))</formula>
    </cfRule>
  </conditionalFormatting>
  <conditionalFormatting sqref="D13">
    <cfRule type="containsText" dxfId="8" priority="7" operator="containsText" text="En cours d'acquisition">
      <formula>NOT(ISERROR(SEARCH("En cours d'acquisition",D13)))</formula>
    </cfRule>
    <cfRule type="containsText" dxfId="7" priority="8" operator="containsText" text="Non acquis">
      <formula>NOT(ISERROR(SEARCH("Non acquis",D13)))</formula>
    </cfRule>
    <cfRule type="containsText" dxfId="6" priority="9" operator="containsText" text="Acquis">
      <formula>NOT(ISERROR(SEARCH("Acquis",D13)))</formula>
    </cfRule>
  </conditionalFormatting>
  <conditionalFormatting sqref="D21">
    <cfRule type="containsText" dxfId="5" priority="4" operator="containsText" text="En cours d'acquisition">
      <formula>NOT(ISERROR(SEARCH("En cours d'acquisition",D21)))</formula>
    </cfRule>
    <cfRule type="containsText" dxfId="4" priority="5" operator="containsText" text="Non acquis">
      <formula>NOT(ISERROR(SEARCH("Non acquis",D21)))</formula>
    </cfRule>
    <cfRule type="containsText" dxfId="3" priority="6" operator="containsText" text="Acquis">
      <formula>NOT(ISERROR(SEARCH("Acquis",D21)))</formula>
    </cfRule>
  </conditionalFormatting>
  <conditionalFormatting sqref="D23">
    <cfRule type="containsText" dxfId="2" priority="1" operator="containsText" text="En cours d'acquisition">
      <formula>NOT(ISERROR(SEARCH("En cours d'acquisition",D23)))</formula>
    </cfRule>
    <cfRule type="containsText" dxfId="1" priority="2" operator="containsText" text="Non acquis">
      <formula>NOT(ISERROR(SEARCH("Non acquis",D23)))</formula>
    </cfRule>
    <cfRule type="containsText" dxfId="0" priority="3" operator="containsText" text="Acquis">
      <formula>NOT(ISERROR(SEARCH("Acquis",D23)))</formula>
    </cfRule>
  </conditionalFormatting>
  <dataValidations count="1">
    <dataValidation type="list" allowBlank="1" showInputMessage="1" showErrorMessage="1" sqref="D22 D3:D9 D11:D12 D14:D20 D24:D26" xr:uid="{A99B7BF7-4F6B-4802-B539-454F5C2639AD}">
      <formula1>$F$2:$F$5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Maths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MARIE</dc:creator>
  <cp:lastModifiedBy>Mathieu MARIE</cp:lastModifiedBy>
  <dcterms:created xsi:type="dcterms:W3CDTF">2023-09-30T15:28:10Z</dcterms:created>
  <dcterms:modified xsi:type="dcterms:W3CDTF">2023-09-30T18:46:28Z</dcterms:modified>
</cp:coreProperties>
</file>