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niele_entringer\Documents\Congo\"/>
    </mc:Choice>
  </mc:AlternateContent>
  <xr:revisionPtr revIDLastSave="0" documentId="13_ncr:1_{1BCF64EA-5DE0-404C-BBD4-E407D8F7892D}" xr6:coauthVersionLast="47" xr6:coauthVersionMax="47" xr10:uidLastSave="{00000000-0000-0000-0000-000000000000}"/>
  <bookViews>
    <workbookView xWindow="-120" yWindow="-120" windowWidth="29040" windowHeight="17640" xr2:uid="{E3F70C10-7DE0-4EB1-A283-A4ADC0365DC8}"/>
  </bookViews>
  <sheets>
    <sheet name="TCD" sheetId="2" r:id="rId1"/>
    <sheet name="Details" sheetId="1" r:id="rId2"/>
  </sheets>
  <definedNames>
    <definedName name="_xlnm._FilterDatabase" localSheetId="1" hidden="1">Details!$A$1:$D$617</definedName>
  </definedNames>
  <calcPr calcId="191029" refMode="R1C1"/>
  <pivotCaches>
    <pivotCache cacheId="6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0" i="2" l="1"/>
  <c r="M40" i="2"/>
  <c r="M43" i="2" s="1"/>
  <c r="N40" i="2"/>
  <c r="N43" i="2" s="1"/>
  <c r="O43" i="2"/>
  <c r="M41" i="2"/>
  <c r="N41" i="2"/>
  <c r="O41" i="2"/>
  <c r="L41" i="2"/>
  <c r="L40" i="2"/>
  <c r="L43" i="2" s="1"/>
  <c r="O38" i="2"/>
  <c r="N38" i="2"/>
  <c r="M38" i="2"/>
  <c r="L38" i="2"/>
  <c r="O33" i="2"/>
  <c r="N33" i="2"/>
  <c r="M33" i="2"/>
  <c r="L33" i="2"/>
  <c r="O28" i="2"/>
  <c r="N28" i="2"/>
  <c r="M28" i="2"/>
  <c r="L28" i="2"/>
  <c r="O23" i="2"/>
  <c r="N23" i="2"/>
  <c r="M23" i="2"/>
  <c r="L23" i="2"/>
  <c r="O18" i="2"/>
  <c r="N18" i="2"/>
  <c r="L18" i="2"/>
  <c r="O13" i="2"/>
  <c r="N13" i="2"/>
  <c r="M13" i="2"/>
  <c r="L13" i="2"/>
  <c r="M8" i="2"/>
  <c r="N8" i="2"/>
  <c r="O8" i="2"/>
  <c r="L8" i="2"/>
</calcChain>
</file>

<file path=xl/sharedStrings.xml><?xml version="1.0" encoding="utf-8"?>
<sst xmlns="http://schemas.openxmlformats.org/spreadsheetml/2006/main" count="1337" uniqueCount="39">
  <si>
    <t>0015</t>
  </si>
  <si>
    <t>9080</t>
  </si>
  <si>
    <t>8905</t>
  </si>
  <si>
    <t>CA/CH</t>
  </si>
  <si>
    <t>DATE</t>
  </si>
  <si>
    <t>MONTANT</t>
  </si>
  <si>
    <t>CH</t>
  </si>
  <si>
    <t>CA</t>
  </si>
  <si>
    <t>2301</t>
  </si>
  <si>
    <t>4556</t>
  </si>
  <si>
    <t>6485</t>
  </si>
  <si>
    <t>1303</t>
  </si>
  <si>
    <t>PROJET</t>
  </si>
  <si>
    <t>Jan</t>
  </si>
  <si>
    <t>Feb</t>
  </si>
  <si>
    <t>Mar</t>
  </si>
  <si>
    <t>Sum of MONTANT</t>
  </si>
  <si>
    <t>Months (DATE)</t>
  </si>
  <si>
    <t>MARGE 0015</t>
  </si>
  <si>
    <t>MARGE 1303</t>
  </si>
  <si>
    <t>MARGE 2301</t>
  </si>
  <si>
    <t>MARGE 4556</t>
  </si>
  <si>
    <t>MARGE 6485</t>
  </si>
  <si>
    <t>MARGE 8905</t>
  </si>
  <si>
    <t>MARGE 9080</t>
  </si>
  <si>
    <t>% MARGE 0015</t>
  </si>
  <si>
    <t>CA TOTAL</t>
  </si>
  <si>
    <t>CH TOTAL</t>
  </si>
  <si>
    <t>TCD CIBLE</t>
  </si>
  <si>
    <t>% MARGE 1303</t>
  </si>
  <si>
    <t>% MARGE 2301</t>
  </si>
  <si>
    <t>% MARGE 4556</t>
  </si>
  <si>
    <t>% MARGE 6485</t>
  </si>
  <si>
    <t>% MARGE 8905</t>
  </si>
  <si>
    <t>% MARGE 9080</t>
  </si>
  <si>
    <t>% MARGE TOTAL</t>
  </si>
  <si>
    <t>MARGE TOTAL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</si>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</sst>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</font>
    <font>
      <sz val="10"/>
      <color rgb="FF000000"/>
      <name val="Arial"/>
      <family val="2"/>
    </font>
    <font>
      <b/>
      <sz val="11"/>
      <color theme="5" tint="-0.249977111117893"/>
      <name val="Aptos Narrow"/>
      <family val="2"/>
      <scheme val="minor"/>
    </font>
    <font>
      <b/>
      <sz val="16"/>
      <color theme="5" tint="-0.249977111117893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49" fontId="3" fillId="2" borderId="1" xfId="0" applyNumberFormat="1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left" vertical="center"/>
    </xf>
    <xf numFmtId="43" fontId="3" fillId="2" borderId="1" xfId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 pivotButton="1"/>
    <xf numFmtId="0" fontId="2" fillId="3" borderId="0" xfId="0" applyFont="1" applyFill="1"/>
    <xf numFmtId="0" fontId="2" fillId="3" borderId="2" xfId="0" applyFont="1" applyFill="1" applyBorder="1"/>
    <xf numFmtId="0" fontId="2" fillId="0" borderId="2" xfId="0" applyFont="1" applyBorder="1"/>
    <xf numFmtId="0" fontId="2" fillId="3" borderId="3" xfId="0" applyFont="1" applyFill="1" applyBorder="1"/>
    <xf numFmtId="0" fontId="2" fillId="0" borderId="0" xfId="0" applyFont="1"/>
    <xf numFmtId="0" fontId="2" fillId="0" borderId="4" xfId="0" applyFont="1" applyBorder="1"/>
    <xf numFmtId="0" fontId="5" fillId="0" borderId="0" xfId="0" applyFont="1" applyFill="1" applyBorder="1"/>
    <xf numFmtId="9" fontId="5" fillId="0" borderId="0" xfId="2" applyFont="1"/>
    <xf numFmtId="0" fontId="5" fillId="0" borderId="0" xfId="0" applyFont="1"/>
    <xf numFmtId="0" fontId="6" fillId="0" borderId="0" xfId="0" applyFont="1"/>
    <xf numFmtId="166" fontId="0" fillId="0" borderId="0" xfId="0" applyNumberFormat="1"/>
    <xf numFmtId="166" fontId="2" fillId="0" borderId="4" xfId="0" applyNumberFormat="1" applyFont="1" applyBorder="1"/>
    <xf numFmtId="166" fontId="5" fillId="0" borderId="0" xfId="0" applyNumberFormat="1" applyFont="1"/>
    <xf numFmtId="166" fontId="2" fillId="3" borderId="3" xfId="0" applyNumberFormat="1" applyFont="1" applyFill="1" applyBorder="1"/>
    <xf numFmtId="0" fontId="2" fillId="3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4">
    <dxf>
      <numFmt numFmtId="166" formatCode="_-* #,##0_-;\-* #,##0_-;_-* &quot;-&quot;??_-;_-@_-"/>
    </dxf>
    <dxf>
      <numFmt numFmtId="165" formatCode="_-* #,##0.0_-;\-* #,##0.0_-;_-* &quot;-&quot;??_-;_-@_-"/>
    </dxf>
    <dxf>
      <numFmt numFmtId="166" formatCode="_-* #,##0_-;\-* #,##0_-;_-* &quot;-&quot;??_-;_-@_-"/>
    </dxf>
    <dxf>
      <numFmt numFmtId="165" formatCode="_-* #,##0.0_-;\-* #,##0.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15</xdr:row>
      <xdr:rowOff>114300</xdr:rowOff>
    </xdr:from>
    <xdr:to>
      <xdr:col>8</xdr:col>
      <xdr:colOff>533400</xdr:colOff>
      <xdr:row>21</xdr:row>
      <xdr:rowOff>152400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C88FDEF4-9E7B-1D89-94CF-C1998696CFF2}"/>
            </a:ext>
          </a:extLst>
        </xdr:cNvPr>
        <xdr:cNvSpPr/>
      </xdr:nvSpPr>
      <xdr:spPr>
        <a:xfrm>
          <a:off x="6486525" y="3048000"/>
          <a:ext cx="1390650" cy="1181100"/>
        </a:xfrm>
        <a:prstGeom prst="rightArrow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ntringer Danièle" refreshedDate="45761.636373263886" createdVersion="8" refreshedVersion="8" minRefreshableVersion="3" recordCount="616" xr:uid="{D1099571-14AC-46B7-9721-4A5A219F9DF3}">
  <cacheSource type="worksheet">
    <worksheetSource ref="A1:D617" sheet="Details"/>
  </cacheSource>
  <cacheFields count="6">
    <cacheField name="CA/CH" numFmtId="49">
      <sharedItems count="2">
        <s v="CH"/>
        <s v="CA"/>
      </sharedItems>
    </cacheField>
    <cacheField name="PROJET" numFmtId="49">
      <sharedItems count="7">
        <s v="6485"/>
        <s v="0015"/>
        <s v="4556"/>
        <s v="9080"/>
        <s v="8905"/>
        <s v="2301"/>
        <s v="1303"/>
      </sharedItems>
    </cacheField>
    <cacheField name="DATE" numFmtId="14">
      <sharedItems containsSemiMixedTypes="0" containsNonDate="0" containsDate="1" containsString="0" minDate="2025-01-01T00:00:00" maxDate="2025-04-01T00:00:00" count="49">
        <d v="2025-02-28T00:00:00"/>
        <d v="2025-03-01T00:00:00"/>
        <d v="2025-01-01T00:00:00"/>
        <d v="2025-01-31T00:00:00"/>
        <d v="2025-02-15T00:00:00"/>
        <d v="2025-01-02T00:00:00"/>
        <d v="2025-01-13T00:00:00"/>
        <d v="2025-01-10T00:00:00"/>
        <d v="2025-02-01T00:00:00"/>
        <d v="2025-01-29T00:00:00"/>
        <d v="2025-02-13T00:00:00"/>
        <d v="2025-02-06T00:00:00"/>
        <d v="2025-03-31T00:00:00"/>
        <d v="2025-03-11T00:00:00"/>
        <d v="2025-01-27T00:00:00"/>
        <d v="2025-01-28T00:00:00"/>
        <d v="2025-02-24T00:00:00"/>
        <d v="2025-01-30T00:00:00"/>
        <d v="2025-01-15T00:00:00"/>
        <d v="2025-03-18T00:00:00"/>
        <d v="2025-01-06T00:00:00"/>
        <d v="2025-01-03T00:00:00"/>
        <d v="2025-01-20T00:00:00"/>
        <d v="2025-01-22T00:00:00"/>
        <d v="2025-03-13T00:00:00"/>
        <d v="2025-02-19T00:00:00"/>
        <d v="2025-02-10T00:00:00"/>
        <d v="2025-02-26T00:00:00"/>
        <d v="2025-03-10T00:00:00"/>
        <d v="2025-02-04T00:00:00"/>
        <d v="2025-03-28T00:00:00"/>
        <d v="2025-01-16T00:00:00"/>
        <d v="2025-01-07T00:00:00"/>
        <d v="2025-02-25T00:00:00"/>
        <d v="2025-02-20T00:00:00"/>
        <d v="2025-03-16T00:00:00"/>
        <d v="2025-03-17T00:00:00"/>
        <d v="2025-01-23T00:00:00"/>
        <d v="2025-01-17T00:00:00"/>
        <d v="2025-02-07T00:00:00"/>
        <d v="2025-03-27T00:00:00"/>
        <d v="2025-01-09T00:00:00"/>
        <d v="2025-02-14T00:00:00"/>
        <d v="2025-03-05T00:00:00"/>
        <d v="2025-01-08T00:00:00"/>
        <d v="2025-02-12T00:00:00"/>
        <d v="2025-03-07T00:00:00"/>
        <d v="2025-02-27T00:00:00"/>
        <d v="2025-03-04T00:00:00"/>
      </sharedItems>
      <fieldGroup par="5"/>
    </cacheField>
    <cacheField name="MONTANT" numFmtId="43">
      <sharedItems containsSemiMixedTypes="0" containsString="0" containsNumber="1" minValue="-997936.55986596679" maxValue="997936.55986596679"/>
    </cacheField>
    <cacheField name="Days (DATE)" numFmtId="0" databaseField="0">
      <fieldGroup base="2">
        <rangePr groupBy="days" startDate="2025-01-01T00:00:00" endDate="2025-04-01T00:00:00"/>
        <groupItems count="368">
          <s v="&lt;01/01/2025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01/04/2025"/>
        </groupItems>
      </fieldGroup>
    </cacheField>
    <cacheField name="Months (DATE)" numFmtId="0" databaseField="0">
      <fieldGroup base="2">
        <rangePr groupBy="months" startDate="2025-01-01T00:00:00" endDate="2025-04-01T00:00:00"/>
        <groupItems count="14">
          <s v="&lt;01/01/2025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1/04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6">
  <r>
    <x v="0"/>
    <x v="0"/>
    <x v="0"/>
    <n v="-189.81"/>
  </r>
  <r>
    <x v="0"/>
    <x v="0"/>
    <x v="0"/>
    <n v="-164450"/>
  </r>
  <r>
    <x v="0"/>
    <x v="1"/>
    <x v="1"/>
    <n v="766.48"/>
  </r>
  <r>
    <x v="0"/>
    <x v="1"/>
    <x v="0"/>
    <n v="-766.48"/>
  </r>
  <r>
    <x v="0"/>
    <x v="0"/>
    <x v="2"/>
    <n v="-100000"/>
  </r>
  <r>
    <x v="0"/>
    <x v="2"/>
    <x v="2"/>
    <n v="-2744.08"/>
  </r>
  <r>
    <x v="0"/>
    <x v="2"/>
    <x v="0"/>
    <n v="49227.97"/>
  </r>
  <r>
    <x v="0"/>
    <x v="3"/>
    <x v="3"/>
    <n v="310.39999999999998"/>
  </r>
  <r>
    <x v="0"/>
    <x v="2"/>
    <x v="2"/>
    <n v="-218.46"/>
  </r>
  <r>
    <x v="0"/>
    <x v="3"/>
    <x v="4"/>
    <n v="-2135.86"/>
  </r>
  <r>
    <x v="0"/>
    <x v="1"/>
    <x v="3"/>
    <n v="-1233.94"/>
  </r>
  <r>
    <x v="0"/>
    <x v="1"/>
    <x v="3"/>
    <n v="-2631.13"/>
  </r>
  <r>
    <x v="0"/>
    <x v="4"/>
    <x v="2"/>
    <n v="186.03"/>
  </r>
  <r>
    <x v="0"/>
    <x v="5"/>
    <x v="5"/>
    <n v="1684.84"/>
  </r>
  <r>
    <x v="0"/>
    <x v="0"/>
    <x v="3"/>
    <n v="-83.38"/>
  </r>
  <r>
    <x v="0"/>
    <x v="1"/>
    <x v="3"/>
    <n v="-117.21"/>
  </r>
  <r>
    <x v="0"/>
    <x v="3"/>
    <x v="6"/>
    <n v="-26698.93"/>
  </r>
  <r>
    <x v="1"/>
    <x v="1"/>
    <x v="2"/>
    <n v="-7726.73"/>
  </r>
  <r>
    <x v="1"/>
    <x v="4"/>
    <x v="0"/>
    <n v="-92764.1"/>
  </r>
  <r>
    <x v="0"/>
    <x v="0"/>
    <x v="0"/>
    <n v="-329.49"/>
  </r>
  <r>
    <x v="0"/>
    <x v="0"/>
    <x v="3"/>
    <n v="-8238.9"/>
  </r>
  <r>
    <x v="0"/>
    <x v="4"/>
    <x v="2"/>
    <n v="9736.0300000000007"/>
  </r>
  <r>
    <x v="0"/>
    <x v="4"/>
    <x v="0"/>
    <n v="-7346.67"/>
  </r>
  <r>
    <x v="0"/>
    <x v="4"/>
    <x v="0"/>
    <n v="-3333.04"/>
  </r>
  <r>
    <x v="0"/>
    <x v="0"/>
    <x v="0"/>
    <n v="-7257.8004350894953"/>
  </r>
  <r>
    <x v="0"/>
    <x v="0"/>
    <x v="7"/>
    <n v="-310.99599516431715"/>
  </r>
  <r>
    <x v="0"/>
    <x v="0"/>
    <x v="0"/>
    <n v="-2485.6659811542527"/>
  </r>
  <r>
    <x v="0"/>
    <x v="0"/>
    <x v="0"/>
    <n v="-2985.3115371891754"/>
  </r>
  <r>
    <x v="0"/>
    <x v="4"/>
    <x v="8"/>
    <n v="-4306.9896349913179"/>
  </r>
  <r>
    <x v="0"/>
    <x v="3"/>
    <x v="2"/>
    <n v="-9146.9410342446226"/>
  </r>
  <r>
    <x v="0"/>
    <x v="2"/>
    <x v="0"/>
    <n v="-1219.5997603501448"/>
  </r>
  <r>
    <x v="0"/>
    <x v="4"/>
    <x v="3"/>
    <n v="-512.76226947802979"/>
  </r>
  <r>
    <x v="0"/>
    <x v="4"/>
    <x v="8"/>
    <n v="-548.81646205467734"/>
  </r>
  <r>
    <x v="0"/>
    <x v="4"/>
    <x v="0"/>
    <n v="-1016.6291388002568"/>
  </r>
  <r>
    <x v="0"/>
    <x v="4"/>
    <x v="0"/>
    <n v="-182.93882068489245"/>
  </r>
  <r>
    <x v="1"/>
    <x v="4"/>
    <x v="1"/>
    <n v="10547.15"/>
  </r>
  <r>
    <x v="0"/>
    <x v="4"/>
    <x v="0"/>
    <n v="-898.19"/>
  </r>
  <r>
    <x v="0"/>
    <x v="3"/>
    <x v="3"/>
    <n v="-270"/>
  </r>
  <r>
    <x v="0"/>
    <x v="3"/>
    <x v="3"/>
    <n v="369455.91"/>
  </r>
  <r>
    <x v="0"/>
    <x v="3"/>
    <x v="3"/>
    <n v="-30787.99"/>
  </r>
  <r>
    <x v="0"/>
    <x v="3"/>
    <x v="3"/>
    <n v="-38.112254309352593"/>
  </r>
  <r>
    <x v="0"/>
    <x v="3"/>
    <x v="8"/>
    <n v="442094.32630492549"/>
  </r>
  <r>
    <x v="0"/>
    <x v="3"/>
    <x v="0"/>
    <n v="-36841.189285273271"/>
  </r>
  <r>
    <x v="0"/>
    <x v="6"/>
    <x v="2"/>
    <n v="-11240"/>
  </r>
  <r>
    <x v="0"/>
    <x v="6"/>
    <x v="9"/>
    <n v="4050.48"/>
  </r>
  <r>
    <x v="0"/>
    <x v="6"/>
    <x v="8"/>
    <n v="-1160"/>
  </r>
  <r>
    <x v="1"/>
    <x v="6"/>
    <x v="2"/>
    <n v="-50940"/>
  </r>
  <r>
    <x v="1"/>
    <x v="6"/>
    <x v="0"/>
    <n v="-8436"/>
  </r>
  <r>
    <x v="1"/>
    <x v="6"/>
    <x v="3"/>
    <n v="-348011"/>
  </r>
  <r>
    <x v="1"/>
    <x v="5"/>
    <x v="3"/>
    <n v="171174.07"/>
  </r>
  <r>
    <x v="1"/>
    <x v="5"/>
    <x v="3"/>
    <n v="171174.07"/>
  </r>
  <r>
    <x v="0"/>
    <x v="6"/>
    <x v="3"/>
    <n v="5575.0605603720978"/>
  </r>
  <r>
    <x v="0"/>
    <x v="0"/>
    <x v="0"/>
    <n v="-25588"/>
  </r>
  <r>
    <x v="0"/>
    <x v="2"/>
    <x v="1"/>
    <n v="2346.4299999999998"/>
  </r>
  <r>
    <x v="1"/>
    <x v="2"/>
    <x v="0"/>
    <n v="68212.7"/>
  </r>
  <r>
    <x v="0"/>
    <x v="1"/>
    <x v="10"/>
    <n v="-385.32"/>
  </r>
  <r>
    <x v="0"/>
    <x v="4"/>
    <x v="0"/>
    <n v="-1790.81"/>
  </r>
  <r>
    <x v="0"/>
    <x v="0"/>
    <x v="0"/>
    <n v="-100000"/>
  </r>
  <r>
    <x v="0"/>
    <x v="2"/>
    <x v="1"/>
    <n v="7049.63"/>
  </r>
  <r>
    <x v="0"/>
    <x v="2"/>
    <x v="0"/>
    <n v="-7049.63"/>
  </r>
  <r>
    <x v="0"/>
    <x v="3"/>
    <x v="0"/>
    <n v="405.9"/>
  </r>
  <r>
    <x v="0"/>
    <x v="4"/>
    <x v="0"/>
    <n v="3862.54"/>
  </r>
  <r>
    <x v="0"/>
    <x v="4"/>
    <x v="0"/>
    <n v="-165.68"/>
  </r>
  <r>
    <x v="0"/>
    <x v="3"/>
    <x v="0"/>
    <n v="-225285.55"/>
  </r>
  <r>
    <x v="1"/>
    <x v="2"/>
    <x v="1"/>
    <n v="-35224.03"/>
  </r>
  <r>
    <x v="1"/>
    <x v="0"/>
    <x v="0"/>
    <n v="223664"/>
  </r>
  <r>
    <x v="0"/>
    <x v="4"/>
    <x v="0"/>
    <n v="2626.34"/>
  </r>
  <r>
    <x v="0"/>
    <x v="4"/>
    <x v="1"/>
    <n v="-63.870040261785455"/>
  </r>
  <r>
    <x v="0"/>
    <x v="4"/>
    <x v="0"/>
    <n v="-90343.99968290604"/>
  </r>
  <r>
    <x v="0"/>
    <x v="0"/>
    <x v="0"/>
    <n v="-13718.999873467315"/>
  </r>
  <r>
    <x v="0"/>
    <x v="4"/>
    <x v="11"/>
    <n v="10282.710604506088"/>
  </r>
  <r>
    <x v="0"/>
    <x v="6"/>
    <x v="0"/>
    <n v="-63875"/>
  </r>
  <r>
    <x v="0"/>
    <x v="6"/>
    <x v="0"/>
    <n v="-35243"/>
  </r>
  <r>
    <x v="0"/>
    <x v="6"/>
    <x v="0"/>
    <n v="-35243"/>
  </r>
  <r>
    <x v="0"/>
    <x v="6"/>
    <x v="0"/>
    <n v="-7820"/>
  </r>
  <r>
    <x v="0"/>
    <x v="6"/>
    <x v="0"/>
    <n v="-32590.28"/>
  </r>
  <r>
    <x v="0"/>
    <x v="6"/>
    <x v="0"/>
    <n v="-32590.28"/>
  </r>
  <r>
    <x v="1"/>
    <x v="5"/>
    <x v="12"/>
    <n v="113433"/>
  </r>
  <r>
    <x v="0"/>
    <x v="1"/>
    <x v="12"/>
    <n v="-2700"/>
  </r>
  <r>
    <x v="0"/>
    <x v="0"/>
    <x v="13"/>
    <n v="-10684.8"/>
  </r>
  <r>
    <x v="0"/>
    <x v="0"/>
    <x v="12"/>
    <n v="-1457.25"/>
  </r>
  <r>
    <x v="0"/>
    <x v="4"/>
    <x v="12"/>
    <n v="-113.6"/>
  </r>
  <r>
    <x v="0"/>
    <x v="4"/>
    <x v="12"/>
    <n v="2142"/>
  </r>
  <r>
    <x v="0"/>
    <x v="4"/>
    <x v="12"/>
    <n v="-2988.0007378532437"/>
  </r>
  <r>
    <x v="0"/>
    <x v="3"/>
    <x v="12"/>
    <n v="-36841.189285273271"/>
  </r>
  <r>
    <x v="0"/>
    <x v="3"/>
    <x v="12"/>
    <n v="-83161.379480667179"/>
  </r>
  <r>
    <x v="1"/>
    <x v="6"/>
    <x v="12"/>
    <n v="9400"/>
  </r>
  <r>
    <x v="0"/>
    <x v="4"/>
    <x v="0"/>
    <n v="160.07146809928091"/>
  </r>
  <r>
    <x v="0"/>
    <x v="2"/>
    <x v="14"/>
    <n v="-58.61"/>
  </r>
  <r>
    <x v="1"/>
    <x v="1"/>
    <x v="15"/>
    <n v="8692.57"/>
  </r>
  <r>
    <x v="1"/>
    <x v="2"/>
    <x v="16"/>
    <n v="1828.84"/>
  </r>
  <r>
    <x v="1"/>
    <x v="2"/>
    <x v="17"/>
    <n v="56545.95"/>
  </r>
  <r>
    <x v="1"/>
    <x v="2"/>
    <x v="18"/>
    <n v="64600"/>
  </r>
  <r>
    <x v="1"/>
    <x v="2"/>
    <x v="5"/>
    <n v="31361"/>
  </r>
  <r>
    <x v="1"/>
    <x v="0"/>
    <x v="5"/>
    <n v="83997.42"/>
  </r>
  <r>
    <x v="0"/>
    <x v="0"/>
    <x v="5"/>
    <n v="-1676.69"/>
  </r>
  <r>
    <x v="0"/>
    <x v="0"/>
    <x v="0"/>
    <n v="-164450"/>
  </r>
  <r>
    <x v="0"/>
    <x v="0"/>
    <x v="5"/>
    <n v="-164450"/>
  </r>
  <r>
    <x v="0"/>
    <x v="0"/>
    <x v="5"/>
    <n v="-81129.350000000006"/>
  </r>
  <r>
    <x v="0"/>
    <x v="0"/>
    <x v="18"/>
    <n v="-12629.43"/>
  </r>
  <r>
    <x v="0"/>
    <x v="4"/>
    <x v="8"/>
    <n v="-489.53"/>
  </r>
  <r>
    <x v="0"/>
    <x v="2"/>
    <x v="2"/>
    <n v="2744.08"/>
  </r>
  <r>
    <x v="0"/>
    <x v="4"/>
    <x v="0"/>
    <n v="3333.04"/>
  </r>
  <r>
    <x v="0"/>
    <x v="2"/>
    <x v="3"/>
    <n v="-310.39999999999998"/>
  </r>
  <r>
    <x v="0"/>
    <x v="2"/>
    <x v="2"/>
    <n v="-218.46"/>
  </r>
  <r>
    <x v="0"/>
    <x v="1"/>
    <x v="3"/>
    <n v="-553.47"/>
  </r>
  <r>
    <x v="0"/>
    <x v="1"/>
    <x v="3"/>
    <n v="-627.66999999999996"/>
  </r>
  <r>
    <x v="0"/>
    <x v="2"/>
    <x v="1"/>
    <n v="1112.8499999999999"/>
  </r>
  <r>
    <x v="0"/>
    <x v="0"/>
    <x v="3"/>
    <n v="7.32"/>
  </r>
  <r>
    <x v="0"/>
    <x v="4"/>
    <x v="2"/>
    <n v="84.79"/>
  </r>
  <r>
    <x v="0"/>
    <x v="4"/>
    <x v="5"/>
    <n v="885.25"/>
  </r>
  <r>
    <x v="0"/>
    <x v="1"/>
    <x v="3"/>
    <n v="-686.02"/>
  </r>
  <r>
    <x v="0"/>
    <x v="4"/>
    <x v="2"/>
    <n v="7470"/>
  </r>
  <r>
    <x v="0"/>
    <x v="1"/>
    <x v="3"/>
    <n v="-27.06"/>
  </r>
  <r>
    <x v="1"/>
    <x v="1"/>
    <x v="19"/>
    <n v="21879.93"/>
  </r>
  <r>
    <x v="1"/>
    <x v="1"/>
    <x v="0"/>
    <n v="38103.360000000001"/>
  </r>
  <r>
    <x v="1"/>
    <x v="0"/>
    <x v="5"/>
    <n v="14827.95"/>
  </r>
  <r>
    <x v="1"/>
    <x v="0"/>
    <x v="0"/>
    <n v="92764.1"/>
  </r>
  <r>
    <x v="0"/>
    <x v="4"/>
    <x v="0"/>
    <n v="329.49"/>
  </r>
  <r>
    <x v="0"/>
    <x v="1"/>
    <x v="3"/>
    <n v="-8238.89"/>
  </r>
  <r>
    <x v="0"/>
    <x v="0"/>
    <x v="7"/>
    <n v="-310.99599516431715"/>
  </r>
  <r>
    <x v="0"/>
    <x v="4"/>
    <x v="8"/>
    <n v="4306.9896349913179"/>
  </r>
  <r>
    <x v="0"/>
    <x v="3"/>
    <x v="2"/>
    <n v="9146.9410342446226"/>
  </r>
  <r>
    <x v="0"/>
    <x v="0"/>
    <x v="0"/>
    <n v="-393.9069176790552"/>
  </r>
  <r>
    <x v="0"/>
    <x v="4"/>
    <x v="11"/>
    <n v="-5141.3553022530441"/>
  </r>
  <r>
    <x v="0"/>
    <x v="4"/>
    <x v="0"/>
    <n v="-160.07146809928091"/>
  </r>
  <r>
    <x v="1"/>
    <x v="1"/>
    <x v="20"/>
    <n v="1067.1431206618727"/>
  </r>
  <r>
    <x v="0"/>
    <x v="0"/>
    <x v="21"/>
    <n v="-4459.13"/>
  </r>
  <r>
    <x v="1"/>
    <x v="2"/>
    <x v="8"/>
    <n v="26159.29"/>
  </r>
  <r>
    <x v="1"/>
    <x v="4"/>
    <x v="1"/>
    <n v="10881.9"/>
  </r>
  <r>
    <x v="0"/>
    <x v="4"/>
    <x v="0"/>
    <n v="-844.86"/>
  </r>
  <r>
    <x v="0"/>
    <x v="3"/>
    <x v="3"/>
    <n v="-800"/>
  </r>
  <r>
    <x v="0"/>
    <x v="3"/>
    <x v="22"/>
    <n v="-0.06"/>
  </r>
  <r>
    <x v="0"/>
    <x v="3"/>
    <x v="3"/>
    <n v="-75.87"/>
  </r>
  <r>
    <x v="0"/>
    <x v="3"/>
    <x v="8"/>
    <n v="442094.32935390581"/>
  </r>
  <r>
    <x v="0"/>
    <x v="3"/>
    <x v="8"/>
    <n v="-442094.32935390581"/>
  </r>
  <r>
    <x v="1"/>
    <x v="3"/>
    <x v="3"/>
    <n v="40755.85"/>
  </r>
  <r>
    <x v="0"/>
    <x v="6"/>
    <x v="2"/>
    <n v="2750"/>
  </r>
  <r>
    <x v="0"/>
    <x v="6"/>
    <x v="23"/>
    <n v="-44959.19"/>
  </r>
  <r>
    <x v="0"/>
    <x v="6"/>
    <x v="24"/>
    <n v="-9005.1"/>
  </r>
  <r>
    <x v="0"/>
    <x v="6"/>
    <x v="9"/>
    <n v="-4050.48"/>
  </r>
  <r>
    <x v="0"/>
    <x v="5"/>
    <x v="3"/>
    <n v="-569.78"/>
  </r>
  <r>
    <x v="1"/>
    <x v="6"/>
    <x v="6"/>
    <n v="50940"/>
  </r>
  <r>
    <x v="1"/>
    <x v="5"/>
    <x v="3"/>
    <n v="171174.07"/>
  </r>
  <r>
    <x v="1"/>
    <x v="5"/>
    <x v="3"/>
    <n v="171174.07"/>
  </r>
  <r>
    <x v="1"/>
    <x v="5"/>
    <x v="3"/>
    <n v="171174.07"/>
  </r>
  <r>
    <x v="1"/>
    <x v="3"/>
    <x v="0"/>
    <n v="5771.12"/>
  </r>
  <r>
    <x v="0"/>
    <x v="3"/>
    <x v="3"/>
    <n v="25619.28602027267"/>
  </r>
  <r>
    <x v="0"/>
    <x v="2"/>
    <x v="0"/>
    <n v="18936.309849578556"/>
  </r>
  <r>
    <x v="1"/>
    <x v="6"/>
    <x v="25"/>
    <n v="6580.0044820011071"/>
  </r>
  <r>
    <x v="0"/>
    <x v="2"/>
    <x v="0"/>
    <n v="-4770"/>
  </r>
  <r>
    <x v="1"/>
    <x v="2"/>
    <x v="0"/>
    <n v="62540.36"/>
  </r>
  <r>
    <x v="0"/>
    <x v="0"/>
    <x v="10"/>
    <n v="-385.32"/>
  </r>
  <r>
    <x v="0"/>
    <x v="1"/>
    <x v="0"/>
    <n v="-38.26"/>
  </r>
  <r>
    <x v="0"/>
    <x v="0"/>
    <x v="0"/>
    <n v="-5105.1099999999997"/>
  </r>
  <r>
    <x v="0"/>
    <x v="1"/>
    <x v="1"/>
    <n v="233.09"/>
  </r>
  <r>
    <x v="0"/>
    <x v="1"/>
    <x v="0"/>
    <n v="-233.09"/>
  </r>
  <r>
    <x v="0"/>
    <x v="0"/>
    <x v="26"/>
    <n v="-13542"/>
  </r>
  <r>
    <x v="0"/>
    <x v="4"/>
    <x v="1"/>
    <n v="-489.53"/>
  </r>
  <r>
    <x v="0"/>
    <x v="4"/>
    <x v="0"/>
    <n v="489.53"/>
  </r>
  <r>
    <x v="0"/>
    <x v="1"/>
    <x v="27"/>
    <n v="-32470"/>
  </r>
  <r>
    <x v="0"/>
    <x v="2"/>
    <x v="1"/>
    <n v="-80"/>
  </r>
  <r>
    <x v="0"/>
    <x v="2"/>
    <x v="0"/>
    <n v="-405.9"/>
  </r>
  <r>
    <x v="0"/>
    <x v="4"/>
    <x v="0"/>
    <n v="-5367.81"/>
  </r>
  <r>
    <x v="1"/>
    <x v="1"/>
    <x v="1"/>
    <n v="-10989.81"/>
  </r>
  <r>
    <x v="1"/>
    <x v="2"/>
    <x v="1"/>
    <n v="-32294.91"/>
  </r>
  <r>
    <x v="1"/>
    <x v="0"/>
    <x v="28"/>
    <n v="-7809.5"/>
  </r>
  <r>
    <x v="1"/>
    <x v="0"/>
    <x v="28"/>
    <n v="7809.5"/>
  </r>
  <r>
    <x v="0"/>
    <x v="0"/>
    <x v="0"/>
    <n v="-2626.34"/>
  </r>
  <r>
    <x v="0"/>
    <x v="4"/>
    <x v="0"/>
    <n v="-14053.02"/>
  </r>
  <r>
    <x v="0"/>
    <x v="4"/>
    <x v="0"/>
    <n v="-838.46959480575708"/>
  </r>
  <r>
    <x v="0"/>
    <x v="4"/>
    <x v="0"/>
    <n v="-7464.9999923775495"/>
  </r>
  <r>
    <x v="0"/>
    <x v="3"/>
    <x v="12"/>
    <n v="-63.266342153525308"/>
  </r>
  <r>
    <x v="0"/>
    <x v="4"/>
    <x v="0"/>
    <n v="-1016.6291388002568"/>
  </r>
  <r>
    <x v="1"/>
    <x v="4"/>
    <x v="0"/>
    <n v="3333.0431720371917"/>
  </r>
  <r>
    <x v="0"/>
    <x v="4"/>
    <x v="0"/>
    <n v="-483.33"/>
  </r>
  <r>
    <x v="0"/>
    <x v="3"/>
    <x v="0"/>
    <n v="-800"/>
  </r>
  <r>
    <x v="0"/>
    <x v="3"/>
    <x v="0"/>
    <n v="-68.53"/>
  </r>
  <r>
    <x v="1"/>
    <x v="1"/>
    <x v="29"/>
    <n v="269.93"/>
  </r>
  <r>
    <x v="1"/>
    <x v="3"/>
    <x v="0"/>
    <n v="40883.33"/>
  </r>
  <r>
    <x v="0"/>
    <x v="6"/>
    <x v="0"/>
    <n v="-32590.28"/>
  </r>
  <r>
    <x v="0"/>
    <x v="6"/>
    <x v="0"/>
    <n v="-32590.28"/>
  </r>
  <r>
    <x v="0"/>
    <x v="1"/>
    <x v="12"/>
    <n v="-130.87"/>
  </r>
  <r>
    <x v="0"/>
    <x v="0"/>
    <x v="12"/>
    <n v="-22524"/>
  </r>
  <r>
    <x v="0"/>
    <x v="4"/>
    <x v="12"/>
    <n v="485.14"/>
  </r>
  <r>
    <x v="0"/>
    <x v="0"/>
    <x v="12"/>
    <n v="-329.82"/>
  </r>
  <r>
    <x v="0"/>
    <x v="0"/>
    <x v="12"/>
    <n v="-411.61234654100804"/>
  </r>
  <r>
    <x v="0"/>
    <x v="4"/>
    <x v="12"/>
    <n v="-483.33"/>
  </r>
  <r>
    <x v="0"/>
    <x v="4"/>
    <x v="12"/>
    <n v="483.33"/>
  </r>
  <r>
    <x v="0"/>
    <x v="3"/>
    <x v="12"/>
    <n v="-800"/>
  </r>
  <r>
    <x v="0"/>
    <x v="1"/>
    <x v="30"/>
    <n v="-2.1"/>
  </r>
  <r>
    <x v="1"/>
    <x v="3"/>
    <x v="12"/>
    <n v="44711.39"/>
  </r>
  <r>
    <x v="1"/>
    <x v="0"/>
    <x v="1"/>
    <n v="937102"/>
  </r>
  <r>
    <x v="0"/>
    <x v="1"/>
    <x v="3"/>
    <n v="-130.87"/>
  </r>
  <r>
    <x v="0"/>
    <x v="2"/>
    <x v="14"/>
    <n v="-58.61"/>
  </r>
  <r>
    <x v="1"/>
    <x v="4"/>
    <x v="1"/>
    <n v="7346.67"/>
  </r>
  <r>
    <x v="1"/>
    <x v="2"/>
    <x v="17"/>
    <n v="-56545.95"/>
  </r>
  <r>
    <x v="1"/>
    <x v="2"/>
    <x v="17"/>
    <n v="24351.02"/>
  </r>
  <r>
    <x v="1"/>
    <x v="2"/>
    <x v="16"/>
    <n v="7787.05"/>
  </r>
  <r>
    <x v="0"/>
    <x v="4"/>
    <x v="17"/>
    <n v="257.35000000000002"/>
  </r>
  <r>
    <x v="0"/>
    <x v="4"/>
    <x v="3"/>
    <n v="-9195.89"/>
  </r>
  <r>
    <x v="0"/>
    <x v="4"/>
    <x v="2"/>
    <n v="-27819"/>
  </r>
  <r>
    <x v="0"/>
    <x v="0"/>
    <x v="17"/>
    <n v="-35.96"/>
  </r>
  <r>
    <x v="0"/>
    <x v="4"/>
    <x v="2"/>
    <n v="-464.37"/>
  </r>
  <r>
    <x v="0"/>
    <x v="2"/>
    <x v="2"/>
    <n v="-914.7"/>
  </r>
  <r>
    <x v="0"/>
    <x v="4"/>
    <x v="0"/>
    <n v="-238.08"/>
  </r>
  <r>
    <x v="0"/>
    <x v="2"/>
    <x v="0"/>
    <n v="4606.2700000000004"/>
  </r>
  <r>
    <x v="0"/>
    <x v="1"/>
    <x v="2"/>
    <n v="-1565.92"/>
  </r>
  <r>
    <x v="0"/>
    <x v="1"/>
    <x v="3"/>
    <n v="-2846.21"/>
  </r>
  <r>
    <x v="0"/>
    <x v="1"/>
    <x v="3"/>
    <n v="-584.66999999999996"/>
  </r>
  <r>
    <x v="0"/>
    <x v="1"/>
    <x v="3"/>
    <n v="-1125"/>
  </r>
  <r>
    <x v="0"/>
    <x v="0"/>
    <x v="3"/>
    <n v="3.37"/>
  </r>
  <r>
    <x v="0"/>
    <x v="4"/>
    <x v="2"/>
    <n v="227.23"/>
  </r>
  <r>
    <x v="0"/>
    <x v="4"/>
    <x v="5"/>
    <n v="1079.68"/>
  </r>
  <r>
    <x v="0"/>
    <x v="1"/>
    <x v="15"/>
    <n v="-92.4"/>
  </r>
  <r>
    <x v="0"/>
    <x v="2"/>
    <x v="15"/>
    <n v="-715.51"/>
  </r>
  <r>
    <x v="0"/>
    <x v="4"/>
    <x v="5"/>
    <n v="-45.73"/>
  </r>
  <r>
    <x v="0"/>
    <x v="1"/>
    <x v="3"/>
    <n v="-472.96"/>
  </r>
  <r>
    <x v="1"/>
    <x v="1"/>
    <x v="2"/>
    <n v="-3863.36"/>
  </r>
  <r>
    <x v="0"/>
    <x v="1"/>
    <x v="3"/>
    <n v="16477.79"/>
  </r>
  <r>
    <x v="0"/>
    <x v="4"/>
    <x v="2"/>
    <n v="-184.74"/>
  </r>
  <r>
    <x v="0"/>
    <x v="3"/>
    <x v="2"/>
    <n v="9.8699999999999992"/>
  </r>
  <r>
    <x v="0"/>
    <x v="0"/>
    <x v="2"/>
    <n v="-5153.3484664391108"/>
  </r>
  <r>
    <x v="0"/>
    <x v="0"/>
    <x v="0"/>
    <n v="-1097.6329241093547"/>
  </r>
  <r>
    <x v="0"/>
    <x v="0"/>
    <x v="0"/>
    <n v="-1207.3962165202902"/>
  </r>
  <r>
    <x v="0"/>
    <x v="4"/>
    <x v="8"/>
    <n v="-717.83058950510474"/>
  </r>
  <r>
    <x v="0"/>
    <x v="3"/>
    <x v="2"/>
    <n v="-3048.9803447482077"/>
  </r>
  <r>
    <x v="0"/>
    <x v="2"/>
    <x v="0"/>
    <n v="-77.474590560051951"/>
  </r>
  <r>
    <x v="0"/>
    <x v="4"/>
    <x v="3"/>
    <n v="-228.67352585611556"/>
  </r>
  <r>
    <x v="0"/>
    <x v="4"/>
    <x v="8"/>
    <n v="-137.20411551366934"/>
  </r>
  <r>
    <x v="0"/>
    <x v="4"/>
    <x v="0"/>
    <n v="-3264.0081590714026"/>
  </r>
  <r>
    <x v="0"/>
    <x v="0"/>
    <x v="0"/>
    <n v="-182.93882068489245"/>
  </r>
  <r>
    <x v="1"/>
    <x v="4"/>
    <x v="1"/>
    <n v="61270.81"/>
  </r>
  <r>
    <x v="0"/>
    <x v="3"/>
    <x v="3"/>
    <n v="-70"/>
  </r>
  <r>
    <x v="0"/>
    <x v="3"/>
    <x v="2"/>
    <n v="-346.5"/>
  </r>
  <r>
    <x v="0"/>
    <x v="3"/>
    <x v="8"/>
    <n v="442094.32630492549"/>
  </r>
  <r>
    <x v="0"/>
    <x v="3"/>
    <x v="8"/>
    <n v="-442094.32630492549"/>
  </r>
  <r>
    <x v="0"/>
    <x v="3"/>
    <x v="0"/>
    <n v="36841.189285273271"/>
  </r>
  <r>
    <x v="0"/>
    <x v="3"/>
    <x v="8"/>
    <n v="-997936.55986596679"/>
  </r>
  <r>
    <x v="1"/>
    <x v="3"/>
    <x v="2"/>
    <n v="-0.01"/>
  </r>
  <r>
    <x v="0"/>
    <x v="1"/>
    <x v="2"/>
    <n v="-45"/>
  </r>
  <r>
    <x v="0"/>
    <x v="6"/>
    <x v="31"/>
    <n v="-847.58"/>
  </r>
  <r>
    <x v="0"/>
    <x v="5"/>
    <x v="3"/>
    <n v="-8203.16"/>
  </r>
  <r>
    <x v="0"/>
    <x v="6"/>
    <x v="9"/>
    <n v="-19750.900000000001"/>
  </r>
  <r>
    <x v="0"/>
    <x v="6"/>
    <x v="24"/>
    <n v="-67"/>
  </r>
  <r>
    <x v="0"/>
    <x v="6"/>
    <x v="32"/>
    <n v="-538.21"/>
  </r>
  <r>
    <x v="0"/>
    <x v="3"/>
    <x v="11"/>
    <n v="-5141.3553022530441"/>
  </r>
  <r>
    <x v="0"/>
    <x v="3"/>
    <x v="0"/>
    <n v="1027.2472128508423"/>
  </r>
  <r>
    <x v="0"/>
    <x v="6"/>
    <x v="0"/>
    <n v="137.20411551366934"/>
  </r>
  <r>
    <x v="0"/>
    <x v="2"/>
    <x v="0"/>
    <n v="-2700"/>
  </r>
  <r>
    <x v="0"/>
    <x v="2"/>
    <x v="1"/>
    <n v="737.43"/>
  </r>
  <r>
    <x v="0"/>
    <x v="2"/>
    <x v="0"/>
    <n v="-2346.4299999999998"/>
  </r>
  <r>
    <x v="1"/>
    <x v="2"/>
    <x v="0"/>
    <n v="286322.71999999997"/>
  </r>
  <r>
    <x v="0"/>
    <x v="4"/>
    <x v="0"/>
    <n v="46"/>
  </r>
  <r>
    <x v="0"/>
    <x v="1"/>
    <x v="33"/>
    <n v="-614.82000000000005"/>
  </r>
  <r>
    <x v="0"/>
    <x v="0"/>
    <x v="0"/>
    <n v="-144775"/>
  </r>
  <r>
    <x v="0"/>
    <x v="1"/>
    <x v="0"/>
    <n v="-1353.2"/>
  </r>
  <r>
    <x v="0"/>
    <x v="1"/>
    <x v="1"/>
    <n v="562.54"/>
  </r>
  <r>
    <x v="0"/>
    <x v="1"/>
    <x v="0"/>
    <n v="-562.54"/>
  </r>
  <r>
    <x v="0"/>
    <x v="0"/>
    <x v="1"/>
    <n v="-100000"/>
  </r>
  <r>
    <x v="0"/>
    <x v="0"/>
    <x v="34"/>
    <n v="-496.95"/>
  </r>
  <r>
    <x v="0"/>
    <x v="2"/>
    <x v="1"/>
    <n v="737.24"/>
  </r>
  <r>
    <x v="0"/>
    <x v="2"/>
    <x v="0"/>
    <n v="-737.24"/>
  </r>
  <r>
    <x v="0"/>
    <x v="3"/>
    <x v="0"/>
    <n v="-48026.78"/>
  </r>
  <r>
    <x v="0"/>
    <x v="1"/>
    <x v="0"/>
    <n v="-1233.8"/>
  </r>
  <r>
    <x v="1"/>
    <x v="2"/>
    <x v="1"/>
    <n v="-147852.79999999999"/>
  </r>
  <r>
    <x v="0"/>
    <x v="0"/>
    <x v="0"/>
    <n v="-1143.3676292805778"/>
  </r>
  <r>
    <x v="0"/>
    <x v="4"/>
    <x v="0"/>
    <n v="-27234.000094518389"/>
  </r>
  <r>
    <x v="0"/>
    <x v="0"/>
    <x v="22"/>
    <n v="-6795.4149433575676"/>
  </r>
  <r>
    <x v="0"/>
    <x v="0"/>
    <x v="1"/>
    <n v="-13718.999873467315"/>
  </r>
  <r>
    <x v="0"/>
    <x v="2"/>
    <x v="0"/>
    <n v="-4146.9166424018649"/>
  </r>
  <r>
    <x v="0"/>
    <x v="4"/>
    <x v="0"/>
    <n v="-898.19"/>
  </r>
  <r>
    <x v="0"/>
    <x v="3"/>
    <x v="0"/>
    <n v="-70"/>
  </r>
  <r>
    <x v="0"/>
    <x v="3"/>
    <x v="10"/>
    <n v="-43"/>
  </r>
  <r>
    <x v="0"/>
    <x v="3"/>
    <x v="0"/>
    <n v="-270"/>
  </r>
  <r>
    <x v="0"/>
    <x v="6"/>
    <x v="0"/>
    <n v="-29239"/>
  </r>
  <r>
    <x v="0"/>
    <x v="6"/>
    <x v="24"/>
    <n v="-2991.94"/>
  </r>
  <r>
    <x v="0"/>
    <x v="6"/>
    <x v="0"/>
    <n v="-32590.28"/>
  </r>
  <r>
    <x v="0"/>
    <x v="6"/>
    <x v="0"/>
    <n v="238.12"/>
  </r>
  <r>
    <x v="0"/>
    <x v="3"/>
    <x v="0"/>
    <n v="3998.4"/>
  </r>
  <r>
    <x v="1"/>
    <x v="5"/>
    <x v="12"/>
    <n v="139402"/>
  </r>
  <r>
    <x v="1"/>
    <x v="6"/>
    <x v="0"/>
    <n v="601226"/>
  </r>
  <r>
    <x v="1"/>
    <x v="6"/>
    <x v="0"/>
    <n v="103514"/>
  </r>
  <r>
    <x v="1"/>
    <x v="6"/>
    <x v="0"/>
    <n v="-10607"/>
  </r>
  <r>
    <x v="1"/>
    <x v="6"/>
    <x v="0"/>
    <n v="-9400"/>
  </r>
  <r>
    <x v="0"/>
    <x v="2"/>
    <x v="35"/>
    <n v="-1"/>
  </r>
  <r>
    <x v="0"/>
    <x v="2"/>
    <x v="12"/>
    <n v="-1"/>
  </r>
  <r>
    <x v="0"/>
    <x v="2"/>
    <x v="12"/>
    <n v="-2460"/>
  </r>
  <r>
    <x v="0"/>
    <x v="3"/>
    <x v="36"/>
    <n v="-80.47"/>
  </r>
  <r>
    <x v="0"/>
    <x v="0"/>
    <x v="13"/>
    <n v="-430.88"/>
  </r>
  <r>
    <x v="0"/>
    <x v="0"/>
    <x v="12"/>
    <n v="-63.7"/>
  </r>
  <r>
    <x v="0"/>
    <x v="4"/>
    <x v="1"/>
    <n v="-57.79"/>
  </r>
  <r>
    <x v="0"/>
    <x v="3"/>
    <x v="12"/>
    <n v="-593.78892213971346"/>
  </r>
  <r>
    <x v="0"/>
    <x v="4"/>
    <x v="12"/>
    <n v="-655.53077412086463"/>
  </r>
  <r>
    <x v="0"/>
    <x v="3"/>
    <x v="12"/>
    <n v="-70"/>
  </r>
  <r>
    <x v="0"/>
    <x v="6"/>
    <x v="12"/>
    <n v="-2550"/>
  </r>
  <r>
    <x v="0"/>
    <x v="3"/>
    <x v="12"/>
    <n v="-117.6"/>
  </r>
  <r>
    <x v="0"/>
    <x v="3"/>
    <x v="12"/>
    <n v="1567.79"/>
  </r>
  <r>
    <x v="0"/>
    <x v="4"/>
    <x v="2"/>
    <n v="2118"/>
  </r>
  <r>
    <x v="1"/>
    <x v="1"/>
    <x v="17"/>
    <n v="11590.09"/>
  </r>
  <r>
    <x v="1"/>
    <x v="2"/>
    <x v="17"/>
    <n v="-24351.02"/>
  </r>
  <r>
    <x v="1"/>
    <x v="2"/>
    <x v="17"/>
    <n v="55793.19"/>
  </r>
  <r>
    <x v="1"/>
    <x v="2"/>
    <x v="16"/>
    <n v="967.92"/>
  </r>
  <r>
    <x v="1"/>
    <x v="0"/>
    <x v="10"/>
    <n v="83997.42"/>
  </r>
  <r>
    <x v="1"/>
    <x v="0"/>
    <x v="5"/>
    <n v="74508.13"/>
  </r>
  <r>
    <x v="0"/>
    <x v="0"/>
    <x v="5"/>
    <n v="-216461.71"/>
  </r>
  <r>
    <x v="0"/>
    <x v="0"/>
    <x v="17"/>
    <n v="-29.59"/>
  </r>
  <r>
    <x v="0"/>
    <x v="4"/>
    <x v="3"/>
    <n v="9195.89"/>
  </r>
  <r>
    <x v="0"/>
    <x v="0"/>
    <x v="5"/>
    <n v="-112655.33"/>
  </r>
  <r>
    <x v="0"/>
    <x v="0"/>
    <x v="3"/>
    <n v="-98841"/>
  </r>
  <r>
    <x v="0"/>
    <x v="0"/>
    <x v="18"/>
    <n v="-48000"/>
  </r>
  <r>
    <x v="0"/>
    <x v="4"/>
    <x v="37"/>
    <n v="-489.53"/>
  </r>
  <r>
    <x v="0"/>
    <x v="4"/>
    <x v="0"/>
    <n v="-238.08"/>
  </r>
  <r>
    <x v="0"/>
    <x v="1"/>
    <x v="9"/>
    <n v="-30535"/>
  </r>
  <r>
    <x v="0"/>
    <x v="1"/>
    <x v="2"/>
    <n v="-726.08"/>
  </r>
  <r>
    <x v="0"/>
    <x v="4"/>
    <x v="3"/>
    <n v="-387.73"/>
  </r>
  <r>
    <x v="0"/>
    <x v="1"/>
    <x v="3"/>
    <n v="-5279.03"/>
  </r>
  <r>
    <x v="0"/>
    <x v="0"/>
    <x v="3"/>
    <n v="-618.75"/>
  </r>
  <r>
    <x v="0"/>
    <x v="0"/>
    <x v="3"/>
    <n v="-100.43"/>
  </r>
  <r>
    <x v="0"/>
    <x v="4"/>
    <x v="2"/>
    <n v="1324.49"/>
  </r>
  <r>
    <x v="0"/>
    <x v="4"/>
    <x v="5"/>
    <n v="405.28"/>
  </r>
  <r>
    <x v="0"/>
    <x v="1"/>
    <x v="3"/>
    <n v="-594.54999999999995"/>
  </r>
  <r>
    <x v="0"/>
    <x v="2"/>
    <x v="3"/>
    <n v="-152.08000000000001"/>
  </r>
  <r>
    <x v="0"/>
    <x v="0"/>
    <x v="2"/>
    <n v="-140005.01"/>
  </r>
  <r>
    <x v="0"/>
    <x v="3"/>
    <x v="4"/>
    <n v="-10018.98"/>
  </r>
  <r>
    <x v="0"/>
    <x v="3"/>
    <x v="4"/>
    <n v="-10018.98"/>
  </r>
  <r>
    <x v="1"/>
    <x v="1"/>
    <x v="0"/>
    <n v="40891.879999999997"/>
  </r>
  <r>
    <x v="1"/>
    <x v="0"/>
    <x v="1"/>
    <n v="937102"/>
  </r>
  <r>
    <x v="0"/>
    <x v="4"/>
    <x v="3"/>
    <n v="1.25"/>
  </r>
  <r>
    <x v="0"/>
    <x v="3"/>
    <x v="2"/>
    <n v="10.09"/>
  </r>
  <r>
    <x v="0"/>
    <x v="4"/>
    <x v="2"/>
    <n v="-620.46"/>
  </r>
  <r>
    <x v="1"/>
    <x v="2"/>
    <x v="0"/>
    <n v="26159.29"/>
  </r>
  <r>
    <x v="0"/>
    <x v="2"/>
    <x v="8"/>
    <n v="-26159.29"/>
  </r>
  <r>
    <x v="0"/>
    <x v="4"/>
    <x v="0"/>
    <n v="-977.57932303489406"/>
  </r>
  <r>
    <x v="0"/>
    <x v="0"/>
    <x v="2"/>
    <n v="-5153.3484664391108"/>
  </r>
  <r>
    <x v="0"/>
    <x v="4"/>
    <x v="8"/>
    <n v="-717.83058950510474"/>
  </r>
  <r>
    <x v="0"/>
    <x v="0"/>
    <x v="0"/>
    <n v="-649.89016048308042"/>
  </r>
  <r>
    <x v="0"/>
    <x v="4"/>
    <x v="0"/>
    <n v="-492.68016043734576"/>
  </r>
  <r>
    <x v="1"/>
    <x v="1"/>
    <x v="1"/>
    <n v="4085.6336619625981"/>
  </r>
  <r>
    <x v="0"/>
    <x v="2"/>
    <x v="8"/>
    <n v="997936.55986596679"/>
  </r>
  <r>
    <x v="1"/>
    <x v="0"/>
    <x v="1"/>
    <n v="6066"/>
  </r>
  <r>
    <x v="0"/>
    <x v="3"/>
    <x v="2"/>
    <n v="-369455.91"/>
  </r>
  <r>
    <x v="0"/>
    <x v="6"/>
    <x v="31"/>
    <n v="-937.18"/>
  </r>
  <r>
    <x v="0"/>
    <x v="5"/>
    <x v="38"/>
    <n v="-6430.8"/>
  </r>
  <r>
    <x v="0"/>
    <x v="6"/>
    <x v="9"/>
    <n v="-19750.900000000001"/>
  </r>
  <r>
    <x v="0"/>
    <x v="2"/>
    <x v="0"/>
    <n v="12454.37"/>
  </r>
  <r>
    <x v="0"/>
    <x v="6"/>
    <x v="23"/>
    <n v="-300"/>
  </r>
  <r>
    <x v="0"/>
    <x v="3"/>
    <x v="3"/>
    <n v="-501.62"/>
  </r>
  <r>
    <x v="0"/>
    <x v="3"/>
    <x v="3"/>
    <n v="-198.18372240863349"/>
  </r>
  <r>
    <x v="0"/>
    <x v="3"/>
    <x v="3"/>
    <n v="-9063.6154504029982"/>
  </r>
  <r>
    <x v="0"/>
    <x v="3"/>
    <x v="0"/>
    <n v="1822.7627725597868"/>
  </r>
  <r>
    <x v="0"/>
    <x v="6"/>
    <x v="0"/>
    <n v="-137.20411551366934"/>
  </r>
  <r>
    <x v="0"/>
    <x v="2"/>
    <x v="0"/>
    <n v="-18936.309849578556"/>
  </r>
  <r>
    <x v="1"/>
    <x v="6"/>
    <x v="39"/>
    <n v="22250.524043496753"/>
  </r>
  <r>
    <x v="1"/>
    <x v="6"/>
    <x v="25"/>
    <n v="88869.012755409276"/>
  </r>
  <r>
    <x v="1"/>
    <x v="6"/>
    <x v="25"/>
    <n v="42036.109074222855"/>
  </r>
  <r>
    <x v="0"/>
    <x v="3"/>
    <x v="3"/>
    <n v="-30489.803447482078"/>
  </r>
  <r>
    <x v="0"/>
    <x v="2"/>
    <x v="0"/>
    <n v="-13590"/>
  </r>
  <r>
    <x v="1"/>
    <x v="4"/>
    <x v="1"/>
    <n v="14053.02"/>
  </r>
  <r>
    <x v="0"/>
    <x v="3"/>
    <x v="0"/>
    <n v="-200"/>
  </r>
  <r>
    <x v="1"/>
    <x v="2"/>
    <x v="0"/>
    <n v="8884.2800000000007"/>
  </r>
  <r>
    <x v="0"/>
    <x v="2"/>
    <x v="8"/>
    <n v="-19945.169999999998"/>
  </r>
  <r>
    <x v="0"/>
    <x v="0"/>
    <x v="0"/>
    <n v="-46"/>
  </r>
  <r>
    <x v="0"/>
    <x v="0"/>
    <x v="33"/>
    <n v="-614.82000000000005"/>
  </r>
  <r>
    <x v="0"/>
    <x v="0"/>
    <x v="0"/>
    <n v="-144775"/>
  </r>
  <r>
    <x v="0"/>
    <x v="1"/>
    <x v="0"/>
    <n v="-50655.53"/>
  </r>
  <r>
    <x v="0"/>
    <x v="1"/>
    <x v="1"/>
    <n v="1912.73"/>
  </r>
  <r>
    <x v="0"/>
    <x v="1"/>
    <x v="0"/>
    <n v="-1912.73"/>
  </r>
  <r>
    <x v="0"/>
    <x v="0"/>
    <x v="34"/>
    <n v="-27"/>
  </r>
  <r>
    <x v="0"/>
    <x v="1"/>
    <x v="0"/>
    <n v="-553.47"/>
  </r>
  <r>
    <x v="1"/>
    <x v="1"/>
    <x v="1"/>
    <n v="-2234.2800000000002"/>
  </r>
  <r>
    <x v="1"/>
    <x v="2"/>
    <x v="1"/>
    <n v="-4587.71"/>
  </r>
  <r>
    <x v="1"/>
    <x v="0"/>
    <x v="0"/>
    <n v="7794.25"/>
  </r>
  <r>
    <x v="1"/>
    <x v="0"/>
    <x v="0"/>
    <n v="-7809.5"/>
  </r>
  <r>
    <x v="1"/>
    <x v="0"/>
    <x v="33"/>
    <n v="73777.350000000006"/>
  </r>
  <r>
    <x v="1"/>
    <x v="0"/>
    <x v="3"/>
    <n v="8657.18"/>
  </r>
  <r>
    <x v="0"/>
    <x v="0"/>
    <x v="0"/>
    <n v="-11024.91"/>
  </r>
  <r>
    <x v="0"/>
    <x v="3"/>
    <x v="1"/>
    <n v="-54.018784767903995"/>
  </r>
  <r>
    <x v="0"/>
    <x v="4"/>
    <x v="0"/>
    <n v="-57940.000640285871"/>
  </r>
  <r>
    <x v="0"/>
    <x v="4"/>
    <x v="0"/>
    <n v="14779.932221166937"/>
  </r>
  <r>
    <x v="0"/>
    <x v="3"/>
    <x v="2"/>
    <n v="-3048.9803447482077"/>
  </r>
  <r>
    <x v="0"/>
    <x v="4"/>
    <x v="0"/>
    <n v="-7.6224508618705195E-2"/>
  </r>
  <r>
    <x v="1"/>
    <x v="1"/>
    <x v="0"/>
    <n v="2744.0823102733871"/>
  </r>
  <r>
    <x v="0"/>
    <x v="4"/>
    <x v="0"/>
    <n v="-844.86"/>
  </r>
  <r>
    <x v="0"/>
    <x v="1"/>
    <x v="29"/>
    <n v="-70.010000000000005"/>
  </r>
  <r>
    <x v="0"/>
    <x v="6"/>
    <x v="0"/>
    <n v="-238.12"/>
  </r>
  <r>
    <x v="0"/>
    <x v="6"/>
    <x v="0"/>
    <n v="-32590.28"/>
  </r>
  <r>
    <x v="0"/>
    <x v="6"/>
    <x v="24"/>
    <n v="-80"/>
  </r>
  <r>
    <x v="0"/>
    <x v="2"/>
    <x v="1"/>
    <n v="1831.59"/>
  </r>
  <r>
    <x v="0"/>
    <x v="2"/>
    <x v="0"/>
    <n v="-1831.59"/>
  </r>
  <r>
    <x v="0"/>
    <x v="3"/>
    <x v="0"/>
    <n v="-501.62"/>
  </r>
  <r>
    <x v="0"/>
    <x v="3"/>
    <x v="0"/>
    <n v="-13778.578473893867"/>
  </r>
  <r>
    <x v="0"/>
    <x v="2"/>
    <x v="12"/>
    <n v="-1"/>
  </r>
  <r>
    <x v="0"/>
    <x v="2"/>
    <x v="12"/>
    <n v="-2160"/>
  </r>
  <r>
    <x v="1"/>
    <x v="2"/>
    <x v="30"/>
    <n v="68212.7"/>
  </r>
  <r>
    <x v="0"/>
    <x v="3"/>
    <x v="12"/>
    <n v="7588.68"/>
  </r>
  <r>
    <x v="0"/>
    <x v="0"/>
    <x v="12"/>
    <n v="-103.11"/>
  </r>
  <r>
    <x v="0"/>
    <x v="4"/>
    <x v="1"/>
    <n v="-903.98"/>
  </r>
  <r>
    <x v="0"/>
    <x v="0"/>
    <x v="12"/>
    <n v="-121.9592137899283"/>
  </r>
  <r>
    <x v="0"/>
    <x v="4"/>
    <x v="12"/>
    <n v="-1265.3268430705061"/>
  </r>
  <r>
    <x v="0"/>
    <x v="3"/>
    <x v="12"/>
    <n v="-270"/>
  </r>
  <r>
    <x v="0"/>
    <x v="3"/>
    <x v="12"/>
    <n v="-501.62"/>
  </r>
  <r>
    <x v="0"/>
    <x v="3"/>
    <x v="40"/>
    <n v="-1.5244901723741038E-3"/>
  </r>
  <r>
    <x v="0"/>
    <x v="3"/>
    <x v="30"/>
    <n v="-3.0489803447482076E-3"/>
  </r>
  <r>
    <x v="0"/>
    <x v="0"/>
    <x v="32"/>
    <n v="-140.25"/>
  </r>
  <r>
    <x v="0"/>
    <x v="0"/>
    <x v="2"/>
    <n v="-140005.01"/>
  </r>
  <r>
    <x v="0"/>
    <x v="0"/>
    <x v="2"/>
    <n v="-140005.01"/>
  </r>
  <r>
    <x v="0"/>
    <x v="1"/>
    <x v="1"/>
    <n v="82.08"/>
  </r>
  <r>
    <x v="0"/>
    <x v="0"/>
    <x v="2"/>
    <n v="-86187"/>
  </r>
  <r>
    <x v="1"/>
    <x v="2"/>
    <x v="17"/>
    <n v="-55793.19"/>
  </r>
  <r>
    <x v="1"/>
    <x v="2"/>
    <x v="17"/>
    <n v="282587.43"/>
  </r>
  <r>
    <x v="1"/>
    <x v="2"/>
    <x v="16"/>
    <n v="2923.49"/>
  </r>
  <r>
    <x v="1"/>
    <x v="0"/>
    <x v="0"/>
    <n v="-4882.37"/>
  </r>
  <r>
    <x v="0"/>
    <x v="4"/>
    <x v="2"/>
    <n v="297.68"/>
  </r>
  <r>
    <x v="0"/>
    <x v="0"/>
    <x v="0"/>
    <n v="-17102.55"/>
  </r>
  <r>
    <x v="0"/>
    <x v="2"/>
    <x v="2"/>
    <n v="-1209.42"/>
  </r>
  <r>
    <x v="0"/>
    <x v="4"/>
    <x v="3"/>
    <n v="-873.29"/>
  </r>
  <r>
    <x v="0"/>
    <x v="4"/>
    <x v="3"/>
    <n v="-124.18"/>
  </r>
  <r>
    <x v="0"/>
    <x v="4"/>
    <x v="3"/>
    <n v="-618.75"/>
  </r>
  <r>
    <x v="0"/>
    <x v="0"/>
    <x v="3"/>
    <n v="-195.34"/>
  </r>
  <r>
    <x v="0"/>
    <x v="4"/>
    <x v="2"/>
    <n v="280.23"/>
  </r>
  <r>
    <x v="0"/>
    <x v="4"/>
    <x v="5"/>
    <n v="34.79"/>
  </r>
  <r>
    <x v="0"/>
    <x v="1"/>
    <x v="9"/>
    <n v="-102.6"/>
  </r>
  <r>
    <x v="0"/>
    <x v="2"/>
    <x v="3"/>
    <n v="-67.47"/>
  </r>
  <r>
    <x v="0"/>
    <x v="0"/>
    <x v="2"/>
    <n v="-17432.099999999999"/>
  </r>
  <r>
    <x v="1"/>
    <x v="4"/>
    <x v="2"/>
    <n v="21561"/>
  </r>
  <r>
    <x v="0"/>
    <x v="4"/>
    <x v="2"/>
    <n v="-316.02"/>
  </r>
  <r>
    <x v="0"/>
    <x v="4"/>
    <x v="3"/>
    <n v="-12265.864988101353"/>
  </r>
  <r>
    <x v="0"/>
    <x v="0"/>
    <x v="0"/>
    <n v="-3258.5977434496467"/>
  </r>
  <r>
    <x v="0"/>
    <x v="3"/>
    <x v="8"/>
    <n v="-717.83058950510474"/>
  </r>
  <r>
    <x v="0"/>
    <x v="4"/>
    <x v="3"/>
    <n v="-1905.6127154676299"/>
  </r>
  <r>
    <x v="0"/>
    <x v="0"/>
    <x v="0"/>
    <n v="-831.11392972405201"/>
  </r>
  <r>
    <x v="0"/>
    <x v="4"/>
    <x v="8"/>
    <n v="-686.02057756834677"/>
  </r>
  <r>
    <x v="0"/>
    <x v="4"/>
    <x v="1"/>
    <n v="-762.24508618705192"/>
  </r>
  <r>
    <x v="0"/>
    <x v="4"/>
    <x v="0"/>
    <n v="-307.92567195715571"/>
  </r>
  <r>
    <x v="0"/>
    <x v="0"/>
    <x v="0"/>
    <n v="-411.61234654100804"/>
  </r>
  <r>
    <x v="0"/>
    <x v="4"/>
    <x v="1"/>
    <n v="-26.221230964834586"/>
  </r>
  <r>
    <x v="0"/>
    <x v="4"/>
    <x v="3"/>
    <n v="-353.52317301286519"/>
  </r>
  <r>
    <x v="1"/>
    <x v="2"/>
    <x v="8"/>
    <n v="77843.97"/>
  </r>
  <r>
    <x v="1"/>
    <x v="4"/>
    <x v="1"/>
    <n v="11.5"/>
  </r>
  <r>
    <x v="0"/>
    <x v="3"/>
    <x v="41"/>
    <n v="-36.770000000000003"/>
  </r>
  <r>
    <x v="0"/>
    <x v="6"/>
    <x v="31"/>
    <n v="-937.18"/>
  </r>
  <r>
    <x v="0"/>
    <x v="6"/>
    <x v="17"/>
    <n v="-59.22"/>
  </r>
  <r>
    <x v="0"/>
    <x v="6"/>
    <x v="9"/>
    <n v="492.7"/>
  </r>
  <r>
    <x v="1"/>
    <x v="6"/>
    <x v="0"/>
    <n v="8436"/>
  </r>
  <r>
    <x v="0"/>
    <x v="2"/>
    <x v="8"/>
    <n v="-18936.310000000001"/>
  </r>
  <r>
    <x v="0"/>
    <x v="3"/>
    <x v="0"/>
    <n v="567.50061360729444"/>
  </r>
  <r>
    <x v="0"/>
    <x v="6"/>
    <x v="30"/>
    <n v="137.20411551366934"/>
  </r>
  <r>
    <x v="0"/>
    <x v="3"/>
    <x v="3"/>
    <n v="-228.67352585611556"/>
  </r>
  <r>
    <x v="1"/>
    <x v="6"/>
    <x v="0"/>
    <n v="-42036.109074222855"/>
  </r>
  <r>
    <x v="0"/>
    <x v="2"/>
    <x v="0"/>
    <n v="-720"/>
  </r>
  <r>
    <x v="0"/>
    <x v="4"/>
    <x v="34"/>
    <n v="-661.5"/>
  </r>
  <r>
    <x v="0"/>
    <x v="2"/>
    <x v="0"/>
    <n v="-737.43"/>
  </r>
  <r>
    <x v="1"/>
    <x v="2"/>
    <x v="0"/>
    <n v="548.57000000000005"/>
  </r>
  <r>
    <x v="0"/>
    <x v="4"/>
    <x v="0"/>
    <n v="-541.48"/>
  </r>
  <r>
    <x v="0"/>
    <x v="0"/>
    <x v="0"/>
    <n v="-17123.84"/>
  </r>
  <r>
    <x v="0"/>
    <x v="1"/>
    <x v="10"/>
    <n v="-385.32"/>
  </r>
  <r>
    <x v="0"/>
    <x v="1"/>
    <x v="10"/>
    <n v="385.32"/>
  </r>
  <r>
    <x v="0"/>
    <x v="1"/>
    <x v="0"/>
    <n v="-3018.79"/>
  </r>
  <r>
    <x v="0"/>
    <x v="0"/>
    <x v="1"/>
    <n v="-65515.26"/>
  </r>
  <r>
    <x v="0"/>
    <x v="0"/>
    <x v="0"/>
    <n v="-65515.26"/>
  </r>
  <r>
    <x v="1"/>
    <x v="2"/>
    <x v="1"/>
    <n v="-14165.35"/>
  </r>
  <r>
    <x v="0"/>
    <x v="1"/>
    <x v="0"/>
    <n v="-11024.91"/>
  </r>
  <r>
    <x v="0"/>
    <x v="0"/>
    <x v="8"/>
    <n v="-4459.13"/>
  </r>
  <r>
    <x v="0"/>
    <x v="4"/>
    <x v="12"/>
    <n v="-378.07356274877776"/>
  </r>
  <r>
    <x v="0"/>
    <x v="4"/>
    <x v="0"/>
    <n v="-28286.000454298071"/>
  </r>
  <r>
    <x v="0"/>
    <x v="0"/>
    <x v="0"/>
    <n v="-19018.014900366947"/>
  </r>
  <r>
    <x v="0"/>
    <x v="4"/>
    <x v="0"/>
    <n v="-1805.8455051169512"/>
  </r>
  <r>
    <x v="1"/>
    <x v="4"/>
    <x v="0"/>
    <n v="2246.5496976173745"/>
  </r>
  <r>
    <x v="0"/>
    <x v="0"/>
    <x v="0"/>
    <n v="-1278.18"/>
  </r>
  <r>
    <x v="0"/>
    <x v="3"/>
    <x v="0"/>
    <n v="-36841.189285273271"/>
  </r>
  <r>
    <x v="0"/>
    <x v="6"/>
    <x v="1"/>
    <n v="-63875"/>
  </r>
  <r>
    <x v="0"/>
    <x v="6"/>
    <x v="1"/>
    <n v="-35243"/>
  </r>
  <r>
    <x v="0"/>
    <x v="6"/>
    <x v="1"/>
    <n v="-7820"/>
  </r>
  <r>
    <x v="0"/>
    <x v="5"/>
    <x v="42"/>
    <n v="-2763.36"/>
  </r>
  <r>
    <x v="1"/>
    <x v="6"/>
    <x v="0"/>
    <n v="-103514"/>
  </r>
  <r>
    <x v="0"/>
    <x v="2"/>
    <x v="12"/>
    <n v="-25260"/>
  </r>
  <r>
    <x v="1"/>
    <x v="2"/>
    <x v="30"/>
    <n v="62540.36"/>
  </r>
  <r>
    <x v="0"/>
    <x v="0"/>
    <x v="13"/>
    <n v="-249.49"/>
  </r>
  <r>
    <x v="0"/>
    <x v="0"/>
    <x v="12"/>
    <n v="-12.25"/>
  </r>
  <r>
    <x v="0"/>
    <x v="4"/>
    <x v="1"/>
    <n v="-1880.2"/>
  </r>
  <r>
    <x v="0"/>
    <x v="0"/>
    <x v="12"/>
    <n v="-1067.1431206618727"/>
  </r>
  <r>
    <x v="0"/>
    <x v="0"/>
    <x v="24"/>
    <n v="-937.33430697439007"/>
  </r>
  <r>
    <x v="0"/>
    <x v="1"/>
    <x v="43"/>
    <n v="-28.86"/>
  </r>
  <r>
    <x v="0"/>
    <x v="6"/>
    <x v="12"/>
    <n v="-847.58"/>
  </r>
  <r>
    <x v="0"/>
    <x v="0"/>
    <x v="2"/>
    <n v="-17432.099999999999"/>
  </r>
  <r>
    <x v="0"/>
    <x v="0"/>
    <x v="2"/>
    <n v="-17432.099999999999"/>
  </r>
  <r>
    <x v="0"/>
    <x v="2"/>
    <x v="2"/>
    <n v="10620"/>
  </r>
  <r>
    <x v="1"/>
    <x v="2"/>
    <x v="17"/>
    <n v="-282587.43"/>
  </r>
  <r>
    <x v="1"/>
    <x v="2"/>
    <x v="17"/>
    <n v="7925.8"/>
  </r>
  <r>
    <x v="1"/>
    <x v="2"/>
    <x v="27"/>
    <n v="-64600"/>
  </r>
  <r>
    <x v="1"/>
    <x v="2"/>
    <x v="16"/>
    <n v="10825.08"/>
  </r>
  <r>
    <x v="1"/>
    <x v="0"/>
    <x v="10"/>
    <n v="74508.13"/>
  </r>
  <r>
    <x v="0"/>
    <x v="1"/>
    <x v="5"/>
    <n v="15381.93"/>
  </r>
  <r>
    <x v="0"/>
    <x v="0"/>
    <x v="18"/>
    <n v="-48000"/>
  </r>
  <r>
    <x v="0"/>
    <x v="4"/>
    <x v="0"/>
    <n v="-952.29"/>
  </r>
  <r>
    <x v="0"/>
    <x v="1"/>
    <x v="2"/>
    <n v="-1206.3699999999999"/>
  </r>
  <r>
    <x v="0"/>
    <x v="4"/>
    <x v="5"/>
    <n v="2453.3000000000002"/>
  </r>
  <r>
    <x v="0"/>
    <x v="4"/>
    <x v="3"/>
    <n v="-400.01"/>
  </r>
  <r>
    <x v="0"/>
    <x v="4"/>
    <x v="3"/>
    <n v="-645"/>
  </r>
  <r>
    <x v="0"/>
    <x v="3"/>
    <x v="3"/>
    <n v="-2475"/>
  </r>
  <r>
    <x v="0"/>
    <x v="0"/>
    <x v="3"/>
    <n v="-303.58999999999997"/>
  </r>
  <r>
    <x v="0"/>
    <x v="4"/>
    <x v="2"/>
    <n v="58.67"/>
  </r>
  <r>
    <x v="0"/>
    <x v="4"/>
    <x v="5"/>
    <n v="125.23"/>
  </r>
  <r>
    <x v="0"/>
    <x v="3"/>
    <x v="44"/>
    <n v="-90"/>
  </r>
  <r>
    <x v="0"/>
    <x v="3"/>
    <x v="2"/>
    <n v="-1070.96"/>
  </r>
  <r>
    <x v="0"/>
    <x v="2"/>
    <x v="3"/>
    <n v="-719.28"/>
  </r>
  <r>
    <x v="0"/>
    <x v="3"/>
    <x v="45"/>
    <n v="10018.98"/>
  </r>
  <r>
    <x v="1"/>
    <x v="1"/>
    <x v="5"/>
    <n v="-49595"/>
  </r>
  <r>
    <x v="1"/>
    <x v="0"/>
    <x v="5"/>
    <n v="699638.44"/>
  </r>
  <r>
    <x v="0"/>
    <x v="4"/>
    <x v="2"/>
    <n v="-1353.94"/>
  </r>
  <r>
    <x v="0"/>
    <x v="0"/>
    <x v="0"/>
    <n v="-850.24628138734704"/>
  </r>
  <r>
    <x v="0"/>
    <x v="3"/>
    <x v="1"/>
    <n v="-91.469410342446224"/>
  </r>
  <r>
    <x v="0"/>
    <x v="4"/>
    <x v="0"/>
    <n v="-61.584829493396668"/>
  </r>
  <r>
    <x v="0"/>
    <x v="3"/>
    <x v="2"/>
    <n v="1104.8900000000001"/>
  </r>
  <r>
    <x v="1"/>
    <x v="5"/>
    <x v="1"/>
    <n v="22.72"/>
  </r>
  <r>
    <x v="0"/>
    <x v="6"/>
    <x v="31"/>
    <n v="-468.25"/>
  </r>
  <r>
    <x v="0"/>
    <x v="5"/>
    <x v="38"/>
    <n v="-275.95"/>
  </r>
  <r>
    <x v="0"/>
    <x v="6"/>
    <x v="9"/>
    <n v="-492.7"/>
  </r>
  <r>
    <x v="0"/>
    <x v="3"/>
    <x v="8"/>
    <n v="-100"/>
  </r>
  <r>
    <x v="0"/>
    <x v="5"/>
    <x v="3"/>
    <n v="-569.78"/>
  </r>
  <r>
    <x v="0"/>
    <x v="6"/>
    <x v="23"/>
    <n v="-300"/>
  </r>
  <r>
    <x v="1"/>
    <x v="6"/>
    <x v="0"/>
    <n v="-8436"/>
  </r>
  <r>
    <x v="1"/>
    <x v="6"/>
    <x v="46"/>
    <n v="265812.68"/>
  </r>
  <r>
    <x v="1"/>
    <x v="2"/>
    <x v="0"/>
    <n v="18936.310000000001"/>
  </r>
  <r>
    <x v="0"/>
    <x v="3"/>
    <x v="8"/>
    <n v="-5771.12"/>
  </r>
  <r>
    <x v="0"/>
    <x v="3"/>
    <x v="0"/>
    <n v="500.29041537783729"/>
  </r>
  <r>
    <x v="0"/>
    <x v="3"/>
    <x v="3"/>
    <n v="-579.30626550215948"/>
  </r>
  <r>
    <x v="1"/>
    <x v="6"/>
    <x v="25"/>
    <n v="4425.0156641365211"/>
  </r>
  <r>
    <x v="1"/>
    <x v="2"/>
    <x v="0"/>
    <n v="2700.35"/>
  </r>
  <r>
    <x v="1"/>
    <x v="0"/>
    <x v="0"/>
    <n v="-4882.37"/>
  </r>
  <r>
    <x v="0"/>
    <x v="0"/>
    <x v="28"/>
    <n v="-162.4"/>
  </r>
  <r>
    <x v="0"/>
    <x v="1"/>
    <x v="0"/>
    <n v="76028.490000000005"/>
  </r>
  <r>
    <x v="0"/>
    <x v="2"/>
    <x v="1"/>
    <n v="2215.5500000000002"/>
  </r>
  <r>
    <x v="0"/>
    <x v="2"/>
    <x v="0"/>
    <n v="-2215.5500000000002"/>
  </r>
  <r>
    <x v="0"/>
    <x v="4"/>
    <x v="0"/>
    <n v="-11"/>
  </r>
  <r>
    <x v="0"/>
    <x v="4"/>
    <x v="0"/>
    <n v="-387.73"/>
  </r>
  <r>
    <x v="0"/>
    <x v="4"/>
    <x v="33"/>
    <n v="-699.36"/>
  </r>
  <r>
    <x v="0"/>
    <x v="0"/>
    <x v="1"/>
    <n v="-103651.86"/>
  </r>
  <r>
    <x v="0"/>
    <x v="0"/>
    <x v="0"/>
    <n v="-103651.86"/>
  </r>
  <r>
    <x v="1"/>
    <x v="1"/>
    <x v="1"/>
    <n v="-5400.02"/>
  </r>
  <r>
    <x v="1"/>
    <x v="2"/>
    <x v="1"/>
    <n v="-69729.350000000006"/>
  </r>
  <r>
    <x v="1"/>
    <x v="0"/>
    <x v="28"/>
    <n v="7809.5"/>
  </r>
  <r>
    <x v="1"/>
    <x v="0"/>
    <x v="0"/>
    <n v="7809.5"/>
  </r>
  <r>
    <x v="1"/>
    <x v="1"/>
    <x v="0"/>
    <n v="31019.040000000001"/>
  </r>
  <r>
    <x v="1"/>
    <x v="0"/>
    <x v="33"/>
    <n v="16014.19"/>
  </r>
  <r>
    <x v="0"/>
    <x v="1"/>
    <x v="0"/>
    <n v="22049.82"/>
  </r>
  <r>
    <x v="0"/>
    <x v="4"/>
    <x v="0"/>
    <n v="-47057.000687545071"/>
  </r>
  <r>
    <x v="0"/>
    <x v="0"/>
    <x v="0"/>
    <n v="-811.43276159870231"/>
  </r>
  <r>
    <x v="0"/>
    <x v="4"/>
    <x v="0"/>
    <n v="-686.02057756834677"/>
  </r>
  <r>
    <x v="0"/>
    <x v="4"/>
    <x v="0"/>
    <n v="-553.47073055093551"/>
  </r>
  <r>
    <x v="0"/>
    <x v="0"/>
    <x v="0"/>
    <n v="-411.61234654100804"/>
  </r>
  <r>
    <x v="0"/>
    <x v="0"/>
    <x v="0"/>
    <n v="-1358.86"/>
  </r>
  <r>
    <x v="0"/>
    <x v="1"/>
    <x v="47"/>
    <n v="-2.1"/>
  </r>
  <r>
    <x v="0"/>
    <x v="6"/>
    <x v="40"/>
    <n v="-142.4"/>
  </r>
  <r>
    <x v="0"/>
    <x v="5"/>
    <x v="40"/>
    <n v="-237.49"/>
  </r>
  <r>
    <x v="0"/>
    <x v="3"/>
    <x v="0"/>
    <n v="-4025.86"/>
  </r>
  <r>
    <x v="0"/>
    <x v="2"/>
    <x v="12"/>
    <n v="-960"/>
  </r>
  <r>
    <x v="0"/>
    <x v="3"/>
    <x v="12"/>
    <n v="-200"/>
  </r>
  <r>
    <x v="1"/>
    <x v="2"/>
    <x v="30"/>
    <n v="286322.71999999997"/>
  </r>
  <r>
    <x v="0"/>
    <x v="4"/>
    <x v="1"/>
    <n v="694.58"/>
  </r>
  <r>
    <x v="0"/>
    <x v="0"/>
    <x v="12"/>
    <n v="-2912.33"/>
  </r>
  <r>
    <x v="0"/>
    <x v="0"/>
    <x v="12"/>
    <n v="-18.100000000000001"/>
  </r>
  <r>
    <x v="1"/>
    <x v="2"/>
    <x v="12"/>
    <n v="11868.89"/>
  </r>
  <r>
    <x v="0"/>
    <x v="4"/>
    <x v="1"/>
    <n v="-1711.25"/>
  </r>
  <r>
    <x v="0"/>
    <x v="0"/>
    <x v="12"/>
    <n v="-1207.3962165202902"/>
  </r>
  <r>
    <x v="0"/>
    <x v="4"/>
    <x v="12"/>
    <n v="-121.9592137899283"/>
  </r>
  <r>
    <x v="0"/>
    <x v="4"/>
    <x v="12"/>
    <n v="-343.01028878417338"/>
  </r>
  <r>
    <x v="1"/>
    <x v="1"/>
    <x v="48"/>
    <n v="223.44"/>
  </r>
  <r>
    <x v="0"/>
    <x v="6"/>
    <x v="12"/>
    <n v="-937.18"/>
  </r>
  <r>
    <x v="0"/>
    <x v="2"/>
    <x v="2"/>
    <n v="2160"/>
  </r>
  <r>
    <x v="1"/>
    <x v="2"/>
    <x v="17"/>
    <n v="-7925.8"/>
  </r>
  <r>
    <x v="1"/>
    <x v="2"/>
    <x v="17"/>
    <n v="249.87"/>
  </r>
  <r>
    <x v="1"/>
    <x v="2"/>
    <x v="16"/>
    <n v="2903.62"/>
  </r>
  <r>
    <x v="0"/>
    <x v="0"/>
    <x v="2"/>
    <n v="-3201.43"/>
  </r>
  <r>
    <x v="0"/>
    <x v="3"/>
    <x v="0"/>
    <n v="-238.08"/>
  </r>
  <r>
    <x v="0"/>
    <x v="2"/>
    <x v="0"/>
    <n v="15471.28"/>
  </r>
  <r>
    <x v="0"/>
    <x v="2"/>
    <x v="2"/>
    <n v="-751.27"/>
  </r>
  <r>
    <x v="0"/>
    <x v="1"/>
    <x v="8"/>
    <n v="-520"/>
  </r>
  <r>
    <x v="0"/>
    <x v="4"/>
    <x v="3"/>
    <n v="-2119.38"/>
  </r>
  <r>
    <x v="0"/>
    <x v="4"/>
    <x v="3"/>
    <n v="-505.48"/>
  </r>
  <r>
    <x v="0"/>
    <x v="0"/>
    <x v="3"/>
    <n v="-89.85"/>
  </r>
  <r>
    <x v="0"/>
    <x v="5"/>
    <x v="8"/>
    <n v="-206.6"/>
  </r>
  <r>
    <x v="0"/>
    <x v="4"/>
    <x v="2"/>
    <n v="5"/>
  </r>
  <r>
    <x v="0"/>
    <x v="4"/>
    <x v="5"/>
    <n v="206.34"/>
  </r>
  <r>
    <x v="0"/>
    <x v="2"/>
    <x v="2"/>
    <n v="-27.05"/>
  </r>
  <r>
    <x v="0"/>
    <x v="2"/>
    <x v="9"/>
    <n v="-102.6"/>
  </r>
  <r>
    <x v="0"/>
    <x v="3"/>
    <x v="3"/>
    <n v="-747.99"/>
  </r>
  <r>
    <x v="0"/>
    <x v="2"/>
    <x v="3"/>
    <n v="-836.89"/>
  </r>
  <r>
    <x v="0"/>
    <x v="4"/>
    <x v="2"/>
    <n v="-1484.58"/>
  </r>
  <r>
    <x v="0"/>
    <x v="2"/>
    <x v="8"/>
    <n v="-77843.97"/>
  </r>
  <r>
    <x v="0"/>
    <x v="4"/>
    <x v="3"/>
    <n v="2549.7585969812044"/>
  </r>
  <r>
    <x v="0"/>
    <x v="4"/>
    <x v="3"/>
    <n v="353.52317301286519"/>
  </r>
  <r>
    <x v="0"/>
    <x v="4"/>
    <x v="2"/>
    <n v="-6860.2057756834674"/>
  </r>
  <r>
    <x v="0"/>
    <x v="0"/>
    <x v="0"/>
    <n v="-837.7454619738794"/>
  </r>
  <r>
    <x v="0"/>
    <x v="4"/>
    <x v="8"/>
    <n v="-686.02057756834677"/>
  </r>
  <r>
    <x v="0"/>
    <x v="4"/>
    <x v="1"/>
    <n v="-91.469410342446224"/>
  </r>
  <r>
    <x v="0"/>
    <x v="4"/>
    <x v="0"/>
    <n v="-492.68016043734576"/>
  </r>
  <r>
    <x v="1"/>
    <x v="1"/>
    <x v="20"/>
    <n v="2439.184275798566"/>
  </r>
  <r>
    <x v="0"/>
    <x v="2"/>
    <x v="0"/>
    <n v="-26159.289404640855"/>
  </r>
  <r>
    <x v="1"/>
    <x v="4"/>
    <x v="1"/>
    <n v="52564.42"/>
  </r>
  <r>
    <x v="0"/>
    <x v="0"/>
    <x v="0"/>
    <n v="-1278.18"/>
  </r>
  <r>
    <x v="0"/>
    <x v="1"/>
    <x v="21"/>
    <n v="-140.75"/>
  </r>
  <r>
    <x v="0"/>
    <x v="3"/>
    <x v="0"/>
    <n v="-36841.189285273271"/>
  </r>
  <r>
    <x v="0"/>
    <x v="3"/>
    <x v="0"/>
    <n v="-83161.379480667179"/>
  </r>
  <r>
    <x v="0"/>
    <x v="6"/>
    <x v="31"/>
    <n v="-410.8"/>
  </r>
  <r>
    <x v="0"/>
    <x v="5"/>
    <x v="3"/>
    <n v="-27061.72"/>
  </r>
  <r>
    <x v="0"/>
    <x v="6"/>
    <x v="9"/>
    <n v="83.52"/>
  </r>
  <r>
    <x v="0"/>
    <x v="5"/>
    <x v="2"/>
    <n v="1831.96"/>
  </r>
  <r>
    <x v="1"/>
    <x v="6"/>
    <x v="1"/>
    <n v="8436"/>
  </r>
  <r>
    <x v="0"/>
    <x v="3"/>
    <x v="3"/>
    <n v="-1905.6127154676299"/>
  </r>
  <r>
    <x v="0"/>
    <x v="3"/>
    <x v="3"/>
    <n v="-76.227557599049945"/>
  </r>
  <r>
    <x v="0"/>
    <x v="6"/>
    <x v="0"/>
    <n v="-9292.3286130035958"/>
  </r>
  <r>
    <x v="1"/>
    <x v="6"/>
    <x v="1"/>
    <n v="42036.109074222855"/>
  </r>
  <r>
    <x v="1"/>
    <x v="3"/>
    <x v="3"/>
    <n v="3.0489803447482076E-3"/>
  </r>
  <r>
    <x v="1"/>
    <x v="2"/>
    <x v="0"/>
    <n v="116.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2ABF2A-AE87-4B01-88F2-724D4EF3B3BB}" name="PivotTable1" cacheId="68" applyNumberFormats="0" applyBorderFormats="0" applyFontFormats="0" applyPatternFormats="0" applyAlignmentFormats="0" applyWidthHeightFormats="1" dataCaption="Values" grandTotalCaption="Total" updatedVersion="8" minRefreshableVersion="3" useAutoFormatting="1" itemPrintTitles="1" createdVersion="8" indent="0" compact="0" compactData="0" multipleFieldFilters="0">
  <location ref="A3:F34" firstHeaderRow="1" firstDataRow="3" firstDataCol="2"/>
  <pivotFields count="6">
    <pivotField axis="axisRow" compact="0" outline="0" subtotalTop="0" showAll="0" insertBlankRow="1">
      <items count="3"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Caption="MARGE ?" compact="0" outline="0" subtotalTop="0" showAll="0" insertBlankRow="1">
      <items count="8">
        <item x="1"/>
        <item x="6"/>
        <item x="5"/>
        <item x="2"/>
        <item x="0"/>
        <item x="4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numFmtId="14" outline="0" subtotalTop="0" showAll="0" insertBlankRow="1">
      <items count="50">
        <item x="2"/>
        <item x="5"/>
        <item x="21"/>
        <item x="20"/>
        <item x="32"/>
        <item x="44"/>
        <item x="41"/>
        <item x="7"/>
        <item x="6"/>
        <item x="18"/>
        <item x="31"/>
        <item x="38"/>
        <item x="22"/>
        <item x="23"/>
        <item x="37"/>
        <item x="14"/>
        <item x="15"/>
        <item x="9"/>
        <item x="17"/>
        <item x="3"/>
        <item x="8"/>
        <item x="29"/>
        <item x="11"/>
        <item x="39"/>
        <item x="26"/>
        <item x="45"/>
        <item x="10"/>
        <item x="42"/>
        <item x="4"/>
        <item x="25"/>
        <item x="34"/>
        <item x="16"/>
        <item x="33"/>
        <item x="27"/>
        <item x="47"/>
        <item x="0"/>
        <item x="1"/>
        <item x="48"/>
        <item x="43"/>
        <item x="46"/>
        <item x="28"/>
        <item x="13"/>
        <item x="24"/>
        <item x="35"/>
        <item x="36"/>
        <item x="19"/>
        <item x="40"/>
        <item x="30"/>
        <item x="1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3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0"/>
  </rowFields>
  <rowItems count="29">
    <i>
      <x/>
      <x/>
    </i>
    <i r="1">
      <x v="1"/>
    </i>
    <i t="default">
      <x/>
    </i>
    <i t="blank">
      <x/>
    </i>
    <i>
      <x v="1"/>
      <x/>
    </i>
    <i r="1">
      <x v="1"/>
    </i>
    <i t="default">
      <x v="1"/>
    </i>
    <i t="blank">
      <x v="1"/>
    </i>
    <i>
      <x v="2"/>
      <x/>
    </i>
    <i r="1">
      <x v="1"/>
    </i>
    <i t="default">
      <x v="2"/>
    </i>
    <i t="blank">
      <x v="2"/>
    </i>
    <i>
      <x v="3"/>
      <x/>
    </i>
    <i r="1">
      <x v="1"/>
    </i>
    <i t="default">
      <x v="3"/>
    </i>
    <i t="blank">
      <x v="3"/>
    </i>
    <i>
      <x v="4"/>
      <x/>
    </i>
    <i r="1">
      <x v="1"/>
    </i>
    <i t="default">
      <x v="4"/>
    </i>
    <i t="blank">
      <x v="4"/>
    </i>
    <i>
      <x v="5"/>
      <x/>
    </i>
    <i r="1">
      <x v="1"/>
    </i>
    <i t="default">
      <x v="5"/>
    </i>
    <i t="blank">
      <x v="5"/>
    </i>
    <i>
      <x v="6"/>
      <x/>
    </i>
    <i r="1">
      <x v="1"/>
    </i>
    <i t="default">
      <x v="6"/>
    </i>
    <i t="blank">
      <x v="6"/>
    </i>
    <i t="grand">
      <x/>
    </i>
  </rowItems>
  <colFields count="2">
    <field x="5"/>
    <field x="2"/>
  </colFields>
  <colItems count="4">
    <i>
      <x v="1"/>
    </i>
    <i>
      <x v="2"/>
    </i>
    <i>
      <x v="3"/>
    </i>
    <i t="grand">
      <x/>
    </i>
  </colItems>
  <dataFields count="1">
    <dataField name="Sum of MONTANT" fld="3" baseField="0" baseItem="0" numFmtId="166"/>
  </dataFields>
  <formats count="1">
    <format dxfId="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192C1-4312-4F5D-98D6-09E7D44B7AB1}">
  <dimension ref="A1:O43"/>
  <sheetViews>
    <sheetView tabSelected="1" workbookViewId="0">
      <selection activeCell="O41" sqref="O41"/>
    </sheetView>
  </sheetViews>
  <sheetFormatPr defaultRowHeight="15" x14ac:dyDescent="0.25"/>
  <cols>
    <col min="1" max="1" width="16.85546875" bestFit="1" customWidth="1"/>
    <col min="2" max="2" width="9.42578125" bestFit="1" customWidth="1"/>
    <col min="3" max="5" width="16.7109375" bestFit="1" customWidth="1"/>
    <col min="6" max="6" width="12.85546875" bestFit="1" customWidth="1"/>
    <col min="7" max="7" width="10.42578125" bestFit="1" customWidth="1"/>
    <col min="8" max="8" width="10.42578125" customWidth="1"/>
    <col min="9" max="9" width="10.42578125" bestFit="1" customWidth="1"/>
    <col min="10" max="10" width="14.140625" customWidth="1"/>
    <col min="11" max="11" width="11.42578125" customWidth="1"/>
    <col min="12" max="15" width="14.85546875" customWidth="1"/>
    <col min="16" max="51" width="10.42578125" bestFit="1" customWidth="1"/>
    <col min="52" max="52" width="11.28515625" bestFit="1" customWidth="1"/>
  </cols>
  <sheetData>
    <row r="1" spans="1:15" ht="21" x14ac:dyDescent="0.35">
      <c r="J1" s="15" t="s">
        <v>28</v>
      </c>
    </row>
    <row r="3" spans="1:15" x14ac:dyDescent="0.25">
      <c r="A3" s="5" t="s">
        <v>16</v>
      </c>
      <c r="C3" s="5" t="s">
        <v>17</v>
      </c>
      <c r="D3" s="5" t="s">
        <v>4</v>
      </c>
      <c r="J3" s="6" t="s">
        <v>16</v>
      </c>
      <c r="K3" s="6"/>
      <c r="L3" s="6" t="s">
        <v>17</v>
      </c>
      <c r="M3" s="6" t="s">
        <v>4</v>
      </c>
      <c r="N3" s="6"/>
      <c r="O3" s="6"/>
    </row>
    <row r="4" spans="1:15" x14ac:dyDescent="0.25">
      <c r="C4" t="s">
        <v>13</v>
      </c>
      <c r="D4" t="s">
        <v>14</v>
      </c>
      <c r="E4" t="s">
        <v>15</v>
      </c>
      <c r="F4" t="s">
        <v>38</v>
      </c>
      <c r="J4" s="7" t="s">
        <v>12</v>
      </c>
      <c r="K4" s="7" t="s">
        <v>3</v>
      </c>
      <c r="L4" s="20" t="s">
        <v>13</v>
      </c>
      <c r="M4" s="20" t="s">
        <v>14</v>
      </c>
      <c r="N4" s="20" t="s">
        <v>15</v>
      </c>
      <c r="O4" s="20" t="s">
        <v>37</v>
      </c>
    </row>
    <row r="5" spans="1:15" x14ac:dyDescent="0.25">
      <c r="A5" s="5" t="s">
        <v>12</v>
      </c>
      <c r="B5" s="5" t="s">
        <v>3</v>
      </c>
      <c r="J5" s="10" t="s">
        <v>0</v>
      </c>
      <c r="K5" t="s">
        <v>7</v>
      </c>
      <c r="L5" s="16">
        <v>-37396.102603539563</v>
      </c>
      <c r="M5" s="16">
        <v>113028.29231027339</v>
      </c>
      <c r="N5" s="16">
        <v>7564.8936619625974</v>
      </c>
      <c r="O5" s="16">
        <v>83197.083368696432</v>
      </c>
    </row>
    <row r="6" spans="1:15" x14ac:dyDescent="0.25">
      <c r="A6" t="s">
        <v>0</v>
      </c>
      <c r="B6" t="s">
        <v>7</v>
      </c>
      <c r="C6" s="16">
        <v>-37396.102603539563</v>
      </c>
      <c r="D6" s="16">
        <v>113028.29231027339</v>
      </c>
      <c r="E6" s="16">
        <v>7564.8936619625974</v>
      </c>
      <c r="F6" s="16">
        <v>83197.083368696432</v>
      </c>
      <c r="J6" s="8" t="s">
        <v>0</v>
      </c>
      <c r="K6" t="s">
        <v>6</v>
      </c>
      <c r="L6" s="16">
        <v>-27703.079999999998</v>
      </c>
      <c r="M6" s="16">
        <v>-7336.7399999999925</v>
      </c>
      <c r="N6" s="16">
        <v>695.08999999999992</v>
      </c>
      <c r="O6" s="16">
        <v>-34344.729999999996</v>
      </c>
    </row>
    <row r="7" spans="1:15" x14ac:dyDescent="0.25">
      <c r="A7" t="s">
        <v>0</v>
      </c>
      <c r="B7" t="s">
        <v>6</v>
      </c>
      <c r="C7" s="16">
        <v>-27703.079999999998</v>
      </c>
      <c r="D7" s="16">
        <v>-7336.7399999999925</v>
      </c>
      <c r="E7" s="16">
        <v>695.08999999999992</v>
      </c>
      <c r="F7" s="16">
        <v>-34344.729999999996</v>
      </c>
      <c r="J7" s="11" t="s">
        <v>18</v>
      </c>
      <c r="K7" s="11"/>
      <c r="L7" s="17">
        <v>-65099.182603539564</v>
      </c>
      <c r="M7" s="17">
        <v>105691.5523102734</v>
      </c>
      <c r="N7" s="17">
        <v>8259.9836619625967</v>
      </c>
      <c r="O7" s="17">
        <v>48852.353368696437</v>
      </c>
    </row>
    <row r="8" spans="1:15" x14ac:dyDescent="0.25">
      <c r="A8" t="s">
        <v>18</v>
      </c>
      <c r="C8" s="16">
        <v>-65099.182603539564</v>
      </c>
      <c r="D8" s="16">
        <v>105691.5523102734</v>
      </c>
      <c r="E8" s="16">
        <v>8259.9836619625967</v>
      </c>
      <c r="F8" s="16">
        <v>48852.353368696437</v>
      </c>
      <c r="J8" s="12" t="s">
        <v>25</v>
      </c>
      <c r="L8" s="13">
        <f>L7/L5</f>
        <v>1.7408012619309128</v>
      </c>
      <c r="M8" s="13">
        <f t="shared" ref="M8:O8" si="0">M7/M5</f>
        <v>0.93508934931211785</v>
      </c>
      <c r="N8" s="13">
        <f t="shared" si="0"/>
        <v>1.091883644511094</v>
      </c>
      <c r="O8" s="13">
        <f t="shared" si="0"/>
        <v>0.58718829303429076</v>
      </c>
    </row>
    <row r="9" spans="1:15" x14ac:dyDescent="0.25">
      <c r="C9" s="16"/>
      <c r="D9" s="16"/>
      <c r="E9" s="16"/>
      <c r="F9" s="16"/>
      <c r="J9" s="12"/>
      <c r="L9" s="13"/>
      <c r="M9" s="13"/>
      <c r="N9" s="13"/>
      <c r="O9" s="13"/>
    </row>
    <row r="10" spans="1:15" x14ac:dyDescent="0.25">
      <c r="A10" t="s">
        <v>11</v>
      </c>
      <c r="B10" t="s">
        <v>7</v>
      </c>
      <c r="C10" s="16">
        <v>-348011</v>
      </c>
      <c r="D10" s="16">
        <v>694907.5569450435</v>
      </c>
      <c r="E10" s="16">
        <v>325684.78907422285</v>
      </c>
      <c r="F10" s="16">
        <v>672581.34601926641</v>
      </c>
      <c r="J10" s="10" t="s">
        <v>11</v>
      </c>
      <c r="K10" t="s">
        <v>7</v>
      </c>
      <c r="L10" s="16">
        <v>-348011</v>
      </c>
      <c r="M10" s="16">
        <v>694907.5569450435</v>
      </c>
      <c r="N10" s="16">
        <v>325684.78907422285</v>
      </c>
      <c r="O10" s="16">
        <v>672581.34601926641</v>
      </c>
    </row>
    <row r="11" spans="1:15" x14ac:dyDescent="0.25">
      <c r="A11" t="s">
        <v>11</v>
      </c>
      <c r="B11" t="s">
        <v>6</v>
      </c>
      <c r="C11" s="16">
        <v>-92090.829439627909</v>
      </c>
      <c r="D11" s="16">
        <v>-377414.00861300353</v>
      </c>
      <c r="E11" s="16">
        <v>-123421.99588448631</v>
      </c>
      <c r="F11" s="16">
        <v>-592926.83393711783</v>
      </c>
      <c r="J11" s="8" t="s">
        <v>11</v>
      </c>
      <c r="K11" t="s">
        <v>6</v>
      </c>
      <c r="L11" s="16">
        <v>-92090.829439627909</v>
      </c>
      <c r="M11" s="16">
        <v>-377414.00861300353</v>
      </c>
      <c r="N11" s="16">
        <v>-123421.99588448631</v>
      </c>
      <c r="O11" s="16">
        <v>-592926.83393711783</v>
      </c>
    </row>
    <row r="12" spans="1:15" x14ac:dyDescent="0.25">
      <c r="A12" t="s">
        <v>19</v>
      </c>
      <c r="C12" s="16">
        <v>-440101.82943962794</v>
      </c>
      <c r="D12" s="16">
        <v>317493.54833203997</v>
      </c>
      <c r="E12" s="16">
        <v>202262.79318973655</v>
      </c>
      <c r="F12" s="16">
        <v>79654.512082148576</v>
      </c>
      <c r="J12" s="11" t="s">
        <v>19</v>
      </c>
      <c r="K12" s="11"/>
      <c r="L12" s="17">
        <v>-440101.82943962794</v>
      </c>
      <c r="M12" s="17">
        <v>317493.54833203997</v>
      </c>
      <c r="N12" s="17">
        <v>202262.79318973655</v>
      </c>
      <c r="O12" s="17">
        <v>79654.512082148576</v>
      </c>
    </row>
    <row r="13" spans="1:15" x14ac:dyDescent="0.25">
      <c r="C13" s="16"/>
      <c r="D13" s="16"/>
      <c r="E13" s="16"/>
      <c r="F13" s="16"/>
      <c r="J13" s="12" t="s">
        <v>29</v>
      </c>
      <c r="L13" s="13">
        <f>L12/L10</f>
        <v>1.2646204557891214</v>
      </c>
      <c r="M13" s="13">
        <f t="shared" ref="M13" si="1">M12/M10</f>
        <v>0.45688602053459726</v>
      </c>
      <c r="N13" s="13">
        <f t="shared" ref="N13" si="2">N12/N10</f>
        <v>0.62103850095265367</v>
      </c>
      <c r="O13" s="13">
        <f t="shared" ref="O13" si="3">O12/O10</f>
        <v>0.11843104563275657</v>
      </c>
    </row>
    <row r="14" spans="1:15" x14ac:dyDescent="0.25">
      <c r="A14" t="s">
        <v>8</v>
      </c>
      <c r="B14" t="s">
        <v>7</v>
      </c>
      <c r="C14" s="16">
        <v>855870.35000000009</v>
      </c>
      <c r="D14" s="16"/>
      <c r="E14" s="16">
        <v>252857.72</v>
      </c>
      <c r="F14" s="16">
        <v>1108728.07</v>
      </c>
      <c r="J14" s="12"/>
      <c r="L14" s="13"/>
      <c r="M14" s="13"/>
      <c r="N14" s="13"/>
      <c r="O14" s="13"/>
    </row>
    <row r="15" spans="1:15" x14ac:dyDescent="0.25">
      <c r="A15" t="s">
        <v>8</v>
      </c>
      <c r="B15" t="s">
        <v>6</v>
      </c>
      <c r="C15" s="16">
        <v>-39594.390000000007</v>
      </c>
      <c r="D15" s="16">
        <v>-2969.96</v>
      </c>
      <c r="E15" s="16">
        <v>-237.49</v>
      </c>
      <c r="F15" s="16">
        <v>-42801.840000000004</v>
      </c>
      <c r="J15" s="10" t="s">
        <v>8</v>
      </c>
      <c r="K15" t="s">
        <v>7</v>
      </c>
      <c r="L15" s="16">
        <v>855870.35000000009</v>
      </c>
      <c r="M15" s="16"/>
      <c r="N15" s="16">
        <v>252857.72</v>
      </c>
      <c r="O15" s="16">
        <v>1108728.07</v>
      </c>
    </row>
    <row r="16" spans="1:15" x14ac:dyDescent="0.25">
      <c r="A16" t="s">
        <v>20</v>
      </c>
      <c r="C16" s="16">
        <v>816275.96000000008</v>
      </c>
      <c r="D16" s="16">
        <v>-2969.96</v>
      </c>
      <c r="E16" s="16">
        <v>252620.23</v>
      </c>
      <c r="F16" s="16">
        <v>1065926.23</v>
      </c>
      <c r="J16" s="8" t="s">
        <v>8</v>
      </c>
      <c r="K16" t="s">
        <v>6</v>
      </c>
      <c r="L16" s="16">
        <v>-39594.390000000007</v>
      </c>
      <c r="M16" s="16">
        <v>-2969.96</v>
      </c>
      <c r="N16" s="16">
        <v>-237.49</v>
      </c>
      <c r="O16" s="16">
        <v>-42801.840000000004</v>
      </c>
    </row>
    <row r="17" spans="1:15" x14ac:dyDescent="0.25">
      <c r="C17" s="16"/>
      <c r="D17" s="16"/>
      <c r="E17" s="16"/>
      <c r="F17" s="16"/>
      <c r="J17" s="11" t="s">
        <v>20</v>
      </c>
      <c r="K17" s="11"/>
      <c r="L17" s="17">
        <v>816275.96000000008</v>
      </c>
      <c r="M17" s="17">
        <v>-2969.96</v>
      </c>
      <c r="N17" s="17">
        <v>252620.23</v>
      </c>
      <c r="O17" s="17">
        <v>1065926.23</v>
      </c>
    </row>
    <row r="18" spans="1:15" x14ac:dyDescent="0.25">
      <c r="A18" t="s">
        <v>9</v>
      </c>
      <c r="B18" t="s">
        <v>7</v>
      </c>
      <c r="C18" s="16">
        <v>96210.87</v>
      </c>
      <c r="D18" s="16">
        <v>541060.31999999983</v>
      </c>
      <c r="E18" s="16">
        <v>125090.51999999995</v>
      </c>
      <c r="F18" s="16">
        <v>762361.70999999973</v>
      </c>
      <c r="J18" s="12" t="s">
        <v>30</v>
      </c>
      <c r="L18" s="13">
        <f>L17/L15</f>
        <v>0.95373786461933163</v>
      </c>
      <c r="M18" s="13">
        <v>0</v>
      </c>
      <c r="N18" s="13">
        <f t="shared" ref="N18" si="4">N17/N15</f>
        <v>0.99906077615506461</v>
      </c>
      <c r="O18" s="13">
        <f t="shared" ref="O18" si="5">O17/O15</f>
        <v>0.96139554760257839</v>
      </c>
    </row>
    <row r="19" spans="1:15" x14ac:dyDescent="0.25">
      <c r="A19" t="s">
        <v>9</v>
      </c>
      <c r="B19" t="s">
        <v>6</v>
      </c>
      <c r="C19" s="16">
        <v>6419.1900000000005</v>
      </c>
      <c r="D19" s="16">
        <v>868104.65946801368</v>
      </c>
      <c r="E19" s="16">
        <v>-14892.279999999999</v>
      </c>
      <c r="F19" s="16">
        <v>859631.56946801359</v>
      </c>
      <c r="J19" s="12"/>
      <c r="L19" s="13"/>
      <c r="M19" s="13"/>
      <c r="N19" s="13"/>
      <c r="O19" s="13"/>
    </row>
    <row r="20" spans="1:15" x14ac:dyDescent="0.25">
      <c r="A20" t="s">
        <v>21</v>
      </c>
      <c r="C20" s="16">
        <v>102630.06</v>
      </c>
      <c r="D20" s="16">
        <v>1409164.9794680136</v>
      </c>
      <c r="E20" s="16">
        <v>110198.23999999995</v>
      </c>
      <c r="F20" s="16">
        <v>1621993.2794680134</v>
      </c>
      <c r="J20" s="10" t="s">
        <v>9</v>
      </c>
      <c r="K20" t="s">
        <v>7</v>
      </c>
      <c r="L20" s="16">
        <v>96210.87</v>
      </c>
      <c r="M20" s="16">
        <v>541060.31999999983</v>
      </c>
      <c r="N20" s="16">
        <v>125090.51999999995</v>
      </c>
      <c r="O20" s="16">
        <v>762361.70999999973</v>
      </c>
    </row>
    <row r="21" spans="1:15" x14ac:dyDescent="0.25">
      <c r="C21" s="16"/>
      <c r="D21" s="16"/>
      <c r="E21" s="16"/>
      <c r="F21" s="16"/>
      <c r="J21" s="8" t="s">
        <v>9</v>
      </c>
      <c r="K21" t="s">
        <v>6</v>
      </c>
      <c r="L21" s="16">
        <v>6419.1900000000005</v>
      </c>
      <c r="M21" s="16">
        <v>868104.65946801368</v>
      </c>
      <c r="N21" s="16">
        <v>-14892.279999999999</v>
      </c>
      <c r="O21" s="16">
        <v>859631.56946801359</v>
      </c>
    </row>
    <row r="22" spans="1:15" x14ac:dyDescent="0.25">
      <c r="A22" t="s">
        <v>10</v>
      </c>
      <c r="B22" t="s">
        <v>7</v>
      </c>
      <c r="C22" s="16">
        <v>881629.11999999988</v>
      </c>
      <c r="D22" s="16">
        <v>562754.69999999995</v>
      </c>
      <c r="E22" s="16">
        <v>1888079.5</v>
      </c>
      <c r="F22" s="16">
        <v>3332463.32</v>
      </c>
      <c r="J22" s="11" t="s">
        <v>21</v>
      </c>
      <c r="K22" s="11"/>
      <c r="L22" s="17">
        <v>102630.06</v>
      </c>
      <c r="M22" s="17">
        <v>1409164.9794680136</v>
      </c>
      <c r="N22" s="17">
        <v>110198.23999999995</v>
      </c>
      <c r="O22" s="17">
        <v>1621993.2794680134</v>
      </c>
    </row>
    <row r="23" spans="1:15" x14ac:dyDescent="0.25">
      <c r="A23" t="s">
        <v>10</v>
      </c>
      <c r="B23" t="s">
        <v>6</v>
      </c>
      <c r="C23" s="16">
        <v>-1477551.853866565</v>
      </c>
      <c r="D23" s="16">
        <v>-1047746.8962672402</v>
      </c>
      <c r="E23" s="16">
        <v>-325579.69507795479</v>
      </c>
      <c r="F23" s="16">
        <v>-2850878.4452117598</v>
      </c>
      <c r="J23" s="12" t="s">
        <v>31</v>
      </c>
      <c r="L23" s="13">
        <f>L22/L20</f>
        <v>1.0667200078327947</v>
      </c>
      <c r="M23" s="13">
        <f t="shared" ref="M23" si="6">M22/M20</f>
        <v>2.6044507929689136</v>
      </c>
      <c r="N23" s="13">
        <f t="shared" ref="N23" si="7">N22/N20</f>
        <v>0.88094797271607783</v>
      </c>
      <c r="O23" s="13">
        <f t="shared" ref="O23" si="8">O22/O20</f>
        <v>2.1275901690655661</v>
      </c>
    </row>
    <row r="24" spans="1:15" x14ac:dyDescent="0.25">
      <c r="A24" t="s">
        <v>22</v>
      </c>
      <c r="C24" s="16">
        <v>-595922.73386656516</v>
      </c>
      <c r="D24" s="16">
        <v>-484992.19626724022</v>
      </c>
      <c r="E24" s="16">
        <v>1562499.8049220452</v>
      </c>
      <c r="F24" s="16">
        <v>481584.87478824006</v>
      </c>
      <c r="J24" s="12"/>
      <c r="L24" s="13"/>
      <c r="M24" s="13"/>
      <c r="N24" s="13"/>
      <c r="O24" s="13"/>
    </row>
    <row r="25" spans="1:15" x14ac:dyDescent="0.25">
      <c r="C25" s="16"/>
      <c r="D25" s="16"/>
      <c r="E25" s="16"/>
      <c r="F25" s="16"/>
      <c r="J25" s="10" t="s">
        <v>10</v>
      </c>
      <c r="K25" t="s">
        <v>7</v>
      </c>
      <c r="L25" s="16">
        <v>881629.11999999988</v>
      </c>
      <c r="M25" s="16">
        <v>562754.69999999995</v>
      </c>
      <c r="N25" s="16">
        <v>1888079.5</v>
      </c>
      <c r="O25" s="16">
        <v>3332463.32</v>
      </c>
    </row>
    <row r="26" spans="1:15" x14ac:dyDescent="0.25">
      <c r="A26" t="s">
        <v>2</v>
      </c>
      <c r="B26" t="s">
        <v>7</v>
      </c>
      <c r="C26" s="16">
        <v>21561</v>
      </c>
      <c r="D26" s="16">
        <v>-87184.507130345446</v>
      </c>
      <c r="E26" s="16">
        <v>156675.47</v>
      </c>
      <c r="F26" s="16">
        <v>91051.962869654555</v>
      </c>
      <c r="J26" s="8" t="s">
        <v>10</v>
      </c>
      <c r="K26" t="s">
        <v>6</v>
      </c>
      <c r="L26" s="16">
        <v>-1477551.853866565</v>
      </c>
      <c r="M26" s="16">
        <v>-1047746.8962672402</v>
      </c>
      <c r="N26" s="16">
        <v>-325579.69507795479</v>
      </c>
      <c r="O26" s="16">
        <v>-2850878.4452117598</v>
      </c>
    </row>
    <row r="27" spans="1:15" x14ac:dyDescent="0.25">
      <c r="A27" t="s">
        <v>2</v>
      </c>
      <c r="B27" t="s">
        <v>6</v>
      </c>
      <c r="C27" s="16">
        <v>-30438.930677605393</v>
      </c>
      <c r="D27" s="16">
        <v>-283153.54497549374</v>
      </c>
      <c r="E27" s="16">
        <v>-8530.3371881236108</v>
      </c>
      <c r="F27" s="16">
        <v>-322122.81284122274</v>
      </c>
      <c r="J27" s="11" t="s">
        <v>22</v>
      </c>
      <c r="K27" s="11"/>
      <c r="L27" s="17">
        <v>-595922.73386656516</v>
      </c>
      <c r="M27" s="17">
        <v>-484992.19626724022</v>
      </c>
      <c r="N27" s="17">
        <v>1562499.8049220452</v>
      </c>
      <c r="O27" s="17">
        <v>481584.87478824006</v>
      </c>
    </row>
    <row r="28" spans="1:15" x14ac:dyDescent="0.25">
      <c r="A28" t="s">
        <v>23</v>
      </c>
      <c r="C28" s="16">
        <v>-8877.9306776053927</v>
      </c>
      <c r="D28" s="16">
        <v>-370338.05210583919</v>
      </c>
      <c r="E28" s="16">
        <v>148145.13281187639</v>
      </c>
      <c r="F28" s="16">
        <v>-231070.84997156818</v>
      </c>
      <c r="J28" s="12" t="s">
        <v>32</v>
      </c>
      <c r="L28" s="13">
        <f>L27/L25</f>
        <v>-0.6759335874325082</v>
      </c>
      <c r="M28" s="13">
        <f t="shared" ref="M28" si="9">M27/M25</f>
        <v>-0.86181811767585459</v>
      </c>
      <c r="N28" s="13">
        <f t="shared" ref="N28" si="10">N27/N25</f>
        <v>0.82756038870293613</v>
      </c>
      <c r="O28" s="13">
        <f t="shared" ref="O28" si="11">O27/O25</f>
        <v>0.14451318095475393</v>
      </c>
    </row>
    <row r="29" spans="1:15" x14ac:dyDescent="0.25">
      <c r="C29" s="16"/>
      <c r="D29" s="16"/>
      <c r="E29" s="16"/>
      <c r="F29" s="16"/>
      <c r="J29" s="12"/>
      <c r="L29" s="13"/>
      <c r="M29" s="13"/>
      <c r="N29" s="13"/>
      <c r="O29" s="13"/>
    </row>
    <row r="30" spans="1:15" x14ac:dyDescent="0.25">
      <c r="A30" t="s">
        <v>1</v>
      </c>
      <c r="B30" t="s">
        <v>7</v>
      </c>
      <c r="C30" s="16">
        <v>40755.843048980343</v>
      </c>
      <c r="D30" s="16">
        <v>46654.450000000004</v>
      </c>
      <c r="E30" s="16">
        <v>44711.39</v>
      </c>
      <c r="F30" s="16">
        <v>132121.68304898037</v>
      </c>
      <c r="J30" s="10" t="s">
        <v>2</v>
      </c>
      <c r="K30" t="s">
        <v>7</v>
      </c>
      <c r="L30" s="16">
        <v>21561</v>
      </c>
      <c r="M30" s="16">
        <v>-87184.507130345446</v>
      </c>
      <c r="N30" s="16">
        <v>156675.47</v>
      </c>
      <c r="O30" s="16">
        <v>91051.962869654555</v>
      </c>
    </row>
    <row r="31" spans="1:15" x14ac:dyDescent="0.25">
      <c r="A31" t="s">
        <v>1</v>
      </c>
      <c r="B31" t="s">
        <v>6</v>
      </c>
      <c r="C31" s="16">
        <v>-85594.649608251784</v>
      </c>
      <c r="D31" s="16">
        <v>-1021557.0349635112</v>
      </c>
      <c r="E31" s="16">
        <v>-113688.33679881456</v>
      </c>
      <c r="F31" s="16">
        <v>-1220840.0213705776</v>
      </c>
      <c r="J31" s="8" t="s">
        <v>2</v>
      </c>
      <c r="K31" t="s">
        <v>6</v>
      </c>
      <c r="L31" s="16">
        <v>-30438.930677605393</v>
      </c>
      <c r="M31" s="16">
        <v>-283153.54497549374</v>
      </c>
      <c r="N31" s="16">
        <v>-8530.3371881236108</v>
      </c>
      <c r="O31" s="16">
        <v>-322122.81284122274</v>
      </c>
    </row>
    <row r="32" spans="1:15" x14ac:dyDescent="0.25">
      <c r="A32" t="s">
        <v>24</v>
      </c>
      <c r="C32" s="16">
        <v>-44838.806559271441</v>
      </c>
      <c r="D32" s="16">
        <v>-974902.58496351121</v>
      </c>
      <c r="E32" s="16">
        <v>-68976.946798814562</v>
      </c>
      <c r="F32" s="16">
        <v>-1088718.3383215973</v>
      </c>
      <c r="J32" s="11" t="s">
        <v>23</v>
      </c>
      <c r="K32" s="11"/>
      <c r="L32" s="17">
        <v>-8877.9306776053927</v>
      </c>
      <c r="M32" s="17">
        <v>-370338.05210583919</v>
      </c>
      <c r="N32" s="17">
        <v>148145.13281187639</v>
      </c>
      <c r="O32" s="17">
        <v>-231070.84997156818</v>
      </c>
    </row>
    <row r="33" spans="1:15" x14ac:dyDescent="0.25">
      <c r="C33" s="16"/>
      <c r="D33" s="16"/>
      <c r="E33" s="16"/>
      <c r="F33" s="16"/>
      <c r="J33" s="12" t="s">
        <v>33</v>
      </c>
      <c r="L33" s="13">
        <f>L32/L30</f>
        <v>-0.41175876246952337</v>
      </c>
      <c r="M33" s="13">
        <f t="shared" ref="M33" si="12">M32/M30</f>
        <v>4.2477507104807533</v>
      </c>
      <c r="N33" s="13">
        <f t="shared" ref="N33" si="13">N32/N30</f>
        <v>0.94555409862103101</v>
      </c>
      <c r="O33" s="13">
        <f t="shared" ref="O33" si="14">O32/O30</f>
        <v>-2.5377909787882076</v>
      </c>
    </row>
    <row r="34" spans="1:15" x14ac:dyDescent="0.25">
      <c r="A34" t="s">
        <v>38</v>
      </c>
      <c r="C34" s="16">
        <v>-235934.46314660934</v>
      </c>
      <c r="D34" s="16">
        <v>-852.71322626410984</v>
      </c>
      <c r="E34" s="16">
        <v>2215009.2377868062</v>
      </c>
      <c r="F34" s="16">
        <v>1978222.0614139326</v>
      </c>
      <c r="J34" s="12"/>
      <c r="L34" s="13"/>
      <c r="M34" s="13"/>
      <c r="N34" s="13"/>
      <c r="O34" s="13"/>
    </row>
    <row r="35" spans="1:15" x14ac:dyDescent="0.25">
      <c r="J35" s="10" t="s">
        <v>1</v>
      </c>
      <c r="K35" t="s">
        <v>7</v>
      </c>
      <c r="L35" s="16">
        <v>40755.843048980343</v>
      </c>
      <c r="M35" s="16">
        <v>46654.450000000004</v>
      </c>
      <c r="N35" s="16">
        <v>44711.39</v>
      </c>
      <c r="O35" s="16">
        <v>132121.68304898037</v>
      </c>
    </row>
    <row r="36" spans="1:15" x14ac:dyDescent="0.25">
      <c r="J36" s="8" t="s">
        <v>1</v>
      </c>
      <c r="K36" t="s">
        <v>6</v>
      </c>
      <c r="L36" s="16">
        <v>-85594.649608251784</v>
      </c>
      <c r="M36" s="16">
        <v>-1021557.0349635112</v>
      </c>
      <c r="N36" s="16">
        <v>-113688.33679881456</v>
      </c>
      <c r="O36" s="16">
        <v>-1220840.0213705776</v>
      </c>
    </row>
    <row r="37" spans="1:15" x14ac:dyDescent="0.25">
      <c r="J37" s="11" t="s">
        <v>24</v>
      </c>
      <c r="K37" s="11"/>
      <c r="L37" s="17">
        <v>-44838.806559271441</v>
      </c>
      <c r="M37" s="17">
        <v>-974902.58496351121</v>
      </c>
      <c r="N37" s="17">
        <v>-68976.946798814562</v>
      </c>
      <c r="O37" s="17">
        <v>-1088718.3383215973</v>
      </c>
    </row>
    <row r="38" spans="1:15" x14ac:dyDescent="0.25">
      <c r="J38" s="12" t="s">
        <v>34</v>
      </c>
      <c r="L38" s="13">
        <f>L37/L35</f>
        <v>-1.1001810588333112</v>
      </c>
      <c r="M38" s="13">
        <f t="shared" ref="M38" si="15">M37/M35</f>
        <v>-20.896240014907711</v>
      </c>
      <c r="N38" s="13">
        <f t="shared" ref="N38" si="16">N37/N35</f>
        <v>-1.5427153304519177</v>
      </c>
      <c r="O38" s="13">
        <f t="shared" ref="O38" si="17">O37/O35</f>
        <v>-8.2402699783803524</v>
      </c>
    </row>
    <row r="40" spans="1:15" x14ac:dyDescent="0.25">
      <c r="K40" s="14" t="s">
        <v>26</v>
      </c>
      <c r="L40" s="18">
        <f>+L5+L10+L15+L20+L25+L30+L35</f>
        <v>1510620.080445441</v>
      </c>
      <c r="M40" s="18">
        <f>+M5+M10+M15+M20+M25+M30+M35</f>
        <v>1871220.8121249711</v>
      </c>
      <c r="N40" s="18">
        <f>+N5+N10+N15+N20+N25+N30+N35</f>
        <v>2800664.2827361859</v>
      </c>
      <c r="O40" s="18">
        <f>+O5+O10+O15+O20+O25+O30+O35</f>
        <v>6182505.1753065968</v>
      </c>
    </row>
    <row r="41" spans="1:15" x14ac:dyDescent="0.25">
      <c r="K41" s="14" t="s">
        <v>27</v>
      </c>
      <c r="L41" s="18">
        <f>+L6+L11+L16+L21+L26+L31+L36</f>
        <v>-1746554.5435920502</v>
      </c>
      <c r="M41" s="18">
        <f>+M6+M11+M16+M21+M26+M31+M36</f>
        <v>-1872073.5253512349</v>
      </c>
      <c r="N41" s="18">
        <f>+N6+N11+N16+N21+N26+N31+N36</f>
        <v>-585655.04494937928</v>
      </c>
      <c r="O41" s="18">
        <f>+O6+O11+O16+O21+O26+O31+O36</f>
        <v>-4204283.1138926642</v>
      </c>
    </row>
    <row r="42" spans="1:15" x14ac:dyDescent="0.25">
      <c r="J42" s="9" t="s">
        <v>36</v>
      </c>
      <c r="K42" s="9"/>
      <c r="L42" s="19">
        <v>-235934.46314660934</v>
      </c>
      <c r="M42" s="19">
        <v>-852.71322626410984</v>
      </c>
      <c r="N42" s="19">
        <v>2215009.2377868062</v>
      </c>
      <c r="O42" s="19">
        <v>1978222.0614139326</v>
      </c>
    </row>
    <row r="43" spans="1:15" x14ac:dyDescent="0.25">
      <c r="J43" s="12" t="s">
        <v>35</v>
      </c>
      <c r="L43" s="13">
        <f>+L42/L40</f>
        <v>-0.15618385204904642</v>
      </c>
      <c r="M43" s="13">
        <f t="shared" ref="M43:O43" si="18">+M42/M40</f>
        <v>-4.5569887890235838E-4</v>
      </c>
      <c r="N43" s="13">
        <f t="shared" si="18"/>
        <v>0.79088709469411733</v>
      </c>
      <c r="O43" s="13">
        <f t="shared" si="18"/>
        <v>0.31997095114697266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50E9-CD7F-4B07-A51A-5E4DD036ECB4}">
  <sheetPr filterMode="1"/>
  <dimension ref="A1:D617"/>
  <sheetViews>
    <sheetView workbookViewId="0">
      <selection activeCell="A248" sqref="A248:XFD533"/>
    </sheetView>
  </sheetViews>
  <sheetFormatPr defaultRowHeight="15" x14ac:dyDescent="0.25"/>
  <cols>
    <col min="1" max="1" width="9.140625" style="1"/>
    <col min="2" max="2" width="26.140625" style="1" customWidth="1"/>
    <col min="3" max="3" width="25.42578125" style="2" customWidth="1"/>
    <col min="4" max="4" width="12.85546875" style="3" bestFit="1" customWidth="1"/>
  </cols>
  <sheetData>
    <row r="1" spans="1:4" x14ac:dyDescent="0.25">
      <c r="A1" s="1" t="s">
        <v>3</v>
      </c>
      <c r="B1" s="4" t="s">
        <v>12</v>
      </c>
      <c r="C1" s="2" t="s">
        <v>4</v>
      </c>
      <c r="D1" s="3" t="s">
        <v>5</v>
      </c>
    </row>
    <row r="2" spans="1:4" hidden="1" x14ac:dyDescent="0.25">
      <c r="A2" s="1" t="s">
        <v>6</v>
      </c>
      <c r="B2" s="4" t="s">
        <v>10</v>
      </c>
      <c r="C2" s="2">
        <v>45716</v>
      </c>
      <c r="D2" s="3">
        <v>-189.81</v>
      </c>
    </row>
    <row r="3" spans="1:4" hidden="1" x14ac:dyDescent="0.25">
      <c r="A3" s="1" t="s">
        <v>6</v>
      </c>
      <c r="B3" s="4" t="s">
        <v>10</v>
      </c>
      <c r="C3" s="2">
        <v>45716</v>
      </c>
      <c r="D3" s="3">
        <v>-164450</v>
      </c>
    </row>
    <row r="4" spans="1:4" hidden="1" x14ac:dyDescent="0.25">
      <c r="A4" s="1" t="s">
        <v>6</v>
      </c>
      <c r="B4" s="1" t="s">
        <v>0</v>
      </c>
      <c r="C4" s="2">
        <v>45717</v>
      </c>
      <c r="D4" s="3">
        <v>766.48</v>
      </c>
    </row>
    <row r="5" spans="1:4" hidden="1" x14ac:dyDescent="0.25">
      <c r="A5" s="1" t="s">
        <v>6</v>
      </c>
      <c r="B5" s="1" t="s">
        <v>0</v>
      </c>
      <c r="C5" s="2">
        <v>45716</v>
      </c>
      <c r="D5" s="3">
        <v>-766.48</v>
      </c>
    </row>
    <row r="6" spans="1:4" hidden="1" x14ac:dyDescent="0.25">
      <c r="A6" s="1" t="s">
        <v>6</v>
      </c>
      <c r="B6" s="4" t="s">
        <v>10</v>
      </c>
      <c r="C6" s="2">
        <v>45658</v>
      </c>
      <c r="D6" s="3">
        <v>-100000</v>
      </c>
    </row>
    <row r="7" spans="1:4" hidden="1" x14ac:dyDescent="0.25">
      <c r="A7" s="1" t="s">
        <v>6</v>
      </c>
      <c r="B7" s="4" t="s">
        <v>9</v>
      </c>
      <c r="C7" s="2">
        <v>45658</v>
      </c>
      <c r="D7" s="3">
        <v>-2744.08</v>
      </c>
    </row>
    <row r="8" spans="1:4" hidden="1" x14ac:dyDescent="0.25">
      <c r="A8" s="1" t="s">
        <v>6</v>
      </c>
      <c r="B8" s="4" t="s">
        <v>9</v>
      </c>
      <c r="C8" s="2">
        <v>45716</v>
      </c>
      <c r="D8" s="3">
        <v>49227.97</v>
      </c>
    </row>
    <row r="9" spans="1:4" hidden="1" x14ac:dyDescent="0.25">
      <c r="A9" s="1" t="s">
        <v>6</v>
      </c>
      <c r="B9" s="1" t="s">
        <v>1</v>
      </c>
      <c r="C9" s="2">
        <v>45688</v>
      </c>
      <c r="D9" s="3">
        <v>310.39999999999998</v>
      </c>
    </row>
    <row r="10" spans="1:4" hidden="1" x14ac:dyDescent="0.25">
      <c r="A10" s="1" t="s">
        <v>6</v>
      </c>
      <c r="B10" s="4" t="s">
        <v>9</v>
      </c>
      <c r="C10" s="2">
        <v>45658</v>
      </c>
      <c r="D10" s="3">
        <v>-218.46</v>
      </c>
    </row>
    <row r="11" spans="1:4" hidden="1" x14ac:dyDescent="0.25">
      <c r="A11" s="1" t="s">
        <v>6</v>
      </c>
      <c r="B11" s="1" t="s">
        <v>1</v>
      </c>
      <c r="C11" s="2">
        <v>45703</v>
      </c>
      <c r="D11" s="3">
        <v>-2135.86</v>
      </c>
    </row>
    <row r="12" spans="1:4" hidden="1" x14ac:dyDescent="0.25">
      <c r="A12" s="1" t="s">
        <v>6</v>
      </c>
      <c r="B12" s="1" t="s">
        <v>0</v>
      </c>
      <c r="C12" s="2">
        <v>45688</v>
      </c>
      <c r="D12" s="3">
        <v>-1233.94</v>
      </c>
    </row>
    <row r="13" spans="1:4" hidden="1" x14ac:dyDescent="0.25">
      <c r="A13" s="1" t="s">
        <v>6</v>
      </c>
      <c r="B13" s="1" t="s">
        <v>0</v>
      </c>
      <c r="C13" s="2">
        <v>45688</v>
      </c>
      <c r="D13" s="3">
        <v>-2631.13</v>
      </c>
    </row>
    <row r="14" spans="1:4" hidden="1" x14ac:dyDescent="0.25">
      <c r="A14" s="1" t="s">
        <v>6</v>
      </c>
      <c r="B14" s="1" t="s">
        <v>2</v>
      </c>
      <c r="C14" s="2">
        <v>45658</v>
      </c>
      <c r="D14" s="3">
        <v>186.03</v>
      </c>
    </row>
    <row r="15" spans="1:4" hidden="1" x14ac:dyDescent="0.25">
      <c r="A15" s="1" t="s">
        <v>6</v>
      </c>
      <c r="B15" s="4" t="s">
        <v>8</v>
      </c>
      <c r="C15" s="2">
        <v>45659</v>
      </c>
      <c r="D15" s="3">
        <v>1684.84</v>
      </c>
    </row>
    <row r="16" spans="1:4" hidden="1" x14ac:dyDescent="0.25">
      <c r="A16" s="1" t="s">
        <v>6</v>
      </c>
      <c r="B16" s="4" t="s">
        <v>10</v>
      </c>
      <c r="C16" s="2">
        <v>45688</v>
      </c>
      <c r="D16" s="3">
        <v>-83.38</v>
      </c>
    </row>
    <row r="17" spans="1:4" hidden="1" x14ac:dyDescent="0.25">
      <c r="A17" s="1" t="s">
        <v>6</v>
      </c>
      <c r="B17" s="1" t="s">
        <v>0</v>
      </c>
      <c r="C17" s="2">
        <v>45688</v>
      </c>
      <c r="D17" s="3">
        <v>-117.21</v>
      </c>
    </row>
    <row r="18" spans="1:4" hidden="1" x14ac:dyDescent="0.25">
      <c r="A18" s="1" t="s">
        <v>6</v>
      </c>
      <c r="B18" s="1" t="s">
        <v>1</v>
      </c>
      <c r="C18" s="2">
        <v>45670</v>
      </c>
      <c r="D18" s="3">
        <v>-26698.93</v>
      </c>
    </row>
    <row r="19" spans="1:4" hidden="1" x14ac:dyDescent="0.25">
      <c r="A19" s="1" t="s">
        <v>7</v>
      </c>
      <c r="B19" s="1" t="s">
        <v>0</v>
      </c>
      <c r="C19" s="2">
        <v>45658</v>
      </c>
      <c r="D19" s="3">
        <v>-7726.73</v>
      </c>
    </row>
    <row r="20" spans="1:4" hidden="1" x14ac:dyDescent="0.25">
      <c r="A20" s="1" t="s">
        <v>7</v>
      </c>
      <c r="B20" s="1" t="s">
        <v>2</v>
      </c>
      <c r="C20" s="2">
        <v>45716</v>
      </c>
      <c r="D20" s="3">
        <v>-92764.1</v>
      </c>
    </row>
    <row r="21" spans="1:4" hidden="1" x14ac:dyDescent="0.25">
      <c r="A21" s="1" t="s">
        <v>6</v>
      </c>
      <c r="B21" s="4" t="s">
        <v>10</v>
      </c>
      <c r="C21" s="2">
        <v>45716</v>
      </c>
      <c r="D21" s="3">
        <v>-329.49</v>
      </c>
    </row>
    <row r="22" spans="1:4" hidden="1" x14ac:dyDescent="0.25">
      <c r="A22" s="1" t="s">
        <v>6</v>
      </c>
      <c r="B22" s="4" t="s">
        <v>10</v>
      </c>
      <c r="C22" s="2">
        <v>45688</v>
      </c>
      <c r="D22" s="3">
        <v>-8238.9</v>
      </c>
    </row>
    <row r="23" spans="1:4" hidden="1" x14ac:dyDescent="0.25">
      <c r="A23" s="1" t="s">
        <v>6</v>
      </c>
      <c r="B23" s="1" t="s">
        <v>2</v>
      </c>
      <c r="C23" s="2">
        <v>45658</v>
      </c>
      <c r="D23" s="3">
        <v>9736.0300000000007</v>
      </c>
    </row>
    <row r="24" spans="1:4" hidden="1" x14ac:dyDescent="0.25">
      <c r="A24" s="1" t="s">
        <v>6</v>
      </c>
      <c r="B24" s="1" t="s">
        <v>2</v>
      </c>
      <c r="C24" s="2">
        <v>45716</v>
      </c>
      <c r="D24" s="3">
        <v>-7346.67</v>
      </c>
    </row>
    <row r="25" spans="1:4" hidden="1" x14ac:dyDescent="0.25">
      <c r="A25" s="1" t="s">
        <v>6</v>
      </c>
      <c r="B25" s="1" t="s">
        <v>2</v>
      </c>
      <c r="C25" s="2">
        <v>45716</v>
      </c>
      <c r="D25" s="3">
        <v>-3333.04</v>
      </c>
    </row>
    <row r="26" spans="1:4" hidden="1" x14ac:dyDescent="0.25">
      <c r="A26" s="1" t="s">
        <v>6</v>
      </c>
      <c r="B26" s="4" t="s">
        <v>10</v>
      </c>
      <c r="C26" s="2">
        <v>45716</v>
      </c>
      <c r="D26" s="3">
        <v>-7257.8004350894953</v>
      </c>
    </row>
    <row r="27" spans="1:4" hidden="1" x14ac:dyDescent="0.25">
      <c r="A27" s="1" t="s">
        <v>6</v>
      </c>
      <c r="B27" s="4" t="s">
        <v>10</v>
      </c>
      <c r="C27" s="2">
        <v>45667</v>
      </c>
      <c r="D27" s="3">
        <v>-310.99599516431715</v>
      </c>
    </row>
    <row r="28" spans="1:4" hidden="1" x14ac:dyDescent="0.25">
      <c r="A28" s="1" t="s">
        <v>6</v>
      </c>
      <c r="B28" s="4" t="s">
        <v>10</v>
      </c>
      <c r="C28" s="2">
        <v>45716</v>
      </c>
      <c r="D28" s="3">
        <v>-2485.6659811542527</v>
      </c>
    </row>
    <row r="29" spans="1:4" hidden="1" x14ac:dyDescent="0.25">
      <c r="A29" s="1" t="s">
        <v>6</v>
      </c>
      <c r="B29" s="4" t="s">
        <v>10</v>
      </c>
      <c r="C29" s="2">
        <v>45716</v>
      </c>
      <c r="D29" s="3">
        <v>-2985.3115371891754</v>
      </c>
    </row>
    <row r="30" spans="1:4" hidden="1" x14ac:dyDescent="0.25">
      <c r="A30" s="1" t="s">
        <v>6</v>
      </c>
      <c r="B30" s="1" t="s">
        <v>2</v>
      </c>
      <c r="C30" s="2">
        <v>45689</v>
      </c>
      <c r="D30" s="3">
        <v>-4306.9896349913179</v>
      </c>
    </row>
    <row r="31" spans="1:4" hidden="1" x14ac:dyDescent="0.25">
      <c r="A31" s="1" t="s">
        <v>6</v>
      </c>
      <c r="B31" s="1" t="s">
        <v>1</v>
      </c>
      <c r="C31" s="2">
        <v>45658</v>
      </c>
      <c r="D31" s="3">
        <v>-9146.9410342446226</v>
      </c>
    </row>
    <row r="32" spans="1:4" hidden="1" x14ac:dyDescent="0.25">
      <c r="A32" s="1" t="s">
        <v>6</v>
      </c>
      <c r="B32" s="4" t="s">
        <v>9</v>
      </c>
      <c r="C32" s="2">
        <v>45716</v>
      </c>
      <c r="D32" s="3">
        <v>-1219.5997603501448</v>
      </c>
    </row>
    <row r="33" spans="1:4" hidden="1" x14ac:dyDescent="0.25">
      <c r="A33" s="1" t="s">
        <v>6</v>
      </c>
      <c r="B33" s="1" t="s">
        <v>2</v>
      </c>
      <c r="C33" s="2">
        <v>45688</v>
      </c>
      <c r="D33" s="3">
        <v>-512.76226947802979</v>
      </c>
    </row>
    <row r="34" spans="1:4" hidden="1" x14ac:dyDescent="0.25">
      <c r="A34" s="1" t="s">
        <v>6</v>
      </c>
      <c r="B34" s="1" t="s">
        <v>2</v>
      </c>
      <c r="C34" s="2">
        <v>45689</v>
      </c>
      <c r="D34" s="3">
        <v>-548.81646205467734</v>
      </c>
    </row>
    <row r="35" spans="1:4" hidden="1" x14ac:dyDescent="0.25">
      <c r="A35" s="1" t="s">
        <v>6</v>
      </c>
      <c r="B35" s="1" t="s">
        <v>2</v>
      </c>
      <c r="C35" s="2">
        <v>45716</v>
      </c>
      <c r="D35" s="3">
        <v>-1016.6291388002568</v>
      </c>
    </row>
    <row r="36" spans="1:4" hidden="1" x14ac:dyDescent="0.25">
      <c r="A36" s="1" t="s">
        <v>6</v>
      </c>
      <c r="B36" s="1" t="s">
        <v>2</v>
      </c>
      <c r="C36" s="2">
        <v>45716</v>
      </c>
      <c r="D36" s="3">
        <v>-182.93882068489245</v>
      </c>
    </row>
    <row r="37" spans="1:4" hidden="1" x14ac:dyDescent="0.25">
      <c r="A37" s="1" t="s">
        <v>7</v>
      </c>
      <c r="B37" s="1" t="s">
        <v>2</v>
      </c>
      <c r="C37" s="2">
        <v>45717</v>
      </c>
      <c r="D37" s="3">
        <v>10547.15</v>
      </c>
    </row>
    <row r="38" spans="1:4" hidden="1" x14ac:dyDescent="0.25">
      <c r="A38" s="1" t="s">
        <v>6</v>
      </c>
      <c r="B38" s="1" t="s">
        <v>2</v>
      </c>
      <c r="C38" s="2">
        <v>45716</v>
      </c>
      <c r="D38" s="3">
        <v>-898.19</v>
      </c>
    </row>
    <row r="39" spans="1:4" hidden="1" x14ac:dyDescent="0.25">
      <c r="A39" s="1" t="s">
        <v>6</v>
      </c>
      <c r="B39" s="1" t="s">
        <v>1</v>
      </c>
      <c r="C39" s="2">
        <v>45688</v>
      </c>
      <c r="D39" s="3">
        <v>-270</v>
      </c>
    </row>
    <row r="40" spans="1:4" hidden="1" x14ac:dyDescent="0.25">
      <c r="A40" s="1" t="s">
        <v>6</v>
      </c>
      <c r="B40" s="1" t="s">
        <v>1</v>
      </c>
      <c r="C40" s="2">
        <v>45688</v>
      </c>
      <c r="D40" s="3">
        <v>369455.91</v>
      </c>
    </row>
    <row r="41" spans="1:4" hidden="1" x14ac:dyDescent="0.25">
      <c r="A41" s="1" t="s">
        <v>6</v>
      </c>
      <c r="B41" s="1" t="s">
        <v>1</v>
      </c>
      <c r="C41" s="2">
        <v>45688</v>
      </c>
      <c r="D41" s="3">
        <v>-30787.99</v>
      </c>
    </row>
    <row r="42" spans="1:4" hidden="1" x14ac:dyDescent="0.25">
      <c r="A42" s="1" t="s">
        <v>6</v>
      </c>
      <c r="B42" s="1" t="s">
        <v>1</v>
      </c>
      <c r="C42" s="2">
        <v>45688</v>
      </c>
      <c r="D42" s="3">
        <v>-38.112254309352593</v>
      </c>
    </row>
    <row r="43" spans="1:4" hidden="1" x14ac:dyDescent="0.25">
      <c r="A43" s="1" t="s">
        <v>6</v>
      </c>
      <c r="B43" s="1" t="s">
        <v>1</v>
      </c>
      <c r="C43" s="2">
        <v>45689</v>
      </c>
      <c r="D43" s="3">
        <v>442094.32630492549</v>
      </c>
    </row>
    <row r="44" spans="1:4" hidden="1" x14ac:dyDescent="0.25">
      <c r="A44" s="1" t="s">
        <v>6</v>
      </c>
      <c r="B44" s="1" t="s">
        <v>1</v>
      </c>
      <c r="C44" s="2">
        <v>45716</v>
      </c>
      <c r="D44" s="3">
        <v>-36841.189285273271</v>
      </c>
    </row>
    <row r="45" spans="1:4" hidden="1" x14ac:dyDescent="0.25">
      <c r="A45" s="1" t="s">
        <v>6</v>
      </c>
      <c r="B45" s="4" t="s">
        <v>11</v>
      </c>
      <c r="C45" s="2">
        <v>45658</v>
      </c>
      <c r="D45" s="3">
        <v>-11240</v>
      </c>
    </row>
    <row r="46" spans="1:4" hidden="1" x14ac:dyDescent="0.25">
      <c r="A46" s="1" t="s">
        <v>6</v>
      </c>
      <c r="B46" s="4" t="s">
        <v>11</v>
      </c>
      <c r="C46" s="2">
        <v>45686</v>
      </c>
      <c r="D46" s="3">
        <v>4050.48</v>
      </c>
    </row>
    <row r="47" spans="1:4" hidden="1" x14ac:dyDescent="0.25">
      <c r="A47" s="1" t="s">
        <v>6</v>
      </c>
      <c r="B47" s="4" t="s">
        <v>11</v>
      </c>
      <c r="C47" s="2">
        <v>45689</v>
      </c>
      <c r="D47" s="3">
        <v>-1160</v>
      </c>
    </row>
    <row r="48" spans="1:4" hidden="1" x14ac:dyDescent="0.25">
      <c r="A48" s="1" t="s">
        <v>7</v>
      </c>
      <c r="B48" s="4" t="s">
        <v>11</v>
      </c>
      <c r="C48" s="2">
        <v>45658</v>
      </c>
      <c r="D48" s="3">
        <v>-50940</v>
      </c>
    </row>
    <row r="49" spans="1:4" hidden="1" x14ac:dyDescent="0.25">
      <c r="A49" s="1" t="s">
        <v>7</v>
      </c>
      <c r="B49" s="4" t="s">
        <v>11</v>
      </c>
      <c r="C49" s="2">
        <v>45716</v>
      </c>
      <c r="D49" s="3">
        <v>-8436</v>
      </c>
    </row>
    <row r="50" spans="1:4" hidden="1" x14ac:dyDescent="0.25">
      <c r="A50" s="1" t="s">
        <v>7</v>
      </c>
      <c r="B50" s="4" t="s">
        <v>11</v>
      </c>
      <c r="C50" s="2">
        <v>45688</v>
      </c>
      <c r="D50" s="3">
        <v>-348011</v>
      </c>
    </row>
    <row r="51" spans="1:4" x14ac:dyDescent="0.25">
      <c r="A51" s="1" t="s">
        <v>7</v>
      </c>
      <c r="B51" s="4" t="s">
        <v>8</v>
      </c>
      <c r="C51" s="2">
        <v>45688</v>
      </c>
      <c r="D51" s="3">
        <v>171174.07</v>
      </c>
    </row>
    <row r="52" spans="1:4" x14ac:dyDescent="0.25">
      <c r="A52" s="1" t="s">
        <v>7</v>
      </c>
      <c r="B52" s="4" t="s">
        <v>8</v>
      </c>
      <c r="C52" s="2">
        <v>45688</v>
      </c>
      <c r="D52" s="3">
        <v>171174.07</v>
      </c>
    </row>
    <row r="53" spans="1:4" hidden="1" x14ac:dyDescent="0.25">
      <c r="A53" s="1" t="s">
        <v>6</v>
      </c>
      <c r="B53" s="4" t="s">
        <v>11</v>
      </c>
      <c r="C53" s="2">
        <v>45688</v>
      </c>
      <c r="D53" s="3">
        <v>5575.0605603720978</v>
      </c>
    </row>
    <row r="54" spans="1:4" hidden="1" x14ac:dyDescent="0.25">
      <c r="A54" s="1" t="s">
        <v>6</v>
      </c>
      <c r="B54" s="4" t="s">
        <v>10</v>
      </c>
      <c r="C54" s="2">
        <v>45716</v>
      </c>
      <c r="D54" s="3">
        <v>-25588</v>
      </c>
    </row>
    <row r="55" spans="1:4" hidden="1" x14ac:dyDescent="0.25">
      <c r="A55" s="1" t="s">
        <v>6</v>
      </c>
      <c r="B55" s="4" t="s">
        <v>9</v>
      </c>
      <c r="C55" s="2">
        <v>45717</v>
      </c>
      <c r="D55" s="3">
        <v>2346.4299999999998</v>
      </c>
    </row>
    <row r="56" spans="1:4" hidden="1" x14ac:dyDescent="0.25">
      <c r="A56" s="1" t="s">
        <v>7</v>
      </c>
      <c r="B56" s="4" t="s">
        <v>9</v>
      </c>
      <c r="C56" s="2">
        <v>45716</v>
      </c>
      <c r="D56" s="3">
        <v>68212.7</v>
      </c>
    </row>
    <row r="57" spans="1:4" hidden="1" x14ac:dyDescent="0.25">
      <c r="A57" s="1" t="s">
        <v>6</v>
      </c>
      <c r="B57" s="1" t="s">
        <v>0</v>
      </c>
      <c r="C57" s="2">
        <v>45701</v>
      </c>
      <c r="D57" s="3">
        <v>-385.32</v>
      </c>
    </row>
    <row r="58" spans="1:4" hidden="1" x14ac:dyDescent="0.25">
      <c r="A58" s="1" t="s">
        <v>6</v>
      </c>
      <c r="B58" s="1" t="s">
        <v>2</v>
      </c>
      <c r="C58" s="2">
        <v>45716</v>
      </c>
      <c r="D58" s="3">
        <v>-1790.81</v>
      </c>
    </row>
    <row r="59" spans="1:4" hidden="1" x14ac:dyDescent="0.25">
      <c r="A59" s="1" t="s">
        <v>6</v>
      </c>
      <c r="B59" s="4" t="s">
        <v>10</v>
      </c>
      <c r="C59" s="2">
        <v>45716</v>
      </c>
      <c r="D59" s="3">
        <v>-100000</v>
      </c>
    </row>
    <row r="60" spans="1:4" hidden="1" x14ac:dyDescent="0.25">
      <c r="A60" s="1" t="s">
        <v>6</v>
      </c>
      <c r="B60" s="4" t="s">
        <v>9</v>
      </c>
      <c r="C60" s="2">
        <v>45717</v>
      </c>
      <c r="D60" s="3">
        <v>7049.63</v>
      </c>
    </row>
    <row r="61" spans="1:4" hidden="1" x14ac:dyDescent="0.25">
      <c r="A61" s="1" t="s">
        <v>6</v>
      </c>
      <c r="B61" s="4" t="s">
        <v>9</v>
      </c>
      <c r="C61" s="2">
        <v>45716</v>
      </c>
      <c r="D61" s="3">
        <v>-7049.63</v>
      </c>
    </row>
    <row r="62" spans="1:4" hidden="1" x14ac:dyDescent="0.25">
      <c r="A62" s="1" t="s">
        <v>6</v>
      </c>
      <c r="B62" s="1" t="s">
        <v>1</v>
      </c>
      <c r="C62" s="2">
        <v>45716</v>
      </c>
      <c r="D62" s="3">
        <v>405.9</v>
      </c>
    </row>
    <row r="63" spans="1:4" hidden="1" x14ac:dyDescent="0.25">
      <c r="A63" s="1" t="s">
        <v>6</v>
      </c>
      <c r="B63" s="1" t="s">
        <v>2</v>
      </c>
      <c r="C63" s="2">
        <v>45716</v>
      </c>
      <c r="D63" s="3">
        <v>3862.54</v>
      </c>
    </row>
    <row r="64" spans="1:4" hidden="1" x14ac:dyDescent="0.25">
      <c r="A64" s="1" t="s">
        <v>6</v>
      </c>
      <c r="B64" s="1" t="s">
        <v>2</v>
      </c>
      <c r="C64" s="2">
        <v>45716</v>
      </c>
      <c r="D64" s="3">
        <v>-165.68</v>
      </c>
    </row>
    <row r="65" spans="1:4" hidden="1" x14ac:dyDescent="0.25">
      <c r="A65" s="1" t="s">
        <v>6</v>
      </c>
      <c r="B65" s="1" t="s">
        <v>1</v>
      </c>
      <c r="C65" s="2">
        <v>45716</v>
      </c>
      <c r="D65" s="3">
        <v>-225285.55</v>
      </c>
    </row>
    <row r="66" spans="1:4" hidden="1" x14ac:dyDescent="0.25">
      <c r="A66" s="1" t="s">
        <v>7</v>
      </c>
      <c r="B66" s="4" t="s">
        <v>9</v>
      </c>
      <c r="C66" s="2">
        <v>45717</v>
      </c>
      <c r="D66" s="3">
        <v>-35224.03</v>
      </c>
    </row>
    <row r="67" spans="1:4" hidden="1" x14ac:dyDescent="0.25">
      <c r="A67" s="1" t="s">
        <v>7</v>
      </c>
      <c r="B67" s="4" t="s">
        <v>10</v>
      </c>
      <c r="C67" s="2">
        <v>45716</v>
      </c>
      <c r="D67" s="3">
        <v>223664</v>
      </c>
    </row>
    <row r="68" spans="1:4" hidden="1" x14ac:dyDescent="0.25">
      <c r="A68" s="1" t="s">
        <v>6</v>
      </c>
      <c r="B68" s="1" t="s">
        <v>2</v>
      </c>
      <c r="C68" s="2">
        <v>45716</v>
      </c>
      <c r="D68" s="3">
        <v>2626.34</v>
      </c>
    </row>
    <row r="69" spans="1:4" hidden="1" x14ac:dyDescent="0.25">
      <c r="A69" s="1" t="s">
        <v>6</v>
      </c>
      <c r="B69" s="1" t="s">
        <v>2</v>
      </c>
      <c r="C69" s="2">
        <v>45717</v>
      </c>
      <c r="D69" s="3">
        <v>-63.870040261785455</v>
      </c>
    </row>
    <row r="70" spans="1:4" hidden="1" x14ac:dyDescent="0.25">
      <c r="A70" s="1" t="s">
        <v>6</v>
      </c>
      <c r="B70" s="1" t="s">
        <v>2</v>
      </c>
      <c r="C70" s="2">
        <v>45716</v>
      </c>
      <c r="D70" s="3">
        <v>-90343.99968290604</v>
      </c>
    </row>
    <row r="71" spans="1:4" hidden="1" x14ac:dyDescent="0.25">
      <c r="A71" s="1" t="s">
        <v>6</v>
      </c>
      <c r="B71" s="4" t="s">
        <v>10</v>
      </c>
      <c r="C71" s="2">
        <v>45716</v>
      </c>
      <c r="D71" s="3">
        <v>-13718.999873467315</v>
      </c>
    </row>
    <row r="72" spans="1:4" hidden="1" x14ac:dyDescent="0.25">
      <c r="A72" s="1" t="s">
        <v>6</v>
      </c>
      <c r="B72" s="1" t="s">
        <v>2</v>
      </c>
      <c r="C72" s="2">
        <v>45694</v>
      </c>
      <c r="D72" s="3">
        <v>10282.710604506088</v>
      </c>
    </row>
    <row r="73" spans="1:4" hidden="1" x14ac:dyDescent="0.25">
      <c r="A73" s="1" t="s">
        <v>6</v>
      </c>
      <c r="B73" s="4" t="s">
        <v>11</v>
      </c>
      <c r="C73" s="2">
        <v>45716</v>
      </c>
      <c r="D73" s="3">
        <v>-63875</v>
      </c>
    </row>
    <row r="74" spans="1:4" hidden="1" x14ac:dyDescent="0.25">
      <c r="A74" s="1" t="s">
        <v>6</v>
      </c>
      <c r="B74" s="4" t="s">
        <v>11</v>
      </c>
      <c r="C74" s="2">
        <v>45716</v>
      </c>
      <c r="D74" s="3">
        <v>-35243</v>
      </c>
    </row>
    <row r="75" spans="1:4" hidden="1" x14ac:dyDescent="0.25">
      <c r="A75" s="1" t="s">
        <v>6</v>
      </c>
      <c r="B75" s="4" t="s">
        <v>11</v>
      </c>
      <c r="C75" s="2">
        <v>45716</v>
      </c>
      <c r="D75" s="3">
        <v>-35243</v>
      </c>
    </row>
    <row r="76" spans="1:4" hidden="1" x14ac:dyDescent="0.25">
      <c r="A76" s="1" t="s">
        <v>6</v>
      </c>
      <c r="B76" s="4" t="s">
        <v>11</v>
      </c>
      <c r="C76" s="2">
        <v>45716</v>
      </c>
      <c r="D76" s="3">
        <v>-7820</v>
      </c>
    </row>
    <row r="77" spans="1:4" hidden="1" x14ac:dyDescent="0.25">
      <c r="A77" s="1" t="s">
        <v>6</v>
      </c>
      <c r="B77" s="4" t="s">
        <v>11</v>
      </c>
      <c r="C77" s="2">
        <v>45716</v>
      </c>
      <c r="D77" s="3">
        <v>-32590.28</v>
      </c>
    </row>
    <row r="78" spans="1:4" hidden="1" x14ac:dyDescent="0.25">
      <c r="A78" s="1" t="s">
        <v>6</v>
      </c>
      <c r="B78" s="4" t="s">
        <v>11</v>
      </c>
      <c r="C78" s="2">
        <v>45716</v>
      </c>
      <c r="D78" s="3">
        <v>-32590.28</v>
      </c>
    </row>
    <row r="79" spans="1:4" hidden="1" x14ac:dyDescent="0.25">
      <c r="A79" s="1" t="s">
        <v>7</v>
      </c>
      <c r="B79" s="4" t="s">
        <v>8</v>
      </c>
      <c r="C79" s="2">
        <v>45747</v>
      </c>
      <c r="D79" s="3">
        <v>113433</v>
      </c>
    </row>
    <row r="80" spans="1:4" hidden="1" x14ac:dyDescent="0.25">
      <c r="A80" s="1" t="s">
        <v>6</v>
      </c>
      <c r="B80" s="1" t="s">
        <v>0</v>
      </c>
      <c r="C80" s="2">
        <v>45747</v>
      </c>
      <c r="D80" s="3">
        <v>-2700</v>
      </c>
    </row>
    <row r="81" spans="1:4" hidden="1" x14ac:dyDescent="0.25">
      <c r="A81" s="1" t="s">
        <v>6</v>
      </c>
      <c r="B81" s="4" t="s">
        <v>10</v>
      </c>
      <c r="C81" s="2">
        <v>45727</v>
      </c>
      <c r="D81" s="3">
        <v>-10684.8</v>
      </c>
    </row>
    <row r="82" spans="1:4" hidden="1" x14ac:dyDescent="0.25">
      <c r="A82" s="1" t="s">
        <v>6</v>
      </c>
      <c r="B82" s="4" t="s">
        <v>10</v>
      </c>
      <c r="C82" s="2">
        <v>45747</v>
      </c>
      <c r="D82" s="3">
        <v>-1457.25</v>
      </c>
    </row>
    <row r="83" spans="1:4" hidden="1" x14ac:dyDescent="0.25">
      <c r="A83" s="1" t="s">
        <v>6</v>
      </c>
      <c r="B83" s="1" t="s">
        <v>2</v>
      </c>
      <c r="C83" s="2">
        <v>45747</v>
      </c>
      <c r="D83" s="3">
        <v>-113.6</v>
      </c>
    </row>
    <row r="84" spans="1:4" hidden="1" x14ac:dyDescent="0.25">
      <c r="A84" s="1" t="s">
        <v>6</v>
      </c>
      <c r="B84" s="1" t="s">
        <v>2</v>
      </c>
      <c r="C84" s="2">
        <v>45747</v>
      </c>
      <c r="D84" s="3">
        <v>2142</v>
      </c>
    </row>
    <row r="85" spans="1:4" hidden="1" x14ac:dyDescent="0.25">
      <c r="A85" s="1" t="s">
        <v>6</v>
      </c>
      <c r="B85" s="1" t="s">
        <v>2</v>
      </c>
      <c r="C85" s="2">
        <v>45747</v>
      </c>
      <c r="D85" s="3">
        <v>-2988.0007378532437</v>
      </c>
    </row>
    <row r="86" spans="1:4" hidden="1" x14ac:dyDescent="0.25">
      <c r="A86" s="1" t="s">
        <v>6</v>
      </c>
      <c r="B86" s="1" t="s">
        <v>1</v>
      </c>
      <c r="C86" s="2">
        <v>45747</v>
      </c>
      <c r="D86" s="3">
        <v>-36841.189285273271</v>
      </c>
    </row>
    <row r="87" spans="1:4" hidden="1" x14ac:dyDescent="0.25">
      <c r="A87" s="1" t="s">
        <v>6</v>
      </c>
      <c r="B87" s="1" t="s">
        <v>1</v>
      </c>
      <c r="C87" s="2">
        <v>45747</v>
      </c>
      <c r="D87" s="3">
        <v>-83161.379480667179</v>
      </c>
    </row>
    <row r="88" spans="1:4" hidden="1" x14ac:dyDescent="0.25">
      <c r="A88" s="1" t="s">
        <v>7</v>
      </c>
      <c r="B88" s="4" t="s">
        <v>11</v>
      </c>
      <c r="C88" s="2">
        <v>45747</v>
      </c>
      <c r="D88" s="3">
        <v>9400</v>
      </c>
    </row>
    <row r="89" spans="1:4" hidden="1" x14ac:dyDescent="0.25">
      <c r="A89" s="1" t="s">
        <v>6</v>
      </c>
      <c r="B89" s="1" t="s">
        <v>2</v>
      </c>
      <c r="C89" s="2">
        <v>45716</v>
      </c>
      <c r="D89" s="3">
        <v>160.07146809928091</v>
      </c>
    </row>
    <row r="90" spans="1:4" hidden="1" x14ac:dyDescent="0.25">
      <c r="A90" s="1" t="s">
        <v>6</v>
      </c>
      <c r="B90" s="4" t="s">
        <v>9</v>
      </c>
      <c r="C90" s="2">
        <v>45684</v>
      </c>
      <c r="D90" s="3">
        <v>-58.61</v>
      </c>
    </row>
    <row r="91" spans="1:4" hidden="1" x14ac:dyDescent="0.25">
      <c r="A91" s="1" t="s">
        <v>7</v>
      </c>
      <c r="B91" s="1" t="s">
        <v>0</v>
      </c>
      <c r="C91" s="2">
        <v>45685</v>
      </c>
      <c r="D91" s="3">
        <v>8692.57</v>
      </c>
    </row>
    <row r="92" spans="1:4" hidden="1" x14ac:dyDescent="0.25">
      <c r="A92" s="1" t="s">
        <v>7</v>
      </c>
      <c r="B92" s="4" t="s">
        <v>9</v>
      </c>
      <c r="C92" s="2">
        <v>45712</v>
      </c>
      <c r="D92" s="3">
        <v>1828.84</v>
      </c>
    </row>
    <row r="93" spans="1:4" hidden="1" x14ac:dyDescent="0.25">
      <c r="A93" s="1" t="s">
        <v>7</v>
      </c>
      <c r="B93" s="4" t="s">
        <v>9</v>
      </c>
      <c r="C93" s="2">
        <v>45687</v>
      </c>
      <c r="D93" s="3">
        <v>56545.95</v>
      </c>
    </row>
    <row r="94" spans="1:4" hidden="1" x14ac:dyDescent="0.25">
      <c r="A94" s="1" t="s">
        <v>7</v>
      </c>
      <c r="B94" s="4" t="s">
        <v>9</v>
      </c>
      <c r="C94" s="2">
        <v>45672</v>
      </c>
      <c r="D94" s="3">
        <v>64600</v>
      </c>
    </row>
    <row r="95" spans="1:4" hidden="1" x14ac:dyDescent="0.25">
      <c r="A95" s="1" t="s">
        <v>7</v>
      </c>
      <c r="B95" s="4" t="s">
        <v>9</v>
      </c>
      <c r="C95" s="2">
        <v>45659</v>
      </c>
      <c r="D95" s="3">
        <v>31361</v>
      </c>
    </row>
    <row r="96" spans="1:4" hidden="1" x14ac:dyDescent="0.25">
      <c r="A96" s="1" t="s">
        <v>7</v>
      </c>
      <c r="B96" s="4" t="s">
        <v>10</v>
      </c>
      <c r="C96" s="2">
        <v>45659</v>
      </c>
      <c r="D96" s="3">
        <v>83997.42</v>
      </c>
    </row>
    <row r="97" spans="1:4" hidden="1" x14ac:dyDescent="0.25">
      <c r="A97" s="1" t="s">
        <v>6</v>
      </c>
      <c r="B97" s="4" t="s">
        <v>10</v>
      </c>
      <c r="C97" s="2">
        <v>45659</v>
      </c>
      <c r="D97" s="3">
        <v>-1676.69</v>
      </c>
    </row>
    <row r="98" spans="1:4" hidden="1" x14ac:dyDescent="0.25">
      <c r="A98" s="1" t="s">
        <v>6</v>
      </c>
      <c r="B98" s="4" t="s">
        <v>10</v>
      </c>
      <c r="C98" s="2">
        <v>45716</v>
      </c>
      <c r="D98" s="3">
        <v>-164450</v>
      </c>
    </row>
    <row r="99" spans="1:4" hidden="1" x14ac:dyDescent="0.25">
      <c r="A99" s="1" t="s">
        <v>6</v>
      </c>
      <c r="B99" s="4" t="s">
        <v>10</v>
      </c>
      <c r="C99" s="2">
        <v>45659</v>
      </c>
      <c r="D99" s="3">
        <v>-164450</v>
      </c>
    </row>
    <row r="100" spans="1:4" hidden="1" x14ac:dyDescent="0.25">
      <c r="A100" s="1" t="s">
        <v>6</v>
      </c>
      <c r="B100" s="4" t="s">
        <v>10</v>
      </c>
      <c r="C100" s="2">
        <v>45659</v>
      </c>
      <c r="D100" s="3">
        <v>-81129.350000000006</v>
      </c>
    </row>
    <row r="101" spans="1:4" hidden="1" x14ac:dyDescent="0.25">
      <c r="A101" s="1" t="s">
        <v>6</v>
      </c>
      <c r="B101" s="4" t="s">
        <v>10</v>
      </c>
      <c r="C101" s="2">
        <v>45672</v>
      </c>
      <c r="D101" s="3">
        <v>-12629.43</v>
      </c>
    </row>
    <row r="102" spans="1:4" hidden="1" x14ac:dyDescent="0.25">
      <c r="A102" s="1" t="s">
        <v>6</v>
      </c>
      <c r="B102" s="1" t="s">
        <v>2</v>
      </c>
      <c r="C102" s="2">
        <v>45689</v>
      </c>
      <c r="D102" s="3">
        <v>-489.53</v>
      </c>
    </row>
    <row r="103" spans="1:4" hidden="1" x14ac:dyDescent="0.25">
      <c r="A103" s="1" t="s">
        <v>6</v>
      </c>
      <c r="B103" s="4" t="s">
        <v>9</v>
      </c>
      <c r="C103" s="2">
        <v>45658</v>
      </c>
      <c r="D103" s="3">
        <v>2744.08</v>
      </c>
    </row>
    <row r="104" spans="1:4" hidden="1" x14ac:dyDescent="0.25">
      <c r="A104" s="1" t="s">
        <v>6</v>
      </c>
      <c r="B104" s="1" t="s">
        <v>2</v>
      </c>
      <c r="C104" s="2">
        <v>45716</v>
      </c>
      <c r="D104" s="3">
        <v>3333.04</v>
      </c>
    </row>
    <row r="105" spans="1:4" hidden="1" x14ac:dyDescent="0.25">
      <c r="A105" s="1" t="s">
        <v>6</v>
      </c>
      <c r="B105" s="4" t="s">
        <v>9</v>
      </c>
      <c r="C105" s="2">
        <v>45688</v>
      </c>
      <c r="D105" s="3">
        <v>-310.39999999999998</v>
      </c>
    </row>
    <row r="106" spans="1:4" hidden="1" x14ac:dyDescent="0.25">
      <c r="A106" s="1" t="s">
        <v>6</v>
      </c>
      <c r="B106" s="4" t="s">
        <v>9</v>
      </c>
      <c r="C106" s="2">
        <v>45658</v>
      </c>
      <c r="D106" s="3">
        <v>-218.46</v>
      </c>
    </row>
    <row r="107" spans="1:4" hidden="1" x14ac:dyDescent="0.25">
      <c r="A107" s="1" t="s">
        <v>6</v>
      </c>
      <c r="B107" s="1" t="s">
        <v>0</v>
      </c>
      <c r="C107" s="2">
        <v>45688</v>
      </c>
      <c r="D107" s="3">
        <v>-553.47</v>
      </c>
    </row>
    <row r="108" spans="1:4" hidden="1" x14ac:dyDescent="0.25">
      <c r="A108" s="1" t="s">
        <v>6</v>
      </c>
      <c r="B108" s="1" t="s">
        <v>0</v>
      </c>
      <c r="C108" s="2">
        <v>45688</v>
      </c>
      <c r="D108" s="3">
        <v>-627.66999999999996</v>
      </c>
    </row>
    <row r="109" spans="1:4" hidden="1" x14ac:dyDescent="0.25">
      <c r="A109" s="1" t="s">
        <v>6</v>
      </c>
      <c r="B109" s="4" t="s">
        <v>9</v>
      </c>
      <c r="C109" s="2">
        <v>45717</v>
      </c>
      <c r="D109" s="3">
        <v>1112.8499999999999</v>
      </c>
    </row>
    <row r="110" spans="1:4" hidden="1" x14ac:dyDescent="0.25">
      <c r="A110" s="1" t="s">
        <v>6</v>
      </c>
      <c r="B110" s="4" t="s">
        <v>10</v>
      </c>
      <c r="C110" s="2">
        <v>45688</v>
      </c>
      <c r="D110" s="3">
        <v>7.32</v>
      </c>
    </row>
    <row r="111" spans="1:4" hidden="1" x14ac:dyDescent="0.25">
      <c r="A111" s="1" t="s">
        <v>6</v>
      </c>
      <c r="B111" s="1" t="s">
        <v>2</v>
      </c>
      <c r="C111" s="2">
        <v>45658</v>
      </c>
      <c r="D111" s="3">
        <v>84.79</v>
      </c>
    </row>
    <row r="112" spans="1:4" hidden="1" x14ac:dyDescent="0.25">
      <c r="A112" s="1" t="s">
        <v>6</v>
      </c>
      <c r="B112" s="1" t="s">
        <v>2</v>
      </c>
      <c r="C112" s="2">
        <v>45659</v>
      </c>
      <c r="D112" s="3">
        <v>885.25</v>
      </c>
    </row>
    <row r="113" spans="1:4" hidden="1" x14ac:dyDescent="0.25">
      <c r="A113" s="1" t="s">
        <v>6</v>
      </c>
      <c r="B113" s="1" t="s">
        <v>0</v>
      </c>
      <c r="C113" s="2">
        <v>45688</v>
      </c>
      <c r="D113" s="3">
        <v>-686.02</v>
      </c>
    </row>
    <row r="114" spans="1:4" hidden="1" x14ac:dyDescent="0.25">
      <c r="A114" s="1" t="s">
        <v>6</v>
      </c>
      <c r="B114" s="1" t="s">
        <v>2</v>
      </c>
      <c r="C114" s="2">
        <v>45658</v>
      </c>
      <c r="D114" s="3">
        <v>7470</v>
      </c>
    </row>
    <row r="115" spans="1:4" hidden="1" x14ac:dyDescent="0.25">
      <c r="A115" s="1" t="s">
        <v>6</v>
      </c>
      <c r="B115" s="1" t="s">
        <v>0</v>
      </c>
      <c r="C115" s="2">
        <v>45688</v>
      </c>
      <c r="D115" s="3">
        <v>-27.06</v>
      </c>
    </row>
    <row r="116" spans="1:4" hidden="1" x14ac:dyDescent="0.25">
      <c r="A116" s="1" t="s">
        <v>7</v>
      </c>
      <c r="B116" s="1" t="s">
        <v>0</v>
      </c>
      <c r="C116" s="2">
        <v>45734</v>
      </c>
      <c r="D116" s="3">
        <v>21879.93</v>
      </c>
    </row>
    <row r="117" spans="1:4" hidden="1" x14ac:dyDescent="0.25">
      <c r="A117" s="1" t="s">
        <v>7</v>
      </c>
      <c r="B117" s="1" t="s">
        <v>0</v>
      </c>
      <c r="C117" s="2">
        <v>45716</v>
      </c>
      <c r="D117" s="3">
        <v>38103.360000000001</v>
      </c>
    </row>
    <row r="118" spans="1:4" hidden="1" x14ac:dyDescent="0.25">
      <c r="A118" s="1" t="s">
        <v>7</v>
      </c>
      <c r="B118" s="4" t="s">
        <v>10</v>
      </c>
      <c r="C118" s="2">
        <v>45659</v>
      </c>
      <c r="D118" s="3">
        <v>14827.95</v>
      </c>
    </row>
    <row r="119" spans="1:4" hidden="1" x14ac:dyDescent="0.25">
      <c r="A119" s="1" t="s">
        <v>7</v>
      </c>
      <c r="B119" s="4" t="s">
        <v>10</v>
      </c>
      <c r="C119" s="2">
        <v>45716</v>
      </c>
      <c r="D119" s="3">
        <v>92764.1</v>
      </c>
    </row>
    <row r="120" spans="1:4" hidden="1" x14ac:dyDescent="0.25">
      <c r="A120" s="1" t="s">
        <v>6</v>
      </c>
      <c r="B120" s="1" t="s">
        <v>2</v>
      </c>
      <c r="C120" s="2">
        <v>45716</v>
      </c>
      <c r="D120" s="3">
        <v>329.49</v>
      </c>
    </row>
    <row r="121" spans="1:4" hidden="1" x14ac:dyDescent="0.25">
      <c r="A121" s="1" t="s">
        <v>6</v>
      </c>
      <c r="B121" s="1" t="s">
        <v>0</v>
      </c>
      <c r="C121" s="2">
        <v>45688</v>
      </c>
      <c r="D121" s="3">
        <v>-8238.89</v>
      </c>
    </row>
    <row r="122" spans="1:4" hidden="1" x14ac:dyDescent="0.25">
      <c r="A122" s="1" t="s">
        <v>6</v>
      </c>
      <c r="B122" s="4" t="s">
        <v>10</v>
      </c>
      <c r="C122" s="2">
        <v>45667</v>
      </c>
      <c r="D122" s="3">
        <v>-310.99599516431715</v>
      </c>
    </row>
    <row r="123" spans="1:4" hidden="1" x14ac:dyDescent="0.25">
      <c r="A123" s="1" t="s">
        <v>6</v>
      </c>
      <c r="B123" s="1" t="s">
        <v>2</v>
      </c>
      <c r="C123" s="2">
        <v>45689</v>
      </c>
      <c r="D123" s="3">
        <v>4306.9896349913179</v>
      </c>
    </row>
    <row r="124" spans="1:4" hidden="1" x14ac:dyDescent="0.25">
      <c r="A124" s="1" t="s">
        <v>6</v>
      </c>
      <c r="B124" s="1" t="s">
        <v>1</v>
      </c>
      <c r="C124" s="2">
        <v>45658</v>
      </c>
      <c r="D124" s="3">
        <v>9146.9410342446226</v>
      </c>
    </row>
    <row r="125" spans="1:4" hidden="1" x14ac:dyDescent="0.25">
      <c r="A125" s="1" t="s">
        <v>6</v>
      </c>
      <c r="B125" s="4" t="s">
        <v>10</v>
      </c>
      <c r="C125" s="2">
        <v>45716</v>
      </c>
      <c r="D125" s="3">
        <v>-393.9069176790552</v>
      </c>
    </row>
    <row r="126" spans="1:4" hidden="1" x14ac:dyDescent="0.25">
      <c r="A126" s="1" t="s">
        <v>6</v>
      </c>
      <c r="B126" s="1" t="s">
        <v>2</v>
      </c>
      <c r="C126" s="2">
        <v>45694</v>
      </c>
      <c r="D126" s="3">
        <v>-5141.3553022530441</v>
      </c>
    </row>
    <row r="127" spans="1:4" hidden="1" x14ac:dyDescent="0.25">
      <c r="A127" s="1" t="s">
        <v>6</v>
      </c>
      <c r="B127" s="1" t="s">
        <v>2</v>
      </c>
      <c r="C127" s="2">
        <v>45716</v>
      </c>
      <c r="D127" s="3">
        <v>-160.07146809928091</v>
      </c>
    </row>
    <row r="128" spans="1:4" hidden="1" x14ac:dyDescent="0.25">
      <c r="A128" s="1" t="s">
        <v>7</v>
      </c>
      <c r="B128" s="1" t="s">
        <v>0</v>
      </c>
      <c r="C128" s="2">
        <v>45663</v>
      </c>
      <c r="D128" s="3">
        <v>1067.1431206618727</v>
      </c>
    </row>
    <row r="129" spans="1:4" hidden="1" x14ac:dyDescent="0.25">
      <c r="A129" s="1" t="s">
        <v>6</v>
      </c>
      <c r="B129" s="4" t="s">
        <v>10</v>
      </c>
      <c r="C129" s="2">
        <v>45660</v>
      </c>
      <c r="D129" s="3">
        <v>-4459.13</v>
      </c>
    </row>
    <row r="130" spans="1:4" hidden="1" x14ac:dyDescent="0.25">
      <c r="A130" s="1" t="s">
        <v>7</v>
      </c>
      <c r="B130" s="4" t="s">
        <v>9</v>
      </c>
      <c r="C130" s="2">
        <v>45689</v>
      </c>
      <c r="D130" s="3">
        <v>26159.29</v>
      </c>
    </row>
    <row r="131" spans="1:4" hidden="1" x14ac:dyDescent="0.25">
      <c r="A131" s="1" t="s">
        <v>7</v>
      </c>
      <c r="B131" s="1" t="s">
        <v>2</v>
      </c>
      <c r="C131" s="2">
        <v>45717</v>
      </c>
      <c r="D131" s="3">
        <v>10881.9</v>
      </c>
    </row>
    <row r="132" spans="1:4" hidden="1" x14ac:dyDescent="0.25">
      <c r="A132" s="1" t="s">
        <v>6</v>
      </c>
      <c r="B132" s="1" t="s">
        <v>2</v>
      </c>
      <c r="C132" s="2">
        <v>45716</v>
      </c>
      <c r="D132" s="3">
        <v>-844.86</v>
      </c>
    </row>
    <row r="133" spans="1:4" hidden="1" x14ac:dyDescent="0.25">
      <c r="A133" s="1" t="s">
        <v>6</v>
      </c>
      <c r="B133" s="1" t="s">
        <v>1</v>
      </c>
      <c r="C133" s="2">
        <v>45688</v>
      </c>
      <c r="D133" s="3">
        <v>-800</v>
      </c>
    </row>
    <row r="134" spans="1:4" hidden="1" x14ac:dyDescent="0.25">
      <c r="A134" s="1" t="s">
        <v>6</v>
      </c>
      <c r="B134" s="1" t="s">
        <v>1</v>
      </c>
      <c r="C134" s="2">
        <v>45677</v>
      </c>
      <c r="D134" s="3">
        <v>-0.06</v>
      </c>
    </row>
    <row r="135" spans="1:4" hidden="1" x14ac:dyDescent="0.25">
      <c r="A135" s="1" t="s">
        <v>6</v>
      </c>
      <c r="B135" s="1" t="s">
        <v>1</v>
      </c>
      <c r="C135" s="2">
        <v>45688</v>
      </c>
      <c r="D135" s="3">
        <v>-75.87</v>
      </c>
    </row>
    <row r="136" spans="1:4" hidden="1" x14ac:dyDescent="0.25">
      <c r="A136" s="1" t="s">
        <v>6</v>
      </c>
      <c r="B136" s="1" t="s">
        <v>1</v>
      </c>
      <c r="C136" s="2">
        <v>45689</v>
      </c>
      <c r="D136" s="3">
        <v>442094.32935390581</v>
      </c>
    </row>
    <row r="137" spans="1:4" hidden="1" x14ac:dyDescent="0.25">
      <c r="A137" s="1" t="s">
        <v>6</v>
      </c>
      <c r="B137" s="1" t="s">
        <v>1</v>
      </c>
      <c r="C137" s="2">
        <v>45689</v>
      </c>
      <c r="D137" s="3">
        <v>-442094.32935390581</v>
      </c>
    </row>
    <row r="138" spans="1:4" hidden="1" x14ac:dyDescent="0.25">
      <c r="A138" s="1" t="s">
        <v>7</v>
      </c>
      <c r="B138" s="1" t="s">
        <v>1</v>
      </c>
      <c r="C138" s="2">
        <v>45688</v>
      </c>
      <c r="D138" s="3">
        <v>40755.85</v>
      </c>
    </row>
    <row r="139" spans="1:4" hidden="1" x14ac:dyDescent="0.25">
      <c r="A139" s="1" t="s">
        <v>6</v>
      </c>
      <c r="B139" s="4" t="s">
        <v>11</v>
      </c>
      <c r="C139" s="2">
        <v>45658</v>
      </c>
      <c r="D139" s="3">
        <v>2750</v>
      </c>
    </row>
    <row r="140" spans="1:4" hidden="1" x14ac:dyDescent="0.25">
      <c r="A140" s="1" t="s">
        <v>6</v>
      </c>
      <c r="B140" s="4" t="s">
        <v>11</v>
      </c>
      <c r="C140" s="2">
        <v>45679</v>
      </c>
      <c r="D140" s="3">
        <v>-44959.19</v>
      </c>
    </row>
    <row r="141" spans="1:4" hidden="1" x14ac:dyDescent="0.25">
      <c r="A141" s="1" t="s">
        <v>6</v>
      </c>
      <c r="B141" s="4" t="s">
        <v>11</v>
      </c>
      <c r="C141" s="2">
        <v>45729</v>
      </c>
      <c r="D141" s="3">
        <v>-9005.1</v>
      </c>
    </row>
    <row r="142" spans="1:4" hidden="1" x14ac:dyDescent="0.25">
      <c r="A142" s="1" t="s">
        <v>6</v>
      </c>
      <c r="B142" s="4" t="s">
        <v>11</v>
      </c>
      <c r="C142" s="2">
        <v>45686</v>
      </c>
      <c r="D142" s="3">
        <v>-4050.48</v>
      </c>
    </row>
    <row r="143" spans="1:4" hidden="1" x14ac:dyDescent="0.25">
      <c r="A143" s="1" t="s">
        <v>6</v>
      </c>
      <c r="B143" s="4" t="s">
        <v>8</v>
      </c>
      <c r="C143" s="2">
        <v>45688</v>
      </c>
      <c r="D143" s="3">
        <v>-569.78</v>
      </c>
    </row>
    <row r="144" spans="1:4" hidden="1" x14ac:dyDescent="0.25">
      <c r="A144" s="1" t="s">
        <v>7</v>
      </c>
      <c r="B144" s="4" t="s">
        <v>11</v>
      </c>
      <c r="C144" s="2">
        <v>45670</v>
      </c>
      <c r="D144" s="3">
        <v>50940</v>
      </c>
    </row>
    <row r="145" spans="1:4" x14ac:dyDescent="0.25">
      <c r="A145" s="1" t="s">
        <v>7</v>
      </c>
      <c r="B145" s="4" t="s">
        <v>8</v>
      </c>
      <c r="C145" s="2">
        <v>45688</v>
      </c>
      <c r="D145" s="3">
        <v>171174.07</v>
      </c>
    </row>
    <row r="146" spans="1:4" x14ac:dyDescent="0.25">
      <c r="A146" s="1" t="s">
        <v>7</v>
      </c>
      <c r="B146" s="4" t="s">
        <v>8</v>
      </c>
      <c r="C146" s="2">
        <v>45688</v>
      </c>
      <c r="D146" s="3">
        <v>171174.07</v>
      </c>
    </row>
    <row r="147" spans="1:4" x14ac:dyDescent="0.25">
      <c r="A147" s="1" t="s">
        <v>7</v>
      </c>
      <c r="B147" s="4" t="s">
        <v>8</v>
      </c>
      <c r="C147" s="2">
        <v>45688</v>
      </c>
      <c r="D147" s="3">
        <v>171174.07</v>
      </c>
    </row>
    <row r="148" spans="1:4" hidden="1" x14ac:dyDescent="0.25">
      <c r="A148" s="1" t="s">
        <v>7</v>
      </c>
      <c r="B148" s="1" t="s">
        <v>1</v>
      </c>
      <c r="C148" s="2">
        <v>45716</v>
      </c>
      <c r="D148" s="3">
        <v>5771.12</v>
      </c>
    </row>
    <row r="149" spans="1:4" hidden="1" x14ac:dyDescent="0.25">
      <c r="A149" s="1" t="s">
        <v>6</v>
      </c>
      <c r="B149" s="1" t="s">
        <v>1</v>
      </c>
      <c r="C149" s="2">
        <v>45688</v>
      </c>
      <c r="D149" s="3">
        <v>25619.28602027267</v>
      </c>
    </row>
    <row r="150" spans="1:4" hidden="1" x14ac:dyDescent="0.25">
      <c r="A150" s="1" t="s">
        <v>6</v>
      </c>
      <c r="B150" s="4" t="s">
        <v>9</v>
      </c>
      <c r="C150" s="2">
        <v>45716</v>
      </c>
      <c r="D150" s="3">
        <v>18936.309849578556</v>
      </c>
    </row>
    <row r="151" spans="1:4" hidden="1" x14ac:dyDescent="0.25">
      <c r="A151" s="1" t="s">
        <v>7</v>
      </c>
      <c r="B151" s="4" t="s">
        <v>11</v>
      </c>
      <c r="C151" s="2">
        <v>45707</v>
      </c>
      <c r="D151" s="3">
        <v>6580.0044820011071</v>
      </c>
    </row>
    <row r="152" spans="1:4" hidden="1" x14ac:dyDescent="0.25">
      <c r="A152" s="1" t="s">
        <v>6</v>
      </c>
      <c r="B152" s="4" t="s">
        <v>9</v>
      </c>
      <c r="C152" s="2">
        <v>45716</v>
      </c>
      <c r="D152" s="3">
        <v>-4770</v>
      </c>
    </row>
    <row r="153" spans="1:4" hidden="1" x14ac:dyDescent="0.25">
      <c r="A153" s="1" t="s">
        <v>7</v>
      </c>
      <c r="B153" s="4" t="s">
        <v>9</v>
      </c>
      <c r="C153" s="2">
        <v>45716</v>
      </c>
      <c r="D153" s="3">
        <v>62540.36</v>
      </c>
    </row>
    <row r="154" spans="1:4" hidden="1" x14ac:dyDescent="0.25">
      <c r="A154" s="1" t="s">
        <v>6</v>
      </c>
      <c r="B154" s="4" t="s">
        <v>10</v>
      </c>
      <c r="C154" s="2">
        <v>45701</v>
      </c>
      <c r="D154" s="3">
        <v>-385.32</v>
      </c>
    </row>
    <row r="155" spans="1:4" hidden="1" x14ac:dyDescent="0.25">
      <c r="A155" s="1" t="s">
        <v>6</v>
      </c>
      <c r="B155" s="1" t="s">
        <v>0</v>
      </c>
      <c r="C155" s="2">
        <v>45716</v>
      </c>
      <c r="D155" s="3">
        <v>-38.26</v>
      </c>
    </row>
    <row r="156" spans="1:4" hidden="1" x14ac:dyDescent="0.25">
      <c r="A156" s="1" t="s">
        <v>6</v>
      </c>
      <c r="B156" s="4" t="s">
        <v>10</v>
      </c>
      <c r="C156" s="2">
        <v>45716</v>
      </c>
      <c r="D156" s="3">
        <v>-5105.1099999999997</v>
      </c>
    </row>
    <row r="157" spans="1:4" hidden="1" x14ac:dyDescent="0.25">
      <c r="A157" s="1" t="s">
        <v>6</v>
      </c>
      <c r="B157" s="1" t="s">
        <v>0</v>
      </c>
      <c r="C157" s="2">
        <v>45717</v>
      </c>
      <c r="D157" s="3">
        <v>233.09</v>
      </c>
    </row>
    <row r="158" spans="1:4" hidden="1" x14ac:dyDescent="0.25">
      <c r="A158" s="1" t="s">
        <v>6</v>
      </c>
      <c r="B158" s="1" t="s">
        <v>0</v>
      </c>
      <c r="C158" s="2">
        <v>45716</v>
      </c>
      <c r="D158" s="3">
        <v>-233.09</v>
      </c>
    </row>
    <row r="159" spans="1:4" hidden="1" x14ac:dyDescent="0.25">
      <c r="A159" s="1" t="s">
        <v>6</v>
      </c>
      <c r="B159" s="4" t="s">
        <v>10</v>
      </c>
      <c r="C159" s="2">
        <v>45698</v>
      </c>
      <c r="D159" s="3">
        <v>-13542</v>
      </c>
    </row>
    <row r="160" spans="1:4" hidden="1" x14ac:dyDescent="0.25">
      <c r="A160" s="1" t="s">
        <v>6</v>
      </c>
      <c r="B160" s="1" t="s">
        <v>2</v>
      </c>
      <c r="C160" s="2">
        <v>45717</v>
      </c>
      <c r="D160" s="3">
        <v>-489.53</v>
      </c>
    </row>
    <row r="161" spans="1:4" hidden="1" x14ac:dyDescent="0.25">
      <c r="A161" s="1" t="s">
        <v>6</v>
      </c>
      <c r="B161" s="1" t="s">
        <v>2</v>
      </c>
      <c r="C161" s="2">
        <v>45716</v>
      </c>
      <c r="D161" s="3">
        <v>489.53</v>
      </c>
    </row>
    <row r="162" spans="1:4" hidden="1" x14ac:dyDescent="0.25">
      <c r="A162" s="1" t="s">
        <v>6</v>
      </c>
      <c r="B162" s="1" t="s">
        <v>0</v>
      </c>
      <c r="C162" s="2">
        <v>45714</v>
      </c>
      <c r="D162" s="3">
        <v>-32470</v>
      </c>
    </row>
    <row r="163" spans="1:4" hidden="1" x14ac:dyDescent="0.25">
      <c r="A163" s="1" t="s">
        <v>6</v>
      </c>
      <c r="B163" s="4" t="s">
        <v>9</v>
      </c>
      <c r="C163" s="2">
        <v>45717</v>
      </c>
      <c r="D163" s="3">
        <v>-80</v>
      </c>
    </row>
    <row r="164" spans="1:4" hidden="1" x14ac:dyDescent="0.25">
      <c r="A164" s="1" t="s">
        <v>6</v>
      </c>
      <c r="B164" s="4" t="s">
        <v>9</v>
      </c>
      <c r="C164" s="2">
        <v>45716</v>
      </c>
      <c r="D164" s="3">
        <v>-405.9</v>
      </c>
    </row>
    <row r="165" spans="1:4" hidden="1" x14ac:dyDescent="0.25">
      <c r="A165" s="1" t="s">
        <v>6</v>
      </c>
      <c r="B165" s="1" t="s">
        <v>2</v>
      </c>
      <c r="C165" s="2">
        <v>45716</v>
      </c>
      <c r="D165" s="3">
        <v>-5367.81</v>
      </c>
    </row>
    <row r="166" spans="1:4" hidden="1" x14ac:dyDescent="0.25">
      <c r="A166" s="1" t="s">
        <v>7</v>
      </c>
      <c r="B166" s="1" t="s">
        <v>0</v>
      </c>
      <c r="C166" s="2">
        <v>45717</v>
      </c>
      <c r="D166" s="3">
        <v>-10989.81</v>
      </c>
    </row>
    <row r="167" spans="1:4" hidden="1" x14ac:dyDescent="0.25">
      <c r="A167" s="1" t="s">
        <v>7</v>
      </c>
      <c r="B167" s="4" t="s">
        <v>9</v>
      </c>
      <c r="C167" s="2">
        <v>45717</v>
      </c>
      <c r="D167" s="3">
        <v>-32294.91</v>
      </c>
    </row>
    <row r="168" spans="1:4" hidden="1" x14ac:dyDescent="0.25">
      <c r="A168" s="1" t="s">
        <v>7</v>
      </c>
      <c r="B168" s="4" t="s">
        <v>10</v>
      </c>
      <c r="C168" s="2">
        <v>45726</v>
      </c>
      <c r="D168" s="3">
        <v>-7809.5</v>
      </c>
    </row>
    <row r="169" spans="1:4" hidden="1" x14ac:dyDescent="0.25">
      <c r="A169" s="1" t="s">
        <v>7</v>
      </c>
      <c r="B169" s="4" t="s">
        <v>10</v>
      </c>
      <c r="C169" s="2">
        <v>45726</v>
      </c>
      <c r="D169" s="3">
        <v>7809.5</v>
      </c>
    </row>
    <row r="170" spans="1:4" hidden="1" x14ac:dyDescent="0.25">
      <c r="A170" s="1" t="s">
        <v>6</v>
      </c>
      <c r="B170" s="4" t="s">
        <v>10</v>
      </c>
      <c r="C170" s="2">
        <v>45716</v>
      </c>
      <c r="D170" s="3">
        <v>-2626.34</v>
      </c>
    </row>
    <row r="171" spans="1:4" hidden="1" x14ac:dyDescent="0.25">
      <c r="A171" s="1" t="s">
        <v>6</v>
      </c>
      <c r="B171" s="1" t="s">
        <v>2</v>
      </c>
      <c r="C171" s="2">
        <v>45716</v>
      </c>
      <c r="D171" s="3">
        <v>-14053.02</v>
      </c>
    </row>
    <row r="172" spans="1:4" hidden="1" x14ac:dyDescent="0.25">
      <c r="A172" s="1" t="s">
        <v>6</v>
      </c>
      <c r="B172" s="1" t="s">
        <v>2</v>
      </c>
      <c r="C172" s="2">
        <v>45716</v>
      </c>
      <c r="D172" s="3">
        <v>-838.46959480575708</v>
      </c>
    </row>
    <row r="173" spans="1:4" hidden="1" x14ac:dyDescent="0.25">
      <c r="A173" s="1" t="s">
        <v>6</v>
      </c>
      <c r="B173" s="1" t="s">
        <v>2</v>
      </c>
      <c r="C173" s="2">
        <v>45716</v>
      </c>
      <c r="D173" s="3">
        <v>-7464.9999923775495</v>
      </c>
    </row>
    <row r="174" spans="1:4" hidden="1" x14ac:dyDescent="0.25">
      <c r="A174" s="1" t="s">
        <v>6</v>
      </c>
      <c r="B174" s="1" t="s">
        <v>1</v>
      </c>
      <c r="C174" s="2">
        <v>45747</v>
      </c>
      <c r="D174" s="3">
        <v>-63.266342153525308</v>
      </c>
    </row>
    <row r="175" spans="1:4" hidden="1" x14ac:dyDescent="0.25">
      <c r="A175" s="1" t="s">
        <v>6</v>
      </c>
      <c r="B175" s="1" t="s">
        <v>2</v>
      </c>
      <c r="C175" s="2">
        <v>45716</v>
      </c>
      <c r="D175" s="3">
        <v>-1016.6291388002568</v>
      </c>
    </row>
    <row r="176" spans="1:4" hidden="1" x14ac:dyDescent="0.25">
      <c r="A176" s="1" t="s">
        <v>7</v>
      </c>
      <c r="B176" s="1" t="s">
        <v>2</v>
      </c>
      <c r="C176" s="2">
        <v>45716</v>
      </c>
      <c r="D176" s="3">
        <v>3333.0431720371917</v>
      </c>
    </row>
    <row r="177" spans="1:4" hidden="1" x14ac:dyDescent="0.25">
      <c r="A177" s="1" t="s">
        <v>6</v>
      </c>
      <c r="B177" s="1" t="s">
        <v>2</v>
      </c>
      <c r="C177" s="2">
        <v>45716</v>
      </c>
      <c r="D177" s="3">
        <v>-483.33</v>
      </c>
    </row>
    <row r="178" spans="1:4" hidden="1" x14ac:dyDescent="0.25">
      <c r="A178" s="1" t="s">
        <v>6</v>
      </c>
      <c r="B178" s="1" t="s">
        <v>1</v>
      </c>
      <c r="C178" s="2">
        <v>45716</v>
      </c>
      <c r="D178" s="3">
        <v>-800</v>
      </c>
    </row>
    <row r="179" spans="1:4" hidden="1" x14ac:dyDescent="0.25">
      <c r="A179" s="1" t="s">
        <v>6</v>
      </c>
      <c r="B179" s="1" t="s">
        <v>1</v>
      </c>
      <c r="C179" s="2">
        <v>45716</v>
      </c>
      <c r="D179" s="3">
        <v>-68.53</v>
      </c>
    </row>
    <row r="180" spans="1:4" hidden="1" x14ac:dyDescent="0.25">
      <c r="A180" s="1" t="s">
        <v>7</v>
      </c>
      <c r="B180" s="1" t="s">
        <v>0</v>
      </c>
      <c r="C180" s="2">
        <v>45692</v>
      </c>
      <c r="D180" s="3">
        <v>269.93</v>
      </c>
    </row>
    <row r="181" spans="1:4" hidden="1" x14ac:dyDescent="0.25">
      <c r="A181" s="1" t="s">
        <v>7</v>
      </c>
      <c r="B181" s="1" t="s">
        <v>1</v>
      </c>
      <c r="C181" s="2">
        <v>45716</v>
      </c>
      <c r="D181" s="3">
        <v>40883.33</v>
      </c>
    </row>
    <row r="182" spans="1:4" hidden="1" x14ac:dyDescent="0.25">
      <c r="A182" s="1" t="s">
        <v>6</v>
      </c>
      <c r="B182" s="4" t="s">
        <v>11</v>
      </c>
      <c r="C182" s="2">
        <v>45716</v>
      </c>
      <c r="D182" s="3">
        <v>-32590.28</v>
      </c>
    </row>
    <row r="183" spans="1:4" hidden="1" x14ac:dyDescent="0.25">
      <c r="A183" s="1" t="s">
        <v>6</v>
      </c>
      <c r="B183" s="4" t="s">
        <v>11</v>
      </c>
      <c r="C183" s="2">
        <v>45716</v>
      </c>
      <c r="D183" s="3">
        <v>-32590.28</v>
      </c>
    </row>
    <row r="184" spans="1:4" hidden="1" x14ac:dyDescent="0.25">
      <c r="A184" s="1" t="s">
        <v>6</v>
      </c>
      <c r="B184" s="1" t="s">
        <v>0</v>
      </c>
      <c r="C184" s="2">
        <v>45747</v>
      </c>
      <c r="D184" s="3">
        <v>-130.87</v>
      </c>
    </row>
    <row r="185" spans="1:4" hidden="1" x14ac:dyDescent="0.25">
      <c r="A185" s="1" t="s">
        <v>6</v>
      </c>
      <c r="B185" s="4" t="s">
        <v>10</v>
      </c>
      <c r="C185" s="2">
        <v>45747</v>
      </c>
      <c r="D185" s="3">
        <v>-22524</v>
      </c>
    </row>
    <row r="186" spans="1:4" hidden="1" x14ac:dyDescent="0.25">
      <c r="A186" s="1" t="s">
        <v>6</v>
      </c>
      <c r="B186" s="1" t="s">
        <v>2</v>
      </c>
      <c r="C186" s="2">
        <v>45747</v>
      </c>
      <c r="D186" s="3">
        <v>485.14</v>
      </c>
    </row>
    <row r="187" spans="1:4" hidden="1" x14ac:dyDescent="0.25">
      <c r="A187" s="1" t="s">
        <v>6</v>
      </c>
      <c r="B187" s="4" t="s">
        <v>10</v>
      </c>
      <c r="C187" s="2">
        <v>45747</v>
      </c>
      <c r="D187" s="3">
        <v>-329.82</v>
      </c>
    </row>
    <row r="188" spans="1:4" hidden="1" x14ac:dyDescent="0.25">
      <c r="A188" s="1" t="s">
        <v>6</v>
      </c>
      <c r="B188" s="4" t="s">
        <v>10</v>
      </c>
      <c r="C188" s="2">
        <v>45747</v>
      </c>
      <c r="D188" s="3">
        <v>-411.61234654100804</v>
      </c>
    </row>
    <row r="189" spans="1:4" hidden="1" x14ac:dyDescent="0.25">
      <c r="A189" s="1" t="s">
        <v>6</v>
      </c>
      <c r="B189" s="1" t="s">
        <v>2</v>
      </c>
      <c r="C189" s="2">
        <v>45747</v>
      </c>
      <c r="D189" s="3">
        <v>-483.33</v>
      </c>
    </row>
    <row r="190" spans="1:4" hidden="1" x14ac:dyDescent="0.25">
      <c r="A190" s="1" t="s">
        <v>6</v>
      </c>
      <c r="B190" s="1" t="s">
        <v>2</v>
      </c>
      <c r="C190" s="2">
        <v>45747</v>
      </c>
      <c r="D190" s="3">
        <v>483.33</v>
      </c>
    </row>
    <row r="191" spans="1:4" hidden="1" x14ac:dyDescent="0.25">
      <c r="A191" s="1" t="s">
        <v>6</v>
      </c>
      <c r="B191" s="1" t="s">
        <v>1</v>
      </c>
      <c r="C191" s="2">
        <v>45747</v>
      </c>
      <c r="D191" s="3">
        <v>-800</v>
      </c>
    </row>
    <row r="192" spans="1:4" hidden="1" x14ac:dyDescent="0.25">
      <c r="A192" s="1" t="s">
        <v>6</v>
      </c>
      <c r="B192" s="1" t="s">
        <v>0</v>
      </c>
      <c r="C192" s="2">
        <v>45744</v>
      </c>
      <c r="D192" s="3">
        <v>-2.1</v>
      </c>
    </row>
    <row r="193" spans="1:4" hidden="1" x14ac:dyDescent="0.25">
      <c r="A193" s="1" t="s">
        <v>7</v>
      </c>
      <c r="B193" s="1" t="s">
        <v>1</v>
      </c>
      <c r="C193" s="2">
        <v>45747</v>
      </c>
      <c r="D193" s="3">
        <v>44711.39</v>
      </c>
    </row>
    <row r="194" spans="1:4" hidden="1" x14ac:dyDescent="0.25">
      <c r="A194" s="1" t="s">
        <v>7</v>
      </c>
      <c r="B194" s="4" t="s">
        <v>10</v>
      </c>
      <c r="C194" s="2">
        <v>45717</v>
      </c>
      <c r="D194" s="3">
        <v>937102</v>
      </c>
    </row>
    <row r="195" spans="1:4" hidden="1" x14ac:dyDescent="0.25">
      <c r="A195" s="1" t="s">
        <v>6</v>
      </c>
      <c r="B195" s="1" t="s">
        <v>0</v>
      </c>
      <c r="C195" s="2">
        <v>45688</v>
      </c>
      <c r="D195" s="3">
        <v>-130.87</v>
      </c>
    </row>
    <row r="196" spans="1:4" hidden="1" x14ac:dyDescent="0.25">
      <c r="A196" s="1" t="s">
        <v>6</v>
      </c>
      <c r="B196" s="4" t="s">
        <v>9</v>
      </c>
      <c r="C196" s="2">
        <v>45684</v>
      </c>
      <c r="D196" s="3">
        <v>-58.61</v>
      </c>
    </row>
    <row r="197" spans="1:4" hidden="1" x14ac:dyDescent="0.25">
      <c r="A197" s="1" t="s">
        <v>7</v>
      </c>
      <c r="B197" s="1" t="s">
        <v>2</v>
      </c>
      <c r="C197" s="2">
        <v>45717</v>
      </c>
      <c r="D197" s="3">
        <v>7346.67</v>
      </c>
    </row>
    <row r="198" spans="1:4" hidden="1" x14ac:dyDescent="0.25">
      <c r="A198" s="1" t="s">
        <v>7</v>
      </c>
      <c r="B198" s="4" t="s">
        <v>9</v>
      </c>
      <c r="C198" s="2">
        <v>45687</v>
      </c>
      <c r="D198" s="3">
        <v>-56545.95</v>
      </c>
    </row>
    <row r="199" spans="1:4" hidden="1" x14ac:dyDescent="0.25">
      <c r="A199" s="1" t="s">
        <v>7</v>
      </c>
      <c r="B199" s="4" t="s">
        <v>9</v>
      </c>
      <c r="C199" s="2">
        <v>45687</v>
      </c>
      <c r="D199" s="3">
        <v>24351.02</v>
      </c>
    </row>
    <row r="200" spans="1:4" hidden="1" x14ac:dyDescent="0.25">
      <c r="A200" s="1" t="s">
        <v>7</v>
      </c>
      <c r="B200" s="4" t="s">
        <v>9</v>
      </c>
      <c r="C200" s="2">
        <v>45712</v>
      </c>
      <c r="D200" s="3">
        <v>7787.05</v>
      </c>
    </row>
    <row r="201" spans="1:4" hidden="1" x14ac:dyDescent="0.25">
      <c r="A201" s="1" t="s">
        <v>6</v>
      </c>
      <c r="B201" s="1" t="s">
        <v>2</v>
      </c>
      <c r="C201" s="2">
        <v>45687</v>
      </c>
      <c r="D201" s="3">
        <v>257.35000000000002</v>
      </c>
    </row>
    <row r="202" spans="1:4" hidden="1" x14ac:dyDescent="0.25">
      <c r="A202" s="1" t="s">
        <v>6</v>
      </c>
      <c r="B202" s="1" t="s">
        <v>2</v>
      </c>
      <c r="C202" s="2">
        <v>45688</v>
      </c>
      <c r="D202" s="3">
        <v>-9195.89</v>
      </c>
    </row>
    <row r="203" spans="1:4" hidden="1" x14ac:dyDescent="0.25">
      <c r="A203" s="1" t="s">
        <v>6</v>
      </c>
      <c r="B203" s="1" t="s">
        <v>2</v>
      </c>
      <c r="C203" s="2">
        <v>45658</v>
      </c>
      <c r="D203" s="3">
        <v>-27819</v>
      </c>
    </row>
    <row r="204" spans="1:4" hidden="1" x14ac:dyDescent="0.25">
      <c r="A204" s="1" t="s">
        <v>6</v>
      </c>
      <c r="B204" s="4" t="s">
        <v>10</v>
      </c>
      <c r="C204" s="2">
        <v>45687</v>
      </c>
      <c r="D204" s="3">
        <v>-35.96</v>
      </c>
    </row>
    <row r="205" spans="1:4" hidden="1" x14ac:dyDescent="0.25">
      <c r="A205" s="1" t="s">
        <v>6</v>
      </c>
      <c r="B205" s="1" t="s">
        <v>2</v>
      </c>
      <c r="C205" s="2">
        <v>45658</v>
      </c>
      <c r="D205" s="3">
        <v>-464.37</v>
      </c>
    </row>
    <row r="206" spans="1:4" hidden="1" x14ac:dyDescent="0.25">
      <c r="A206" s="1" t="s">
        <v>6</v>
      </c>
      <c r="B206" s="4" t="s">
        <v>9</v>
      </c>
      <c r="C206" s="2">
        <v>45658</v>
      </c>
      <c r="D206" s="3">
        <v>-914.7</v>
      </c>
    </row>
    <row r="207" spans="1:4" hidden="1" x14ac:dyDescent="0.25">
      <c r="A207" s="1" t="s">
        <v>6</v>
      </c>
      <c r="B207" s="1" t="s">
        <v>2</v>
      </c>
      <c r="C207" s="2">
        <v>45716</v>
      </c>
      <c r="D207" s="3">
        <v>-238.08</v>
      </c>
    </row>
    <row r="208" spans="1:4" hidden="1" x14ac:dyDescent="0.25">
      <c r="A208" s="1" t="s">
        <v>6</v>
      </c>
      <c r="B208" s="4" t="s">
        <v>9</v>
      </c>
      <c r="C208" s="2">
        <v>45716</v>
      </c>
      <c r="D208" s="3">
        <v>4606.2700000000004</v>
      </c>
    </row>
    <row r="209" spans="1:4" hidden="1" x14ac:dyDescent="0.25">
      <c r="A209" s="1" t="s">
        <v>6</v>
      </c>
      <c r="B209" s="1" t="s">
        <v>0</v>
      </c>
      <c r="C209" s="2">
        <v>45658</v>
      </c>
      <c r="D209" s="3">
        <v>-1565.92</v>
      </c>
    </row>
    <row r="210" spans="1:4" hidden="1" x14ac:dyDescent="0.25">
      <c r="A210" s="1" t="s">
        <v>6</v>
      </c>
      <c r="B210" s="1" t="s">
        <v>0</v>
      </c>
      <c r="C210" s="2">
        <v>45688</v>
      </c>
      <c r="D210" s="3">
        <v>-2846.21</v>
      </c>
    </row>
    <row r="211" spans="1:4" hidden="1" x14ac:dyDescent="0.25">
      <c r="A211" s="1" t="s">
        <v>6</v>
      </c>
      <c r="B211" s="1" t="s">
        <v>0</v>
      </c>
      <c r="C211" s="2">
        <v>45688</v>
      </c>
      <c r="D211" s="3">
        <v>-584.66999999999996</v>
      </c>
    </row>
    <row r="212" spans="1:4" hidden="1" x14ac:dyDescent="0.25">
      <c r="A212" s="1" t="s">
        <v>6</v>
      </c>
      <c r="B212" s="1" t="s">
        <v>0</v>
      </c>
      <c r="C212" s="2">
        <v>45688</v>
      </c>
      <c r="D212" s="3">
        <v>-1125</v>
      </c>
    </row>
    <row r="213" spans="1:4" hidden="1" x14ac:dyDescent="0.25">
      <c r="A213" s="1" t="s">
        <v>6</v>
      </c>
      <c r="B213" s="4" t="s">
        <v>10</v>
      </c>
      <c r="C213" s="2">
        <v>45688</v>
      </c>
      <c r="D213" s="3">
        <v>3.37</v>
      </c>
    </row>
    <row r="214" spans="1:4" hidden="1" x14ac:dyDescent="0.25">
      <c r="A214" s="1" t="s">
        <v>6</v>
      </c>
      <c r="B214" s="1" t="s">
        <v>2</v>
      </c>
      <c r="C214" s="2">
        <v>45658</v>
      </c>
      <c r="D214" s="3">
        <v>227.23</v>
      </c>
    </row>
    <row r="215" spans="1:4" hidden="1" x14ac:dyDescent="0.25">
      <c r="A215" s="1" t="s">
        <v>6</v>
      </c>
      <c r="B215" s="1" t="s">
        <v>2</v>
      </c>
      <c r="C215" s="2">
        <v>45659</v>
      </c>
      <c r="D215" s="3">
        <v>1079.68</v>
      </c>
    </row>
    <row r="216" spans="1:4" hidden="1" x14ac:dyDescent="0.25">
      <c r="A216" s="1" t="s">
        <v>6</v>
      </c>
      <c r="B216" s="1" t="s">
        <v>0</v>
      </c>
      <c r="C216" s="2">
        <v>45685</v>
      </c>
      <c r="D216" s="3">
        <v>-92.4</v>
      </c>
    </row>
    <row r="217" spans="1:4" hidden="1" x14ac:dyDescent="0.25">
      <c r="A217" s="1" t="s">
        <v>6</v>
      </c>
      <c r="B217" s="4" t="s">
        <v>9</v>
      </c>
      <c r="C217" s="2">
        <v>45685</v>
      </c>
      <c r="D217" s="3">
        <v>-715.51</v>
      </c>
    </row>
    <row r="218" spans="1:4" hidden="1" x14ac:dyDescent="0.25">
      <c r="A218" s="1" t="s">
        <v>6</v>
      </c>
      <c r="B218" s="1" t="s">
        <v>2</v>
      </c>
      <c r="C218" s="2">
        <v>45659</v>
      </c>
      <c r="D218" s="3">
        <v>-45.73</v>
      </c>
    </row>
    <row r="219" spans="1:4" hidden="1" x14ac:dyDescent="0.25">
      <c r="A219" s="1" t="s">
        <v>6</v>
      </c>
      <c r="B219" s="1" t="s">
        <v>0</v>
      </c>
      <c r="C219" s="2">
        <v>45688</v>
      </c>
      <c r="D219" s="3">
        <v>-472.96</v>
      </c>
    </row>
    <row r="220" spans="1:4" hidden="1" x14ac:dyDescent="0.25">
      <c r="A220" s="1" t="s">
        <v>7</v>
      </c>
      <c r="B220" s="1" t="s">
        <v>0</v>
      </c>
      <c r="C220" s="2">
        <v>45658</v>
      </c>
      <c r="D220" s="3">
        <v>-3863.36</v>
      </c>
    </row>
    <row r="221" spans="1:4" hidden="1" x14ac:dyDescent="0.25">
      <c r="A221" s="1" t="s">
        <v>6</v>
      </c>
      <c r="B221" s="1" t="s">
        <v>0</v>
      </c>
      <c r="C221" s="2">
        <v>45688</v>
      </c>
      <c r="D221" s="3">
        <v>16477.79</v>
      </c>
    </row>
    <row r="222" spans="1:4" hidden="1" x14ac:dyDescent="0.25">
      <c r="A222" s="1" t="s">
        <v>6</v>
      </c>
      <c r="B222" s="1" t="s">
        <v>2</v>
      </c>
      <c r="C222" s="2">
        <v>45658</v>
      </c>
      <c r="D222" s="3">
        <v>-184.74</v>
      </c>
    </row>
    <row r="223" spans="1:4" hidden="1" x14ac:dyDescent="0.25">
      <c r="A223" s="1" t="s">
        <v>6</v>
      </c>
      <c r="B223" s="1" t="s">
        <v>1</v>
      </c>
      <c r="C223" s="2">
        <v>45658</v>
      </c>
      <c r="D223" s="3">
        <v>9.8699999999999992</v>
      </c>
    </row>
    <row r="224" spans="1:4" hidden="1" x14ac:dyDescent="0.25">
      <c r="A224" s="1" t="s">
        <v>6</v>
      </c>
      <c r="B224" s="4" t="s">
        <v>10</v>
      </c>
      <c r="C224" s="2">
        <v>45658</v>
      </c>
      <c r="D224" s="3">
        <v>-5153.3484664391108</v>
      </c>
    </row>
    <row r="225" spans="1:4" hidden="1" x14ac:dyDescent="0.25">
      <c r="A225" s="1" t="s">
        <v>6</v>
      </c>
      <c r="B225" s="4" t="s">
        <v>10</v>
      </c>
      <c r="C225" s="2">
        <v>45716</v>
      </c>
      <c r="D225" s="3">
        <v>-1097.6329241093547</v>
      </c>
    </row>
    <row r="226" spans="1:4" hidden="1" x14ac:dyDescent="0.25">
      <c r="A226" s="1" t="s">
        <v>6</v>
      </c>
      <c r="B226" s="4" t="s">
        <v>10</v>
      </c>
      <c r="C226" s="2">
        <v>45716</v>
      </c>
      <c r="D226" s="3">
        <v>-1207.3962165202902</v>
      </c>
    </row>
    <row r="227" spans="1:4" hidden="1" x14ac:dyDescent="0.25">
      <c r="A227" s="1" t="s">
        <v>6</v>
      </c>
      <c r="B227" s="1" t="s">
        <v>2</v>
      </c>
      <c r="C227" s="2">
        <v>45689</v>
      </c>
      <c r="D227" s="3">
        <v>-717.83058950510474</v>
      </c>
    </row>
    <row r="228" spans="1:4" hidden="1" x14ac:dyDescent="0.25">
      <c r="A228" s="1" t="s">
        <v>6</v>
      </c>
      <c r="B228" s="1" t="s">
        <v>1</v>
      </c>
      <c r="C228" s="2">
        <v>45658</v>
      </c>
      <c r="D228" s="3">
        <v>-3048.9803447482077</v>
      </c>
    </row>
    <row r="229" spans="1:4" hidden="1" x14ac:dyDescent="0.25">
      <c r="A229" s="1" t="s">
        <v>6</v>
      </c>
      <c r="B229" s="4" t="s">
        <v>9</v>
      </c>
      <c r="C229" s="2">
        <v>45716</v>
      </c>
      <c r="D229" s="3">
        <v>-77.474590560051951</v>
      </c>
    </row>
    <row r="230" spans="1:4" hidden="1" x14ac:dyDescent="0.25">
      <c r="A230" s="1" t="s">
        <v>6</v>
      </c>
      <c r="B230" s="1" t="s">
        <v>2</v>
      </c>
      <c r="C230" s="2">
        <v>45688</v>
      </c>
      <c r="D230" s="3">
        <v>-228.67352585611556</v>
      </c>
    </row>
    <row r="231" spans="1:4" hidden="1" x14ac:dyDescent="0.25">
      <c r="A231" s="1" t="s">
        <v>6</v>
      </c>
      <c r="B231" s="1" t="s">
        <v>2</v>
      </c>
      <c r="C231" s="2">
        <v>45689</v>
      </c>
      <c r="D231" s="3">
        <v>-137.20411551366934</v>
      </c>
    </row>
    <row r="232" spans="1:4" hidden="1" x14ac:dyDescent="0.25">
      <c r="A232" s="1" t="s">
        <v>6</v>
      </c>
      <c r="B232" s="1" t="s">
        <v>2</v>
      </c>
      <c r="C232" s="2">
        <v>45716</v>
      </c>
      <c r="D232" s="3">
        <v>-3264.0081590714026</v>
      </c>
    </row>
    <row r="233" spans="1:4" hidden="1" x14ac:dyDescent="0.25">
      <c r="A233" s="1" t="s">
        <v>6</v>
      </c>
      <c r="B233" s="4" t="s">
        <v>10</v>
      </c>
      <c r="C233" s="2">
        <v>45716</v>
      </c>
      <c r="D233" s="3">
        <v>-182.93882068489245</v>
      </c>
    </row>
    <row r="234" spans="1:4" hidden="1" x14ac:dyDescent="0.25">
      <c r="A234" s="1" t="s">
        <v>7</v>
      </c>
      <c r="B234" s="1" t="s">
        <v>2</v>
      </c>
      <c r="C234" s="2">
        <v>45717</v>
      </c>
      <c r="D234" s="3">
        <v>61270.81</v>
      </c>
    </row>
    <row r="235" spans="1:4" hidden="1" x14ac:dyDescent="0.25">
      <c r="A235" s="1" t="s">
        <v>6</v>
      </c>
      <c r="B235" s="1" t="s">
        <v>1</v>
      </c>
      <c r="C235" s="2">
        <v>45688</v>
      </c>
      <c r="D235" s="3">
        <v>-70</v>
      </c>
    </row>
    <row r="236" spans="1:4" hidden="1" x14ac:dyDescent="0.25">
      <c r="A236" s="1" t="s">
        <v>6</v>
      </c>
      <c r="B236" s="1" t="s">
        <v>1</v>
      </c>
      <c r="C236" s="2">
        <v>45658</v>
      </c>
      <c r="D236" s="3">
        <v>-346.5</v>
      </c>
    </row>
    <row r="237" spans="1:4" hidden="1" x14ac:dyDescent="0.25">
      <c r="A237" s="1" t="s">
        <v>6</v>
      </c>
      <c r="B237" s="1" t="s">
        <v>1</v>
      </c>
      <c r="C237" s="2">
        <v>45689</v>
      </c>
      <c r="D237" s="3">
        <v>442094.32630492549</v>
      </c>
    </row>
    <row r="238" spans="1:4" hidden="1" x14ac:dyDescent="0.25">
      <c r="A238" s="1" t="s">
        <v>6</v>
      </c>
      <c r="B238" s="1" t="s">
        <v>1</v>
      </c>
      <c r="C238" s="2">
        <v>45689</v>
      </c>
      <c r="D238" s="3">
        <v>-442094.32630492549</v>
      </c>
    </row>
    <row r="239" spans="1:4" hidden="1" x14ac:dyDescent="0.25">
      <c r="A239" s="1" t="s">
        <v>6</v>
      </c>
      <c r="B239" s="1" t="s">
        <v>1</v>
      </c>
      <c r="C239" s="2">
        <v>45716</v>
      </c>
      <c r="D239" s="3">
        <v>36841.189285273271</v>
      </c>
    </row>
    <row r="240" spans="1:4" hidden="1" x14ac:dyDescent="0.25">
      <c r="A240" s="1" t="s">
        <v>6</v>
      </c>
      <c r="B240" s="1" t="s">
        <v>1</v>
      </c>
      <c r="C240" s="2">
        <v>45689</v>
      </c>
      <c r="D240" s="3">
        <v>-997936.55986596679</v>
      </c>
    </row>
    <row r="241" spans="1:4" hidden="1" x14ac:dyDescent="0.25">
      <c r="A241" s="1" t="s">
        <v>7</v>
      </c>
      <c r="B241" s="1" t="s">
        <v>1</v>
      </c>
      <c r="C241" s="2">
        <v>45658</v>
      </c>
      <c r="D241" s="3">
        <v>-0.01</v>
      </c>
    </row>
    <row r="242" spans="1:4" hidden="1" x14ac:dyDescent="0.25">
      <c r="A242" s="1" t="s">
        <v>6</v>
      </c>
      <c r="B242" s="1" t="s">
        <v>0</v>
      </c>
      <c r="C242" s="2">
        <v>45658</v>
      </c>
      <c r="D242" s="3">
        <v>-45</v>
      </c>
    </row>
    <row r="243" spans="1:4" hidden="1" x14ac:dyDescent="0.25">
      <c r="A243" s="1" t="s">
        <v>6</v>
      </c>
      <c r="B243" s="4" t="s">
        <v>11</v>
      </c>
      <c r="C243" s="2">
        <v>45673</v>
      </c>
      <c r="D243" s="3">
        <v>-847.58</v>
      </c>
    </row>
    <row r="244" spans="1:4" hidden="1" x14ac:dyDescent="0.25">
      <c r="A244" s="1" t="s">
        <v>6</v>
      </c>
      <c r="B244" s="4" t="s">
        <v>8</v>
      </c>
      <c r="C244" s="2">
        <v>45688</v>
      </c>
      <c r="D244" s="3">
        <v>-8203.16</v>
      </c>
    </row>
    <row r="245" spans="1:4" hidden="1" x14ac:dyDescent="0.25">
      <c r="A245" s="1" t="s">
        <v>6</v>
      </c>
      <c r="B245" s="4" t="s">
        <v>11</v>
      </c>
      <c r="C245" s="2">
        <v>45686</v>
      </c>
      <c r="D245" s="3">
        <v>-19750.900000000001</v>
      </c>
    </row>
    <row r="246" spans="1:4" hidden="1" x14ac:dyDescent="0.25">
      <c r="A246" s="1" t="s">
        <v>6</v>
      </c>
      <c r="B246" s="4" t="s">
        <v>11</v>
      </c>
      <c r="C246" s="2">
        <v>45729</v>
      </c>
      <c r="D246" s="3">
        <v>-67</v>
      </c>
    </row>
    <row r="247" spans="1:4" hidden="1" x14ac:dyDescent="0.25">
      <c r="A247" s="1" t="s">
        <v>6</v>
      </c>
      <c r="B247" s="4" t="s">
        <v>11</v>
      </c>
      <c r="C247" s="2">
        <v>45664</v>
      </c>
      <c r="D247" s="3">
        <v>-538.21</v>
      </c>
    </row>
    <row r="248" spans="1:4" hidden="1" x14ac:dyDescent="0.25">
      <c r="A248" s="1" t="s">
        <v>6</v>
      </c>
      <c r="B248" s="1" t="s">
        <v>1</v>
      </c>
      <c r="C248" s="2">
        <v>45694</v>
      </c>
      <c r="D248" s="3">
        <v>-5141.3553022530441</v>
      </c>
    </row>
    <row r="249" spans="1:4" hidden="1" x14ac:dyDescent="0.25">
      <c r="A249" s="1" t="s">
        <v>6</v>
      </c>
      <c r="B249" s="1" t="s">
        <v>1</v>
      </c>
      <c r="C249" s="2">
        <v>45716</v>
      </c>
      <c r="D249" s="3">
        <v>1027.2472128508423</v>
      </c>
    </row>
    <row r="250" spans="1:4" hidden="1" x14ac:dyDescent="0.25">
      <c r="A250" s="1" t="s">
        <v>6</v>
      </c>
      <c r="B250" s="4" t="s">
        <v>11</v>
      </c>
      <c r="C250" s="2">
        <v>45716</v>
      </c>
      <c r="D250" s="3">
        <v>137.20411551366934</v>
      </c>
    </row>
    <row r="251" spans="1:4" hidden="1" x14ac:dyDescent="0.25">
      <c r="A251" s="1" t="s">
        <v>6</v>
      </c>
      <c r="B251" s="4" t="s">
        <v>9</v>
      </c>
      <c r="C251" s="2">
        <v>45716</v>
      </c>
      <c r="D251" s="3">
        <v>-2700</v>
      </c>
    </row>
    <row r="252" spans="1:4" hidden="1" x14ac:dyDescent="0.25">
      <c r="A252" s="1" t="s">
        <v>6</v>
      </c>
      <c r="B252" s="4" t="s">
        <v>9</v>
      </c>
      <c r="C252" s="2">
        <v>45717</v>
      </c>
      <c r="D252" s="3">
        <v>737.43</v>
      </c>
    </row>
    <row r="253" spans="1:4" hidden="1" x14ac:dyDescent="0.25">
      <c r="A253" s="1" t="s">
        <v>6</v>
      </c>
      <c r="B253" s="4" t="s">
        <v>9</v>
      </c>
      <c r="C253" s="2">
        <v>45716</v>
      </c>
      <c r="D253" s="3">
        <v>-2346.4299999999998</v>
      </c>
    </row>
    <row r="254" spans="1:4" hidden="1" x14ac:dyDescent="0.25">
      <c r="A254" s="1" t="s">
        <v>7</v>
      </c>
      <c r="B254" s="4" t="s">
        <v>9</v>
      </c>
      <c r="C254" s="2">
        <v>45716</v>
      </c>
      <c r="D254" s="3">
        <v>286322.71999999997</v>
      </c>
    </row>
    <row r="255" spans="1:4" hidden="1" x14ac:dyDescent="0.25">
      <c r="A255" s="1" t="s">
        <v>6</v>
      </c>
      <c r="B255" s="1" t="s">
        <v>2</v>
      </c>
      <c r="C255" s="2">
        <v>45716</v>
      </c>
      <c r="D255" s="3">
        <v>46</v>
      </c>
    </row>
    <row r="256" spans="1:4" hidden="1" x14ac:dyDescent="0.25">
      <c r="A256" s="1" t="s">
        <v>6</v>
      </c>
      <c r="B256" s="1" t="s">
        <v>0</v>
      </c>
      <c r="C256" s="2">
        <v>45713</v>
      </c>
      <c r="D256" s="3">
        <v>-614.82000000000005</v>
      </c>
    </row>
    <row r="257" spans="1:4" hidden="1" x14ac:dyDescent="0.25">
      <c r="A257" s="1" t="s">
        <v>6</v>
      </c>
      <c r="B257" s="4" t="s">
        <v>10</v>
      </c>
      <c r="C257" s="2">
        <v>45716</v>
      </c>
      <c r="D257" s="3">
        <v>-144775</v>
      </c>
    </row>
    <row r="258" spans="1:4" hidden="1" x14ac:dyDescent="0.25">
      <c r="A258" s="1" t="s">
        <v>6</v>
      </c>
      <c r="B258" s="1" t="s">
        <v>0</v>
      </c>
      <c r="C258" s="2">
        <v>45716</v>
      </c>
      <c r="D258" s="3">
        <v>-1353.2</v>
      </c>
    </row>
    <row r="259" spans="1:4" hidden="1" x14ac:dyDescent="0.25">
      <c r="A259" s="1" t="s">
        <v>6</v>
      </c>
      <c r="B259" s="1" t="s">
        <v>0</v>
      </c>
      <c r="C259" s="2">
        <v>45717</v>
      </c>
      <c r="D259" s="3">
        <v>562.54</v>
      </c>
    </row>
    <row r="260" spans="1:4" hidden="1" x14ac:dyDescent="0.25">
      <c r="A260" s="1" t="s">
        <v>6</v>
      </c>
      <c r="B260" s="1" t="s">
        <v>0</v>
      </c>
      <c r="C260" s="2">
        <v>45716</v>
      </c>
      <c r="D260" s="3">
        <v>-562.54</v>
      </c>
    </row>
    <row r="261" spans="1:4" hidden="1" x14ac:dyDescent="0.25">
      <c r="A261" s="1" t="s">
        <v>6</v>
      </c>
      <c r="B261" s="4" t="s">
        <v>10</v>
      </c>
      <c r="C261" s="2">
        <v>45717</v>
      </c>
      <c r="D261" s="3">
        <v>-100000</v>
      </c>
    </row>
    <row r="262" spans="1:4" hidden="1" x14ac:dyDescent="0.25">
      <c r="A262" s="1" t="s">
        <v>6</v>
      </c>
      <c r="B262" s="4" t="s">
        <v>10</v>
      </c>
      <c r="C262" s="2">
        <v>45708</v>
      </c>
      <c r="D262" s="3">
        <v>-496.95</v>
      </c>
    </row>
    <row r="263" spans="1:4" hidden="1" x14ac:dyDescent="0.25">
      <c r="A263" s="1" t="s">
        <v>6</v>
      </c>
      <c r="B263" s="4" t="s">
        <v>9</v>
      </c>
      <c r="C263" s="2">
        <v>45717</v>
      </c>
      <c r="D263" s="3">
        <v>737.24</v>
      </c>
    </row>
    <row r="264" spans="1:4" hidden="1" x14ac:dyDescent="0.25">
      <c r="A264" s="1" t="s">
        <v>6</v>
      </c>
      <c r="B264" s="4" t="s">
        <v>9</v>
      </c>
      <c r="C264" s="2">
        <v>45716</v>
      </c>
      <c r="D264" s="3">
        <v>-737.24</v>
      </c>
    </row>
    <row r="265" spans="1:4" hidden="1" x14ac:dyDescent="0.25">
      <c r="A265" s="1" t="s">
        <v>6</v>
      </c>
      <c r="B265" s="1" t="s">
        <v>1</v>
      </c>
      <c r="C265" s="2">
        <v>45716</v>
      </c>
      <c r="D265" s="3">
        <v>-48026.78</v>
      </c>
    </row>
    <row r="266" spans="1:4" hidden="1" x14ac:dyDescent="0.25">
      <c r="A266" s="1" t="s">
        <v>6</v>
      </c>
      <c r="B266" s="1" t="s">
        <v>0</v>
      </c>
      <c r="C266" s="2">
        <v>45716</v>
      </c>
      <c r="D266" s="3">
        <v>-1233.8</v>
      </c>
    </row>
    <row r="267" spans="1:4" hidden="1" x14ac:dyDescent="0.25">
      <c r="A267" s="1" t="s">
        <v>7</v>
      </c>
      <c r="B267" s="4" t="s">
        <v>9</v>
      </c>
      <c r="C267" s="2">
        <v>45717</v>
      </c>
      <c r="D267" s="3">
        <v>-147852.79999999999</v>
      </c>
    </row>
    <row r="268" spans="1:4" hidden="1" x14ac:dyDescent="0.25">
      <c r="A268" s="1" t="s">
        <v>6</v>
      </c>
      <c r="B268" s="4" t="s">
        <v>10</v>
      </c>
      <c r="C268" s="2">
        <v>45716</v>
      </c>
      <c r="D268" s="3">
        <v>-1143.3676292805778</v>
      </c>
    </row>
    <row r="269" spans="1:4" hidden="1" x14ac:dyDescent="0.25">
      <c r="A269" s="1" t="s">
        <v>6</v>
      </c>
      <c r="B269" s="1" t="s">
        <v>2</v>
      </c>
      <c r="C269" s="2">
        <v>45716</v>
      </c>
      <c r="D269" s="3">
        <v>-27234.000094518389</v>
      </c>
    </row>
    <row r="270" spans="1:4" hidden="1" x14ac:dyDescent="0.25">
      <c r="A270" s="1" t="s">
        <v>6</v>
      </c>
      <c r="B270" s="4" t="s">
        <v>10</v>
      </c>
      <c r="C270" s="2">
        <v>45677</v>
      </c>
      <c r="D270" s="3">
        <v>-6795.4149433575676</v>
      </c>
    </row>
    <row r="271" spans="1:4" hidden="1" x14ac:dyDescent="0.25">
      <c r="A271" s="1" t="s">
        <v>6</v>
      </c>
      <c r="B271" s="4" t="s">
        <v>10</v>
      </c>
      <c r="C271" s="2">
        <v>45717</v>
      </c>
      <c r="D271" s="3">
        <v>-13718.999873467315</v>
      </c>
    </row>
    <row r="272" spans="1:4" hidden="1" x14ac:dyDescent="0.25">
      <c r="A272" s="1" t="s">
        <v>6</v>
      </c>
      <c r="B272" s="4" t="s">
        <v>9</v>
      </c>
      <c r="C272" s="2">
        <v>45716</v>
      </c>
      <c r="D272" s="3">
        <v>-4146.9166424018649</v>
      </c>
    </row>
    <row r="273" spans="1:4" hidden="1" x14ac:dyDescent="0.25">
      <c r="A273" s="1" t="s">
        <v>6</v>
      </c>
      <c r="B273" s="1" t="s">
        <v>2</v>
      </c>
      <c r="C273" s="2">
        <v>45716</v>
      </c>
      <c r="D273" s="3">
        <v>-898.19</v>
      </c>
    </row>
    <row r="274" spans="1:4" hidden="1" x14ac:dyDescent="0.25">
      <c r="A274" s="1" t="s">
        <v>6</v>
      </c>
      <c r="B274" s="1" t="s">
        <v>1</v>
      </c>
      <c r="C274" s="2">
        <v>45716</v>
      </c>
      <c r="D274" s="3">
        <v>-70</v>
      </c>
    </row>
    <row r="275" spans="1:4" hidden="1" x14ac:dyDescent="0.25">
      <c r="A275" s="1" t="s">
        <v>6</v>
      </c>
      <c r="B275" s="1" t="s">
        <v>1</v>
      </c>
      <c r="C275" s="2">
        <v>45701</v>
      </c>
      <c r="D275" s="3">
        <v>-43</v>
      </c>
    </row>
    <row r="276" spans="1:4" hidden="1" x14ac:dyDescent="0.25">
      <c r="A276" s="1" t="s">
        <v>6</v>
      </c>
      <c r="B276" s="1" t="s">
        <v>1</v>
      </c>
      <c r="C276" s="2">
        <v>45716</v>
      </c>
      <c r="D276" s="3">
        <v>-270</v>
      </c>
    </row>
    <row r="277" spans="1:4" hidden="1" x14ac:dyDescent="0.25">
      <c r="A277" s="1" t="s">
        <v>6</v>
      </c>
      <c r="B277" s="4" t="s">
        <v>11</v>
      </c>
      <c r="C277" s="2">
        <v>45716</v>
      </c>
      <c r="D277" s="3">
        <v>-29239</v>
      </c>
    </row>
    <row r="278" spans="1:4" hidden="1" x14ac:dyDescent="0.25">
      <c r="A278" s="1" t="s">
        <v>6</v>
      </c>
      <c r="B278" s="4" t="s">
        <v>11</v>
      </c>
      <c r="C278" s="2">
        <v>45729</v>
      </c>
      <c r="D278" s="3">
        <v>-2991.94</v>
      </c>
    </row>
    <row r="279" spans="1:4" hidden="1" x14ac:dyDescent="0.25">
      <c r="A279" s="1" t="s">
        <v>6</v>
      </c>
      <c r="B279" s="4" t="s">
        <v>11</v>
      </c>
      <c r="C279" s="2">
        <v>45716</v>
      </c>
      <c r="D279" s="3">
        <v>-32590.28</v>
      </c>
    </row>
    <row r="280" spans="1:4" hidden="1" x14ac:dyDescent="0.25">
      <c r="A280" s="1" t="s">
        <v>6</v>
      </c>
      <c r="B280" s="4" t="s">
        <v>11</v>
      </c>
      <c r="C280" s="2">
        <v>45716</v>
      </c>
      <c r="D280" s="3">
        <v>238.12</v>
      </c>
    </row>
    <row r="281" spans="1:4" hidden="1" x14ac:dyDescent="0.25">
      <c r="A281" s="1" t="s">
        <v>6</v>
      </c>
      <c r="B281" s="1" t="s">
        <v>1</v>
      </c>
      <c r="C281" s="2">
        <v>45716</v>
      </c>
      <c r="D281" s="3">
        <v>3998.4</v>
      </c>
    </row>
    <row r="282" spans="1:4" hidden="1" x14ac:dyDescent="0.25">
      <c r="A282" s="1" t="s">
        <v>7</v>
      </c>
      <c r="B282" s="4" t="s">
        <v>8</v>
      </c>
      <c r="C282" s="2">
        <v>45747</v>
      </c>
      <c r="D282" s="3">
        <v>139402</v>
      </c>
    </row>
    <row r="283" spans="1:4" hidden="1" x14ac:dyDescent="0.25">
      <c r="A283" s="1" t="s">
        <v>7</v>
      </c>
      <c r="B283" s="4" t="s">
        <v>11</v>
      </c>
      <c r="C283" s="2">
        <v>45716</v>
      </c>
      <c r="D283" s="3">
        <v>601226</v>
      </c>
    </row>
    <row r="284" spans="1:4" hidden="1" x14ac:dyDescent="0.25">
      <c r="A284" s="1" t="s">
        <v>7</v>
      </c>
      <c r="B284" s="4" t="s">
        <v>11</v>
      </c>
      <c r="C284" s="2">
        <v>45716</v>
      </c>
      <c r="D284" s="3">
        <v>103514</v>
      </c>
    </row>
    <row r="285" spans="1:4" hidden="1" x14ac:dyDescent="0.25">
      <c r="A285" s="1" t="s">
        <v>7</v>
      </c>
      <c r="B285" s="4" t="s">
        <v>11</v>
      </c>
      <c r="C285" s="2">
        <v>45716</v>
      </c>
      <c r="D285" s="3">
        <v>-10607</v>
      </c>
    </row>
    <row r="286" spans="1:4" hidden="1" x14ac:dyDescent="0.25">
      <c r="A286" s="1" t="s">
        <v>7</v>
      </c>
      <c r="B286" s="4" t="s">
        <v>11</v>
      </c>
      <c r="C286" s="2">
        <v>45716</v>
      </c>
      <c r="D286" s="3">
        <v>-9400</v>
      </c>
    </row>
    <row r="287" spans="1:4" hidden="1" x14ac:dyDescent="0.25">
      <c r="A287" s="1" t="s">
        <v>6</v>
      </c>
      <c r="B287" s="4" t="s">
        <v>9</v>
      </c>
      <c r="C287" s="2">
        <v>45732</v>
      </c>
      <c r="D287" s="3">
        <v>-1</v>
      </c>
    </row>
    <row r="288" spans="1:4" hidden="1" x14ac:dyDescent="0.25">
      <c r="A288" s="1" t="s">
        <v>6</v>
      </c>
      <c r="B288" s="4" t="s">
        <v>9</v>
      </c>
      <c r="C288" s="2">
        <v>45747</v>
      </c>
      <c r="D288" s="3">
        <v>-1</v>
      </c>
    </row>
    <row r="289" spans="1:4" hidden="1" x14ac:dyDescent="0.25">
      <c r="A289" s="1" t="s">
        <v>6</v>
      </c>
      <c r="B289" s="4" t="s">
        <v>9</v>
      </c>
      <c r="C289" s="2">
        <v>45747</v>
      </c>
      <c r="D289" s="3">
        <v>-2460</v>
      </c>
    </row>
    <row r="290" spans="1:4" hidden="1" x14ac:dyDescent="0.25">
      <c r="A290" s="1" t="s">
        <v>6</v>
      </c>
      <c r="B290" s="1" t="s">
        <v>1</v>
      </c>
      <c r="C290" s="2">
        <v>45733</v>
      </c>
      <c r="D290" s="3">
        <v>-80.47</v>
      </c>
    </row>
    <row r="291" spans="1:4" hidden="1" x14ac:dyDescent="0.25">
      <c r="A291" s="1" t="s">
        <v>6</v>
      </c>
      <c r="B291" s="4" t="s">
        <v>10</v>
      </c>
      <c r="C291" s="2">
        <v>45727</v>
      </c>
      <c r="D291" s="3">
        <v>-430.88</v>
      </c>
    </row>
    <row r="292" spans="1:4" hidden="1" x14ac:dyDescent="0.25">
      <c r="A292" s="1" t="s">
        <v>6</v>
      </c>
      <c r="B292" s="4" t="s">
        <v>10</v>
      </c>
      <c r="C292" s="2">
        <v>45747</v>
      </c>
      <c r="D292" s="3">
        <v>-63.7</v>
      </c>
    </row>
    <row r="293" spans="1:4" hidden="1" x14ac:dyDescent="0.25">
      <c r="A293" s="1" t="s">
        <v>6</v>
      </c>
      <c r="B293" s="1" t="s">
        <v>2</v>
      </c>
      <c r="C293" s="2">
        <v>45717</v>
      </c>
      <c r="D293" s="3">
        <v>-57.79</v>
      </c>
    </row>
    <row r="294" spans="1:4" hidden="1" x14ac:dyDescent="0.25">
      <c r="A294" s="1" t="s">
        <v>6</v>
      </c>
      <c r="B294" s="1" t="s">
        <v>1</v>
      </c>
      <c r="C294" s="2">
        <v>45747</v>
      </c>
      <c r="D294" s="3">
        <v>-593.78892213971346</v>
      </c>
    </row>
    <row r="295" spans="1:4" hidden="1" x14ac:dyDescent="0.25">
      <c r="A295" s="1" t="s">
        <v>6</v>
      </c>
      <c r="B295" s="1" t="s">
        <v>2</v>
      </c>
      <c r="C295" s="2">
        <v>45747</v>
      </c>
      <c r="D295" s="3">
        <v>-655.53077412086463</v>
      </c>
    </row>
    <row r="296" spans="1:4" hidden="1" x14ac:dyDescent="0.25">
      <c r="A296" s="1" t="s">
        <v>6</v>
      </c>
      <c r="B296" s="1" t="s">
        <v>1</v>
      </c>
      <c r="C296" s="2">
        <v>45747</v>
      </c>
      <c r="D296" s="3">
        <v>-70</v>
      </c>
    </row>
    <row r="297" spans="1:4" hidden="1" x14ac:dyDescent="0.25">
      <c r="A297" s="1" t="s">
        <v>6</v>
      </c>
      <c r="B297" s="4" t="s">
        <v>11</v>
      </c>
      <c r="C297" s="2">
        <v>45747</v>
      </c>
      <c r="D297" s="3">
        <v>-2550</v>
      </c>
    </row>
    <row r="298" spans="1:4" hidden="1" x14ac:dyDescent="0.25">
      <c r="A298" s="1" t="s">
        <v>6</v>
      </c>
      <c r="B298" s="1" t="s">
        <v>1</v>
      </c>
      <c r="C298" s="2">
        <v>45747</v>
      </c>
      <c r="D298" s="3">
        <v>-117.6</v>
      </c>
    </row>
    <row r="299" spans="1:4" hidden="1" x14ac:dyDescent="0.25">
      <c r="A299" s="1" t="s">
        <v>6</v>
      </c>
      <c r="B299" s="1" t="s">
        <v>1</v>
      </c>
      <c r="C299" s="2">
        <v>45747</v>
      </c>
      <c r="D299" s="3">
        <v>1567.79</v>
      </c>
    </row>
    <row r="300" spans="1:4" hidden="1" x14ac:dyDescent="0.25">
      <c r="A300" s="1" t="s">
        <v>6</v>
      </c>
      <c r="B300" s="1" t="s">
        <v>2</v>
      </c>
      <c r="C300" s="2">
        <v>45658</v>
      </c>
      <c r="D300" s="3">
        <v>2118</v>
      </c>
    </row>
    <row r="301" spans="1:4" hidden="1" x14ac:dyDescent="0.25">
      <c r="A301" s="1" t="s">
        <v>7</v>
      </c>
      <c r="B301" s="1" t="s">
        <v>0</v>
      </c>
      <c r="C301" s="2">
        <v>45687</v>
      </c>
      <c r="D301" s="3">
        <v>11590.09</v>
      </c>
    </row>
    <row r="302" spans="1:4" hidden="1" x14ac:dyDescent="0.25">
      <c r="A302" s="1" t="s">
        <v>7</v>
      </c>
      <c r="B302" s="4" t="s">
        <v>9</v>
      </c>
      <c r="C302" s="2">
        <v>45687</v>
      </c>
      <c r="D302" s="3">
        <v>-24351.02</v>
      </c>
    </row>
    <row r="303" spans="1:4" hidden="1" x14ac:dyDescent="0.25">
      <c r="A303" s="1" t="s">
        <v>7</v>
      </c>
      <c r="B303" s="4" t="s">
        <v>9</v>
      </c>
      <c r="C303" s="2">
        <v>45687</v>
      </c>
      <c r="D303" s="3">
        <v>55793.19</v>
      </c>
    </row>
    <row r="304" spans="1:4" hidden="1" x14ac:dyDescent="0.25">
      <c r="A304" s="1" t="s">
        <v>7</v>
      </c>
      <c r="B304" s="4" t="s">
        <v>9</v>
      </c>
      <c r="C304" s="2">
        <v>45712</v>
      </c>
      <c r="D304" s="3">
        <v>967.92</v>
      </c>
    </row>
    <row r="305" spans="1:4" hidden="1" x14ac:dyDescent="0.25">
      <c r="A305" s="1" t="s">
        <v>7</v>
      </c>
      <c r="B305" s="4" t="s">
        <v>10</v>
      </c>
      <c r="C305" s="2">
        <v>45701</v>
      </c>
      <c r="D305" s="3">
        <v>83997.42</v>
      </c>
    </row>
    <row r="306" spans="1:4" hidden="1" x14ac:dyDescent="0.25">
      <c r="A306" s="1" t="s">
        <v>7</v>
      </c>
      <c r="B306" s="4" t="s">
        <v>10</v>
      </c>
      <c r="C306" s="2">
        <v>45659</v>
      </c>
      <c r="D306" s="3">
        <v>74508.13</v>
      </c>
    </row>
    <row r="307" spans="1:4" hidden="1" x14ac:dyDescent="0.25">
      <c r="A307" s="1" t="s">
        <v>6</v>
      </c>
      <c r="B307" s="4" t="s">
        <v>10</v>
      </c>
      <c r="C307" s="2">
        <v>45659</v>
      </c>
      <c r="D307" s="3">
        <v>-216461.71</v>
      </c>
    </row>
    <row r="308" spans="1:4" hidden="1" x14ac:dyDescent="0.25">
      <c r="A308" s="1" t="s">
        <v>6</v>
      </c>
      <c r="B308" s="4" t="s">
        <v>10</v>
      </c>
      <c r="C308" s="2">
        <v>45687</v>
      </c>
      <c r="D308" s="3">
        <v>-29.59</v>
      </c>
    </row>
    <row r="309" spans="1:4" hidden="1" x14ac:dyDescent="0.25">
      <c r="A309" s="1" t="s">
        <v>6</v>
      </c>
      <c r="B309" s="1" t="s">
        <v>2</v>
      </c>
      <c r="C309" s="2">
        <v>45688</v>
      </c>
      <c r="D309" s="3">
        <v>9195.89</v>
      </c>
    </row>
    <row r="310" spans="1:4" hidden="1" x14ac:dyDescent="0.25">
      <c r="A310" s="1" t="s">
        <v>6</v>
      </c>
      <c r="B310" s="4" t="s">
        <v>10</v>
      </c>
      <c r="C310" s="2">
        <v>45659</v>
      </c>
      <c r="D310" s="3">
        <v>-112655.33</v>
      </c>
    </row>
    <row r="311" spans="1:4" hidden="1" x14ac:dyDescent="0.25">
      <c r="A311" s="1" t="s">
        <v>6</v>
      </c>
      <c r="B311" s="4" t="s">
        <v>10</v>
      </c>
      <c r="C311" s="2">
        <v>45688</v>
      </c>
      <c r="D311" s="3">
        <v>-98841</v>
      </c>
    </row>
    <row r="312" spans="1:4" hidden="1" x14ac:dyDescent="0.25">
      <c r="A312" s="1" t="s">
        <v>6</v>
      </c>
      <c r="B312" s="4" t="s">
        <v>10</v>
      </c>
      <c r="C312" s="2">
        <v>45672</v>
      </c>
      <c r="D312" s="3">
        <v>-48000</v>
      </c>
    </row>
    <row r="313" spans="1:4" hidden="1" x14ac:dyDescent="0.25">
      <c r="A313" s="1" t="s">
        <v>6</v>
      </c>
      <c r="B313" s="1" t="s">
        <v>2</v>
      </c>
      <c r="C313" s="2">
        <v>45680</v>
      </c>
      <c r="D313" s="3">
        <v>-489.53</v>
      </c>
    </row>
    <row r="314" spans="1:4" hidden="1" x14ac:dyDescent="0.25">
      <c r="A314" s="1" t="s">
        <v>6</v>
      </c>
      <c r="B314" s="1" t="s">
        <v>2</v>
      </c>
      <c r="C314" s="2">
        <v>45716</v>
      </c>
      <c r="D314" s="3">
        <v>-238.08</v>
      </c>
    </row>
    <row r="315" spans="1:4" hidden="1" x14ac:dyDescent="0.25">
      <c r="A315" s="1" t="s">
        <v>6</v>
      </c>
      <c r="B315" s="1" t="s">
        <v>0</v>
      </c>
      <c r="C315" s="2">
        <v>45686</v>
      </c>
      <c r="D315" s="3">
        <v>-30535</v>
      </c>
    </row>
    <row r="316" spans="1:4" hidden="1" x14ac:dyDescent="0.25">
      <c r="A316" s="1" t="s">
        <v>6</v>
      </c>
      <c r="B316" s="1" t="s">
        <v>0</v>
      </c>
      <c r="C316" s="2">
        <v>45658</v>
      </c>
      <c r="D316" s="3">
        <v>-726.08</v>
      </c>
    </row>
    <row r="317" spans="1:4" hidden="1" x14ac:dyDescent="0.25">
      <c r="A317" s="1" t="s">
        <v>6</v>
      </c>
      <c r="B317" s="1" t="s">
        <v>2</v>
      </c>
      <c r="C317" s="2">
        <v>45688</v>
      </c>
      <c r="D317" s="3">
        <v>-387.73</v>
      </c>
    </row>
    <row r="318" spans="1:4" hidden="1" x14ac:dyDescent="0.25">
      <c r="A318" s="1" t="s">
        <v>6</v>
      </c>
      <c r="B318" s="1" t="s">
        <v>0</v>
      </c>
      <c r="C318" s="2">
        <v>45688</v>
      </c>
      <c r="D318" s="3">
        <v>-5279.03</v>
      </c>
    </row>
    <row r="319" spans="1:4" hidden="1" x14ac:dyDescent="0.25">
      <c r="A319" s="1" t="s">
        <v>6</v>
      </c>
      <c r="B319" s="4" t="s">
        <v>10</v>
      </c>
      <c r="C319" s="2">
        <v>45688</v>
      </c>
      <c r="D319" s="3">
        <v>-618.75</v>
      </c>
    </row>
    <row r="320" spans="1:4" hidden="1" x14ac:dyDescent="0.25">
      <c r="A320" s="1" t="s">
        <v>6</v>
      </c>
      <c r="B320" s="4" t="s">
        <v>10</v>
      </c>
      <c r="C320" s="2">
        <v>45688</v>
      </c>
      <c r="D320" s="3">
        <v>-100.43</v>
      </c>
    </row>
    <row r="321" spans="1:4" hidden="1" x14ac:dyDescent="0.25">
      <c r="A321" s="1" t="s">
        <v>6</v>
      </c>
      <c r="B321" s="1" t="s">
        <v>2</v>
      </c>
      <c r="C321" s="2">
        <v>45658</v>
      </c>
      <c r="D321" s="3">
        <v>1324.49</v>
      </c>
    </row>
    <row r="322" spans="1:4" hidden="1" x14ac:dyDescent="0.25">
      <c r="A322" s="1" t="s">
        <v>6</v>
      </c>
      <c r="B322" s="1" t="s">
        <v>2</v>
      </c>
      <c r="C322" s="2">
        <v>45659</v>
      </c>
      <c r="D322" s="3">
        <v>405.28</v>
      </c>
    </row>
    <row r="323" spans="1:4" hidden="1" x14ac:dyDescent="0.25">
      <c r="A323" s="1" t="s">
        <v>6</v>
      </c>
      <c r="B323" s="1" t="s">
        <v>0</v>
      </c>
      <c r="C323" s="2">
        <v>45688</v>
      </c>
      <c r="D323" s="3">
        <v>-594.54999999999995</v>
      </c>
    </row>
    <row r="324" spans="1:4" hidden="1" x14ac:dyDescent="0.25">
      <c r="A324" s="1" t="s">
        <v>6</v>
      </c>
      <c r="B324" s="4" t="s">
        <v>9</v>
      </c>
      <c r="C324" s="2">
        <v>45688</v>
      </c>
      <c r="D324" s="3">
        <v>-152.08000000000001</v>
      </c>
    </row>
    <row r="325" spans="1:4" hidden="1" x14ac:dyDescent="0.25">
      <c r="A325" s="1" t="s">
        <v>6</v>
      </c>
      <c r="B325" s="4" t="s">
        <v>10</v>
      </c>
      <c r="C325" s="2">
        <v>45658</v>
      </c>
      <c r="D325" s="3">
        <v>-140005.01</v>
      </c>
    </row>
    <row r="326" spans="1:4" hidden="1" x14ac:dyDescent="0.25">
      <c r="A326" s="1" t="s">
        <v>6</v>
      </c>
      <c r="B326" s="1" t="s">
        <v>1</v>
      </c>
      <c r="C326" s="2">
        <v>45703</v>
      </c>
      <c r="D326" s="3">
        <v>-10018.98</v>
      </c>
    </row>
    <row r="327" spans="1:4" hidden="1" x14ac:dyDescent="0.25">
      <c r="A327" s="1" t="s">
        <v>6</v>
      </c>
      <c r="B327" s="1" t="s">
        <v>1</v>
      </c>
      <c r="C327" s="2">
        <v>45703</v>
      </c>
      <c r="D327" s="3">
        <v>-10018.98</v>
      </c>
    </row>
    <row r="328" spans="1:4" hidden="1" x14ac:dyDescent="0.25">
      <c r="A328" s="1" t="s">
        <v>7</v>
      </c>
      <c r="B328" s="1" t="s">
        <v>0</v>
      </c>
      <c r="C328" s="2">
        <v>45716</v>
      </c>
      <c r="D328" s="3">
        <v>40891.879999999997</v>
      </c>
    </row>
    <row r="329" spans="1:4" hidden="1" x14ac:dyDescent="0.25">
      <c r="A329" s="1" t="s">
        <v>7</v>
      </c>
      <c r="B329" s="4" t="s">
        <v>10</v>
      </c>
      <c r="C329" s="2">
        <v>45717</v>
      </c>
      <c r="D329" s="3">
        <v>937102</v>
      </c>
    </row>
    <row r="330" spans="1:4" hidden="1" x14ac:dyDescent="0.25">
      <c r="A330" s="1" t="s">
        <v>6</v>
      </c>
      <c r="B330" s="1" t="s">
        <v>2</v>
      </c>
      <c r="C330" s="2">
        <v>45688</v>
      </c>
      <c r="D330" s="3">
        <v>1.25</v>
      </c>
    </row>
    <row r="331" spans="1:4" hidden="1" x14ac:dyDescent="0.25">
      <c r="A331" s="1" t="s">
        <v>6</v>
      </c>
      <c r="B331" s="1" t="s">
        <v>1</v>
      </c>
      <c r="C331" s="2">
        <v>45658</v>
      </c>
      <c r="D331" s="3">
        <v>10.09</v>
      </c>
    </row>
    <row r="332" spans="1:4" hidden="1" x14ac:dyDescent="0.25">
      <c r="A332" s="1" t="s">
        <v>6</v>
      </c>
      <c r="B332" s="1" t="s">
        <v>2</v>
      </c>
      <c r="C332" s="2">
        <v>45658</v>
      </c>
      <c r="D332" s="3">
        <v>-620.46</v>
      </c>
    </row>
    <row r="333" spans="1:4" hidden="1" x14ac:dyDescent="0.25">
      <c r="A333" s="1" t="s">
        <v>7</v>
      </c>
      <c r="B333" s="4" t="s">
        <v>9</v>
      </c>
      <c r="C333" s="2">
        <v>45716</v>
      </c>
      <c r="D333" s="3">
        <v>26159.29</v>
      </c>
    </row>
    <row r="334" spans="1:4" hidden="1" x14ac:dyDescent="0.25">
      <c r="A334" s="1" t="s">
        <v>6</v>
      </c>
      <c r="B334" s="4" t="s">
        <v>9</v>
      </c>
      <c r="C334" s="2">
        <v>45689</v>
      </c>
      <c r="D334" s="3">
        <v>-26159.29</v>
      </c>
    </row>
    <row r="335" spans="1:4" hidden="1" x14ac:dyDescent="0.25">
      <c r="A335" s="1" t="s">
        <v>6</v>
      </c>
      <c r="B335" s="1" t="s">
        <v>2</v>
      </c>
      <c r="C335" s="2">
        <v>45716</v>
      </c>
      <c r="D335" s="3">
        <v>-977.57932303489406</v>
      </c>
    </row>
    <row r="336" spans="1:4" hidden="1" x14ac:dyDescent="0.25">
      <c r="A336" s="1" t="s">
        <v>6</v>
      </c>
      <c r="B336" s="4" t="s">
        <v>10</v>
      </c>
      <c r="C336" s="2">
        <v>45658</v>
      </c>
      <c r="D336" s="3">
        <v>-5153.3484664391108</v>
      </c>
    </row>
    <row r="337" spans="1:4" hidden="1" x14ac:dyDescent="0.25">
      <c r="A337" s="1" t="s">
        <v>6</v>
      </c>
      <c r="B337" s="1" t="s">
        <v>2</v>
      </c>
      <c r="C337" s="2">
        <v>45689</v>
      </c>
      <c r="D337" s="3">
        <v>-717.83058950510474</v>
      </c>
    </row>
    <row r="338" spans="1:4" hidden="1" x14ac:dyDescent="0.25">
      <c r="A338" s="1" t="s">
        <v>6</v>
      </c>
      <c r="B338" s="4" t="s">
        <v>10</v>
      </c>
      <c r="C338" s="2">
        <v>45716</v>
      </c>
      <c r="D338" s="3">
        <v>-649.89016048308042</v>
      </c>
    </row>
    <row r="339" spans="1:4" hidden="1" x14ac:dyDescent="0.25">
      <c r="A339" s="1" t="s">
        <v>6</v>
      </c>
      <c r="B339" s="1" t="s">
        <v>2</v>
      </c>
      <c r="C339" s="2">
        <v>45716</v>
      </c>
      <c r="D339" s="3">
        <v>-492.68016043734576</v>
      </c>
    </row>
    <row r="340" spans="1:4" hidden="1" x14ac:dyDescent="0.25">
      <c r="A340" s="1" t="s">
        <v>7</v>
      </c>
      <c r="B340" s="1" t="s">
        <v>0</v>
      </c>
      <c r="C340" s="2">
        <v>45717</v>
      </c>
      <c r="D340" s="3">
        <v>4085.6336619625981</v>
      </c>
    </row>
    <row r="341" spans="1:4" hidden="1" x14ac:dyDescent="0.25">
      <c r="A341" s="1" t="s">
        <v>6</v>
      </c>
      <c r="B341" s="4" t="s">
        <v>9</v>
      </c>
      <c r="C341" s="2">
        <v>45689</v>
      </c>
      <c r="D341" s="3">
        <v>997936.55986596679</v>
      </c>
    </row>
    <row r="342" spans="1:4" hidden="1" x14ac:dyDescent="0.25">
      <c r="A342" s="1" t="s">
        <v>7</v>
      </c>
      <c r="B342" s="4" t="s">
        <v>10</v>
      </c>
      <c r="C342" s="2">
        <v>45717</v>
      </c>
      <c r="D342" s="3">
        <v>6066</v>
      </c>
    </row>
    <row r="343" spans="1:4" hidden="1" x14ac:dyDescent="0.25">
      <c r="A343" s="1" t="s">
        <v>6</v>
      </c>
      <c r="B343" s="1" t="s">
        <v>1</v>
      </c>
      <c r="C343" s="2">
        <v>45658</v>
      </c>
      <c r="D343" s="3">
        <v>-369455.91</v>
      </c>
    </row>
    <row r="344" spans="1:4" hidden="1" x14ac:dyDescent="0.25">
      <c r="A344" s="1" t="s">
        <v>6</v>
      </c>
      <c r="B344" s="4" t="s">
        <v>11</v>
      </c>
      <c r="C344" s="2">
        <v>45673</v>
      </c>
      <c r="D344" s="3">
        <v>-937.18</v>
      </c>
    </row>
    <row r="345" spans="1:4" hidden="1" x14ac:dyDescent="0.25">
      <c r="A345" s="1" t="s">
        <v>6</v>
      </c>
      <c r="B345" s="4" t="s">
        <v>8</v>
      </c>
      <c r="C345" s="2">
        <v>45674</v>
      </c>
      <c r="D345" s="3">
        <v>-6430.8</v>
      </c>
    </row>
    <row r="346" spans="1:4" hidden="1" x14ac:dyDescent="0.25">
      <c r="A346" s="1" t="s">
        <v>6</v>
      </c>
      <c r="B346" s="4" t="s">
        <v>11</v>
      </c>
      <c r="C346" s="2">
        <v>45686</v>
      </c>
      <c r="D346" s="3">
        <v>-19750.900000000001</v>
      </c>
    </row>
    <row r="347" spans="1:4" hidden="1" x14ac:dyDescent="0.25">
      <c r="A347" s="1" t="s">
        <v>6</v>
      </c>
      <c r="B347" s="4" t="s">
        <v>9</v>
      </c>
      <c r="C347" s="2">
        <v>45716</v>
      </c>
      <c r="D347" s="3">
        <v>12454.37</v>
      </c>
    </row>
    <row r="348" spans="1:4" hidden="1" x14ac:dyDescent="0.25">
      <c r="A348" s="1" t="s">
        <v>6</v>
      </c>
      <c r="B348" s="4" t="s">
        <v>11</v>
      </c>
      <c r="C348" s="2">
        <v>45679</v>
      </c>
      <c r="D348" s="3">
        <v>-300</v>
      </c>
    </row>
    <row r="349" spans="1:4" hidden="1" x14ac:dyDescent="0.25">
      <c r="A349" s="1" t="s">
        <v>6</v>
      </c>
      <c r="B349" s="1" t="s">
        <v>1</v>
      </c>
      <c r="C349" s="2">
        <v>45688</v>
      </c>
      <c r="D349" s="3">
        <v>-501.62</v>
      </c>
    </row>
    <row r="350" spans="1:4" hidden="1" x14ac:dyDescent="0.25">
      <c r="A350" s="1" t="s">
        <v>6</v>
      </c>
      <c r="B350" s="1" t="s">
        <v>1</v>
      </c>
      <c r="C350" s="2">
        <v>45688</v>
      </c>
      <c r="D350" s="3">
        <v>-198.18372240863349</v>
      </c>
    </row>
    <row r="351" spans="1:4" hidden="1" x14ac:dyDescent="0.25">
      <c r="A351" s="1" t="s">
        <v>6</v>
      </c>
      <c r="B351" s="1" t="s">
        <v>1</v>
      </c>
      <c r="C351" s="2">
        <v>45688</v>
      </c>
      <c r="D351" s="3">
        <v>-9063.6154504029982</v>
      </c>
    </row>
    <row r="352" spans="1:4" hidden="1" x14ac:dyDescent="0.25">
      <c r="A352" s="1" t="s">
        <v>6</v>
      </c>
      <c r="B352" s="1" t="s">
        <v>1</v>
      </c>
      <c r="C352" s="2">
        <v>45716</v>
      </c>
      <c r="D352" s="3">
        <v>1822.7627725597868</v>
      </c>
    </row>
    <row r="353" spans="1:4" hidden="1" x14ac:dyDescent="0.25">
      <c r="A353" s="1" t="s">
        <v>6</v>
      </c>
      <c r="B353" s="4" t="s">
        <v>11</v>
      </c>
      <c r="C353" s="2">
        <v>45716</v>
      </c>
      <c r="D353" s="3">
        <v>-137.20411551366934</v>
      </c>
    </row>
    <row r="354" spans="1:4" hidden="1" x14ac:dyDescent="0.25">
      <c r="A354" s="1" t="s">
        <v>6</v>
      </c>
      <c r="B354" s="4" t="s">
        <v>9</v>
      </c>
      <c r="C354" s="2">
        <v>45716</v>
      </c>
      <c r="D354" s="3">
        <v>-18936.309849578556</v>
      </c>
    </row>
    <row r="355" spans="1:4" hidden="1" x14ac:dyDescent="0.25">
      <c r="A355" s="1" t="s">
        <v>7</v>
      </c>
      <c r="B355" s="4" t="s">
        <v>11</v>
      </c>
      <c r="C355" s="2">
        <v>45695</v>
      </c>
      <c r="D355" s="3">
        <v>22250.524043496753</v>
      </c>
    </row>
    <row r="356" spans="1:4" hidden="1" x14ac:dyDescent="0.25">
      <c r="A356" s="1" t="s">
        <v>7</v>
      </c>
      <c r="B356" s="4" t="s">
        <v>11</v>
      </c>
      <c r="C356" s="2">
        <v>45707</v>
      </c>
      <c r="D356" s="3">
        <v>88869.012755409276</v>
      </c>
    </row>
    <row r="357" spans="1:4" hidden="1" x14ac:dyDescent="0.25">
      <c r="A357" s="1" t="s">
        <v>7</v>
      </c>
      <c r="B357" s="4" t="s">
        <v>11</v>
      </c>
      <c r="C357" s="2">
        <v>45707</v>
      </c>
      <c r="D357" s="3">
        <v>42036.109074222855</v>
      </c>
    </row>
    <row r="358" spans="1:4" hidden="1" x14ac:dyDescent="0.25">
      <c r="A358" s="1" t="s">
        <v>6</v>
      </c>
      <c r="B358" s="1" t="s">
        <v>1</v>
      </c>
      <c r="C358" s="2">
        <v>45688</v>
      </c>
      <c r="D358" s="3">
        <v>-30489.803447482078</v>
      </c>
    </row>
    <row r="359" spans="1:4" hidden="1" x14ac:dyDescent="0.25">
      <c r="A359" s="1" t="s">
        <v>6</v>
      </c>
      <c r="B359" s="4" t="s">
        <v>9</v>
      </c>
      <c r="C359" s="2">
        <v>45716</v>
      </c>
      <c r="D359" s="3">
        <v>-13590</v>
      </c>
    </row>
    <row r="360" spans="1:4" hidden="1" x14ac:dyDescent="0.25">
      <c r="A360" s="1" t="s">
        <v>7</v>
      </c>
      <c r="B360" s="1" t="s">
        <v>2</v>
      </c>
      <c r="C360" s="2">
        <v>45717</v>
      </c>
      <c r="D360" s="3">
        <v>14053.02</v>
      </c>
    </row>
    <row r="361" spans="1:4" hidden="1" x14ac:dyDescent="0.25">
      <c r="A361" s="1" t="s">
        <v>6</v>
      </c>
      <c r="B361" s="1" t="s">
        <v>1</v>
      </c>
      <c r="C361" s="2">
        <v>45716</v>
      </c>
      <c r="D361" s="3">
        <v>-200</v>
      </c>
    </row>
    <row r="362" spans="1:4" hidden="1" x14ac:dyDescent="0.25">
      <c r="A362" s="1" t="s">
        <v>7</v>
      </c>
      <c r="B362" s="4" t="s">
        <v>9</v>
      </c>
      <c r="C362" s="2">
        <v>45716</v>
      </c>
      <c r="D362" s="3">
        <v>8884.2800000000007</v>
      </c>
    </row>
    <row r="363" spans="1:4" hidden="1" x14ac:dyDescent="0.25">
      <c r="A363" s="1" t="s">
        <v>6</v>
      </c>
      <c r="B363" s="4" t="s">
        <v>9</v>
      </c>
      <c r="C363" s="2">
        <v>45689</v>
      </c>
      <c r="D363" s="3">
        <v>-19945.169999999998</v>
      </c>
    </row>
    <row r="364" spans="1:4" hidden="1" x14ac:dyDescent="0.25">
      <c r="A364" s="1" t="s">
        <v>6</v>
      </c>
      <c r="B364" s="4" t="s">
        <v>10</v>
      </c>
      <c r="C364" s="2">
        <v>45716</v>
      </c>
      <c r="D364" s="3">
        <v>-46</v>
      </c>
    </row>
    <row r="365" spans="1:4" hidden="1" x14ac:dyDescent="0.25">
      <c r="A365" s="1" t="s">
        <v>6</v>
      </c>
      <c r="B365" s="4" t="s">
        <v>10</v>
      </c>
      <c r="C365" s="2">
        <v>45713</v>
      </c>
      <c r="D365" s="3">
        <v>-614.82000000000005</v>
      </c>
    </row>
    <row r="366" spans="1:4" hidden="1" x14ac:dyDescent="0.25">
      <c r="A366" s="1" t="s">
        <v>6</v>
      </c>
      <c r="B366" s="4" t="s">
        <v>10</v>
      </c>
      <c r="C366" s="2">
        <v>45716</v>
      </c>
      <c r="D366" s="3">
        <v>-144775</v>
      </c>
    </row>
    <row r="367" spans="1:4" hidden="1" x14ac:dyDescent="0.25">
      <c r="A367" s="1" t="s">
        <v>6</v>
      </c>
      <c r="B367" s="1" t="s">
        <v>0</v>
      </c>
      <c r="C367" s="2">
        <v>45716</v>
      </c>
      <c r="D367" s="3">
        <v>-50655.53</v>
      </c>
    </row>
    <row r="368" spans="1:4" hidden="1" x14ac:dyDescent="0.25">
      <c r="A368" s="1" t="s">
        <v>6</v>
      </c>
      <c r="B368" s="1" t="s">
        <v>0</v>
      </c>
      <c r="C368" s="2">
        <v>45717</v>
      </c>
      <c r="D368" s="3">
        <v>1912.73</v>
      </c>
    </row>
    <row r="369" spans="1:4" hidden="1" x14ac:dyDescent="0.25">
      <c r="A369" s="1" t="s">
        <v>6</v>
      </c>
      <c r="B369" s="1" t="s">
        <v>0</v>
      </c>
      <c r="C369" s="2">
        <v>45716</v>
      </c>
      <c r="D369" s="3">
        <v>-1912.73</v>
      </c>
    </row>
    <row r="370" spans="1:4" hidden="1" x14ac:dyDescent="0.25">
      <c r="A370" s="1" t="s">
        <v>6</v>
      </c>
      <c r="B370" s="4" t="s">
        <v>10</v>
      </c>
      <c r="C370" s="2">
        <v>45708</v>
      </c>
      <c r="D370" s="3">
        <v>-27</v>
      </c>
    </row>
    <row r="371" spans="1:4" hidden="1" x14ac:dyDescent="0.25">
      <c r="A371" s="1" t="s">
        <v>6</v>
      </c>
      <c r="B371" s="1" t="s">
        <v>0</v>
      </c>
      <c r="C371" s="2">
        <v>45716</v>
      </c>
      <c r="D371" s="3">
        <v>-553.47</v>
      </c>
    </row>
    <row r="372" spans="1:4" hidden="1" x14ac:dyDescent="0.25">
      <c r="A372" s="1" t="s">
        <v>7</v>
      </c>
      <c r="B372" s="1" t="s">
        <v>0</v>
      </c>
      <c r="C372" s="2">
        <v>45717</v>
      </c>
      <c r="D372" s="3">
        <v>-2234.2800000000002</v>
      </c>
    </row>
    <row r="373" spans="1:4" hidden="1" x14ac:dyDescent="0.25">
      <c r="A373" s="1" t="s">
        <v>7</v>
      </c>
      <c r="B373" s="4" t="s">
        <v>9</v>
      </c>
      <c r="C373" s="2">
        <v>45717</v>
      </c>
      <c r="D373" s="3">
        <v>-4587.71</v>
      </c>
    </row>
    <row r="374" spans="1:4" hidden="1" x14ac:dyDescent="0.25">
      <c r="A374" s="1" t="s">
        <v>7</v>
      </c>
      <c r="B374" s="4" t="s">
        <v>10</v>
      </c>
      <c r="C374" s="2">
        <v>45716</v>
      </c>
      <c r="D374" s="3">
        <v>7794.25</v>
      </c>
    </row>
    <row r="375" spans="1:4" hidden="1" x14ac:dyDescent="0.25">
      <c r="A375" s="1" t="s">
        <v>7</v>
      </c>
      <c r="B375" s="4" t="s">
        <v>10</v>
      </c>
      <c r="C375" s="2">
        <v>45716</v>
      </c>
      <c r="D375" s="3">
        <v>-7809.5</v>
      </c>
    </row>
    <row r="376" spans="1:4" hidden="1" x14ac:dyDescent="0.25">
      <c r="A376" s="1" t="s">
        <v>7</v>
      </c>
      <c r="B376" s="4" t="s">
        <v>10</v>
      </c>
      <c r="C376" s="2">
        <v>45713</v>
      </c>
      <c r="D376" s="3">
        <v>73777.350000000006</v>
      </c>
    </row>
    <row r="377" spans="1:4" hidden="1" x14ac:dyDescent="0.25">
      <c r="A377" s="1" t="s">
        <v>7</v>
      </c>
      <c r="B377" s="4" t="s">
        <v>10</v>
      </c>
      <c r="C377" s="2">
        <v>45688</v>
      </c>
      <c r="D377" s="3">
        <v>8657.18</v>
      </c>
    </row>
    <row r="378" spans="1:4" hidden="1" x14ac:dyDescent="0.25">
      <c r="A378" s="1" t="s">
        <v>6</v>
      </c>
      <c r="B378" s="4" t="s">
        <v>10</v>
      </c>
      <c r="C378" s="2">
        <v>45716</v>
      </c>
      <c r="D378" s="3">
        <v>-11024.91</v>
      </c>
    </row>
    <row r="379" spans="1:4" hidden="1" x14ac:dyDescent="0.25">
      <c r="A379" s="1" t="s">
        <v>6</v>
      </c>
      <c r="B379" s="1" t="s">
        <v>1</v>
      </c>
      <c r="C379" s="2">
        <v>45717</v>
      </c>
      <c r="D379" s="3">
        <v>-54.018784767903995</v>
      </c>
    </row>
    <row r="380" spans="1:4" hidden="1" x14ac:dyDescent="0.25">
      <c r="A380" s="1" t="s">
        <v>6</v>
      </c>
      <c r="B380" s="1" t="s">
        <v>2</v>
      </c>
      <c r="C380" s="2">
        <v>45716</v>
      </c>
      <c r="D380" s="3">
        <v>-57940.000640285871</v>
      </c>
    </row>
    <row r="381" spans="1:4" hidden="1" x14ac:dyDescent="0.25">
      <c r="A381" s="1" t="s">
        <v>6</v>
      </c>
      <c r="B381" s="1" t="s">
        <v>2</v>
      </c>
      <c r="C381" s="2">
        <v>45716</v>
      </c>
      <c r="D381" s="3">
        <v>14779.932221166937</v>
      </c>
    </row>
    <row r="382" spans="1:4" hidden="1" x14ac:dyDescent="0.25">
      <c r="A382" s="1" t="s">
        <v>6</v>
      </c>
      <c r="B382" s="1" t="s">
        <v>1</v>
      </c>
      <c r="C382" s="2">
        <v>45658</v>
      </c>
      <c r="D382" s="3">
        <v>-3048.9803447482077</v>
      </c>
    </row>
    <row r="383" spans="1:4" hidden="1" x14ac:dyDescent="0.25">
      <c r="A383" s="1" t="s">
        <v>6</v>
      </c>
      <c r="B383" s="1" t="s">
        <v>2</v>
      </c>
      <c r="C383" s="2">
        <v>45716</v>
      </c>
      <c r="D383" s="3">
        <v>-7.6224508618705195E-2</v>
      </c>
    </row>
    <row r="384" spans="1:4" hidden="1" x14ac:dyDescent="0.25">
      <c r="A384" s="1" t="s">
        <v>7</v>
      </c>
      <c r="B384" s="1" t="s">
        <v>0</v>
      </c>
      <c r="C384" s="2">
        <v>45716</v>
      </c>
      <c r="D384" s="3">
        <v>2744.0823102733871</v>
      </c>
    </row>
    <row r="385" spans="1:4" hidden="1" x14ac:dyDescent="0.25">
      <c r="A385" s="1" t="s">
        <v>6</v>
      </c>
      <c r="B385" s="1" t="s">
        <v>2</v>
      </c>
      <c r="C385" s="2">
        <v>45716</v>
      </c>
      <c r="D385" s="3">
        <v>-844.86</v>
      </c>
    </row>
    <row r="386" spans="1:4" hidden="1" x14ac:dyDescent="0.25">
      <c r="A386" s="1" t="s">
        <v>6</v>
      </c>
      <c r="B386" s="1" t="s">
        <v>0</v>
      </c>
      <c r="C386" s="2">
        <v>45692</v>
      </c>
      <c r="D386" s="3">
        <v>-70.010000000000005</v>
      </c>
    </row>
    <row r="387" spans="1:4" hidden="1" x14ac:dyDescent="0.25">
      <c r="A387" s="1" t="s">
        <v>6</v>
      </c>
      <c r="B387" s="4" t="s">
        <v>11</v>
      </c>
      <c r="C387" s="2">
        <v>45716</v>
      </c>
      <c r="D387" s="3">
        <v>-238.12</v>
      </c>
    </row>
    <row r="388" spans="1:4" hidden="1" x14ac:dyDescent="0.25">
      <c r="A388" s="1" t="s">
        <v>6</v>
      </c>
      <c r="B388" s="4" t="s">
        <v>11</v>
      </c>
      <c r="C388" s="2">
        <v>45716</v>
      </c>
      <c r="D388" s="3">
        <v>-32590.28</v>
      </c>
    </row>
    <row r="389" spans="1:4" hidden="1" x14ac:dyDescent="0.25">
      <c r="A389" s="1" t="s">
        <v>6</v>
      </c>
      <c r="B389" s="4" t="s">
        <v>11</v>
      </c>
      <c r="C389" s="2">
        <v>45729</v>
      </c>
      <c r="D389" s="3">
        <v>-80</v>
      </c>
    </row>
    <row r="390" spans="1:4" hidden="1" x14ac:dyDescent="0.25">
      <c r="A390" s="1" t="s">
        <v>6</v>
      </c>
      <c r="B390" s="4" t="s">
        <v>9</v>
      </c>
      <c r="C390" s="2">
        <v>45717</v>
      </c>
      <c r="D390" s="3">
        <v>1831.59</v>
      </c>
    </row>
    <row r="391" spans="1:4" hidden="1" x14ac:dyDescent="0.25">
      <c r="A391" s="1" t="s">
        <v>6</v>
      </c>
      <c r="B391" s="4" t="s">
        <v>9</v>
      </c>
      <c r="C391" s="2">
        <v>45716</v>
      </c>
      <c r="D391" s="3">
        <v>-1831.59</v>
      </c>
    </row>
    <row r="392" spans="1:4" hidden="1" x14ac:dyDescent="0.25">
      <c r="A392" s="1" t="s">
        <v>6</v>
      </c>
      <c r="B392" s="1" t="s">
        <v>1</v>
      </c>
      <c r="C392" s="2">
        <v>45716</v>
      </c>
      <c r="D392" s="3">
        <v>-501.62</v>
      </c>
    </row>
    <row r="393" spans="1:4" hidden="1" x14ac:dyDescent="0.25">
      <c r="A393" s="1" t="s">
        <v>6</v>
      </c>
      <c r="B393" s="1" t="s">
        <v>1</v>
      </c>
      <c r="C393" s="2">
        <v>45716</v>
      </c>
      <c r="D393" s="3">
        <v>-13778.578473893867</v>
      </c>
    </row>
    <row r="394" spans="1:4" hidden="1" x14ac:dyDescent="0.25">
      <c r="A394" s="1" t="s">
        <v>6</v>
      </c>
      <c r="B394" s="4" t="s">
        <v>9</v>
      </c>
      <c r="C394" s="2">
        <v>45747</v>
      </c>
      <c r="D394" s="3">
        <v>-1</v>
      </c>
    </row>
    <row r="395" spans="1:4" hidden="1" x14ac:dyDescent="0.25">
      <c r="A395" s="1" t="s">
        <v>6</v>
      </c>
      <c r="B395" s="4" t="s">
        <v>9</v>
      </c>
      <c r="C395" s="2">
        <v>45747</v>
      </c>
      <c r="D395" s="3">
        <v>-2160</v>
      </c>
    </row>
    <row r="396" spans="1:4" hidden="1" x14ac:dyDescent="0.25">
      <c r="A396" s="1" t="s">
        <v>7</v>
      </c>
      <c r="B396" s="4" t="s">
        <v>9</v>
      </c>
      <c r="C396" s="2">
        <v>45744</v>
      </c>
      <c r="D396" s="3">
        <v>68212.7</v>
      </c>
    </row>
    <row r="397" spans="1:4" hidden="1" x14ac:dyDescent="0.25">
      <c r="A397" s="1" t="s">
        <v>6</v>
      </c>
      <c r="B397" s="1" t="s">
        <v>1</v>
      </c>
      <c r="C397" s="2">
        <v>45747</v>
      </c>
      <c r="D397" s="3">
        <v>7588.68</v>
      </c>
    </row>
    <row r="398" spans="1:4" hidden="1" x14ac:dyDescent="0.25">
      <c r="A398" s="1" t="s">
        <v>6</v>
      </c>
      <c r="B398" s="4" t="s">
        <v>10</v>
      </c>
      <c r="C398" s="2">
        <v>45747</v>
      </c>
      <c r="D398" s="3">
        <v>-103.11</v>
      </c>
    </row>
    <row r="399" spans="1:4" hidden="1" x14ac:dyDescent="0.25">
      <c r="A399" s="1" t="s">
        <v>6</v>
      </c>
      <c r="B399" s="1" t="s">
        <v>2</v>
      </c>
      <c r="C399" s="2">
        <v>45717</v>
      </c>
      <c r="D399" s="3">
        <v>-903.98</v>
      </c>
    </row>
    <row r="400" spans="1:4" hidden="1" x14ac:dyDescent="0.25">
      <c r="A400" s="1" t="s">
        <v>6</v>
      </c>
      <c r="B400" s="4" t="s">
        <v>10</v>
      </c>
      <c r="C400" s="2">
        <v>45747</v>
      </c>
      <c r="D400" s="3">
        <v>-121.9592137899283</v>
      </c>
    </row>
    <row r="401" spans="1:4" hidden="1" x14ac:dyDescent="0.25">
      <c r="A401" s="1" t="s">
        <v>6</v>
      </c>
      <c r="B401" s="1" t="s">
        <v>2</v>
      </c>
      <c r="C401" s="2">
        <v>45747</v>
      </c>
      <c r="D401" s="3">
        <v>-1265.3268430705061</v>
      </c>
    </row>
    <row r="402" spans="1:4" hidden="1" x14ac:dyDescent="0.25">
      <c r="A402" s="1" t="s">
        <v>6</v>
      </c>
      <c r="B402" s="1" t="s">
        <v>1</v>
      </c>
      <c r="C402" s="2">
        <v>45747</v>
      </c>
      <c r="D402" s="3">
        <v>-270</v>
      </c>
    </row>
    <row r="403" spans="1:4" hidden="1" x14ac:dyDescent="0.25">
      <c r="A403" s="1" t="s">
        <v>6</v>
      </c>
      <c r="B403" s="1" t="s">
        <v>1</v>
      </c>
      <c r="C403" s="2">
        <v>45747</v>
      </c>
      <c r="D403" s="3">
        <v>-501.62</v>
      </c>
    </row>
    <row r="404" spans="1:4" hidden="1" x14ac:dyDescent="0.25">
      <c r="A404" s="1" t="s">
        <v>6</v>
      </c>
      <c r="B404" s="1" t="s">
        <v>1</v>
      </c>
      <c r="C404" s="2">
        <v>45743</v>
      </c>
      <c r="D404" s="3">
        <v>-1.5244901723741038E-3</v>
      </c>
    </row>
    <row r="405" spans="1:4" hidden="1" x14ac:dyDescent="0.25">
      <c r="A405" s="1" t="s">
        <v>6</v>
      </c>
      <c r="B405" s="1" t="s">
        <v>1</v>
      </c>
      <c r="C405" s="2">
        <v>45744</v>
      </c>
      <c r="D405" s="3">
        <v>-3.0489803447482076E-3</v>
      </c>
    </row>
    <row r="406" spans="1:4" hidden="1" x14ac:dyDescent="0.25">
      <c r="A406" s="1" t="s">
        <v>6</v>
      </c>
      <c r="B406" s="4" t="s">
        <v>10</v>
      </c>
      <c r="C406" s="2">
        <v>45664</v>
      </c>
      <c r="D406" s="3">
        <v>-140.25</v>
      </c>
    </row>
    <row r="407" spans="1:4" hidden="1" x14ac:dyDescent="0.25">
      <c r="A407" s="1" t="s">
        <v>6</v>
      </c>
      <c r="B407" s="4" t="s">
        <v>10</v>
      </c>
      <c r="C407" s="2">
        <v>45658</v>
      </c>
      <c r="D407" s="3">
        <v>-140005.01</v>
      </c>
    </row>
    <row r="408" spans="1:4" hidden="1" x14ac:dyDescent="0.25">
      <c r="A408" s="1" t="s">
        <v>6</v>
      </c>
      <c r="B408" s="4" t="s">
        <v>10</v>
      </c>
      <c r="C408" s="2">
        <v>45658</v>
      </c>
      <c r="D408" s="3">
        <v>-140005.01</v>
      </c>
    </row>
    <row r="409" spans="1:4" hidden="1" x14ac:dyDescent="0.25">
      <c r="A409" s="1" t="s">
        <v>6</v>
      </c>
      <c r="B409" s="1" t="s">
        <v>0</v>
      </c>
      <c r="C409" s="2">
        <v>45717</v>
      </c>
      <c r="D409" s="3">
        <v>82.08</v>
      </c>
    </row>
    <row r="410" spans="1:4" hidden="1" x14ac:dyDescent="0.25">
      <c r="A410" s="1" t="s">
        <v>6</v>
      </c>
      <c r="B410" s="4" t="s">
        <v>10</v>
      </c>
      <c r="C410" s="2">
        <v>45658</v>
      </c>
      <c r="D410" s="3">
        <v>-86187</v>
      </c>
    </row>
    <row r="411" spans="1:4" hidden="1" x14ac:dyDescent="0.25">
      <c r="A411" s="1" t="s">
        <v>7</v>
      </c>
      <c r="B411" s="4" t="s">
        <v>9</v>
      </c>
      <c r="C411" s="2">
        <v>45687</v>
      </c>
      <c r="D411" s="3">
        <v>-55793.19</v>
      </c>
    </row>
    <row r="412" spans="1:4" hidden="1" x14ac:dyDescent="0.25">
      <c r="A412" s="1" t="s">
        <v>7</v>
      </c>
      <c r="B412" s="4" t="s">
        <v>9</v>
      </c>
      <c r="C412" s="2">
        <v>45687</v>
      </c>
      <c r="D412" s="3">
        <v>282587.43</v>
      </c>
    </row>
    <row r="413" spans="1:4" hidden="1" x14ac:dyDescent="0.25">
      <c r="A413" s="1" t="s">
        <v>7</v>
      </c>
      <c r="B413" s="4" t="s">
        <v>9</v>
      </c>
      <c r="C413" s="2">
        <v>45712</v>
      </c>
      <c r="D413" s="3">
        <v>2923.49</v>
      </c>
    </row>
    <row r="414" spans="1:4" hidden="1" x14ac:dyDescent="0.25">
      <c r="A414" s="1" t="s">
        <v>7</v>
      </c>
      <c r="B414" s="4" t="s">
        <v>10</v>
      </c>
      <c r="C414" s="2">
        <v>45716</v>
      </c>
      <c r="D414" s="3">
        <v>-4882.37</v>
      </c>
    </row>
    <row r="415" spans="1:4" hidden="1" x14ac:dyDescent="0.25">
      <c r="A415" s="1" t="s">
        <v>6</v>
      </c>
      <c r="B415" s="1" t="s">
        <v>2</v>
      </c>
      <c r="C415" s="2">
        <v>45658</v>
      </c>
      <c r="D415" s="3">
        <v>297.68</v>
      </c>
    </row>
    <row r="416" spans="1:4" hidden="1" x14ac:dyDescent="0.25">
      <c r="A416" s="1" t="s">
        <v>6</v>
      </c>
      <c r="B416" s="4" t="s">
        <v>10</v>
      </c>
      <c r="C416" s="2">
        <v>45716</v>
      </c>
      <c r="D416" s="3">
        <v>-17102.55</v>
      </c>
    </row>
    <row r="417" spans="1:4" hidden="1" x14ac:dyDescent="0.25">
      <c r="A417" s="1" t="s">
        <v>6</v>
      </c>
      <c r="B417" s="4" t="s">
        <v>9</v>
      </c>
      <c r="C417" s="2">
        <v>45658</v>
      </c>
      <c r="D417" s="3">
        <v>-1209.42</v>
      </c>
    </row>
    <row r="418" spans="1:4" hidden="1" x14ac:dyDescent="0.25">
      <c r="A418" s="1" t="s">
        <v>6</v>
      </c>
      <c r="B418" s="1" t="s">
        <v>2</v>
      </c>
      <c r="C418" s="2">
        <v>45688</v>
      </c>
      <c r="D418" s="3">
        <v>-873.29</v>
      </c>
    </row>
    <row r="419" spans="1:4" hidden="1" x14ac:dyDescent="0.25">
      <c r="A419" s="1" t="s">
        <v>6</v>
      </c>
      <c r="B419" s="1" t="s">
        <v>2</v>
      </c>
      <c r="C419" s="2">
        <v>45688</v>
      </c>
      <c r="D419" s="3">
        <v>-124.18</v>
      </c>
    </row>
    <row r="420" spans="1:4" hidden="1" x14ac:dyDescent="0.25">
      <c r="A420" s="1" t="s">
        <v>6</v>
      </c>
      <c r="B420" s="1" t="s">
        <v>2</v>
      </c>
      <c r="C420" s="2">
        <v>45688</v>
      </c>
      <c r="D420" s="3">
        <v>-618.75</v>
      </c>
    </row>
    <row r="421" spans="1:4" hidden="1" x14ac:dyDescent="0.25">
      <c r="A421" s="1" t="s">
        <v>6</v>
      </c>
      <c r="B421" s="4" t="s">
        <v>10</v>
      </c>
      <c r="C421" s="2">
        <v>45688</v>
      </c>
      <c r="D421" s="3">
        <v>-195.34</v>
      </c>
    </row>
    <row r="422" spans="1:4" hidden="1" x14ac:dyDescent="0.25">
      <c r="A422" s="1" t="s">
        <v>6</v>
      </c>
      <c r="B422" s="1" t="s">
        <v>2</v>
      </c>
      <c r="C422" s="2">
        <v>45658</v>
      </c>
      <c r="D422" s="3">
        <v>280.23</v>
      </c>
    </row>
    <row r="423" spans="1:4" hidden="1" x14ac:dyDescent="0.25">
      <c r="A423" s="1" t="s">
        <v>6</v>
      </c>
      <c r="B423" s="1" t="s">
        <v>2</v>
      </c>
      <c r="C423" s="2">
        <v>45659</v>
      </c>
      <c r="D423" s="3">
        <v>34.79</v>
      </c>
    </row>
    <row r="424" spans="1:4" hidden="1" x14ac:dyDescent="0.25">
      <c r="A424" s="1" t="s">
        <v>6</v>
      </c>
      <c r="B424" s="1" t="s">
        <v>0</v>
      </c>
      <c r="C424" s="2">
        <v>45686</v>
      </c>
      <c r="D424" s="3">
        <v>-102.6</v>
      </c>
    </row>
    <row r="425" spans="1:4" hidden="1" x14ac:dyDescent="0.25">
      <c r="A425" s="1" t="s">
        <v>6</v>
      </c>
      <c r="B425" s="4" t="s">
        <v>9</v>
      </c>
      <c r="C425" s="2">
        <v>45688</v>
      </c>
      <c r="D425" s="3">
        <v>-67.47</v>
      </c>
    </row>
    <row r="426" spans="1:4" hidden="1" x14ac:dyDescent="0.25">
      <c r="A426" s="1" t="s">
        <v>6</v>
      </c>
      <c r="B426" s="4" t="s">
        <v>10</v>
      </c>
      <c r="C426" s="2">
        <v>45658</v>
      </c>
      <c r="D426" s="3">
        <v>-17432.099999999999</v>
      </c>
    </row>
    <row r="427" spans="1:4" hidden="1" x14ac:dyDescent="0.25">
      <c r="A427" s="1" t="s">
        <v>7</v>
      </c>
      <c r="B427" s="1" t="s">
        <v>2</v>
      </c>
      <c r="C427" s="2">
        <v>45658</v>
      </c>
      <c r="D427" s="3">
        <v>21561</v>
      </c>
    </row>
    <row r="428" spans="1:4" hidden="1" x14ac:dyDescent="0.25">
      <c r="A428" s="1" t="s">
        <v>6</v>
      </c>
      <c r="B428" s="1" t="s">
        <v>2</v>
      </c>
      <c r="C428" s="2">
        <v>45658</v>
      </c>
      <c r="D428" s="3">
        <v>-316.02</v>
      </c>
    </row>
    <row r="429" spans="1:4" hidden="1" x14ac:dyDescent="0.25">
      <c r="A429" s="1" t="s">
        <v>6</v>
      </c>
      <c r="B429" s="1" t="s">
        <v>2</v>
      </c>
      <c r="C429" s="2">
        <v>45688</v>
      </c>
      <c r="D429" s="3">
        <v>-12265.864988101353</v>
      </c>
    </row>
    <row r="430" spans="1:4" hidden="1" x14ac:dyDescent="0.25">
      <c r="A430" s="1" t="s">
        <v>6</v>
      </c>
      <c r="B430" s="4" t="s">
        <v>10</v>
      </c>
      <c r="C430" s="2">
        <v>45716</v>
      </c>
      <c r="D430" s="3">
        <v>-3258.5977434496467</v>
      </c>
    </row>
    <row r="431" spans="1:4" hidden="1" x14ac:dyDescent="0.25">
      <c r="A431" s="1" t="s">
        <v>6</v>
      </c>
      <c r="B431" s="1" t="s">
        <v>1</v>
      </c>
      <c r="C431" s="2">
        <v>45689</v>
      </c>
      <c r="D431" s="3">
        <v>-717.83058950510474</v>
      </c>
    </row>
    <row r="432" spans="1:4" hidden="1" x14ac:dyDescent="0.25">
      <c r="A432" s="1" t="s">
        <v>6</v>
      </c>
      <c r="B432" s="1" t="s">
        <v>2</v>
      </c>
      <c r="C432" s="2">
        <v>45688</v>
      </c>
      <c r="D432" s="3">
        <v>-1905.6127154676299</v>
      </c>
    </row>
    <row r="433" spans="1:4" hidden="1" x14ac:dyDescent="0.25">
      <c r="A433" s="1" t="s">
        <v>6</v>
      </c>
      <c r="B433" s="4" t="s">
        <v>10</v>
      </c>
      <c r="C433" s="2">
        <v>45716</v>
      </c>
      <c r="D433" s="3">
        <v>-831.11392972405201</v>
      </c>
    </row>
    <row r="434" spans="1:4" hidden="1" x14ac:dyDescent="0.25">
      <c r="A434" s="1" t="s">
        <v>6</v>
      </c>
      <c r="B434" s="1" t="s">
        <v>2</v>
      </c>
      <c r="C434" s="2">
        <v>45689</v>
      </c>
      <c r="D434" s="3">
        <v>-686.02057756834677</v>
      </c>
    </row>
    <row r="435" spans="1:4" hidden="1" x14ac:dyDescent="0.25">
      <c r="A435" s="1" t="s">
        <v>6</v>
      </c>
      <c r="B435" s="1" t="s">
        <v>2</v>
      </c>
      <c r="C435" s="2">
        <v>45717</v>
      </c>
      <c r="D435" s="3">
        <v>-762.24508618705192</v>
      </c>
    </row>
    <row r="436" spans="1:4" hidden="1" x14ac:dyDescent="0.25">
      <c r="A436" s="1" t="s">
        <v>6</v>
      </c>
      <c r="B436" s="1" t="s">
        <v>2</v>
      </c>
      <c r="C436" s="2">
        <v>45716</v>
      </c>
      <c r="D436" s="3">
        <v>-307.92567195715571</v>
      </c>
    </row>
    <row r="437" spans="1:4" hidden="1" x14ac:dyDescent="0.25">
      <c r="A437" s="1" t="s">
        <v>6</v>
      </c>
      <c r="B437" s="4" t="s">
        <v>10</v>
      </c>
      <c r="C437" s="2">
        <v>45716</v>
      </c>
      <c r="D437" s="3">
        <v>-411.61234654100804</v>
      </c>
    </row>
    <row r="438" spans="1:4" hidden="1" x14ac:dyDescent="0.25">
      <c r="A438" s="1" t="s">
        <v>6</v>
      </c>
      <c r="B438" s="1" t="s">
        <v>2</v>
      </c>
      <c r="C438" s="2">
        <v>45717</v>
      </c>
      <c r="D438" s="3">
        <v>-26.221230964834586</v>
      </c>
    </row>
    <row r="439" spans="1:4" hidden="1" x14ac:dyDescent="0.25">
      <c r="A439" s="1" t="s">
        <v>6</v>
      </c>
      <c r="B439" s="1" t="s">
        <v>2</v>
      </c>
      <c r="C439" s="2">
        <v>45688</v>
      </c>
      <c r="D439" s="3">
        <v>-353.52317301286519</v>
      </c>
    </row>
    <row r="440" spans="1:4" hidden="1" x14ac:dyDescent="0.25">
      <c r="A440" s="1" t="s">
        <v>7</v>
      </c>
      <c r="B440" s="4" t="s">
        <v>9</v>
      </c>
      <c r="C440" s="2">
        <v>45689</v>
      </c>
      <c r="D440" s="3">
        <v>77843.97</v>
      </c>
    </row>
    <row r="441" spans="1:4" hidden="1" x14ac:dyDescent="0.25">
      <c r="A441" s="1" t="s">
        <v>7</v>
      </c>
      <c r="B441" s="1" t="s">
        <v>2</v>
      </c>
      <c r="C441" s="2">
        <v>45717</v>
      </c>
      <c r="D441" s="3">
        <v>11.5</v>
      </c>
    </row>
    <row r="442" spans="1:4" hidden="1" x14ac:dyDescent="0.25">
      <c r="A442" s="1" t="s">
        <v>6</v>
      </c>
      <c r="B442" s="1" t="s">
        <v>1</v>
      </c>
      <c r="C442" s="2">
        <v>45666</v>
      </c>
      <c r="D442" s="3">
        <v>-36.770000000000003</v>
      </c>
    </row>
    <row r="443" spans="1:4" hidden="1" x14ac:dyDescent="0.25">
      <c r="A443" s="1" t="s">
        <v>6</v>
      </c>
      <c r="B443" s="4" t="s">
        <v>11</v>
      </c>
      <c r="C443" s="2">
        <v>45673</v>
      </c>
      <c r="D443" s="3">
        <v>-937.18</v>
      </c>
    </row>
    <row r="444" spans="1:4" hidden="1" x14ac:dyDescent="0.25">
      <c r="A444" s="1" t="s">
        <v>6</v>
      </c>
      <c r="B444" s="4" t="s">
        <v>11</v>
      </c>
      <c r="C444" s="2">
        <v>45687</v>
      </c>
      <c r="D444" s="3">
        <v>-59.22</v>
      </c>
    </row>
    <row r="445" spans="1:4" hidden="1" x14ac:dyDescent="0.25">
      <c r="A445" s="1" t="s">
        <v>6</v>
      </c>
      <c r="B445" s="4" t="s">
        <v>11</v>
      </c>
      <c r="C445" s="2">
        <v>45686</v>
      </c>
      <c r="D445" s="3">
        <v>492.7</v>
      </c>
    </row>
    <row r="446" spans="1:4" hidden="1" x14ac:dyDescent="0.25">
      <c r="A446" s="1" t="s">
        <v>7</v>
      </c>
      <c r="B446" s="4" t="s">
        <v>11</v>
      </c>
      <c r="C446" s="2">
        <v>45716</v>
      </c>
      <c r="D446" s="3">
        <v>8436</v>
      </c>
    </row>
    <row r="447" spans="1:4" hidden="1" x14ac:dyDescent="0.25">
      <c r="A447" s="1" t="s">
        <v>6</v>
      </c>
      <c r="B447" s="4" t="s">
        <v>9</v>
      </c>
      <c r="C447" s="2">
        <v>45689</v>
      </c>
      <c r="D447" s="3">
        <v>-18936.310000000001</v>
      </c>
    </row>
    <row r="448" spans="1:4" hidden="1" x14ac:dyDescent="0.25">
      <c r="A448" s="1" t="s">
        <v>6</v>
      </c>
      <c r="B448" s="1" t="s">
        <v>1</v>
      </c>
      <c r="C448" s="2">
        <v>45716</v>
      </c>
      <c r="D448" s="3">
        <v>567.50061360729444</v>
      </c>
    </row>
    <row r="449" spans="1:4" hidden="1" x14ac:dyDescent="0.25">
      <c r="A449" s="1" t="s">
        <v>6</v>
      </c>
      <c r="B449" s="4" t="s">
        <v>11</v>
      </c>
      <c r="C449" s="2">
        <v>45744</v>
      </c>
      <c r="D449" s="3">
        <v>137.20411551366934</v>
      </c>
    </row>
    <row r="450" spans="1:4" hidden="1" x14ac:dyDescent="0.25">
      <c r="A450" s="1" t="s">
        <v>6</v>
      </c>
      <c r="B450" s="1" t="s">
        <v>1</v>
      </c>
      <c r="C450" s="2">
        <v>45688</v>
      </c>
      <c r="D450" s="3">
        <v>-228.67352585611556</v>
      </c>
    </row>
    <row r="451" spans="1:4" hidden="1" x14ac:dyDescent="0.25">
      <c r="A451" s="1" t="s">
        <v>7</v>
      </c>
      <c r="B451" s="4" t="s">
        <v>11</v>
      </c>
      <c r="C451" s="2">
        <v>45716</v>
      </c>
      <c r="D451" s="3">
        <v>-42036.109074222855</v>
      </c>
    </row>
    <row r="452" spans="1:4" hidden="1" x14ac:dyDescent="0.25">
      <c r="A452" s="1" t="s">
        <v>6</v>
      </c>
      <c r="B452" s="4" t="s">
        <v>9</v>
      </c>
      <c r="C452" s="2">
        <v>45716</v>
      </c>
      <c r="D452" s="3">
        <v>-720</v>
      </c>
    </row>
    <row r="453" spans="1:4" hidden="1" x14ac:dyDescent="0.25">
      <c r="A453" s="1" t="s">
        <v>6</v>
      </c>
      <c r="B453" s="1" t="s">
        <v>2</v>
      </c>
      <c r="C453" s="2">
        <v>45708</v>
      </c>
      <c r="D453" s="3">
        <v>-661.5</v>
      </c>
    </row>
    <row r="454" spans="1:4" hidden="1" x14ac:dyDescent="0.25">
      <c r="A454" s="1" t="s">
        <v>6</v>
      </c>
      <c r="B454" s="4" t="s">
        <v>9</v>
      </c>
      <c r="C454" s="2">
        <v>45716</v>
      </c>
      <c r="D454" s="3">
        <v>-737.43</v>
      </c>
    </row>
    <row r="455" spans="1:4" hidden="1" x14ac:dyDescent="0.25">
      <c r="A455" s="1" t="s">
        <v>7</v>
      </c>
      <c r="B455" s="4" t="s">
        <v>9</v>
      </c>
      <c r="C455" s="2">
        <v>45716</v>
      </c>
      <c r="D455" s="3">
        <v>548.57000000000005</v>
      </c>
    </row>
    <row r="456" spans="1:4" hidden="1" x14ac:dyDescent="0.25">
      <c r="A456" s="1" t="s">
        <v>6</v>
      </c>
      <c r="B456" s="1" t="s">
        <v>2</v>
      </c>
      <c r="C456" s="2">
        <v>45716</v>
      </c>
      <c r="D456" s="3">
        <v>-541.48</v>
      </c>
    </row>
    <row r="457" spans="1:4" hidden="1" x14ac:dyDescent="0.25">
      <c r="A457" s="1" t="s">
        <v>6</v>
      </c>
      <c r="B457" s="4" t="s">
        <v>10</v>
      </c>
      <c r="C457" s="2">
        <v>45716</v>
      </c>
      <c r="D457" s="3">
        <v>-17123.84</v>
      </c>
    </row>
    <row r="458" spans="1:4" hidden="1" x14ac:dyDescent="0.25">
      <c r="A458" s="1" t="s">
        <v>6</v>
      </c>
      <c r="B458" s="1" t="s">
        <v>0</v>
      </c>
      <c r="C458" s="2">
        <v>45701</v>
      </c>
      <c r="D458" s="3">
        <v>-385.32</v>
      </c>
    </row>
    <row r="459" spans="1:4" hidden="1" x14ac:dyDescent="0.25">
      <c r="A459" s="1" t="s">
        <v>6</v>
      </c>
      <c r="B459" s="1" t="s">
        <v>0</v>
      </c>
      <c r="C459" s="2">
        <v>45701</v>
      </c>
      <c r="D459" s="3">
        <v>385.32</v>
      </c>
    </row>
    <row r="460" spans="1:4" hidden="1" x14ac:dyDescent="0.25">
      <c r="A460" s="1" t="s">
        <v>6</v>
      </c>
      <c r="B460" s="1" t="s">
        <v>0</v>
      </c>
      <c r="C460" s="2">
        <v>45716</v>
      </c>
      <c r="D460" s="3">
        <v>-3018.79</v>
      </c>
    </row>
    <row r="461" spans="1:4" hidden="1" x14ac:dyDescent="0.25">
      <c r="A461" s="1" t="s">
        <v>6</v>
      </c>
      <c r="B461" s="4" t="s">
        <v>10</v>
      </c>
      <c r="C461" s="2">
        <v>45717</v>
      </c>
      <c r="D461" s="3">
        <v>-65515.26</v>
      </c>
    </row>
    <row r="462" spans="1:4" hidden="1" x14ac:dyDescent="0.25">
      <c r="A462" s="1" t="s">
        <v>6</v>
      </c>
      <c r="B462" s="4" t="s">
        <v>10</v>
      </c>
      <c r="C462" s="2">
        <v>45716</v>
      </c>
      <c r="D462" s="3">
        <v>-65515.26</v>
      </c>
    </row>
    <row r="463" spans="1:4" hidden="1" x14ac:dyDescent="0.25">
      <c r="A463" s="1" t="s">
        <v>7</v>
      </c>
      <c r="B463" s="4" t="s">
        <v>9</v>
      </c>
      <c r="C463" s="2">
        <v>45717</v>
      </c>
      <c r="D463" s="3">
        <v>-14165.35</v>
      </c>
    </row>
    <row r="464" spans="1:4" hidden="1" x14ac:dyDescent="0.25">
      <c r="A464" s="1" t="s">
        <v>6</v>
      </c>
      <c r="B464" s="1" t="s">
        <v>0</v>
      </c>
      <c r="C464" s="2">
        <v>45716</v>
      </c>
      <c r="D464" s="3">
        <v>-11024.91</v>
      </c>
    </row>
    <row r="465" spans="1:4" hidden="1" x14ac:dyDescent="0.25">
      <c r="A465" s="1" t="s">
        <v>6</v>
      </c>
      <c r="B465" s="4" t="s">
        <v>10</v>
      </c>
      <c r="C465" s="2">
        <v>45689</v>
      </c>
      <c r="D465" s="3">
        <v>-4459.13</v>
      </c>
    </row>
    <row r="466" spans="1:4" hidden="1" x14ac:dyDescent="0.25">
      <c r="A466" s="1" t="s">
        <v>6</v>
      </c>
      <c r="B466" s="1" t="s">
        <v>2</v>
      </c>
      <c r="C466" s="2">
        <v>45747</v>
      </c>
      <c r="D466" s="3">
        <v>-378.07356274877776</v>
      </c>
    </row>
    <row r="467" spans="1:4" hidden="1" x14ac:dyDescent="0.25">
      <c r="A467" s="1" t="s">
        <v>6</v>
      </c>
      <c r="B467" s="1" t="s">
        <v>2</v>
      </c>
      <c r="C467" s="2">
        <v>45716</v>
      </c>
      <c r="D467" s="3">
        <v>-28286.000454298071</v>
      </c>
    </row>
    <row r="468" spans="1:4" hidden="1" x14ac:dyDescent="0.25">
      <c r="A468" s="1" t="s">
        <v>6</v>
      </c>
      <c r="B468" s="4" t="s">
        <v>10</v>
      </c>
      <c r="C468" s="2">
        <v>45716</v>
      </c>
      <c r="D468" s="3">
        <v>-19018.014900366947</v>
      </c>
    </row>
    <row r="469" spans="1:4" hidden="1" x14ac:dyDescent="0.25">
      <c r="A469" s="1" t="s">
        <v>6</v>
      </c>
      <c r="B469" s="1" t="s">
        <v>2</v>
      </c>
      <c r="C469" s="2">
        <v>45716</v>
      </c>
      <c r="D469" s="3">
        <v>-1805.8455051169512</v>
      </c>
    </row>
    <row r="470" spans="1:4" hidden="1" x14ac:dyDescent="0.25">
      <c r="A470" s="1" t="s">
        <v>7</v>
      </c>
      <c r="B470" s="1" t="s">
        <v>2</v>
      </c>
      <c r="C470" s="2">
        <v>45716</v>
      </c>
      <c r="D470" s="3">
        <v>2246.5496976173745</v>
      </c>
    </row>
    <row r="471" spans="1:4" hidden="1" x14ac:dyDescent="0.25">
      <c r="A471" s="1" t="s">
        <v>6</v>
      </c>
      <c r="B471" s="4" t="s">
        <v>10</v>
      </c>
      <c r="C471" s="2">
        <v>45716</v>
      </c>
      <c r="D471" s="3">
        <v>-1278.18</v>
      </c>
    </row>
    <row r="472" spans="1:4" hidden="1" x14ac:dyDescent="0.25">
      <c r="A472" s="1" t="s">
        <v>6</v>
      </c>
      <c r="B472" s="1" t="s">
        <v>1</v>
      </c>
      <c r="C472" s="2">
        <v>45716</v>
      </c>
      <c r="D472" s="3">
        <v>-36841.189285273271</v>
      </c>
    </row>
    <row r="473" spans="1:4" hidden="1" x14ac:dyDescent="0.25">
      <c r="A473" s="1" t="s">
        <v>6</v>
      </c>
      <c r="B473" s="4" t="s">
        <v>11</v>
      </c>
      <c r="C473" s="2">
        <v>45717</v>
      </c>
      <c r="D473" s="3">
        <v>-63875</v>
      </c>
    </row>
    <row r="474" spans="1:4" hidden="1" x14ac:dyDescent="0.25">
      <c r="A474" s="1" t="s">
        <v>6</v>
      </c>
      <c r="B474" s="4" t="s">
        <v>11</v>
      </c>
      <c r="C474" s="2">
        <v>45717</v>
      </c>
      <c r="D474" s="3">
        <v>-35243</v>
      </c>
    </row>
    <row r="475" spans="1:4" hidden="1" x14ac:dyDescent="0.25">
      <c r="A475" s="1" t="s">
        <v>6</v>
      </c>
      <c r="B475" s="4" t="s">
        <v>11</v>
      </c>
      <c r="C475" s="2">
        <v>45717</v>
      </c>
      <c r="D475" s="3">
        <v>-7820</v>
      </c>
    </row>
    <row r="476" spans="1:4" hidden="1" x14ac:dyDescent="0.25">
      <c r="A476" s="1" t="s">
        <v>6</v>
      </c>
      <c r="B476" s="4" t="s">
        <v>8</v>
      </c>
      <c r="C476" s="2">
        <v>45702</v>
      </c>
      <c r="D476" s="3">
        <v>-2763.36</v>
      </c>
    </row>
    <row r="477" spans="1:4" hidden="1" x14ac:dyDescent="0.25">
      <c r="A477" s="1" t="s">
        <v>7</v>
      </c>
      <c r="B477" s="4" t="s">
        <v>11</v>
      </c>
      <c r="C477" s="2">
        <v>45716</v>
      </c>
      <c r="D477" s="3">
        <v>-103514</v>
      </c>
    </row>
    <row r="478" spans="1:4" hidden="1" x14ac:dyDescent="0.25">
      <c r="A478" s="1" t="s">
        <v>6</v>
      </c>
      <c r="B478" s="4" t="s">
        <v>9</v>
      </c>
      <c r="C478" s="2">
        <v>45747</v>
      </c>
      <c r="D478" s="3">
        <v>-25260</v>
      </c>
    </row>
    <row r="479" spans="1:4" hidden="1" x14ac:dyDescent="0.25">
      <c r="A479" s="1" t="s">
        <v>7</v>
      </c>
      <c r="B479" s="4" t="s">
        <v>9</v>
      </c>
      <c r="C479" s="2">
        <v>45744</v>
      </c>
      <c r="D479" s="3">
        <v>62540.36</v>
      </c>
    </row>
    <row r="480" spans="1:4" hidden="1" x14ac:dyDescent="0.25">
      <c r="A480" s="1" t="s">
        <v>6</v>
      </c>
      <c r="B480" s="4" t="s">
        <v>10</v>
      </c>
      <c r="C480" s="2">
        <v>45727</v>
      </c>
      <c r="D480" s="3">
        <v>-249.49</v>
      </c>
    </row>
    <row r="481" spans="1:4" hidden="1" x14ac:dyDescent="0.25">
      <c r="A481" s="1" t="s">
        <v>6</v>
      </c>
      <c r="B481" s="4" t="s">
        <v>10</v>
      </c>
      <c r="C481" s="2">
        <v>45747</v>
      </c>
      <c r="D481" s="3">
        <v>-12.25</v>
      </c>
    </row>
    <row r="482" spans="1:4" hidden="1" x14ac:dyDescent="0.25">
      <c r="A482" s="1" t="s">
        <v>6</v>
      </c>
      <c r="B482" s="1" t="s">
        <v>2</v>
      </c>
      <c r="C482" s="2">
        <v>45717</v>
      </c>
      <c r="D482" s="3">
        <v>-1880.2</v>
      </c>
    </row>
    <row r="483" spans="1:4" hidden="1" x14ac:dyDescent="0.25">
      <c r="A483" s="1" t="s">
        <v>6</v>
      </c>
      <c r="B483" s="4" t="s">
        <v>10</v>
      </c>
      <c r="C483" s="2">
        <v>45747</v>
      </c>
      <c r="D483" s="3">
        <v>-1067.1431206618727</v>
      </c>
    </row>
    <row r="484" spans="1:4" hidden="1" x14ac:dyDescent="0.25">
      <c r="A484" s="1" t="s">
        <v>6</v>
      </c>
      <c r="B484" s="4" t="s">
        <v>10</v>
      </c>
      <c r="C484" s="2">
        <v>45729</v>
      </c>
      <c r="D484" s="3">
        <v>-937.33430697439007</v>
      </c>
    </row>
    <row r="485" spans="1:4" hidden="1" x14ac:dyDescent="0.25">
      <c r="A485" s="1" t="s">
        <v>6</v>
      </c>
      <c r="B485" s="1" t="s">
        <v>0</v>
      </c>
      <c r="C485" s="2">
        <v>45721</v>
      </c>
      <c r="D485" s="3">
        <v>-28.86</v>
      </c>
    </row>
    <row r="486" spans="1:4" hidden="1" x14ac:dyDescent="0.25">
      <c r="A486" s="1" t="s">
        <v>6</v>
      </c>
      <c r="B486" s="4" t="s">
        <v>11</v>
      </c>
      <c r="C486" s="2">
        <v>45747</v>
      </c>
      <c r="D486" s="3">
        <v>-847.58</v>
      </c>
    </row>
    <row r="487" spans="1:4" hidden="1" x14ac:dyDescent="0.25">
      <c r="A487" s="1" t="s">
        <v>6</v>
      </c>
      <c r="B487" s="4" t="s">
        <v>10</v>
      </c>
      <c r="C487" s="2">
        <v>45658</v>
      </c>
      <c r="D487" s="3">
        <v>-17432.099999999999</v>
      </c>
    </row>
    <row r="488" spans="1:4" hidden="1" x14ac:dyDescent="0.25">
      <c r="A488" s="1" t="s">
        <v>6</v>
      </c>
      <c r="B488" s="4" t="s">
        <v>10</v>
      </c>
      <c r="C488" s="2">
        <v>45658</v>
      </c>
      <c r="D488" s="3">
        <v>-17432.099999999999</v>
      </c>
    </row>
    <row r="489" spans="1:4" hidden="1" x14ac:dyDescent="0.25">
      <c r="A489" s="1" t="s">
        <v>6</v>
      </c>
      <c r="B489" s="4" t="s">
        <v>9</v>
      </c>
      <c r="C489" s="2">
        <v>45658</v>
      </c>
      <c r="D489" s="3">
        <v>10620</v>
      </c>
    </row>
    <row r="490" spans="1:4" hidden="1" x14ac:dyDescent="0.25">
      <c r="A490" s="1" t="s">
        <v>7</v>
      </c>
      <c r="B490" s="4" t="s">
        <v>9</v>
      </c>
      <c r="C490" s="2">
        <v>45687</v>
      </c>
      <c r="D490" s="3">
        <v>-282587.43</v>
      </c>
    </row>
    <row r="491" spans="1:4" hidden="1" x14ac:dyDescent="0.25">
      <c r="A491" s="1" t="s">
        <v>7</v>
      </c>
      <c r="B491" s="4" t="s">
        <v>9</v>
      </c>
      <c r="C491" s="2">
        <v>45687</v>
      </c>
      <c r="D491" s="3">
        <v>7925.8</v>
      </c>
    </row>
    <row r="492" spans="1:4" hidden="1" x14ac:dyDescent="0.25">
      <c r="A492" s="1" t="s">
        <v>7</v>
      </c>
      <c r="B492" s="4" t="s">
        <v>9</v>
      </c>
      <c r="C492" s="2">
        <v>45714</v>
      </c>
      <c r="D492" s="3">
        <v>-64600</v>
      </c>
    </row>
    <row r="493" spans="1:4" hidden="1" x14ac:dyDescent="0.25">
      <c r="A493" s="1" t="s">
        <v>7</v>
      </c>
      <c r="B493" s="4" t="s">
        <v>9</v>
      </c>
      <c r="C493" s="2">
        <v>45712</v>
      </c>
      <c r="D493" s="3">
        <v>10825.08</v>
      </c>
    </row>
    <row r="494" spans="1:4" hidden="1" x14ac:dyDescent="0.25">
      <c r="A494" s="1" t="s">
        <v>7</v>
      </c>
      <c r="B494" s="4" t="s">
        <v>10</v>
      </c>
      <c r="C494" s="2">
        <v>45701</v>
      </c>
      <c r="D494" s="3">
        <v>74508.13</v>
      </c>
    </row>
    <row r="495" spans="1:4" hidden="1" x14ac:dyDescent="0.25">
      <c r="A495" s="1" t="s">
        <v>6</v>
      </c>
      <c r="B495" s="1" t="s">
        <v>0</v>
      </c>
      <c r="C495" s="2">
        <v>45659</v>
      </c>
      <c r="D495" s="3">
        <v>15381.93</v>
      </c>
    </row>
    <row r="496" spans="1:4" hidden="1" x14ac:dyDescent="0.25">
      <c r="A496" s="1" t="s">
        <v>6</v>
      </c>
      <c r="B496" s="4" t="s">
        <v>10</v>
      </c>
      <c r="C496" s="2">
        <v>45672</v>
      </c>
      <c r="D496" s="3">
        <v>-48000</v>
      </c>
    </row>
    <row r="497" spans="1:4" hidden="1" x14ac:dyDescent="0.25">
      <c r="A497" s="1" t="s">
        <v>6</v>
      </c>
      <c r="B497" s="1" t="s">
        <v>2</v>
      </c>
      <c r="C497" s="2">
        <v>45716</v>
      </c>
      <c r="D497" s="3">
        <v>-952.29</v>
      </c>
    </row>
    <row r="498" spans="1:4" hidden="1" x14ac:dyDescent="0.25">
      <c r="A498" s="1" t="s">
        <v>6</v>
      </c>
      <c r="B498" s="1" t="s">
        <v>0</v>
      </c>
      <c r="C498" s="2">
        <v>45658</v>
      </c>
      <c r="D498" s="3">
        <v>-1206.3699999999999</v>
      </c>
    </row>
    <row r="499" spans="1:4" hidden="1" x14ac:dyDescent="0.25">
      <c r="A499" s="1" t="s">
        <v>6</v>
      </c>
      <c r="B499" s="1" t="s">
        <v>2</v>
      </c>
      <c r="C499" s="2">
        <v>45659</v>
      </c>
      <c r="D499" s="3">
        <v>2453.3000000000002</v>
      </c>
    </row>
    <row r="500" spans="1:4" hidden="1" x14ac:dyDescent="0.25">
      <c r="A500" s="1" t="s">
        <v>6</v>
      </c>
      <c r="B500" s="1" t="s">
        <v>2</v>
      </c>
      <c r="C500" s="2">
        <v>45688</v>
      </c>
      <c r="D500" s="3">
        <v>-400.01</v>
      </c>
    </row>
    <row r="501" spans="1:4" hidden="1" x14ac:dyDescent="0.25">
      <c r="A501" s="1" t="s">
        <v>6</v>
      </c>
      <c r="B501" s="1" t="s">
        <v>2</v>
      </c>
      <c r="C501" s="2">
        <v>45688</v>
      </c>
      <c r="D501" s="3">
        <v>-645</v>
      </c>
    </row>
    <row r="502" spans="1:4" hidden="1" x14ac:dyDescent="0.25">
      <c r="A502" s="1" t="s">
        <v>6</v>
      </c>
      <c r="B502" s="1" t="s">
        <v>1</v>
      </c>
      <c r="C502" s="2">
        <v>45688</v>
      </c>
      <c r="D502" s="3">
        <v>-2475</v>
      </c>
    </row>
    <row r="503" spans="1:4" hidden="1" x14ac:dyDescent="0.25">
      <c r="A503" s="1" t="s">
        <v>6</v>
      </c>
      <c r="B503" s="4" t="s">
        <v>10</v>
      </c>
      <c r="C503" s="2">
        <v>45688</v>
      </c>
      <c r="D503" s="3">
        <v>-303.58999999999997</v>
      </c>
    </row>
    <row r="504" spans="1:4" hidden="1" x14ac:dyDescent="0.25">
      <c r="A504" s="1" t="s">
        <v>6</v>
      </c>
      <c r="B504" s="1" t="s">
        <v>2</v>
      </c>
      <c r="C504" s="2">
        <v>45658</v>
      </c>
      <c r="D504" s="3">
        <v>58.67</v>
      </c>
    </row>
    <row r="505" spans="1:4" hidden="1" x14ac:dyDescent="0.25">
      <c r="A505" s="1" t="s">
        <v>6</v>
      </c>
      <c r="B505" s="1" t="s">
        <v>2</v>
      </c>
      <c r="C505" s="2">
        <v>45659</v>
      </c>
      <c r="D505" s="3">
        <v>125.23</v>
      </c>
    </row>
    <row r="506" spans="1:4" hidden="1" x14ac:dyDescent="0.25">
      <c r="A506" s="1" t="s">
        <v>6</v>
      </c>
      <c r="B506" s="1" t="s">
        <v>1</v>
      </c>
      <c r="C506" s="2">
        <v>45665</v>
      </c>
      <c r="D506" s="3">
        <v>-90</v>
      </c>
    </row>
    <row r="507" spans="1:4" hidden="1" x14ac:dyDescent="0.25">
      <c r="A507" s="1" t="s">
        <v>6</v>
      </c>
      <c r="B507" s="1" t="s">
        <v>1</v>
      </c>
      <c r="C507" s="2">
        <v>45658</v>
      </c>
      <c r="D507" s="3">
        <v>-1070.96</v>
      </c>
    </row>
    <row r="508" spans="1:4" hidden="1" x14ac:dyDescent="0.25">
      <c r="A508" s="1" t="s">
        <v>6</v>
      </c>
      <c r="B508" s="4" t="s">
        <v>9</v>
      </c>
      <c r="C508" s="2">
        <v>45688</v>
      </c>
      <c r="D508" s="3">
        <v>-719.28</v>
      </c>
    </row>
    <row r="509" spans="1:4" hidden="1" x14ac:dyDescent="0.25">
      <c r="A509" s="1" t="s">
        <v>6</v>
      </c>
      <c r="B509" s="1" t="s">
        <v>1</v>
      </c>
      <c r="C509" s="2">
        <v>45700</v>
      </c>
      <c r="D509" s="3">
        <v>10018.98</v>
      </c>
    </row>
    <row r="510" spans="1:4" hidden="1" x14ac:dyDescent="0.25">
      <c r="A510" s="1" t="s">
        <v>7</v>
      </c>
      <c r="B510" s="1" t="s">
        <v>0</v>
      </c>
      <c r="C510" s="2">
        <v>45659</v>
      </c>
      <c r="D510" s="3">
        <v>-49595</v>
      </c>
    </row>
    <row r="511" spans="1:4" hidden="1" x14ac:dyDescent="0.25">
      <c r="A511" s="1" t="s">
        <v>7</v>
      </c>
      <c r="B511" s="4" t="s">
        <v>10</v>
      </c>
      <c r="C511" s="2">
        <v>45659</v>
      </c>
      <c r="D511" s="3">
        <v>699638.44</v>
      </c>
    </row>
    <row r="512" spans="1:4" hidden="1" x14ac:dyDescent="0.25">
      <c r="A512" s="1" t="s">
        <v>6</v>
      </c>
      <c r="B512" s="1" t="s">
        <v>2</v>
      </c>
      <c r="C512" s="2">
        <v>45658</v>
      </c>
      <c r="D512" s="3">
        <v>-1353.94</v>
      </c>
    </row>
    <row r="513" spans="1:4" hidden="1" x14ac:dyDescent="0.25">
      <c r="A513" s="1" t="s">
        <v>6</v>
      </c>
      <c r="B513" s="4" t="s">
        <v>10</v>
      </c>
      <c r="C513" s="2">
        <v>45716</v>
      </c>
      <c r="D513" s="3">
        <v>-850.24628138734704</v>
      </c>
    </row>
    <row r="514" spans="1:4" hidden="1" x14ac:dyDescent="0.25">
      <c r="A514" s="1" t="s">
        <v>6</v>
      </c>
      <c r="B514" s="1" t="s">
        <v>1</v>
      </c>
      <c r="C514" s="2">
        <v>45717</v>
      </c>
      <c r="D514" s="3">
        <v>-91.469410342446224</v>
      </c>
    </row>
    <row r="515" spans="1:4" hidden="1" x14ac:dyDescent="0.25">
      <c r="A515" s="1" t="s">
        <v>6</v>
      </c>
      <c r="B515" s="1" t="s">
        <v>2</v>
      </c>
      <c r="C515" s="2">
        <v>45716</v>
      </c>
      <c r="D515" s="3">
        <v>-61.584829493396668</v>
      </c>
    </row>
    <row r="516" spans="1:4" hidden="1" x14ac:dyDescent="0.25">
      <c r="A516" s="1" t="s">
        <v>6</v>
      </c>
      <c r="B516" s="1" t="s">
        <v>1</v>
      </c>
      <c r="C516" s="2">
        <v>45658</v>
      </c>
      <c r="D516" s="3">
        <v>1104.8900000000001</v>
      </c>
    </row>
    <row r="517" spans="1:4" hidden="1" x14ac:dyDescent="0.25">
      <c r="A517" s="1" t="s">
        <v>7</v>
      </c>
      <c r="B517" s="4" t="s">
        <v>8</v>
      </c>
      <c r="C517" s="2">
        <v>45717</v>
      </c>
      <c r="D517" s="3">
        <v>22.72</v>
      </c>
    </row>
    <row r="518" spans="1:4" hidden="1" x14ac:dyDescent="0.25">
      <c r="A518" s="1" t="s">
        <v>6</v>
      </c>
      <c r="B518" s="4" t="s">
        <v>11</v>
      </c>
      <c r="C518" s="2">
        <v>45673</v>
      </c>
      <c r="D518" s="3">
        <v>-468.25</v>
      </c>
    </row>
    <row r="519" spans="1:4" hidden="1" x14ac:dyDescent="0.25">
      <c r="A519" s="1" t="s">
        <v>6</v>
      </c>
      <c r="B519" s="4" t="s">
        <v>8</v>
      </c>
      <c r="C519" s="2">
        <v>45674</v>
      </c>
      <c r="D519" s="3">
        <v>-275.95</v>
      </c>
    </row>
    <row r="520" spans="1:4" hidden="1" x14ac:dyDescent="0.25">
      <c r="A520" s="1" t="s">
        <v>6</v>
      </c>
      <c r="B520" s="4" t="s">
        <v>11</v>
      </c>
      <c r="C520" s="2">
        <v>45686</v>
      </c>
      <c r="D520" s="3">
        <v>-492.7</v>
      </c>
    </row>
    <row r="521" spans="1:4" hidden="1" x14ac:dyDescent="0.25">
      <c r="A521" s="1" t="s">
        <v>6</v>
      </c>
      <c r="B521" s="1" t="s">
        <v>1</v>
      </c>
      <c r="C521" s="2">
        <v>45689</v>
      </c>
      <c r="D521" s="3">
        <v>-100</v>
      </c>
    </row>
    <row r="522" spans="1:4" hidden="1" x14ac:dyDescent="0.25">
      <c r="A522" s="1" t="s">
        <v>6</v>
      </c>
      <c r="B522" s="4" t="s">
        <v>8</v>
      </c>
      <c r="C522" s="2">
        <v>45688</v>
      </c>
      <c r="D522" s="3">
        <v>-569.78</v>
      </c>
    </row>
    <row r="523" spans="1:4" hidden="1" x14ac:dyDescent="0.25">
      <c r="A523" s="1" t="s">
        <v>6</v>
      </c>
      <c r="B523" s="4" t="s">
        <v>11</v>
      </c>
      <c r="C523" s="2">
        <v>45679</v>
      </c>
      <c r="D523" s="3">
        <v>-300</v>
      </c>
    </row>
    <row r="524" spans="1:4" hidden="1" x14ac:dyDescent="0.25">
      <c r="A524" s="1" t="s">
        <v>7</v>
      </c>
      <c r="B524" s="4" t="s">
        <v>11</v>
      </c>
      <c r="C524" s="2">
        <v>45716</v>
      </c>
      <c r="D524" s="3">
        <v>-8436</v>
      </c>
    </row>
    <row r="525" spans="1:4" hidden="1" x14ac:dyDescent="0.25">
      <c r="A525" s="1" t="s">
        <v>7</v>
      </c>
      <c r="B525" s="4" t="s">
        <v>11</v>
      </c>
      <c r="C525" s="2">
        <v>45723</v>
      </c>
      <c r="D525" s="3">
        <v>265812.68</v>
      </c>
    </row>
    <row r="526" spans="1:4" hidden="1" x14ac:dyDescent="0.25">
      <c r="A526" s="1" t="s">
        <v>7</v>
      </c>
      <c r="B526" s="4" t="s">
        <v>9</v>
      </c>
      <c r="C526" s="2">
        <v>45716</v>
      </c>
      <c r="D526" s="3">
        <v>18936.310000000001</v>
      </c>
    </row>
    <row r="527" spans="1:4" hidden="1" x14ac:dyDescent="0.25">
      <c r="A527" s="1" t="s">
        <v>6</v>
      </c>
      <c r="B527" s="1" t="s">
        <v>1</v>
      </c>
      <c r="C527" s="2">
        <v>45689</v>
      </c>
      <c r="D527" s="3">
        <v>-5771.12</v>
      </c>
    </row>
    <row r="528" spans="1:4" hidden="1" x14ac:dyDescent="0.25">
      <c r="A528" s="1" t="s">
        <v>6</v>
      </c>
      <c r="B528" s="1" t="s">
        <v>1</v>
      </c>
      <c r="C528" s="2">
        <v>45716</v>
      </c>
      <c r="D528" s="3">
        <v>500.29041537783729</v>
      </c>
    </row>
    <row r="529" spans="1:4" hidden="1" x14ac:dyDescent="0.25">
      <c r="A529" s="1" t="s">
        <v>6</v>
      </c>
      <c r="B529" s="1" t="s">
        <v>1</v>
      </c>
      <c r="C529" s="2">
        <v>45688</v>
      </c>
      <c r="D529" s="3">
        <v>-579.30626550215948</v>
      </c>
    </row>
    <row r="530" spans="1:4" hidden="1" x14ac:dyDescent="0.25">
      <c r="A530" s="1" t="s">
        <v>7</v>
      </c>
      <c r="B530" s="4" t="s">
        <v>11</v>
      </c>
      <c r="C530" s="2">
        <v>45707</v>
      </c>
      <c r="D530" s="3">
        <v>4425.0156641365211</v>
      </c>
    </row>
    <row r="531" spans="1:4" hidden="1" x14ac:dyDescent="0.25">
      <c r="A531" s="1" t="s">
        <v>7</v>
      </c>
      <c r="B531" s="4" t="s">
        <v>9</v>
      </c>
      <c r="C531" s="2">
        <v>45716</v>
      </c>
      <c r="D531" s="3">
        <v>2700.35</v>
      </c>
    </row>
    <row r="532" spans="1:4" hidden="1" x14ac:dyDescent="0.25">
      <c r="A532" s="1" t="s">
        <v>7</v>
      </c>
      <c r="B532" s="4" t="s">
        <v>10</v>
      </c>
      <c r="C532" s="2">
        <v>45716</v>
      </c>
      <c r="D532" s="3">
        <v>-4882.37</v>
      </c>
    </row>
    <row r="533" spans="1:4" hidden="1" x14ac:dyDescent="0.25">
      <c r="A533" s="1" t="s">
        <v>6</v>
      </c>
      <c r="B533" s="4" t="s">
        <v>10</v>
      </c>
      <c r="C533" s="2">
        <v>45726</v>
      </c>
      <c r="D533" s="3">
        <v>-162.4</v>
      </c>
    </row>
    <row r="534" spans="1:4" hidden="1" x14ac:dyDescent="0.25">
      <c r="A534" s="1" t="s">
        <v>6</v>
      </c>
      <c r="B534" s="1" t="s">
        <v>0</v>
      </c>
      <c r="C534" s="2">
        <v>45716</v>
      </c>
      <c r="D534" s="3">
        <v>76028.490000000005</v>
      </c>
    </row>
    <row r="535" spans="1:4" hidden="1" x14ac:dyDescent="0.25">
      <c r="A535" s="1" t="s">
        <v>6</v>
      </c>
      <c r="B535" s="4" t="s">
        <v>9</v>
      </c>
      <c r="C535" s="2">
        <v>45717</v>
      </c>
      <c r="D535" s="3">
        <v>2215.5500000000002</v>
      </c>
    </row>
    <row r="536" spans="1:4" hidden="1" x14ac:dyDescent="0.25">
      <c r="A536" s="1" t="s">
        <v>6</v>
      </c>
      <c r="B536" s="4" t="s">
        <v>9</v>
      </c>
      <c r="C536" s="2">
        <v>45716</v>
      </c>
      <c r="D536" s="3">
        <v>-2215.5500000000002</v>
      </c>
    </row>
    <row r="537" spans="1:4" hidden="1" x14ac:dyDescent="0.25">
      <c r="A537" s="1" t="s">
        <v>6</v>
      </c>
      <c r="B537" s="1" t="s">
        <v>2</v>
      </c>
      <c r="C537" s="2">
        <v>45716</v>
      </c>
      <c r="D537" s="3">
        <v>-11</v>
      </c>
    </row>
    <row r="538" spans="1:4" hidden="1" x14ac:dyDescent="0.25">
      <c r="A538" s="1" t="s">
        <v>6</v>
      </c>
      <c r="B538" s="1" t="s">
        <v>2</v>
      </c>
      <c r="C538" s="2">
        <v>45716</v>
      </c>
      <c r="D538" s="3">
        <v>-387.73</v>
      </c>
    </row>
    <row r="539" spans="1:4" hidden="1" x14ac:dyDescent="0.25">
      <c r="A539" s="1" t="s">
        <v>6</v>
      </c>
      <c r="B539" s="1" t="s">
        <v>2</v>
      </c>
      <c r="C539" s="2">
        <v>45713</v>
      </c>
      <c r="D539" s="3">
        <v>-699.36</v>
      </c>
    </row>
    <row r="540" spans="1:4" hidden="1" x14ac:dyDescent="0.25">
      <c r="A540" s="1" t="s">
        <v>6</v>
      </c>
      <c r="B540" s="4" t="s">
        <v>10</v>
      </c>
      <c r="C540" s="2">
        <v>45717</v>
      </c>
      <c r="D540" s="3">
        <v>-103651.86</v>
      </c>
    </row>
    <row r="541" spans="1:4" hidden="1" x14ac:dyDescent="0.25">
      <c r="A541" s="1" t="s">
        <v>6</v>
      </c>
      <c r="B541" s="4" t="s">
        <v>10</v>
      </c>
      <c r="C541" s="2">
        <v>45716</v>
      </c>
      <c r="D541" s="3">
        <v>-103651.86</v>
      </c>
    </row>
    <row r="542" spans="1:4" hidden="1" x14ac:dyDescent="0.25">
      <c r="A542" s="1" t="s">
        <v>7</v>
      </c>
      <c r="B542" s="1" t="s">
        <v>0</v>
      </c>
      <c r="C542" s="2">
        <v>45717</v>
      </c>
      <c r="D542" s="3">
        <v>-5400.02</v>
      </c>
    </row>
    <row r="543" spans="1:4" hidden="1" x14ac:dyDescent="0.25">
      <c r="A543" s="1" t="s">
        <v>7</v>
      </c>
      <c r="B543" s="4" t="s">
        <v>9</v>
      </c>
      <c r="C543" s="2">
        <v>45717</v>
      </c>
      <c r="D543" s="3">
        <v>-69729.350000000006</v>
      </c>
    </row>
    <row r="544" spans="1:4" hidden="1" x14ac:dyDescent="0.25">
      <c r="A544" s="1" t="s">
        <v>7</v>
      </c>
      <c r="B544" s="4" t="s">
        <v>10</v>
      </c>
      <c r="C544" s="2">
        <v>45726</v>
      </c>
      <c r="D544" s="3">
        <v>7809.5</v>
      </c>
    </row>
    <row r="545" spans="1:4" hidden="1" x14ac:dyDescent="0.25">
      <c r="A545" s="1" t="s">
        <v>7</v>
      </c>
      <c r="B545" s="4" t="s">
        <v>10</v>
      </c>
      <c r="C545" s="2">
        <v>45716</v>
      </c>
      <c r="D545" s="3">
        <v>7809.5</v>
      </c>
    </row>
    <row r="546" spans="1:4" hidden="1" x14ac:dyDescent="0.25">
      <c r="A546" s="1" t="s">
        <v>7</v>
      </c>
      <c r="B546" s="1" t="s">
        <v>0</v>
      </c>
      <c r="C546" s="2">
        <v>45716</v>
      </c>
      <c r="D546" s="3">
        <v>31019.040000000001</v>
      </c>
    </row>
    <row r="547" spans="1:4" hidden="1" x14ac:dyDescent="0.25">
      <c r="A547" s="1" t="s">
        <v>7</v>
      </c>
      <c r="B547" s="4" t="s">
        <v>10</v>
      </c>
      <c r="C547" s="2">
        <v>45713</v>
      </c>
      <c r="D547" s="3">
        <v>16014.19</v>
      </c>
    </row>
    <row r="548" spans="1:4" hidden="1" x14ac:dyDescent="0.25">
      <c r="A548" s="1" t="s">
        <v>6</v>
      </c>
      <c r="B548" s="1" t="s">
        <v>0</v>
      </c>
      <c r="C548" s="2">
        <v>45716</v>
      </c>
      <c r="D548" s="3">
        <v>22049.82</v>
      </c>
    </row>
    <row r="549" spans="1:4" hidden="1" x14ac:dyDescent="0.25">
      <c r="A549" s="1" t="s">
        <v>6</v>
      </c>
      <c r="B549" s="1" t="s">
        <v>2</v>
      </c>
      <c r="C549" s="2">
        <v>45716</v>
      </c>
      <c r="D549" s="3">
        <v>-47057.000687545071</v>
      </c>
    </row>
    <row r="550" spans="1:4" hidden="1" x14ac:dyDescent="0.25">
      <c r="A550" s="1" t="s">
        <v>6</v>
      </c>
      <c r="B550" s="4" t="s">
        <v>10</v>
      </c>
      <c r="C550" s="2">
        <v>45716</v>
      </c>
      <c r="D550" s="3">
        <v>-811.43276159870231</v>
      </c>
    </row>
    <row r="551" spans="1:4" hidden="1" x14ac:dyDescent="0.25">
      <c r="A551" s="1" t="s">
        <v>6</v>
      </c>
      <c r="B551" s="1" t="s">
        <v>2</v>
      </c>
      <c r="C551" s="2">
        <v>45716</v>
      </c>
      <c r="D551" s="3">
        <v>-686.02057756834677</v>
      </c>
    </row>
    <row r="552" spans="1:4" hidden="1" x14ac:dyDescent="0.25">
      <c r="A552" s="1" t="s">
        <v>6</v>
      </c>
      <c r="B552" s="1" t="s">
        <v>2</v>
      </c>
      <c r="C552" s="2">
        <v>45716</v>
      </c>
      <c r="D552" s="3">
        <v>-553.47073055093551</v>
      </c>
    </row>
    <row r="553" spans="1:4" hidden="1" x14ac:dyDescent="0.25">
      <c r="A553" s="1" t="s">
        <v>6</v>
      </c>
      <c r="B553" s="4" t="s">
        <v>10</v>
      </c>
      <c r="C553" s="2">
        <v>45716</v>
      </c>
      <c r="D553" s="3">
        <v>-411.61234654100804</v>
      </c>
    </row>
    <row r="554" spans="1:4" hidden="1" x14ac:dyDescent="0.25">
      <c r="A554" s="1" t="s">
        <v>6</v>
      </c>
      <c r="B554" s="4" t="s">
        <v>10</v>
      </c>
      <c r="C554" s="2">
        <v>45716</v>
      </c>
      <c r="D554" s="3">
        <v>-1358.86</v>
      </c>
    </row>
    <row r="555" spans="1:4" hidden="1" x14ac:dyDescent="0.25">
      <c r="A555" s="1" t="s">
        <v>6</v>
      </c>
      <c r="B555" s="1" t="s">
        <v>0</v>
      </c>
      <c r="C555" s="2">
        <v>45715</v>
      </c>
      <c r="D555" s="3">
        <v>-2.1</v>
      </c>
    </row>
    <row r="556" spans="1:4" hidden="1" x14ac:dyDescent="0.25">
      <c r="A556" s="1" t="s">
        <v>6</v>
      </c>
      <c r="B556" s="4" t="s">
        <v>11</v>
      </c>
      <c r="C556" s="2">
        <v>45743</v>
      </c>
      <c r="D556" s="3">
        <v>-142.4</v>
      </c>
    </row>
    <row r="557" spans="1:4" hidden="1" x14ac:dyDescent="0.25">
      <c r="A557" s="1" t="s">
        <v>6</v>
      </c>
      <c r="B557" s="4" t="s">
        <v>8</v>
      </c>
      <c r="C557" s="2">
        <v>45743</v>
      </c>
      <c r="D557" s="3">
        <v>-237.49</v>
      </c>
    </row>
    <row r="558" spans="1:4" hidden="1" x14ac:dyDescent="0.25">
      <c r="A558" s="1" t="s">
        <v>6</v>
      </c>
      <c r="B558" s="1" t="s">
        <v>1</v>
      </c>
      <c r="C558" s="2">
        <v>45716</v>
      </c>
      <c r="D558" s="3">
        <v>-4025.86</v>
      </c>
    </row>
    <row r="559" spans="1:4" hidden="1" x14ac:dyDescent="0.25">
      <c r="A559" s="1" t="s">
        <v>6</v>
      </c>
      <c r="B559" s="4" t="s">
        <v>9</v>
      </c>
      <c r="C559" s="2">
        <v>45747</v>
      </c>
      <c r="D559" s="3">
        <v>-960</v>
      </c>
    </row>
    <row r="560" spans="1:4" hidden="1" x14ac:dyDescent="0.25">
      <c r="A560" s="1" t="s">
        <v>6</v>
      </c>
      <c r="B560" s="1" t="s">
        <v>1</v>
      </c>
      <c r="C560" s="2">
        <v>45747</v>
      </c>
      <c r="D560" s="3">
        <v>-200</v>
      </c>
    </row>
    <row r="561" spans="1:4" hidden="1" x14ac:dyDescent="0.25">
      <c r="A561" s="1" t="s">
        <v>7</v>
      </c>
      <c r="B561" s="4" t="s">
        <v>9</v>
      </c>
      <c r="C561" s="2">
        <v>45744</v>
      </c>
      <c r="D561" s="3">
        <v>286322.71999999997</v>
      </c>
    </row>
    <row r="562" spans="1:4" hidden="1" x14ac:dyDescent="0.25">
      <c r="A562" s="1" t="s">
        <v>6</v>
      </c>
      <c r="B562" s="1" t="s">
        <v>2</v>
      </c>
      <c r="C562" s="2">
        <v>45717</v>
      </c>
      <c r="D562" s="3">
        <v>694.58</v>
      </c>
    </row>
    <row r="563" spans="1:4" hidden="1" x14ac:dyDescent="0.25">
      <c r="A563" s="1" t="s">
        <v>6</v>
      </c>
      <c r="B563" s="4" t="s">
        <v>10</v>
      </c>
      <c r="C563" s="2">
        <v>45747</v>
      </c>
      <c r="D563" s="3">
        <v>-2912.33</v>
      </c>
    </row>
    <row r="564" spans="1:4" hidden="1" x14ac:dyDescent="0.25">
      <c r="A564" s="1" t="s">
        <v>6</v>
      </c>
      <c r="B564" s="4" t="s">
        <v>10</v>
      </c>
      <c r="C564" s="2">
        <v>45747</v>
      </c>
      <c r="D564" s="3">
        <v>-18.100000000000001</v>
      </c>
    </row>
    <row r="565" spans="1:4" hidden="1" x14ac:dyDescent="0.25">
      <c r="A565" s="1" t="s">
        <v>7</v>
      </c>
      <c r="B565" s="4" t="s">
        <v>9</v>
      </c>
      <c r="C565" s="2">
        <v>45747</v>
      </c>
      <c r="D565" s="3">
        <v>11868.89</v>
      </c>
    </row>
    <row r="566" spans="1:4" hidden="1" x14ac:dyDescent="0.25">
      <c r="A566" s="1" t="s">
        <v>6</v>
      </c>
      <c r="B566" s="1" t="s">
        <v>2</v>
      </c>
      <c r="C566" s="2">
        <v>45717</v>
      </c>
      <c r="D566" s="3">
        <v>-1711.25</v>
      </c>
    </row>
    <row r="567" spans="1:4" hidden="1" x14ac:dyDescent="0.25">
      <c r="A567" s="1" t="s">
        <v>6</v>
      </c>
      <c r="B567" s="4" t="s">
        <v>10</v>
      </c>
      <c r="C567" s="2">
        <v>45747</v>
      </c>
      <c r="D567" s="3">
        <v>-1207.3962165202902</v>
      </c>
    </row>
    <row r="568" spans="1:4" hidden="1" x14ac:dyDescent="0.25">
      <c r="A568" s="1" t="s">
        <v>6</v>
      </c>
      <c r="B568" s="1" t="s">
        <v>2</v>
      </c>
      <c r="C568" s="2">
        <v>45747</v>
      </c>
      <c r="D568" s="3">
        <v>-121.9592137899283</v>
      </c>
    </row>
    <row r="569" spans="1:4" hidden="1" x14ac:dyDescent="0.25">
      <c r="A569" s="1" t="s">
        <v>6</v>
      </c>
      <c r="B569" s="1" t="s">
        <v>2</v>
      </c>
      <c r="C569" s="2">
        <v>45747</v>
      </c>
      <c r="D569" s="3">
        <v>-343.01028878417338</v>
      </c>
    </row>
    <row r="570" spans="1:4" hidden="1" x14ac:dyDescent="0.25">
      <c r="A570" s="1" t="s">
        <v>7</v>
      </c>
      <c r="B570" s="1" t="s">
        <v>0</v>
      </c>
      <c r="C570" s="2">
        <v>45720</v>
      </c>
      <c r="D570" s="3">
        <v>223.44</v>
      </c>
    </row>
    <row r="571" spans="1:4" hidden="1" x14ac:dyDescent="0.25">
      <c r="A571" s="1" t="s">
        <v>6</v>
      </c>
      <c r="B571" s="4" t="s">
        <v>11</v>
      </c>
      <c r="C571" s="2">
        <v>45747</v>
      </c>
      <c r="D571" s="3">
        <v>-937.18</v>
      </c>
    </row>
    <row r="572" spans="1:4" hidden="1" x14ac:dyDescent="0.25">
      <c r="A572" s="1" t="s">
        <v>6</v>
      </c>
      <c r="B572" s="4" t="s">
        <v>9</v>
      </c>
      <c r="C572" s="2">
        <v>45658</v>
      </c>
      <c r="D572" s="3">
        <v>2160</v>
      </c>
    </row>
    <row r="573" spans="1:4" hidden="1" x14ac:dyDescent="0.25">
      <c r="A573" s="1" t="s">
        <v>7</v>
      </c>
      <c r="B573" s="4" t="s">
        <v>9</v>
      </c>
      <c r="C573" s="2">
        <v>45687</v>
      </c>
      <c r="D573" s="3">
        <v>-7925.8</v>
      </c>
    </row>
    <row r="574" spans="1:4" hidden="1" x14ac:dyDescent="0.25">
      <c r="A574" s="1" t="s">
        <v>7</v>
      </c>
      <c r="B574" s="4" t="s">
        <v>9</v>
      </c>
      <c r="C574" s="2">
        <v>45687</v>
      </c>
      <c r="D574" s="3">
        <v>249.87</v>
      </c>
    </row>
    <row r="575" spans="1:4" hidden="1" x14ac:dyDescent="0.25">
      <c r="A575" s="1" t="s">
        <v>7</v>
      </c>
      <c r="B575" s="4" t="s">
        <v>9</v>
      </c>
      <c r="C575" s="2">
        <v>45712</v>
      </c>
      <c r="D575" s="3">
        <v>2903.62</v>
      </c>
    </row>
    <row r="576" spans="1:4" hidden="1" x14ac:dyDescent="0.25">
      <c r="A576" s="1" t="s">
        <v>6</v>
      </c>
      <c r="B576" s="4" t="s">
        <v>10</v>
      </c>
      <c r="C576" s="2">
        <v>45658</v>
      </c>
      <c r="D576" s="3">
        <v>-3201.43</v>
      </c>
    </row>
    <row r="577" spans="1:4" hidden="1" x14ac:dyDescent="0.25">
      <c r="A577" s="1" t="s">
        <v>6</v>
      </c>
      <c r="B577" s="1" t="s">
        <v>1</v>
      </c>
      <c r="C577" s="2">
        <v>45716</v>
      </c>
      <c r="D577" s="3">
        <v>-238.08</v>
      </c>
    </row>
    <row r="578" spans="1:4" hidden="1" x14ac:dyDescent="0.25">
      <c r="A578" s="1" t="s">
        <v>6</v>
      </c>
      <c r="B578" s="4" t="s">
        <v>9</v>
      </c>
      <c r="C578" s="2">
        <v>45716</v>
      </c>
      <c r="D578" s="3">
        <v>15471.28</v>
      </c>
    </row>
    <row r="579" spans="1:4" hidden="1" x14ac:dyDescent="0.25">
      <c r="A579" s="1" t="s">
        <v>6</v>
      </c>
      <c r="B579" s="4" t="s">
        <v>9</v>
      </c>
      <c r="C579" s="2">
        <v>45658</v>
      </c>
      <c r="D579" s="3">
        <v>-751.27</v>
      </c>
    </row>
    <row r="580" spans="1:4" hidden="1" x14ac:dyDescent="0.25">
      <c r="A580" s="1" t="s">
        <v>6</v>
      </c>
      <c r="B580" s="1" t="s">
        <v>0</v>
      </c>
      <c r="C580" s="2">
        <v>45689</v>
      </c>
      <c r="D580" s="3">
        <v>-520</v>
      </c>
    </row>
    <row r="581" spans="1:4" hidden="1" x14ac:dyDescent="0.25">
      <c r="A581" s="1" t="s">
        <v>6</v>
      </c>
      <c r="B581" s="1" t="s">
        <v>2</v>
      </c>
      <c r="C581" s="2">
        <v>45688</v>
      </c>
      <c r="D581" s="3">
        <v>-2119.38</v>
      </c>
    </row>
    <row r="582" spans="1:4" hidden="1" x14ac:dyDescent="0.25">
      <c r="A582" s="1" t="s">
        <v>6</v>
      </c>
      <c r="B582" s="1" t="s">
        <v>2</v>
      </c>
      <c r="C582" s="2">
        <v>45688</v>
      </c>
      <c r="D582" s="3">
        <v>-505.48</v>
      </c>
    </row>
    <row r="583" spans="1:4" hidden="1" x14ac:dyDescent="0.25">
      <c r="A583" s="1" t="s">
        <v>6</v>
      </c>
      <c r="B583" s="4" t="s">
        <v>10</v>
      </c>
      <c r="C583" s="2">
        <v>45688</v>
      </c>
      <c r="D583" s="3">
        <v>-89.85</v>
      </c>
    </row>
    <row r="584" spans="1:4" hidden="1" x14ac:dyDescent="0.25">
      <c r="A584" s="1" t="s">
        <v>6</v>
      </c>
      <c r="B584" s="4" t="s">
        <v>8</v>
      </c>
      <c r="C584" s="2">
        <v>45689</v>
      </c>
      <c r="D584" s="3">
        <v>-206.6</v>
      </c>
    </row>
    <row r="585" spans="1:4" hidden="1" x14ac:dyDescent="0.25">
      <c r="A585" s="1" t="s">
        <v>6</v>
      </c>
      <c r="B585" s="1" t="s">
        <v>2</v>
      </c>
      <c r="C585" s="2">
        <v>45658</v>
      </c>
      <c r="D585" s="3">
        <v>5</v>
      </c>
    </row>
    <row r="586" spans="1:4" hidden="1" x14ac:dyDescent="0.25">
      <c r="A586" s="1" t="s">
        <v>6</v>
      </c>
      <c r="B586" s="1" t="s">
        <v>2</v>
      </c>
      <c r="C586" s="2">
        <v>45659</v>
      </c>
      <c r="D586" s="3">
        <v>206.34</v>
      </c>
    </row>
    <row r="587" spans="1:4" hidden="1" x14ac:dyDescent="0.25">
      <c r="A587" s="1" t="s">
        <v>6</v>
      </c>
      <c r="B587" s="4" t="s">
        <v>9</v>
      </c>
      <c r="C587" s="2">
        <v>45658</v>
      </c>
      <c r="D587" s="3">
        <v>-27.05</v>
      </c>
    </row>
    <row r="588" spans="1:4" hidden="1" x14ac:dyDescent="0.25">
      <c r="A588" s="1" t="s">
        <v>6</v>
      </c>
      <c r="B588" s="4" t="s">
        <v>9</v>
      </c>
      <c r="C588" s="2">
        <v>45686</v>
      </c>
      <c r="D588" s="3">
        <v>-102.6</v>
      </c>
    </row>
    <row r="589" spans="1:4" hidden="1" x14ac:dyDescent="0.25">
      <c r="A589" s="1" t="s">
        <v>6</v>
      </c>
      <c r="B589" s="1" t="s">
        <v>1</v>
      </c>
      <c r="C589" s="2">
        <v>45688</v>
      </c>
      <c r="D589" s="3">
        <v>-747.99</v>
      </c>
    </row>
    <row r="590" spans="1:4" hidden="1" x14ac:dyDescent="0.25">
      <c r="A590" s="1" t="s">
        <v>6</v>
      </c>
      <c r="B590" s="4" t="s">
        <v>9</v>
      </c>
      <c r="C590" s="2">
        <v>45688</v>
      </c>
      <c r="D590" s="3">
        <v>-836.89</v>
      </c>
    </row>
    <row r="591" spans="1:4" hidden="1" x14ac:dyDescent="0.25">
      <c r="A591" s="1" t="s">
        <v>6</v>
      </c>
      <c r="B591" s="1" t="s">
        <v>2</v>
      </c>
      <c r="C591" s="2">
        <v>45658</v>
      </c>
      <c r="D591" s="3">
        <v>-1484.58</v>
      </c>
    </row>
    <row r="592" spans="1:4" hidden="1" x14ac:dyDescent="0.25">
      <c r="A592" s="1" t="s">
        <v>6</v>
      </c>
      <c r="B592" s="4" t="s">
        <v>9</v>
      </c>
      <c r="C592" s="2">
        <v>45689</v>
      </c>
      <c r="D592" s="3">
        <v>-77843.97</v>
      </c>
    </row>
    <row r="593" spans="1:4" hidden="1" x14ac:dyDescent="0.25">
      <c r="A593" s="1" t="s">
        <v>6</v>
      </c>
      <c r="B593" s="1" t="s">
        <v>2</v>
      </c>
      <c r="C593" s="2">
        <v>45688</v>
      </c>
      <c r="D593" s="3">
        <v>2549.7585969812044</v>
      </c>
    </row>
    <row r="594" spans="1:4" hidden="1" x14ac:dyDescent="0.25">
      <c r="A594" s="1" t="s">
        <v>6</v>
      </c>
      <c r="B594" s="1" t="s">
        <v>2</v>
      </c>
      <c r="C594" s="2">
        <v>45688</v>
      </c>
      <c r="D594" s="3">
        <v>353.52317301286519</v>
      </c>
    </row>
    <row r="595" spans="1:4" hidden="1" x14ac:dyDescent="0.25">
      <c r="A595" s="1" t="s">
        <v>6</v>
      </c>
      <c r="B595" s="1" t="s">
        <v>2</v>
      </c>
      <c r="C595" s="2">
        <v>45658</v>
      </c>
      <c r="D595" s="3">
        <v>-6860.2057756834674</v>
      </c>
    </row>
    <row r="596" spans="1:4" hidden="1" x14ac:dyDescent="0.25">
      <c r="A596" s="1" t="s">
        <v>6</v>
      </c>
      <c r="B596" s="4" t="s">
        <v>10</v>
      </c>
      <c r="C596" s="2">
        <v>45716</v>
      </c>
      <c r="D596" s="3">
        <v>-837.7454619738794</v>
      </c>
    </row>
    <row r="597" spans="1:4" hidden="1" x14ac:dyDescent="0.25">
      <c r="A597" s="1" t="s">
        <v>6</v>
      </c>
      <c r="B597" s="1" t="s">
        <v>2</v>
      </c>
      <c r="C597" s="2">
        <v>45689</v>
      </c>
      <c r="D597" s="3">
        <v>-686.02057756834677</v>
      </c>
    </row>
    <row r="598" spans="1:4" hidden="1" x14ac:dyDescent="0.25">
      <c r="A598" s="1" t="s">
        <v>6</v>
      </c>
      <c r="B598" s="1" t="s">
        <v>2</v>
      </c>
      <c r="C598" s="2">
        <v>45717</v>
      </c>
      <c r="D598" s="3">
        <v>-91.469410342446224</v>
      </c>
    </row>
    <row r="599" spans="1:4" hidden="1" x14ac:dyDescent="0.25">
      <c r="A599" s="1" t="s">
        <v>6</v>
      </c>
      <c r="B599" s="1" t="s">
        <v>2</v>
      </c>
      <c r="C599" s="2">
        <v>45716</v>
      </c>
      <c r="D599" s="3">
        <v>-492.68016043734576</v>
      </c>
    </row>
    <row r="600" spans="1:4" hidden="1" x14ac:dyDescent="0.25">
      <c r="A600" s="1" t="s">
        <v>7</v>
      </c>
      <c r="B600" s="1" t="s">
        <v>0</v>
      </c>
      <c r="C600" s="2">
        <v>45663</v>
      </c>
      <c r="D600" s="3">
        <v>2439.184275798566</v>
      </c>
    </row>
    <row r="601" spans="1:4" hidden="1" x14ac:dyDescent="0.25">
      <c r="A601" s="1" t="s">
        <v>6</v>
      </c>
      <c r="B601" s="4" t="s">
        <v>9</v>
      </c>
      <c r="C601" s="2">
        <v>45716</v>
      </c>
      <c r="D601" s="3">
        <v>-26159.289404640855</v>
      </c>
    </row>
    <row r="602" spans="1:4" hidden="1" x14ac:dyDescent="0.25">
      <c r="A602" s="1" t="s">
        <v>7</v>
      </c>
      <c r="B602" s="1" t="s">
        <v>2</v>
      </c>
      <c r="C602" s="2">
        <v>45717</v>
      </c>
      <c r="D602" s="3">
        <v>52564.42</v>
      </c>
    </row>
    <row r="603" spans="1:4" hidden="1" x14ac:dyDescent="0.25">
      <c r="A603" s="1" t="s">
        <v>6</v>
      </c>
      <c r="B603" s="4" t="s">
        <v>10</v>
      </c>
      <c r="C603" s="2">
        <v>45716</v>
      </c>
      <c r="D603" s="3">
        <v>-1278.18</v>
      </c>
    </row>
    <row r="604" spans="1:4" hidden="1" x14ac:dyDescent="0.25">
      <c r="A604" s="1" t="s">
        <v>6</v>
      </c>
      <c r="B604" s="1" t="s">
        <v>0</v>
      </c>
      <c r="C604" s="2">
        <v>45660</v>
      </c>
      <c r="D604" s="3">
        <v>-140.75</v>
      </c>
    </row>
    <row r="605" spans="1:4" hidden="1" x14ac:dyDescent="0.25">
      <c r="A605" s="1" t="s">
        <v>6</v>
      </c>
      <c r="B605" s="1" t="s">
        <v>1</v>
      </c>
      <c r="C605" s="2">
        <v>45716</v>
      </c>
      <c r="D605" s="3">
        <v>-36841.189285273271</v>
      </c>
    </row>
    <row r="606" spans="1:4" hidden="1" x14ac:dyDescent="0.25">
      <c r="A606" s="1" t="s">
        <v>6</v>
      </c>
      <c r="B606" s="1" t="s">
        <v>1</v>
      </c>
      <c r="C606" s="2">
        <v>45716</v>
      </c>
      <c r="D606" s="3">
        <v>-83161.379480667179</v>
      </c>
    </row>
    <row r="607" spans="1:4" hidden="1" x14ac:dyDescent="0.25">
      <c r="A607" s="1" t="s">
        <v>6</v>
      </c>
      <c r="B607" s="4" t="s">
        <v>11</v>
      </c>
      <c r="C607" s="2">
        <v>45673</v>
      </c>
      <c r="D607" s="3">
        <v>-410.8</v>
      </c>
    </row>
    <row r="608" spans="1:4" hidden="1" x14ac:dyDescent="0.25">
      <c r="A608" s="1" t="s">
        <v>6</v>
      </c>
      <c r="B608" s="4" t="s">
        <v>8</v>
      </c>
      <c r="C608" s="2">
        <v>45688</v>
      </c>
      <c r="D608" s="3">
        <v>-27061.72</v>
      </c>
    </row>
    <row r="609" spans="1:4" hidden="1" x14ac:dyDescent="0.25">
      <c r="A609" s="1" t="s">
        <v>6</v>
      </c>
      <c r="B609" s="4" t="s">
        <v>11</v>
      </c>
      <c r="C609" s="2">
        <v>45686</v>
      </c>
      <c r="D609" s="3">
        <v>83.52</v>
      </c>
    </row>
    <row r="610" spans="1:4" hidden="1" x14ac:dyDescent="0.25">
      <c r="A610" s="1" t="s">
        <v>6</v>
      </c>
      <c r="B610" s="4" t="s">
        <v>8</v>
      </c>
      <c r="C610" s="2">
        <v>45658</v>
      </c>
      <c r="D610" s="3">
        <v>1831.96</v>
      </c>
    </row>
    <row r="611" spans="1:4" hidden="1" x14ac:dyDescent="0.25">
      <c r="A611" s="1" t="s">
        <v>7</v>
      </c>
      <c r="B611" s="4" t="s">
        <v>11</v>
      </c>
      <c r="C611" s="2">
        <v>45717</v>
      </c>
      <c r="D611" s="3">
        <v>8436</v>
      </c>
    </row>
    <row r="612" spans="1:4" hidden="1" x14ac:dyDescent="0.25">
      <c r="A612" s="1" t="s">
        <v>6</v>
      </c>
      <c r="B612" s="1" t="s">
        <v>1</v>
      </c>
      <c r="C612" s="2">
        <v>45688</v>
      </c>
      <c r="D612" s="3">
        <v>-1905.6127154676299</v>
      </c>
    </row>
    <row r="613" spans="1:4" hidden="1" x14ac:dyDescent="0.25">
      <c r="A613" s="1" t="s">
        <v>6</v>
      </c>
      <c r="B613" s="1" t="s">
        <v>1</v>
      </c>
      <c r="C613" s="2">
        <v>45688</v>
      </c>
      <c r="D613" s="3">
        <v>-76.227557599049945</v>
      </c>
    </row>
    <row r="614" spans="1:4" hidden="1" x14ac:dyDescent="0.25">
      <c r="A614" s="1" t="s">
        <v>6</v>
      </c>
      <c r="B614" s="4" t="s">
        <v>11</v>
      </c>
      <c r="C614" s="2">
        <v>45716</v>
      </c>
      <c r="D614" s="3">
        <v>-9292.3286130035958</v>
      </c>
    </row>
    <row r="615" spans="1:4" hidden="1" x14ac:dyDescent="0.25">
      <c r="A615" s="1" t="s">
        <v>7</v>
      </c>
      <c r="B615" s="4" t="s">
        <v>11</v>
      </c>
      <c r="C615" s="2">
        <v>45717</v>
      </c>
      <c r="D615" s="3">
        <v>42036.109074222855</v>
      </c>
    </row>
    <row r="616" spans="1:4" hidden="1" x14ac:dyDescent="0.25">
      <c r="A616" s="1" t="s">
        <v>7</v>
      </c>
      <c r="B616" s="1" t="s">
        <v>1</v>
      </c>
      <c r="C616" s="2">
        <v>45688</v>
      </c>
      <c r="D616" s="3">
        <v>3.0489803447482076E-3</v>
      </c>
    </row>
    <row r="617" spans="1:4" hidden="1" x14ac:dyDescent="0.25">
      <c r="A617" s="1" t="s">
        <v>7</v>
      </c>
      <c r="B617" s="4" t="s">
        <v>9</v>
      </c>
      <c r="C617" s="2">
        <v>45716</v>
      </c>
      <c r="D617" s="3">
        <v>116.48</v>
      </c>
    </row>
  </sheetData>
  <autoFilter ref="A1:D617" xr:uid="{6FDC50E9-CD7F-4B07-A51A-5E4DD036ECB4}">
    <filterColumn colId="0">
      <filters>
        <filter val="CA"/>
      </filters>
    </filterColumn>
    <filterColumn colId="1">
      <filters>
        <filter val="2301"/>
      </filters>
    </filterColumn>
    <filterColumn colId="2">
      <filters>
        <dateGroupItem year="2025" month="1" dateTimeGrouping="month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Details</vt:lpstr>
    </vt:vector>
  </TitlesOfParts>
  <Company>Dietsmann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Entringer Danièle</dc:creator>
  <cp:lastModifiedBy>Entringer Danièle</cp:lastModifiedBy>
  <dcterms:created xsi:type="dcterms:W3CDTF">2025-04-14T12:51:39Z</dcterms:created>
  <dcterms:modified xsi:type="dcterms:W3CDTF">2025-04-14T13:19:55Z</dcterms:modified>
</cp:coreProperties>
</file>