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AF0150F7-4966-4F73-82E1-727B348ABEF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onnées" sheetId="3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  <c r="E5" i="2"/>
  <c r="E3" i="2"/>
  <c r="G11" i="3"/>
  <c r="G10" i="3"/>
  <c r="G9" i="3"/>
  <c r="E6" i="3"/>
  <c r="G8" i="3" s="1"/>
  <c r="G5" i="3"/>
  <c r="G4" i="3"/>
  <c r="G3" i="3"/>
  <c r="C4" i="2"/>
  <c r="J5" i="2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AB14" i="2"/>
  <c r="G7" i="3" l="1"/>
  <c r="G6" i="3"/>
  <c r="AB15" i="2"/>
  <c r="AC15" i="2" l="1"/>
  <c r="AD15" i="2" l="1"/>
  <c r="AE15" i="2" l="1"/>
  <c r="AF15" i="2" l="1"/>
  <c r="AG15" i="2" l="1"/>
  <c r="AH15" i="2" l="1"/>
  <c r="AI15" i="2" l="1"/>
  <c r="AJ15" i="2" l="1"/>
  <c r="AK15" i="2" l="1"/>
  <c r="AL15" i="2" l="1"/>
  <c r="AM15" i="2" l="1"/>
  <c r="AN15" i="2" l="1"/>
  <c r="AO15" i="2" l="1"/>
  <c r="AP15" i="2" l="1"/>
  <c r="AQ15" i="2" l="1"/>
  <c r="AR15" i="2" l="1"/>
  <c r="AS15" i="2" l="1"/>
  <c r="AT15" i="2" l="1"/>
  <c r="AU15" i="2" l="1"/>
  <c r="AV15" i="2" l="1"/>
  <c r="AW15" i="2" l="1"/>
  <c r="AX15" i="2" l="1"/>
  <c r="AY15" i="2" l="1"/>
  <c r="AZ15" i="2" l="1"/>
  <c r="BA15" i="2" l="1"/>
  <c r="BB15" i="2" l="1"/>
  <c r="BC15" i="2" l="1"/>
  <c r="BD15" i="2" l="1"/>
  <c r="BE15" i="2" l="1"/>
  <c r="BF15" i="2" l="1"/>
  <c r="BG15" i="2" l="1"/>
  <c r="BH15" i="2" l="1"/>
  <c r="BI15" i="2" l="1"/>
  <c r="BJ15" i="2" l="1"/>
  <c r="BK15" i="2" l="1"/>
  <c r="BL15" i="2" l="1"/>
  <c r="BN15" i="2" l="1"/>
  <c r="BM15" i="2"/>
</calcChain>
</file>

<file path=xl/sharedStrings.xml><?xml version="1.0" encoding="utf-8"?>
<sst xmlns="http://schemas.openxmlformats.org/spreadsheetml/2006/main" count="27" uniqueCount="14">
  <si>
    <t>Livret jeune</t>
  </si>
  <si>
    <t>ETF</t>
  </si>
  <si>
    <t>Assurance vie</t>
  </si>
  <si>
    <t>CCP</t>
  </si>
  <si>
    <t>TOTAL EPARGNE</t>
  </si>
  <si>
    <t>MONTANT EPARGNE</t>
  </si>
  <si>
    <t>Taux d'épargne</t>
  </si>
  <si>
    <t>Année</t>
  </si>
  <si>
    <t>Salaire</t>
  </si>
  <si>
    <t>Montant</t>
  </si>
  <si>
    <t>-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</si>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</sst>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 style="medium">
        <color theme="1"/>
      </top>
      <bottom/>
      <diagonal/>
    </border>
    <border>
      <left style="medium">
        <color auto="1"/>
      </left>
      <right style="medium">
        <color theme="0"/>
      </right>
      <top/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/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auto="1"/>
      </left>
      <right style="medium">
        <color theme="0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17" fontId="2" fillId="8" borderId="14" xfId="0" applyNumberFormat="1" applyFont="1" applyFill="1" applyBorder="1" applyAlignment="1">
      <alignment horizontal="center" vertical="center"/>
    </xf>
    <xf numFmtId="17" fontId="2" fillId="8" borderId="15" xfId="0" applyNumberFormat="1" applyFont="1" applyFill="1" applyBorder="1" applyAlignment="1">
      <alignment horizontal="center" vertical="center"/>
    </xf>
    <xf numFmtId="17" fontId="2" fillId="8" borderId="16" xfId="0" applyNumberFormat="1" applyFont="1" applyFill="1" applyBorder="1" applyAlignment="1">
      <alignment horizontal="center" vertical="center"/>
    </xf>
    <xf numFmtId="17" fontId="2" fillId="6" borderId="14" xfId="0" applyNumberFormat="1" applyFont="1" applyFill="1" applyBorder="1" applyAlignment="1">
      <alignment horizontal="center" vertical="center"/>
    </xf>
    <xf numFmtId="17" fontId="2" fillId="6" borderId="15" xfId="0" applyNumberFormat="1" applyFont="1" applyFill="1" applyBorder="1" applyAlignment="1">
      <alignment horizontal="center" vertical="center"/>
    </xf>
    <xf numFmtId="17" fontId="2" fillId="6" borderId="16" xfId="0" applyNumberFormat="1" applyFont="1" applyFill="1" applyBorder="1" applyAlignment="1">
      <alignment horizontal="center" vertical="center"/>
    </xf>
    <xf numFmtId="17" fontId="2" fillId="11" borderId="15" xfId="0" applyNumberFormat="1" applyFont="1" applyFill="1" applyBorder="1" applyAlignment="1">
      <alignment horizontal="center" vertical="center"/>
    </xf>
    <xf numFmtId="17" fontId="2" fillId="11" borderId="16" xfId="0" applyNumberFormat="1" applyFont="1" applyFill="1" applyBorder="1" applyAlignment="1">
      <alignment horizontal="center" vertical="center"/>
    </xf>
    <xf numFmtId="164" fontId="0" fillId="4" borderId="2" xfId="1" applyNumberFormat="1" applyFont="1" applyFill="1" applyBorder="1" applyAlignment="1">
      <alignment horizontal="center" vertical="center"/>
    </xf>
    <xf numFmtId="164" fontId="0" fillId="4" borderId="3" xfId="1" applyNumberFormat="1" applyFont="1" applyFill="1" applyBorder="1" applyAlignment="1">
      <alignment horizontal="center" vertical="center"/>
    </xf>
    <xf numFmtId="164" fontId="0" fillId="4" borderId="17" xfId="1" applyNumberFormat="1" applyFont="1" applyFill="1" applyBorder="1" applyAlignment="1">
      <alignment horizontal="center" vertical="center"/>
    </xf>
    <xf numFmtId="164" fontId="0" fillId="4" borderId="4" xfId="1" applyNumberFormat="1" applyFont="1" applyFill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0" fillId="4" borderId="11" xfId="1" applyNumberFormat="1" applyFont="1" applyFill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4" borderId="13" xfId="1" applyNumberFormat="1" applyFont="1" applyFill="1" applyBorder="1" applyAlignment="1">
      <alignment horizontal="center" vertical="center"/>
    </xf>
    <xf numFmtId="164" fontId="0" fillId="4" borderId="6" xfId="1" applyNumberFormat="1" applyFont="1" applyFill="1" applyBorder="1" applyAlignment="1">
      <alignment horizontal="center" vertical="center"/>
    </xf>
    <xf numFmtId="164" fontId="0" fillId="4" borderId="19" xfId="1" applyNumberFormat="1" applyFont="1" applyFill="1" applyBorder="1" applyAlignment="1">
      <alignment horizontal="center" vertical="center"/>
    </xf>
    <xf numFmtId="164" fontId="0" fillId="4" borderId="5" xfId="1" applyNumberFormat="1" applyFont="1" applyFill="1" applyBorder="1" applyAlignment="1">
      <alignment horizontal="center" vertical="center"/>
    </xf>
    <xf numFmtId="164" fontId="0" fillId="4" borderId="7" xfId="1" applyNumberFormat="1" applyFont="1" applyFill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6" borderId="14" xfId="1" applyNumberFormat="1" applyFont="1" applyFill="1" applyBorder="1" applyAlignment="1">
      <alignment horizontal="center" vertical="center"/>
    </xf>
    <xf numFmtId="164" fontId="0" fillId="6" borderId="15" xfId="1" applyNumberFormat="1" applyFont="1" applyFill="1" applyBorder="1" applyAlignment="1">
      <alignment horizontal="center" vertical="center"/>
    </xf>
    <xf numFmtId="164" fontId="0" fillId="6" borderId="16" xfId="1" applyNumberFormat="1" applyFont="1" applyFill="1" applyBorder="1" applyAlignment="1">
      <alignment horizontal="center" vertical="center"/>
    </xf>
    <xf numFmtId="164" fontId="0" fillId="11" borderId="14" xfId="1" applyNumberFormat="1" applyFont="1" applyFill="1" applyBorder="1" applyAlignment="1">
      <alignment horizontal="center" vertical="center"/>
    </xf>
    <xf numFmtId="164" fontId="0" fillId="11" borderId="15" xfId="1" applyNumberFormat="1" applyFont="1" applyFill="1" applyBorder="1" applyAlignment="1">
      <alignment horizontal="center" vertical="center"/>
    </xf>
    <xf numFmtId="164" fontId="0" fillId="11" borderId="20" xfId="1" applyNumberFormat="1" applyFont="1" applyFill="1" applyBorder="1" applyAlignment="1">
      <alignment horizontal="center" vertical="center"/>
    </xf>
    <xf numFmtId="164" fontId="0" fillId="11" borderId="16" xfId="1" applyNumberFormat="1" applyFont="1" applyFill="1" applyBorder="1" applyAlignment="1">
      <alignment horizontal="center" vertical="center"/>
    </xf>
    <xf numFmtId="17" fontId="2" fillId="3" borderId="14" xfId="0" applyNumberFormat="1" applyFont="1" applyFill="1" applyBorder="1" applyAlignment="1">
      <alignment horizontal="center" vertical="center"/>
    </xf>
    <xf numFmtId="17" fontId="2" fillId="3" borderId="15" xfId="0" applyNumberFormat="1" applyFont="1" applyFill="1" applyBorder="1" applyAlignment="1">
      <alignment horizontal="center" vertical="center"/>
    </xf>
    <xf numFmtId="17" fontId="2" fillId="3" borderId="16" xfId="0" applyNumberFormat="1" applyFont="1" applyFill="1" applyBorder="1" applyAlignment="1">
      <alignment horizontal="center" vertical="center"/>
    </xf>
    <xf numFmtId="164" fontId="0" fillId="6" borderId="21" xfId="1" applyNumberFormat="1" applyFont="1" applyFill="1" applyBorder="1" applyAlignment="1">
      <alignment horizontal="center" vertical="center"/>
    </xf>
    <xf numFmtId="164" fontId="0" fillId="6" borderId="22" xfId="1" applyNumberFormat="1" applyFont="1" applyFill="1" applyBorder="1" applyAlignment="1">
      <alignment horizontal="center" vertical="center"/>
    </xf>
    <xf numFmtId="164" fontId="0" fillId="6" borderId="23" xfId="1" applyNumberFormat="1" applyFont="1" applyFill="1" applyBorder="1" applyAlignment="1">
      <alignment horizontal="center" vertical="center"/>
    </xf>
    <xf numFmtId="164" fontId="0" fillId="11" borderId="21" xfId="1" applyNumberFormat="1" applyFont="1" applyFill="1" applyBorder="1" applyAlignment="1">
      <alignment horizontal="center" vertical="center"/>
    </xf>
    <xf numFmtId="164" fontId="0" fillId="11" borderId="22" xfId="1" applyNumberFormat="1" applyFont="1" applyFill="1" applyBorder="1" applyAlignment="1">
      <alignment horizontal="center" vertical="center"/>
    </xf>
    <xf numFmtId="164" fontId="0" fillId="11" borderId="23" xfId="1" applyNumberFormat="1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164" fontId="0" fillId="6" borderId="27" xfId="1" applyNumberFormat="1" applyFont="1" applyFill="1" applyBorder="1" applyAlignment="1">
      <alignment horizontal="center" vertical="center"/>
    </xf>
    <xf numFmtId="164" fontId="0" fillId="11" borderId="27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0" applyNumberFormat="1" applyAlignment="1">
      <alignment horizontal="center" vertical="center"/>
    </xf>
    <xf numFmtId="164" fontId="0" fillId="0" borderId="33" xfId="1" applyNumberFormat="1" applyFont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4" borderId="26" xfId="0" applyFont="1" applyFill="1" applyBorder="1" applyAlignment="1">
      <alignment horizontal="center" vertical="center"/>
    </xf>
    <xf numFmtId="10" fontId="0" fillId="0" borderId="33" xfId="0" applyNumberFormat="1" applyBorder="1" applyAlignment="1">
      <alignment horizontal="center" vertical="center"/>
    </xf>
    <xf numFmtId="9" fontId="0" fillId="14" borderId="33" xfId="0" applyNumberFormat="1" applyFill="1" applyBorder="1" applyAlignment="1">
      <alignment horizontal="center" vertical="center"/>
    </xf>
    <xf numFmtId="164" fontId="0" fillId="16" borderId="36" xfId="0" applyNumberFormat="1" applyFill="1" applyBorder="1" applyAlignment="1">
      <alignment horizontal="center" vertical="center"/>
    </xf>
    <xf numFmtId="0" fontId="0" fillId="9" borderId="35" xfId="0" applyFill="1" applyBorder="1" applyAlignment="1">
      <alignment vertical="center"/>
    </xf>
    <xf numFmtId="0" fontId="0" fillId="10" borderId="37" xfId="0" applyFill="1" applyBorder="1" applyAlignment="1">
      <alignment vertical="center"/>
    </xf>
    <xf numFmtId="164" fontId="0" fillId="0" borderId="38" xfId="1" applyNumberFormat="1" applyFont="1" applyBorder="1" applyAlignment="1">
      <alignment vertical="center"/>
    </xf>
    <xf numFmtId="10" fontId="0" fillId="0" borderId="38" xfId="0" applyNumberFormat="1" applyBorder="1" applyAlignment="1">
      <alignment horizontal="center" vertical="center"/>
    </xf>
    <xf numFmtId="164" fontId="0" fillId="16" borderId="39" xfId="0" applyNumberFormat="1" applyFill="1" applyBorder="1" applyAlignment="1">
      <alignment horizontal="center" vertical="center"/>
    </xf>
    <xf numFmtId="0" fontId="0" fillId="7" borderId="40" xfId="0" applyFill="1" applyBorder="1" applyAlignment="1">
      <alignment vertical="center"/>
    </xf>
    <xf numFmtId="164" fontId="0" fillId="0" borderId="34" xfId="1" applyNumberFormat="1" applyFont="1" applyBorder="1" applyAlignment="1">
      <alignment vertical="center"/>
    </xf>
    <xf numFmtId="10" fontId="0" fillId="0" borderId="34" xfId="0" applyNumberFormat="1" applyBorder="1" applyAlignment="1">
      <alignment horizontal="center" vertical="center"/>
    </xf>
    <xf numFmtId="164" fontId="0" fillId="16" borderId="41" xfId="0" applyNumberFormat="1" applyFill="1" applyBorder="1" applyAlignment="1">
      <alignment horizontal="center" vertical="center"/>
    </xf>
    <xf numFmtId="9" fontId="0" fillId="14" borderId="43" xfId="0" applyNumberFormat="1" applyFill="1" applyBorder="1" applyAlignment="1">
      <alignment horizontal="center" vertical="center"/>
    </xf>
    <xf numFmtId="9" fontId="0" fillId="15" borderId="42" xfId="0" applyNumberFormat="1" applyFill="1" applyBorder="1" applyAlignment="1">
      <alignment horizontal="center" vertical="center"/>
    </xf>
    <xf numFmtId="9" fontId="0" fillId="13" borderId="44" xfId="0" applyNumberFormat="1" applyFill="1" applyBorder="1" applyAlignment="1">
      <alignment horizontal="center" vertical="center"/>
    </xf>
    <xf numFmtId="9" fontId="0" fillId="13" borderId="46" xfId="0" applyNumberFormat="1" applyFill="1" applyBorder="1" applyAlignment="1">
      <alignment horizontal="center" vertical="center"/>
    </xf>
    <xf numFmtId="164" fontId="0" fillId="0" borderId="47" xfId="1" applyNumberFormat="1" applyFont="1" applyBorder="1" applyAlignment="1">
      <alignment horizontal="center" vertical="center"/>
    </xf>
    <xf numFmtId="164" fontId="0" fillId="0" borderId="36" xfId="1" applyNumberFormat="1" applyFont="1" applyBorder="1" applyAlignment="1">
      <alignment horizontal="center" vertical="center"/>
    </xf>
    <xf numFmtId="9" fontId="0" fillId="15" borderId="38" xfId="0" applyNumberFormat="1" applyFill="1" applyBorder="1" applyAlignment="1">
      <alignment horizontal="center" vertical="center"/>
    </xf>
    <xf numFmtId="164" fontId="0" fillId="0" borderId="39" xfId="1" applyNumberFormat="1" applyFont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164" fontId="0" fillId="0" borderId="46" xfId="1" applyNumberFormat="1" applyFont="1" applyBorder="1" applyAlignment="1">
      <alignment horizontal="center" vertical="center"/>
    </xf>
    <xf numFmtId="164" fontId="0" fillId="0" borderId="33" xfId="1" applyNumberFormat="1" applyFont="1" applyBorder="1" applyAlignment="1">
      <alignment horizontal="center" vertical="center"/>
    </xf>
    <xf numFmtId="164" fontId="0" fillId="0" borderId="38" xfId="1" applyNumberFormat="1" applyFont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37" xfId="0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82A51-B8D5-419E-94DB-07321F0B3D37}">
  <dimension ref="B1:G11"/>
  <sheetViews>
    <sheetView workbookViewId="0">
      <selection activeCell="D12" sqref="D12"/>
    </sheetView>
  </sheetViews>
  <sheetFormatPr baseColWidth="10" defaultRowHeight="14.5" x14ac:dyDescent="0.35"/>
  <cols>
    <col min="2" max="2" width="13.6328125" bestFit="1" customWidth="1"/>
    <col min="4" max="4" width="11.26953125" bestFit="1" customWidth="1"/>
    <col min="5" max="5" width="6.54296875" bestFit="1" customWidth="1"/>
    <col min="6" max="6" width="13.6328125" bestFit="1" customWidth="1"/>
    <col min="7" max="7" width="8.26953125" bestFit="1" customWidth="1"/>
  </cols>
  <sheetData>
    <row r="1" spans="2:7" ht="15" thickBot="1" x14ac:dyDescent="0.4"/>
    <row r="2" spans="2:7" ht="15" thickBot="1" x14ac:dyDescent="0.4">
      <c r="B2" s="78" t="s">
        <v>6</v>
      </c>
      <c r="D2" s="78" t="s">
        <v>7</v>
      </c>
      <c r="E2" s="78" t="s">
        <v>8</v>
      </c>
      <c r="F2" s="78" t="s">
        <v>6</v>
      </c>
      <c r="G2" s="78" t="s">
        <v>9</v>
      </c>
    </row>
    <row r="3" spans="2:7" x14ac:dyDescent="0.35">
      <c r="B3" s="72">
        <v>0.15</v>
      </c>
      <c r="D3" s="82" t="s">
        <v>11</v>
      </c>
      <c r="E3" s="79">
        <v>1040</v>
      </c>
      <c r="F3" s="73">
        <v>0.15</v>
      </c>
      <c r="G3" s="74">
        <f>$E$3*F3</f>
        <v>156</v>
      </c>
    </row>
    <row r="4" spans="2:7" x14ac:dyDescent="0.35">
      <c r="B4" s="70">
        <v>0.3</v>
      </c>
      <c r="D4" s="83"/>
      <c r="E4" s="80"/>
      <c r="F4" s="59">
        <v>0.3</v>
      </c>
      <c r="G4" s="75">
        <f>$E$3*F4</f>
        <v>312</v>
      </c>
    </row>
    <row r="5" spans="2:7" ht="15" thickBot="1" x14ac:dyDescent="0.4">
      <c r="B5" s="71">
        <v>0.5</v>
      </c>
      <c r="D5" s="84"/>
      <c r="E5" s="81"/>
      <c r="F5" s="76">
        <v>0.5</v>
      </c>
      <c r="G5" s="77">
        <f>$E$3*F5</f>
        <v>520</v>
      </c>
    </row>
    <row r="6" spans="2:7" x14ac:dyDescent="0.35">
      <c r="D6" s="85" t="s">
        <v>12</v>
      </c>
      <c r="E6" s="79">
        <f>E3+140</f>
        <v>1180</v>
      </c>
      <c r="F6" s="73">
        <v>0.15</v>
      </c>
      <c r="G6" s="74">
        <f>$E$6*F6</f>
        <v>177</v>
      </c>
    </row>
    <row r="7" spans="2:7" x14ac:dyDescent="0.35">
      <c r="D7" s="86"/>
      <c r="E7" s="80"/>
      <c r="F7" s="59">
        <v>0.3</v>
      </c>
      <c r="G7" s="75">
        <f>$E$6*F7</f>
        <v>354</v>
      </c>
    </row>
    <row r="8" spans="2:7" ht="15" thickBot="1" x14ac:dyDescent="0.4">
      <c r="D8" s="87"/>
      <c r="E8" s="81"/>
      <c r="F8" s="76">
        <v>0.5</v>
      </c>
      <c r="G8" s="77">
        <f>$E$6*F8</f>
        <v>590</v>
      </c>
    </row>
    <row r="9" spans="2:7" x14ac:dyDescent="0.35">
      <c r="D9" s="88" t="s">
        <v>13</v>
      </c>
      <c r="E9" s="79">
        <v>2200</v>
      </c>
      <c r="F9" s="73">
        <v>0.15</v>
      </c>
      <c r="G9" s="74">
        <f>$E$9*F9</f>
        <v>330</v>
      </c>
    </row>
    <row r="10" spans="2:7" x14ac:dyDescent="0.35">
      <c r="D10" s="89"/>
      <c r="E10" s="80"/>
      <c r="F10" s="59">
        <v>0.3</v>
      </c>
      <c r="G10" s="75">
        <f>$E$9*F10</f>
        <v>660</v>
      </c>
    </row>
    <row r="11" spans="2:7" ht="15" thickBot="1" x14ac:dyDescent="0.4">
      <c r="D11" s="90"/>
      <c r="E11" s="81"/>
      <c r="F11" s="76">
        <v>0.5</v>
      </c>
      <c r="G11" s="77">
        <f>$E$9*F11</f>
        <v>1100</v>
      </c>
    </row>
  </sheetData>
  <mergeCells count="6">
    <mergeCell ref="E3:E5"/>
    <mergeCell ref="D3:D5"/>
    <mergeCell ref="D6:D8"/>
    <mergeCell ref="E6:E8"/>
    <mergeCell ref="D9:D11"/>
    <mergeCell ref="E9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A3DF-F3C9-4E48-AE14-1A145DFEC661}">
  <dimension ref="B1:BN27"/>
  <sheetViews>
    <sheetView tabSelected="1" topLeftCell="D1" workbookViewId="0">
      <selection activeCell="AB16" sqref="AB16"/>
    </sheetView>
  </sheetViews>
  <sheetFormatPr baseColWidth="10" defaultRowHeight="14.5" outlineLevelCol="1" x14ac:dyDescent="0.35"/>
  <cols>
    <col min="1" max="1" width="10.90625" style="1"/>
    <col min="2" max="2" width="11.26953125" style="1" bestFit="1" customWidth="1"/>
    <col min="3" max="3" width="6.54296875" style="1" bestFit="1" customWidth="1"/>
    <col min="4" max="4" width="13.6328125" style="1" bestFit="1" customWidth="1"/>
    <col min="5" max="5" width="8.90625" style="1" bestFit="1" customWidth="1"/>
    <col min="6" max="6" width="10.90625" style="1"/>
    <col min="7" max="7" width="16.1796875" style="1" customWidth="1"/>
    <col min="8" max="8" width="18.08984375" style="1" customWidth="1"/>
    <col min="9" max="9" width="7.6328125" style="1" hidden="1" customWidth="1" outlineLevel="1"/>
    <col min="10" max="11" width="6.54296875" style="1" hidden="1" customWidth="1" outlineLevel="1"/>
    <col min="12" max="12" width="6.6328125" style="1" hidden="1" customWidth="1" outlineLevel="1"/>
    <col min="13" max="13" width="6.54296875" style="1" hidden="1" customWidth="1" outlineLevel="1"/>
    <col min="14" max="14" width="7.36328125" style="1" hidden="1" customWidth="1" outlineLevel="1"/>
    <col min="15" max="15" width="7.08984375" style="1" hidden="1" customWidth="1" outlineLevel="1"/>
    <col min="16" max="18" width="6.54296875" style="1" hidden="1" customWidth="1" outlineLevel="1"/>
    <col min="19" max="19" width="7" style="1" hidden="1" customWidth="1" outlineLevel="1"/>
    <col min="20" max="20" width="6.7265625" style="1" hidden="1" customWidth="1" outlineLevel="1"/>
    <col min="21" max="21" width="7.6328125" style="1" hidden="1" customWidth="1" outlineLevel="1"/>
    <col min="22" max="23" width="6.54296875" style="1" hidden="1" customWidth="1" outlineLevel="1"/>
    <col min="24" max="24" width="6.6328125" style="1" hidden="1" customWidth="1" outlineLevel="1"/>
    <col min="25" max="25" width="6.54296875" style="1" hidden="1" customWidth="1" outlineLevel="1"/>
    <col min="26" max="26" width="7.36328125" style="1" hidden="1" customWidth="1" outlineLevel="1"/>
    <col min="27" max="27" width="7.08984375" style="1" hidden="1" customWidth="1" outlineLevel="1"/>
    <col min="28" max="28" width="6.54296875" style="1" customWidth="1" collapsed="1"/>
    <col min="29" max="30" width="6.54296875" style="1" customWidth="1"/>
    <col min="31" max="31" width="7" style="1" customWidth="1"/>
    <col min="32" max="32" width="6.7265625" style="1" customWidth="1"/>
    <col min="33" max="33" width="7.6328125" style="1" customWidth="1"/>
    <col min="34" max="35" width="6.54296875" style="1" customWidth="1"/>
    <col min="36" max="36" width="6.6328125" style="1" customWidth="1"/>
    <col min="37" max="37" width="6.54296875" style="1" customWidth="1"/>
    <col min="38" max="38" width="7.36328125" style="1" customWidth="1"/>
    <col min="39" max="39" width="7.08984375" style="1" customWidth="1"/>
    <col min="40" max="42" width="6.54296875" style="1" customWidth="1"/>
    <col min="43" max="43" width="7" style="1" customWidth="1"/>
    <col min="44" max="44" width="6.7265625" style="1" customWidth="1"/>
    <col min="45" max="45" width="7.6328125" style="1" customWidth="1"/>
    <col min="46" max="47" width="6.54296875" style="1" customWidth="1"/>
    <col min="48" max="48" width="6.6328125" style="1" customWidth="1"/>
    <col min="49" max="49" width="6.54296875" style="1" customWidth="1"/>
    <col min="50" max="50" width="7.36328125" style="1" customWidth="1"/>
    <col min="51" max="51" width="7.08984375" style="1" customWidth="1"/>
    <col min="52" max="53" width="6.54296875" style="1" customWidth="1"/>
    <col min="54" max="56" width="7.54296875" style="1" customWidth="1"/>
    <col min="57" max="57" width="7.6328125" style="1" customWidth="1"/>
    <col min="58" max="66" width="7.54296875" style="1" customWidth="1"/>
    <col min="67" max="16384" width="10.90625" style="1"/>
  </cols>
  <sheetData>
    <row r="1" spans="2:66" ht="15" thickBot="1" x14ac:dyDescent="0.4"/>
    <row r="2" spans="2:66" ht="15" thickBot="1" x14ac:dyDescent="0.4">
      <c r="B2" s="78" t="s">
        <v>7</v>
      </c>
      <c r="C2" s="78" t="s">
        <v>8</v>
      </c>
      <c r="D2" s="78" t="s">
        <v>6</v>
      </c>
      <c r="E2" s="78" t="s">
        <v>9</v>
      </c>
      <c r="AB2" s="97" t="s">
        <v>11</v>
      </c>
      <c r="AC2" s="98"/>
      <c r="AD2" s="98"/>
      <c r="AE2" s="98"/>
      <c r="AF2" s="98"/>
      <c r="AG2" s="98"/>
      <c r="AH2" s="98"/>
      <c r="AI2" s="98"/>
      <c r="AJ2" s="98"/>
      <c r="AK2" s="99"/>
      <c r="AL2" s="91" t="s">
        <v>12</v>
      </c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3"/>
      <c r="AZ2" s="94" t="s">
        <v>13</v>
      </c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6"/>
    </row>
    <row r="3" spans="2:66" ht="15" thickBot="1" x14ac:dyDescent="0.4">
      <c r="B3" s="66" t="s">
        <v>11</v>
      </c>
      <c r="C3" s="67">
        <v>1040</v>
      </c>
      <c r="D3" s="68">
        <v>0.15</v>
      </c>
      <c r="E3" s="69">
        <f>IF(D3="-","-",C3*D3)</f>
        <v>156</v>
      </c>
      <c r="I3" s="37">
        <v>44621</v>
      </c>
      <c r="J3" s="38">
        <v>44652</v>
      </c>
      <c r="K3" s="38">
        <v>44682</v>
      </c>
      <c r="L3" s="38">
        <v>44713</v>
      </c>
      <c r="M3" s="38">
        <v>44743</v>
      </c>
      <c r="N3" s="38">
        <v>44774</v>
      </c>
      <c r="O3" s="38">
        <v>44805</v>
      </c>
      <c r="P3" s="38">
        <v>44835</v>
      </c>
      <c r="Q3" s="38">
        <v>44866</v>
      </c>
      <c r="R3" s="38">
        <v>44896</v>
      </c>
      <c r="S3" s="38">
        <v>44927</v>
      </c>
      <c r="T3" s="38">
        <v>44958</v>
      </c>
      <c r="U3" s="38">
        <v>44986</v>
      </c>
      <c r="V3" s="38">
        <v>45017</v>
      </c>
      <c r="W3" s="38">
        <v>45047</v>
      </c>
      <c r="X3" s="38">
        <v>45078</v>
      </c>
      <c r="Y3" s="38">
        <v>45108</v>
      </c>
      <c r="Z3" s="38">
        <v>45139</v>
      </c>
      <c r="AA3" s="39">
        <v>45170</v>
      </c>
      <c r="AB3" s="2">
        <v>45200</v>
      </c>
      <c r="AC3" s="3">
        <v>45231</v>
      </c>
      <c r="AD3" s="3">
        <v>45261</v>
      </c>
      <c r="AE3" s="3">
        <v>45292</v>
      </c>
      <c r="AF3" s="3">
        <v>45323</v>
      </c>
      <c r="AG3" s="3">
        <v>45352</v>
      </c>
      <c r="AH3" s="3">
        <v>45383</v>
      </c>
      <c r="AI3" s="3">
        <v>45413</v>
      </c>
      <c r="AJ3" s="3">
        <v>45444</v>
      </c>
      <c r="AK3" s="4">
        <v>45474</v>
      </c>
      <c r="AL3" s="5">
        <v>45505</v>
      </c>
      <c r="AM3" s="6">
        <v>45536</v>
      </c>
      <c r="AN3" s="6">
        <v>45566</v>
      </c>
      <c r="AO3" s="6">
        <v>45597</v>
      </c>
      <c r="AP3" s="6">
        <v>45627</v>
      </c>
      <c r="AQ3" s="6">
        <v>45658</v>
      </c>
      <c r="AR3" s="6">
        <v>45689</v>
      </c>
      <c r="AS3" s="6">
        <v>45717</v>
      </c>
      <c r="AT3" s="6">
        <v>45748</v>
      </c>
      <c r="AU3" s="6">
        <v>45778</v>
      </c>
      <c r="AV3" s="6">
        <v>45809</v>
      </c>
      <c r="AW3" s="7">
        <v>45839</v>
      </c>
      <c r="AX3" s="7">
        <v>45870</v>
      </c>
      <c r="AY3" s="7">
        <v>45901</v>
      </c>
      <c r="AZ3" s="8">
        <v>45931</v>
      </c>
      <c r="BA3" s="8">
        <v>45962</v>
      </c>
      <c r="BB3" s="8">
        <v>45992</v>
      </c>
      <c r="BC3" s="8">
        <v>46023</v>
      </c>
      <c r="BD3" s="8">
        <v>46054</v>
      </c>
      <c r="BE3" s="8">
        <v>46082</v>
      </c>
      <c r="BF3" s="8">
        <v>46113</v>
      </c>
      <c r="BG3" s="8">
        <v>46143</v>
      </c>
      <c r="BH3" s="8">
        <v>46174</v>
      </c>
      <c r="BI3" s="8">
        <v>46204</v>
      </c>
      <c r="BJ3" s="8">
        <v>46235</v>
      </c>
      <c r="BK3" s="8">
        <v>46266</v>
      </c>
      <c r="BL3" s="8">
        <v>46296</v>
      </c>
      <c r="BM3" s="8">
        <v>46327</v>
      </c>
      <c r="BN3" s="9">
        <v>46357</v>
      </c>
    </row>
    <row r="4" spans="2:66" x14ac:dyDescent="0.35">
      <c r="B4" s="61" t="s">
        <v>12</v>
      </c>
      <c r="C4" s="53">
        <f>C3+140</f>
        <v>1180</v>
      </c>
      <c r="D4" s="58" t="s">
        <v>10</v>
      </c>
      <c r="E4" s="60" t="str">
        <f t="shared" ref="E4:E5" si="0">IF(D4="-","-",C4*D4)</f>
        <v>-</v>
      </c>
      <c r="G4" s="104"/>
      <c r="H4" s="46"/>
      <c r="I4" s="10">
        <v>50</v>
      </c>
      <c r="J4" s="11">
        <v>25</v>
      </c>
      <c r="K4" s="11">
        <v>25</v>
      </c>
      <c r="L4" s="11">
        <v>25</v>
      </c>
      <c r="M4" s="11">
        <v>25</v>
      </c>
      <c r="N4" s="11">
        <v>25</v>
      </c>
      <c r="O4" s="11">
        <v>25</v>
      </c>
      <c r="P4" s="11">
        <v>25</v>
      </c>
      <c r="Q4" s="11">
        <v>25</v>
      </c>
      <c r="R4" s="11">
        <v>25</v>
      </c>
      <c r="S4" s="11">
        <v>25</v>
      </c>
      <c r="T4" s="11">
        <v>25</v>
      </c>
      <c r="U4" s="11">
        <v>25</v>
      </c>
      <c r="V4" s="11">
        <v>25</v>
      </c>
      <c r="W4" s="11">
        <v>25</v>
      </c>
      <c r="X4" s="11">
        <v>25</v>
      </c>
      <c r="Y4" s="11">
        <v>25</v>
      </c>
      <c r="Z4" s="11">
        <v>25</v>
      </c>
      <c r="AA4" s="13">
        <v>25</v>
      </c>
      <c r="AB4" s="18"/>
      <c r="AC4" s="11"/>
      <c r="AD4" s="11"/>
      <c r="AE4" s="11"/>
      <c r="AF4" s="11"/>
      <c r="AG4" s="11"/>
      <c r="AH4" s="11"/>
      <c r="AI4" s="11"/>
      <c r="AJ4" s="11"/>
      <c r="AK4" s="12"/>
      <c r="AL4" s="10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3"/>
      <c r="AZ4" s="18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3"/>
    </row>
    <row r="5" spans="2:66" ht="15" thickBot="1" x14ac:dyDescent="0.4">
      <c r="B5" s="62" t="s">
        <v>13</v>
      </c>
      <c r="C5" s="63">
        <v>2200</v>
      </c>
      <c r="D5" s="64" t="s">
        <v>10</v>
      </c>
      <c r="E5" s="65" t="str">
        <f t="shared" si="0"/>
        <v>-</v>
      </c>
      <c r="G5" s="103"/>
      <c r="H5" s="55" t="s">
        <v>1</v>
      </c>
      <c r="I5" s="14">
        <v>50</v>
      </c>
      <c r="J5" s="15">
        <f>I5+J4</f>
        <v>75</v>
      </c>
      <c r="K5" s="15">
        <f t="shared" ref="K5:V5" si="1">J5+K4</f>
        <v>100</v>
      </c>
      <c r="L5" s="15">
        <f t="shared" si="1"/>
        <v>125</v>
      </c>
      <c r="M5" s="15">
        <f t="shared" si="1"/>
        <v>150</v>
      </c>
      <c r="N5" s="15">
        <f t="shared" si="1"/>
        <v>175</v>
      </c>
      <c r="O5" s="15">
        <f t="shared" si="1"/>
        <v>200</v>
      </c>
      <c r="P5" s="15">
        <f t="shared" si="1"/>
        <v>225</v>
      </c>
      <c r="Q5" s="15">
        <f t="shared" si="1"/>
        <v>250</v>
      </c>
      <c r="R5" s="15">
        <f t="shared" si="1"/>
        <v>275</v>
      </c>
      <c r="S5" s="15">
        <f t="shared" si="1"/>
        <v>300</v>
      </c>
      <c r="T5" s="15">
        <f t="shared" si="1"/>
        <v>325</v>
      </c>
      <c r="U5" s="15">
        <f t="shared" si="1"/>
        <v>350</v>
      </c>
      <c r="V5" s="15">
        <f t="shared" si="1"/>
        <v>375</v>
      </c>
      <c r="W5" s="15">
        <f t="shared" ref="W5" si="2">V5+W4</f>
        <v>400</v>
      </c>
      <c r="X5" s="15">
        <f t="shared" ref="X5" si="3">W5+X4</f>
        <v>425</v>
      </c>
      <c r="Y5" s="15">
        <f t="shared" ref="Y5" si="4">X5+Y4</f>
        <v>450</v>
      </c>
      <c r="Z5" s="15">
        <f t="shared" ref="Z5" si="5">Y5+Z4</f>
        <v>475</v>
      </c>
      <c r="AA5" s="17">
        <f t="shared" ref="AA5" si="6">Z5+AA4</f>
        <v>500</v>
      </c>
      <c r="AB5" s="29"/>
      <c r="AC5" s="15"/>
      <c r="AD5" s="15"/>
      <c r="AE5" s="15"/>
      <c r="AF5" s="15"/>
      <c r="AG5" s="15"/>
      <c r="AH5" s="15"/>
      <c r="AI5" s="15"/>
      <c r="AJ5" s="15"/>
      <c r="AK5" s="16"/>
      <c r="AL5" s="14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7"/>
      <c r="AZ5" s="29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7"/>
    </row>
    <row r="6" spans="2:66" x14ac:dyDescent="0.35">
      <c r="G6" s="100"/>
      <c r="H6" s="46"/>
      <c r="I6" s="10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0"/>
      <c r="AC6" s="11"/>
      <c r="AD6" s="11"/>
      <c r="AE6" s="11"/>
      <c r="AF6" s="11"/>
      <c r="AG6" s="11"/>
      <c r="AH6" s="11"/>
      <c r="AI6" s="11"/>
      <c r="AJ6" s="11"/>
      <c r="AK6" s="13"/>
      <c r="AL6" s="10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3"/>
      <c r="AZ6" s="18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3"/>
    </row>
    <row r="7" spans="2:66" ht="15" thickBot="1" x14ac:dyDescent="0.4">
      <c r="G7" s="103"/>
      <c r="H7" s="55" t="s">
        <v>2</v>
      </c>
      <c r="I7" s="14">
        <v>2154</v>
      </c>
      <c r="J7" s="15">
        <v>2154</v>
      </c>
      <c r="K7" s="15">
        <v>2154</v>
      </c>
      <c r="L7" s="15">
        <v>2154</v>
      </c>
      <c r="M7" s="15">
        <v>2154</v>
      </c>
      <c r="N7" s="15">
        <v>2154</v>
      </c>
      <c r="O7" s="15">
        <v>2154</v>
      </c>
      <c r="P7" s="15">
        <v>2154</v>
      </c>
      <c r="Q7" s="15">
        <v>2154</v>
      </c>
      <c r="R7" s="15">
        <v>2154</v>
      </c>
      <c r="S7" s="15">
        <v>2154</v>
      </c>
      <c r="T7" s="15">
        <v>2154</v>
      </c>
      <c r="U7" s="15">
        <v>2154</v>
      </c>
      <c r="V7" s="15">
        <v>2154</v>
      </c>
      <c r="W7" s="15">
        <v>2154</v>
      </c>
      <c r="X7" s="15">
        <v>2154</v>
      </c>
      <c r="Y7" s="15">
        <v>2154</v>
      </c>
      <c r="Z7" s="15">
        <v>2154</v>
      </c>
      <c r="AA7" s="16">
        <v>2154</v>
      </c>
      <c r="AB7" s="14"/>
      <c r="AC7" s="15"/>
      <c r="AD7" s="15"/>
      <c r="AE7" s="15"/>
      <c r="AF7" s="15"/>
      <c r="AG7" s="15"/>
      <c r="AH7" s="15"/>
      <c r="AI7" s="15"/>
      <c r="AJ7" s="15"/>
      <c r="AK7" s="17"/>
      <c r="AL7" s="14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7"/>
      <c r="AZ7" s="29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7"/>
    </row>
    <row r="8" spans="2:66" x14ac:dyDescent="0.35">
      <c r="G8" s="100"/>
      <c r="H8" s="46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2"/>
      <c r="AB8" s="10"/>
      <c r="AC8" s="11"/>
      <c r="AD8" s="11"/>
      <c r="AE8" s="11"/>
      <c r="AF8" s="11"/>
      <c r="AG8" s="11"/>
      <c r="AH8" s="11"/>
      <c r="AI8" s="11"/>
      <c r="AJ8" s="11"/>
      <c r="AK8" s="13"/>
      <c r="AL8" s="10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3"/>
      <c r="AZ8" s="18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3"/>
    </row>
    <row r="9" spans="2:66" x14ac:dyDescent="0.35">
      <c r="G9" s="102"/>
      <c r="H9" s="56" t="s">
        <v>2</v>
      </c>
      <c r="I9" s="19">
        <v>1885</v>
      </c>
      <c r="J9" s="20">
        <v>1885</v>
      </c>
      <c r="K9" s="20">
        <v>1885</v>
      </c>
      <c r="L9" s="20">
        <v>1885</v>
      </c>
      <c r="M9" s="20">
        <v>1885</v>
      </c>
      <c r="N9" s="20">
        <v>1885</v>
      </c>
      <c r="O9" s="20">
        <v>1885</v>
      </c>
      <c r="P9" s="20">
        <v>1885</v>
      </c>
      <c r="Q9" s="20">
        <v>1885</v>
      </c>
      <c r="R9" s="20">
        <v>1885</v>
      </c>
      <c r="S9" s="20">
        <v>1885</v>
      </c>
      <c r="T9" s="20">
        <v>1885</v>
      </c>
      <c r="U9" s="20">
        <v>1885</v>
      </c>
      <c r="V9" s="20">
        <v>1885</v>
      </c>
      <c r="W9" s="20">
        <v>1885</v>
      </c>
      <c r="X9" s="20">
        <v>1885</v>
      </c>
      <c r="Y9" s="20">
        <v>1885</v>
      </c>
      <c r="Z9" s="20">
        <v>1885</v>
      </c>
      <c r="AA9" s="21">
        <v>1885</v>
      </c>
      <c r="AB9" s="22"/>
      <c r="AC9" s="20"/>
      <c r="AD9" s="20"/>
      <c r="AE9" s="20"/>
      <c r="AF9" s="20"/>
      <c r="AG9" s="20"/>
      <c r="AH9" s="20"/>
      <c r="AI9" s="20"/>
      <c r="AJ9" s="20"/>
      <c r="AK9" s="23"/>
      <c r="AL9" s="22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3"/>
      <c r="AZ9" s="19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3"/>
    </row>
    <row r="10" spans="2:66" x14ac:dyDescent="0.35">
      <c r="G10" s="102"/>
      <c r="H10" s="57"/>
      <c r="I10" s="2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7"/>
      <c r="AC10" s="25"/>
      <c r="AD10" s="25"/>
      <c r="AE10" s="25"/>
      <c r="AF10" s="25"/>
      <c r="AG10" s="25"/>
      <c r="AH10" s="25"/>
      <c r="AI10" s="25"/>
      <c r="AJ10" s="25"/>
      <c r="AK10" s="28"/>
      <c r="AL10" s="27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8"/>
      <c r="AZ10" s="24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8"/>
    </row>
    <row r="11" spans="2:66" ht="15" thickBot="1" x14ac:dyDescent="0.4">
      <c r="G11" s="103"/>
      <c r="H11" s="55" t="s">
        <v>0</v>
      </c>
      <c r="I11" s="29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6">
        <v>210</v>
      </c>
      <c r="AB11" s="14"/>
      <c r="AC11" s="15"/>
      <c r="AD11" s="15"/>
      <c r="AE11" s="15"/>
      <c r="AF11" s="15"/>
      <c r="AG11" s="15"/>
      <c r="AH11" s="15"/>
      <c r="AI11" s="15"/>
      <c r="AJ11" s="15"/>
      <c r="AK11" s="17"/>
      <c r="AL11" s="14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7"/>
      <c r="AZ11" s="29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7"/>
    </row>
    <row r="12" spans="2:66" x14ac:dyDescent="0.35">
      <c r="G12" s="100"/>
      <c r="H12" s="46"/>
      <c r="I12" s="1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2"/>
      <c r="AB12" s="10"/>
      <c r="AC12" s="11"/>
      <c r="AD12" s="11"/>
      <c r="AE12" s="11"/>
      <c r="AF12" s="11"/>
      <c r="AG12" s="11"/>
      <c r="AH12" s="11"/>
      <c r="AI12" s="11"/>
      <c r="AJ12" s="11"/>
      <c r="AK12" s="13"/>
      <c r="AL12" s="10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3"/>
      <c r="AZ12" s="18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3"/>
    </row>
    <row r="13" spans="2:66" ht="15" thickBot="1" x14ac:dyDescent="0.4">
      <c r="G13" s="101"/>
      <c r="H13" s="55" t="s">
        <v>3</v>
      </c>
      <c r="I13" s="29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6"/>
      <c r="AB13" s="14"/>
      <c r="AC13" s="15"/>
      <c r="AD13" s="15"/>
      <c r="AE13" s="15"/>
      <c r="AF13" s="15"/>
      <c r="AG13" s="15"/>
      <c r="AH13" s="15"/>
      <c r="AI13" s="15"/>
      <c r="AJ13" s="15"/>
      <c r="AK13" s="17"/>
      <c r="AL13" s="14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7"/>
      <c r="AZ13" s="29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7"/>
    </row>
    <row r="14" spans="2:66" ht="15" thickBot="1" x14ac:dyDescent="0.4">
      <c r="H14" s="47" t="s">
        <v>5</v>
      </c>
      <c r="I14" s="40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2"/>
      <c r="AB14" s="30">
        <f>+SUM(AB4,AB6,AB8,AB10,AB12)</f>
        <v>0</v>
      </c>
      <c r="AC14" s="31">
        <f t="shared" ref="AC14:BN14" si="7">+SUM(AC4,AC6,AC8,AC10,AC12)</f>
        <v>0</v>
      </c>
      <c r="AD14" s="31">
        <f t="shared" si="7"/>
        <v>0</v>
      </c>
      <c r="AE14" s="31">
        <f t="shared" si="7"/>
        <v>0</v>
      </c>
      <c r="AF14" s="31">
        <f t="shared" si="7"/>
        <v>0</v>
      </c>
      <c r="AG14" s="31">
        <f t="shared" si="7"/>
        <v>0</v>
      </c>
      <c r="AH14" s="31">
        <f t="shared" si="7"/>
        <v>0</v>
      </c>
      <c r="AI14" s="31">
        <f t="shared" si="7"/>
        <v>0</v>
      </c>
      <c r="AJ14" s="31">
        <f t="shared" si="7"/>
        <v>0</v>
      </c>
      <c r="AK14" s="32">
        <f t="shared" si="7"/>
        <v>0</v>
      </c>
      <c r="AL14" s="30">
        <f t="shared" si="7"/>
        <v>0</v>
      </c>
      <c r="AM14" s="31">
        <f t="shared" si="7"/>
        <v>0</v>
      </c>
      <c r="AN14" s="31">
        <f t="shared" si="7"/>
        <v>0</v>
      </c>
      <c r="AO14" s="31">
        <f t="shared" si="7"/>
        <v>0</v>
      </c>
      <c r="AP14" s="31">
        <f t="shared" si="7"/>
        <v>0</v>
      </c>
      <c r="AQ14" s="31">
        <f t="shared" si="7"/>
        <v>0</v>
      </c>
      <c r="AR14" s="31">
        <f t="shared" si="7"/>
        <v>0</v>
      </c>
      <c r="AS14" s="31">
        <f t="shared" si="7"/>
        <v>0</v>
      </c>
      <c r="AT14" s="31">
        <f t="shared" si="7"/>
        <v>0</v>
      </c>
      <c r="AU14" s="31">
        <f t="shared" si="7"/>
        <v>0</v>
      </c>
      <c r="AV14" s="31">
        <f t="shared" si="7"/>
        <v>0</v>
      </c>
      <c r="AW14" s="31">
        <f t="shared" si="7"/>
        <v>0</v>
      </c>
      <c r="AX14" s="31">
        <f t="shared" si="7"/>
        <v>0</v>
      </c>
      <c r="AY14" s="32">
        <f t="shared" si="7"/>
        <v>0</v>
      </c>
      <c r="AZ14" s="49">
        <f t="shared" si="7"/>
        <v>0</v>
      </c>
      <c r="BA14" s="31">
        <f t="shared" si="7"/>
        <v>0</v>
      </c>
      <c r="BB14" s="31">
        <f t="shared" si="7"/>
        <v>0</v>
      </c>
      <c r="BC14" s="31">
        <f t="shared" si="7"/>
        <v>0</v>
      </c>
      <c r="BD14" s="31">
        <f t="shared" si="7"/>
        <v>0</v>
      </c>
      <c r="BE14" s="31">
        <f t="shared" si="7"/>
        <v>0</v>
      </c>
      <c r="BF14" s="31">
        <f t="shared" si="7"/>
        <v>0</v>
      </c>
      <c r="BG14" s="31">
        <f t="shared" si="7"/>
        <v>0</v>
      </c>
      <c r="BH14" s="31">
        <f t="shared" si="7"/>
        <v>0</v>
      </c>
      <c r="BI14" s="31">
        <f t="shared" si="7"/>
        <v>0</v>
      </c>
      <c r="BJ14" s="31">
        <f t="shared" si="7"/>
        <v>0</v>
      </c>
      <c r="BK14" s="31">
        <f t="shared" si="7"/>
        <v>0</v>
      </c>
      <c r="BL14" s="31">
        <f t="shared" si="7"/>
        <v>0</v>
      </c>
      <c r="BM14" s="31">
        <f t="shared" si="7"/>
        <v>0</v>
      </c>
      <c r="BN14" s="32">
        <f t="shared" si="7"/>
        <v>0</v>
      </c>
    </row>
    <row r="15" spans="2:66" ht="15" thickBot="1" x14ac:dyDescent="0.4">
      <c r="H15" s="48" t="s">
        <v>4</v>
      </c>
      <c r="I15" s="43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5"/>
      <c r="AB15" s="33">
        <f>+SUM(AB5,AB7,AB9,AB11)</f>
        <v>0</v>
      </c>
      <c r="AC15" s="34">
        <f t="shared" ref="AC15:BN15" si="8">+SUM(AC5,AC7,AC9,AC11)</f>
        <v>0</v>
      </c>
      <c r="AD15" s="34">
        <f t="shared" si="8"/>
        <v>0</v>
      </c>
      <c r="AE15" s="34">
        <f t="shared" si="8"/>
        <v>0</v>
      </c>
      <c r="AF15" s="34">
        <f t="shared" si="8"/>
        <v>0</v>
      </c>
      <c r="AG15" s="34">
        <f t="shared" si="8"/>
        <v>0</v>
      </c>
      <c r="AH15" s="34">
        <f t="shared" si="8"/>
        <v>0</v>
      </c>
      <c r="AI15" s="34">
        <f t="shared" si="8"/>
        <v>0</v>
      </c>
      <c r="AJ15" s="34">
        <f t="shared" si="8"/>
        <v>0</v>
      </c>
      <c r="AK15" s="35">
        <f t="shared" si="8"/>
        <v>0</v>
      </c>
      <c r="AL15" s="33">
        <f t="shared" si="8"/>
        <v>0</v>
      </c>
      <c r="AM15" s="34">
        <f t="shared" si="8"/>
        <v>0</v>
      </c>
      <c r="AN15" s="34">
        <f t="shared" si="8"/>
        <v>0</v>
      </c>
      <c r="AO15" s="34">
        <f t="shared" si="8"/>
        <v>0</v>
      </c>
      <c r="AP15" s="34">
        <f t="shared" si="8"/>
        <v>0</v>
      </c>
      <c r="AQ15" s="34">
        <f t="shared" si="8"/>
        <v>0</v>
      </c>
      <c r="AR15" s="34">
        <f t="shared" si="8"/>
        <v>0</v>
      </c>
      <c r="AS15" s="34">
        <f t="shared" si="8"/>
        <v>0</v>
      </c>
      <c r="AT15" s="34">
        <f t="shared" si="8"/>
        <v>0</v>
      </c>
      <c r="AU15" s="34">
        <f t="shared" si="8"/>
        <v>0</v>
      </c>
      <c r="AV15" s="34">
        <f t="shared" si="8"/>
        <v>0</v>
      </c>
      <c r="AW15" s="34">
        <f t="shared" si="8"/>
        <v>0</v>
      </c>
      <c r="AX15" s="34">
        <f t="shared" si="8"/>
        <v>0</v>
      </c>
      <c r="AY15" s="36">
        <f t="shared" si="8"/>
        <v>0</v>
      </c>
      <c r="AZ15" s="50">
        <f t="shared" si="8"/>
        <v>0</v>
      </c>
      <c r="BA15" s="34">
        <f t="shared" si="8"/>
        <v>0</v>
      </c>
      <c r="BB15" s="34">
        <f t="shared" si="8"/>
        <v>0</v>
      </c>
      <c r="BC15" s="34">
        <f t="shared" si="8"/>
        <v>0</v>
      </c>
      <c r="BD15" s="34">
        <f t="shared" si="8"/>
        <v>0</v>
      </c>
      <c r="BE15" s="34">
        <f t="shared" si="8"/>
        <v>0</v>
      </c>
      <c r="BF15" s="34">
        <f t="shared" si="8"/>
        <v>0</v>
      </c>
      <c r="BG15" s="34">
        <f t="shared" si="8"/>
        <v>0</v>
      </c>
      <c r="BH15" s="34">
        <f t="shared" si="8"/>
        <v>0</v>
      </c>
      <c r="BI15" s="34">
        <f t="shared" si="8"/>
        <v>0</v>
      </c>
      <c r="BJ15" s="34">
        <f t="shared" si="8"/>
        <v>0</v>
      </c>
      <c r="BK15" s="34">
        <f t="shared" si="8"/>
        <v>0</v>
      </c>
      <c r="BL15" s="34">
        <f t="shared" si="8"/>
        <v>0</v>
      </c>
      <c r="BM15" s="34">
        <f t="shared" si="8"/>
        <v>0</v>
      </c>
      <c r="BN15" s="36">
        <f t="shared" si="8"/>
        <v>0</v>
      </c>
    </row>
    <row r="16" spans="2:66" s="105" customFormat="1" x14ac:dyDescent="0.35"/>
    <row r="17" spans="15:28" x14ac:dyDescent="0.35">
      <c r="AB17" s="54"/>
    </row>
    <row r="22" spans="15:28" x14ac:dyDescent="0.35">
      <c r="Q22" s="52"/>
    </row>
    <row r="23" spans="15:28" x14ac:dyDescent="0.35">
      <c r="O23" s="51"/>
      <c r="P23" s="51"/>
      <c r="Q23" s="52"/>
    </row>
    <row r="24" spans="15:28" x14ac:dyDescent="0.35">
      <c r="O24" s="51"/>
      <c r="P24" s="51"/>
      <c r="Q24" s="52"/>
    </row>
    <row r="25" spans="15:28" x14ac:dyDescent="0.35">
      <c r="Q25" s="52"/>
    </row>
    <row r="26" spans="15:28" x14ac:dyDescent="0.35">
      <c r="O26" s="51"/>
      <c r="P26" s="51"/>
      <c r="Q26" s="52"/>
    </row>
    <row r="27" spans="15:28" x14ac:dyDescent="0.35">
      <c r="O27" s="51"/>
      <c r="P27" s="51"/>
      <c r="Q27" s="52"/>
    </row>
  </sheetData>
  <mergeCells count="7">
    <mergeCell ref="AL2:AY2"/>
    <mergeCell ref="AZ2:BN2"/>
    <mergeCell ref="AB2:AK2"/>
    <mergeCell ref="G12:G13"/>
    <mergeCell ref="G8:G11"/>
    <mergeCell ref="G6:G7"/>
    <mergeCell ref="G4:G5"/>
  </mergeCells>
  <conditionalFormatting sqref="D3:D5">
    <cfRule type="cellIs" dxfId="2" priority="3" operator="equal">
      <formula>0.5</formula>
    </cfRule>
    <cfRule type="cellIs" dxfId="1" priority="4" operator="equal">
      <formula>0.3</formula>
    </cfRule>
    <cfRule type="cellIs" dxfId="0" priority="5" operator="equal">
      <formula>0.15</formula>
    </cfRule>
  </conditionalFormatting>
  <dataValidations count="2">
    <dataValidation type="list" allowBlank="1" showInputMessage="1" showErrorMessage="1" sqref="Q22:Q27" xr:uid="{F627E14A-B240-4C34-8527-9C3350F5495C}">
      <formula1>"15%,30%,50%"</formula1>
    </dataValidation>
    <dataValidation type="list" showInputMessage="1" showErrorMessage="1" sqref="D3:D5" xr:uid="{B4DD3916-FBF2-4A3E-A957-E7F4EA4B047A}">
      <formula1>"-,15%,30%,50%"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3A46D674-DB36-468F-BB06-9B4055170A48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AB16</xm:sqref>
        </x14:conditionalFormatting>
        <x14:conditionalFormatting xmlns:xm="http://schemas.microsoft.com/office/excel/2006/main">
          <x14:cfRule type="iconSet" priority="1" id="{00EE97D2-6E0C-4761-9F8F-A0D1391AD79A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AB17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aramon</dc:creator>
  <cp:lastModifiedBy>alexis aramon</cp:lastModifiedBy>
  <dcterms:created xsi:type="dcterms:W3CDTF">2015-06-05T18:19:34Z</dcterms:created>
  <dcterms:modified xsi:type="dcterms:W3CDTF">2023-09-23T16:05:18Z</dcterms:modified>
</cp:coreProperties>
</file>