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chb-unity-ctx\data_ctx\Redirections\258960\Downloads\"/>
    </mc:Choice>
  </mc:AlternateContent>
  <bookViews>
    <workbookView xWindow="8550" yWindow="15" windowWidth="22230" windowHeight="15750"/>
  </bookViews>
  <sheets>
    <sheet name="Feuil1" sheetId="1" r:id="rId1"/>
  </sheets>
  <calcPr calcId="162913" concurrentManualCount="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7" i="1" l="1"/>
  <c r="H36" i="1"/>
  <c r="H35" i="1"/>
  <c r="H34" i="1"/>
  <c r="H33" i="1"/>
  <c r="H38" i="1"/>
  <c r="H39" i="1"/>
  <c r="B34" i="1" l="1"/>
  <c r="C34" i="1"/>
  <c r="D34" i="1"/>
  <c r="E34" i="1"/>
  <c r="F34" i="1"/>
  <c r="B35" i="1"/>
  <c r="C35" i="1"/>
  <c r="D35" i="1"/>
  <c r="E35" i="1"/>
  <c r="F35" i="1"/>
  <c r="B36" i="1"/>
  <c r="C36" i="1"/>
  <c r="D36" i="1"/>
  <c r="E36" i="1"/>
  <c r="F36" i="1"/>
  <c r="B37" i="1"/>
  <c r="C37" i="1"/>
  <c r="D37" i="1"/>
  <c r="E37" i="1"/>
  <c r="B38" i="1"/>
  <c r="C38" i="1"/>
  <c r="D38" i="1"/>
  <c r="E38" i="1"/>
  <c r="F38" i="1"/>
  <c r="B39" i="1"/>
  <c r="C39" i="1"/>
  <c r="D39" i="1"/>
  <c r="E39" i="1"/>
  <c r="F39" i="1"/>
  <c r="C33" i="1"/>
  <c r="D33" i="1"/>
  <c r="E33" i="1"/>
  <c r="F33" i="1"/>
  <c r="B33" i="1"/>
  <c r="C28" i="1"/>
  <c r="D28" i="1"/>
  <c r="E28" i="1"/>
  <c r="F28" i="1"/>
  <c r="C29" i="1"/>
  <c r="D29" i="1"/>
  <c r="E29" i="1"/>
  <c r="F29" i="1"/>
  <c r="B29" i="1"/>
  <c r="B28" i="1"/>
  <c r="C27" i="1"/>
  <c r="D27" i="1"/>
  <c r="E27" i="1"/>
  <c r="F27" i="1"/>
  <c r="B27" i="1"/>
  <c r="C26" i="1"/>
  <c r="D26" i="1"/>
  <c r="E26" i="1"/>
  <c r="F26" i="1"/>
  <c r="B26" i="1"/>
  <c r="C25" i="1"/>
  <c r="D25" i="1"/>
  <c r="E25" i="1"/>
  <c r="F25" i="1"/>
  <c r="B25" i="1"/>
  <c r="C24" i="1"/>
  <c r="D24" i="1"/>
  <c r="E24" i="1"/>
  <c r="F24" i="1"/>
  <c r="B24" i="1"/>
  <c r="C23" i="1"/>
  <c r="D23" i="1"/>
  <c r="E23" i="1"/>
  <c r="F23" i="1"/>
  <c r="B23" i="1"/>
  <c r="G34" i="1" l="1"/>
  <c r="G33" i="1"/>
  <c r="G38" i="1"/>
  <c r="G39" i="1"/>
  <c r="G37" i="1"/>
  <c r="G36" i="1"/>
  <c r="G35" i="1"/>
</calcChain>
</file>

<file path=xl/sharedStrings.xml><?xml version="1.0" encoding="utf-8"?>
<sst xmlns="http://schemas.openxmlformats.org/spreadsheetml/2006/main" count="76" uniqueCount="36">
  <si>
    <t>URGENCE</t>
  </si>
  <si>
    <t>CONFORMITE</t>
  </si>
  <si>
    <t>METROLOGIE</t>
  </si>
  <si>
    <t>POSTES TECHNICIENS - PLANNING HEBDOMADAIRE</t>
  </si>
  <si>
    <t>JOUR</t>
  </si>
  <si>
    <t xml:space="preserve">LUNDI </t>
  </si>
  <si>
    <t>MARDI</t>
  </si>
  <si>
    <t>MERCREDI</t>
  </si>
  <si>
    <t>JEUDI</t>
  </si>
  <si>
    <t>VENDREDI</t>
  </si>
  <si>
    <t>DATE</t>
  </si>
  <si>
    <t>Maintenance</t>
  </si>
  <si>
    <t>Version du 16/08/2023</t>
  </si>
  <si>
    <t>LUNDI</t>
  </si>
  <si>
    <t>PHYSIQUE</t>
  </si>
  <si>
    <t>CHIMIE</t>
  </si>
  <si>
    <t>MAINTENANCE</t>
  </si>
  <si>
    <t>EXPEDITIONS</t>
  </si>
  <si>
    <t>Loulou</t>
  </si>
  <si>
    <t>zaza</t>
  </si>
  <si>
    <t>isa</t>
  </si>
  <si>
    <t>mika</t>
  </si>
  <si>
    <t>jeano</t>
  </si>
  <si>
    <t>lulu</t>
  </si>
  <si>
    <t>Marcus</t>
  </si>
  <si>
    <t>Physique</t>
  </si>
  <si>
    <t>Chimie</t>
  </si>
  <si>
    <t>Metroloige</t>
  </si>
  <si>
    <t>urgence</t>
  </si>
  <si>
    <t>Expeditions</t>
  </si>
  <si>
    <t>MARCUS</t>
  </si>
  <si>
    <t>Total</t>
  </si>
  <si>
    <t>Date du dernier passage au poste ? ?</t>
  </si>
  <si>
    <t xml:space="preserve">Marcus est passé au poste conformité le 2 janvier </t>
  </si>
  <si>
    <t xml:space="preserve">...le 5 janvier </t>
  </si>
  <si>
    <t xml:space="preserve">...le 6 janvier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</si>
</sst>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d\-mmm;@"/>
  </numFmts>
  <fonts count="27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10"/>
      <name val="Arial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sz val="10"/>
      <color indexed="62"/>
      <name val="Arial"/>
      <family val="2"/>
    </font>
    <font>
      <sz val="10"/>
      <color indexed="20"/>
      <name val="Arial"/>
      <family val="2"/>
    </font>
    <font>
      <sz val="10"/>
      <color indexed="60"/>
      <name val="Arial"/>
      <family val="2"/>
    </font>
    <font>
      <sz val="10"/>
      <name val="Arial"/>
      <family val="2"/>
    </font>
    <font>
      <sz val="10"/>
      <color indexed="17"/>
      <name val="Arial"/>
      <family val="2"/>
    </font>
    <font>
      <b/>
      <sz val="10"/>
      <color indexed="63"/>
      <name val="Arial"/>
      <family val="2"/>
    </font>
    <font>
      <i/>
      <sz val="10"/>
      <color indexed="23"/>
      <name val="Arial"/>
      <family val="2"/>
    </font>
    <font>
      <b/>
      <sz val="18"/>
      <color indexed="56"/>
      <name val="Cambria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0"/>
      <color indexed="8"/>
      <name val="Arial"/>
      <family val="2"/>
    </font>
    <font>
      <b/>
      <sz val="10"/>
      <color indexed="9"/>
      <name val="Arial"/>
      <family val="2"/>
    </font>
    <font>
      <sz val="16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indexed="8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</fills>
  <borders count="3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0" borderId="0" applyNumberFormat="0" applyFill="0" applyBorder="0" applyAlignment="0" applyProtection="0"/>
    <xf numFmtId="0" fontId="4" fillId="20" borderId="1" applyNumberFormat="0" applyAlignment="0" applyProtection="0"/>
    <xf numFmtId="0" fontId="5" fillId="0" borderId="2" applyNumberFormat="0" applyFill="0" applyAlignment="0" applyProtection="0"/>
    <xf numFmtId="0" fontId="6" fillId="7" borderId="1" applyNumberFormat="0" applyAlignment="0" applyProtection="0"/>
    <xf numFmtId="0" fontId="7" fillId="3" borderId="0" applyNumberFormat="0" applyBorder="0" applyAlignment="0" applyProtection="0"/>
    <xf numFmtId="0" fontId="8" fillId="21" borderId="0" applyNumberFormat="0" applyBorder="0" applyAlignment="0" applyProtection="0"/>
    <xf numFmtId="0" fontId="9" fillId="0" borderId="0"/>
    <xf numFmtId="0" fontId="9" fillId="0" borderId="0"/>
    <xf numFmtId="0" fontId="1" fillId="0" borderId="0"/>
    <xf numFmtId="0" fontId="10" fillId="4" borderId="0" applyNumberFormat="0" applyBorder="0" applyAlignment="0" applyProtection="0"/>
    <xf numFmtId="0" fontId="11" fillId="20" borderId="3" applyNumberFormat="0" applyAlignment="0" applyProtection="0"/>
    <xf numFmtId="0" fontId="12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7" applyNumberFormat="0" applyFill="0" applyAlignment="0" applyProtection="0"/>
    <xf numFmtId="0" fontId="18" fillId="22" borderId="8" applyNumberFormat="0" applyAlignment="0" applyProtection="0"/>
  </cellStyleXfs>
  <cellXfs count="34">
    <xf numFmtId="0" fontId="0" fillId="0" borderId="0" xfId="0"/>
    <xf numFmtId="0" fontId="19" fillId="23" borderId="9" xfId="0" applyFont="1" applyFill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1" fillId="0" borderId="14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164" fontId="22" fillId="0" borderId="17" xfId="0" applyNumberFormat="1" applyFont="1" applyBorder="1" applyAlignment="1">
      <alignment horizontal="center" vertical="center" wrapText="1"/>
    </xf>
    <xf numFmtId="164" fontId="22" fillId="0" borderId="18" xfId="0" applyNumberFormat="1" applyFont="1" applyBorder="1" applyAlignment="1">
      <alignment horizontal="center" vertical="center" wrapText="1"/>
    </xf>
    <xf numFmtId="164" fontId="22" fillId="0" borderId="19" xfId="0" applyNumberFormat="1" applyFont="1" applyBorder="1" applyAlignment="1">
      <alignment horizontal="center" vertical="center" wrapText="1"/>
    </xf>
    <xf numFmtId="0" fontId="23" fillId="23" borderId="22" xfId="0" applyFont="1" applyFill="1" applyBorder="1" applyAlignment="1">
      <alignment horizontal="center" vertical="center" wrapText="1"/>
    </xf>
    <xf numFmtId="0" fontId="23" fillId="23" borderId="23" xfId="0" applyFont="1" applyFill="1" applyBorder="1" applyAlignment="1">
      <alignment horizontal="center" vertical="center" wrapText="1"/>
    </xf>
    <xf numFmtId="0" fontId="23" fillId="23" borderId="24" xfId="0" applyFont="1" applyFill="1" applyBorder="1" applyAlignment="1">
      <alignment horizontal="center" vertical="center" wrapText="1"/>
    </xf>
    <xf numFmtId="0" fontId="23" fillId="23" borderId="25" xfId="0" applyFont="1" applyFill="1" applyBorder="1" applyAlignment="1">
      <alignment horizontal="center" vertical="center" wrapText="1"/>
    </xf>
    <xf numFmtId="0" fontId="23" fillId="25" borderId="16" xfId="32" applyFont="1" applyFill="1" applyBorder="1" applyAlignment="1">
      <alignment horizontal="center" vertical="center" wrapText="1"/>
    </xf>
    <xf numFmtId="0" fontId="23" fillId="25" borderId="26" xfId="32" applyFont="1" applyFill="1" applyBorder="1" applyAlignment="1">
      <alignment horizontal="center" vertical="center" wrapText="1"/>
    </xf>
    <xf numFmtId="0" fontId="23" fillId="23" borderId="27" xfId="0" applyFont="1" applyFill="1" applyBorder="1" applyAlignment="1">
      <alignment horizontal="center" vertical="center" wrapText="1"/>
    </xf>
    <xf numFmtId="0" fontId="23" fillId="23" borderId="26" xfId="32" applyFont="1" applyFill="1" applyBorder="1" applyAlignment="1">
      <alignment horizontal="center" vertical="center" wrapText="1"/>
    </xf>
    <xf numFmtId="0" fontId="23" fillId="23" borderId="28" xfId="32" applyFont="1" applyFill="1" applyBorder="1" applyAlignment="1">
      <alignment horizontal="center" vertical="center" wrapText="1"/>
    </xf>
    <xf numFmtId="0" fontId="23" fillId="23" borderId="29" xfId="32" applyFont="1" applyFill="1" applyBorder="1" applyAlignment="1">
      <alignment horizontal="center" vertical="center" wrapText="1"/>
    </xf>
    <xf numFmtId="0" fontId="22" fillId="23" borderId="30" xfId="0" applyFont="1" applyFill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0" fontId="0" fillId="0" borderId="28" xfId="0" applyBorder="1"/>
    <xf numFmtId="0" fontId="24" fillId="0" borderId="28" xfId="0" applyFont="1" applyBorder="1" applyAlignment="1">
      <alignment horizontal="center"/>
    </xf>
    <xf numFmtId="0" fontId="0" fillId="24" borderId="14" xfId="0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8" xfId="0" applyBorder="1" applyAlignment="1">
      <alignment horizontal="center" vertical="center"/>
    </xf>
    <xf numFmtId="0" fontId="25" fillId="0" borderId="0" xfId="0" applyFont="1"/>
    <xf numFmtId="14" fontId="0" fillId="0" borderId="28" xfId="0" applyNumberFormat="1" applyBorder="1"/>
    <xf numFmtId="0" fontId="26" fillId="24" borderId="31" xfId="33" applyFont="1" applyFill="1" applyBorder="1" applyAlignment="1">
      <alignment horizontal="center"/>
    </xf>
    <xf numFmtId="0" fontId="23" fillId="26" borderId="20" xfId="0" applyFont="1" applyFill="1" applyBorder="1" applyAlignment="1">
      <alignment horizontal="center" vertical="center" wrapText="1"/>
    </xf>
    <xf numFmtId="0" fontId="23" fillId="26" borderId="21" xfId="0" applyFont="1" applyFill="1" applyBorder="1" applyAlignment="1">
      <alignment horizontal="center" vertical="center" wrapText="1"/>
    </xf>
    <xf numFmtId="0" fontId="20" fillId="23" borderId="10" xfId="0" applyFont="1" applyFill="1" applyBorder="1" applyAlignment="1">
      <alignment horizontal="center" vertical="center" wrapText="1"/>
    </xf>
    <xf numFmtId="0" fontId="20" fillId="23" borderId="11" xfId="0" applyFont="1" applyFill="1" applyBorder="1" applyAlignment="1">
      <alignment horizontal="center" vertical="center" wrapText="1"/>
    </xf>
  </cellXfs>
  <cellStyles count="44">
    <cellStyle name="20 % - Accent1 2" xfId="1"/>
    <cellStyle name="20 % - Accent2 2" xfId="2"/>
    <cellStyle name="20 % - Accent3 2" xfId="3"/>
    <cellStyle name="20 % - Accent4 2" xfId="4"/>
    <cellStyle name="20 % - Accent5 2" xfId="5"/>
    <cellStyle name="20 % - Accent6 2" xfId="6"/>
    <cellStyle name="40 % - Accent1 2" xfId="7"/>
    <cellStyle name="40 % - Accent2 2" xfId="8"/>
    <cellStyle name="40 % - Accent3 2" xfId="9"/>
    <cellStyle name="40 % - Accent4 2" xfId="10"/>
    <cellStyle name="40 % - Accent5 2" xfId="11"/>
    <cellStyle name="40 % - Accent6 2" xfId="12"/>
    <cellStyle name="60 % - Accent1 2" xfId="13"/>
    <cellStyle name="60 % - Accent2 2" xfId="14"/>
    <cellStyle name="60 % - Accent3 2" xfId="15"/>
    <cellStyle name="60 % - Accent4 2" xfId="16"/>
    <cellStyle name="60 % - Accent5 2" xfId="17"/>
    <cellStyle name="60 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Avertissement 2" xfId="25"/>
    <cellStyle name="Calcul 2" xfId="26"/>
    <cellStyle name="Cellule liée 2" xfId="27"/>
    <cellStyle name="Entrée 2" xfId="28"/>
    <cellStyle name="Insatisfaisant 2" xfId="29"/>
    <cellStyle name="Neutre 2" xfId="30"/>
    <cellStyle name="Normal" xfId="0" builtinId="0"/>
    <cellStyle name="Normal 2" xfId="31"/>
    <cellStyle name="Normal 3" xfId="32"/>
    <cellStyle name="Normal_Feuil1" xfId="33"/>
    <cellStyle name="Satisfaisant 2" xfId="34"/>
    <cellStyle name="Sortie 2" xfId="35"/>
    <cellStyle name="Texte explicatif 2" xfId="36"/>
    <cellStyle name="Titre 2" xfId="37"/>
    <cellStyle name="Titre 1 2" xfId="38"/>
    <cellStyle name="Titre 2 2" xfId="39"/>
    <cellStyle name="Titre 3 2" xfId="40"/>
    <cellStyle name="Titre 4 2" xfId="41"/>
    <cellStyle name="Total 2" xfId="42"/>
    <cellStyle name="Vérification 2" xfId="43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tabSelected="1" topLeftCell="A12" zoomScale="85" zoomScaleNormal="85" workbookViewId="0">
      <selection activeCell="H45" sqref="H45"/>
    </sheetView>
  </sheetViews>
  <sheetFormatPr baseColWidth="10" defaultRowHeight="15" x14ac:dyDescent="0.25"/>
  <cols>
    <col min="1" max="1" width="23.42578125" bestFit="1" customWidth="1"/>
    <col min="2" max="2" width="22.140625" bestFit="1" customWidth="1"/>
    <col min="3" max="3" width="26.42578125" bestFit="1" customWidth="1"/>
    <col min="4" max="4" width="33.85546875" bestFit="1" customWidth="1"/>
    <col min="5" max="5" width="26.42578125" bestFit="1" customWidth="1"/>
    <col min="6" max="6" width="23" bestFit="1" customWidth="1"/>
    <col min="7" max="7" width="11.42578125" customWidth="1"/>
    <col min="8" max="8" width="89.42578125" customWidth="1"/>
    <col min="9" max="9" width="11.42578125" customWidth="1"/>
  </cols>
  <sheetData>
    <row r="1" spans="1:6" ht="42.75" thickBot="1" x14ac:dyDescent="0.3">
      <c r="A1" s="1" t="s">
        <v>12</v>
      </c>
      <c r="B1" s="32" t="s">
        <v>3</v>
      </c>
      <c r="C1" s="33"/>
      <c r="D1" s="33"/>
      <c r="E1" s="33"/>
      <c r="F1" s="33"/>
    </row>
    <row r="2" spans="1:6" ht="24" thickTop="1" x14ac:dyDescent="0.25">
      <c r="A2" s="2" t="s">
        <v>4</v>
      </c>
      <c r="B2" s="3" t="s">
        <v>5</v>
      </c>
      <c r="C2" s="4" t="s">
        <v>6</v>
      </c>
      <c r="D2" s="4" t="s">
        <v>7</v>
      </c>
      <c r="E2" s="4" t="s">
        <v>8</v>
      </c>
      <c r="F2" s="5" t="s">
        <v>9</v>
      </c>
    </row>
    <row r="3" spans="1:6" ht="24" thickBot="1" x14ac:dyDescent="0.3">
      <c r="A3" s="6" t="s">
        <v>10</v>
      </c>
      <c r="B3" s="7">
        <v>44928</v>
      </c>
      <c r="C3" s="8">
        <v>44929</v>
      </c>
      <c r="D3" s="8">
        <v>44930</v>
      </c>
      <c r="E3" s="8">
        <v>44931</v>
      </c>
      <c r="F3" s="9">
        <v>44932</v>
      </c>
    </row>
    <row r="4" spans="1:6" ht="24" thickBot="1" x14ac:dyDescent="0.3">
      <c r="A4" s="30" t="s">
        <v>1</v>
      </c>
      <c r="B4" s="31" t="s">
        <v>24</v>
      </c>
      <c r="C4" s="31" t="s">
        <v>21</v>
      </c>
      <c r="D4" s="31" t="s">
        <v>21</v>
      </c>
      <c r="E4" s="31" t="s">
        <v>19</v>
      </c>
      <c r="F4" s="31" t="s">
        <v>20</v>
      </c>
    </row>
    <row r="5" spans="1:6" ht="23.25" x14ac:dyDescent="0.25">
      <c r="A5" s="10"/>
      <c r="B5" s="11"/>
      <c r="C5" s="12"/>
      <c r="D5" s="12"/>
      <c r="E5" s="12"/>
      <c r="F5" s="13"/>
    </row>
    <row r="6" spans="1:6" ht="23.25" x14ac:dyDescent="0.25">
      <c r="A6" s="14" t="s">
        <v>14</v>
      </c>
      <c r="B6" s="15" t="s">
        <v>18</v>
      </c>
      <c r="C6" s="15" t="s">
        <v>24</v>
      </c>
      <c r="D6" s="15" t="s">
        <v>24</v>
      </c>
      <c r="E6" s="15" t="s">
        <v>24</v>
      </c>
      <c r="F6" s="15" t="s">
        <v>18</v>
      </c>
    </row>
    <row r="7" spans="1:6" ht="23.25" x14ac:dyDescent="0.25">
      <c r="A7" s="16"/>
      <c r="B7" s="17"/>
      <c r="C7" s="18"/>
      <c r="D7" s="18"/>
      <c r="E7" s="18"/>
      <c r="F7" s="19"/>
    </row>
    <row r="8" spans="1:6" ht="23.25" x14ac:dyDescent="0.25">
      <c r="A8" s="14" t="s">
        <v>15</v>
      </c>
      <c r="B8" s="15" t="s">
        <v>19</v>
      </c>
      <c r="C8" s="15" t="s">
        <v>19</v>
      </c>
      <c r="D8" s="15" t="s">
        <v>18</v>
      </c>
      <c r="E8" s="15" t="s">
        <v>18</v>
      </c>
      <c r="F8" s="15" t="s">
        <v>19</v>
      </c>
    </row>
    <row r="9" spans="1:6" ht="23.25" x14ac:dyDescent="0.25">
      <c r="A9" s="16"/>
      <c r="B9" s="17"/>
      <c r="C9" s="18"/>
      <c r="D9" s="18"/>
      <c r="E9" s="18"/>
      <c r="F9" s="19"/>
    </row>
    <row r="10" spans="1:6" ht="23.25" x14ac:dyDescent="0.25">
      <c r="A10" s="14" t="s">
        <v>2</v>
      </c>
      <c r="B10" s="15" t="s">
        <v>20</v>
      </c>
      <c r="C10" s="15" t="s">
        <v>20</v>
      </c>
      <c r="D10" s="15" t="s">
        <v>20</v>
      </c>
      <c r="E10" s="15" t="s">
        <v>20</v>
      </c>
      <c r="F10" s="15" t="s">
        <v>23</v>
      </c>
    </row>
    <row r="11" spans="1:6" ht="23.25" x14ac:dyDescent="0.25">
      <c r="A11" s="16"/>
      <c r="B11" s="17"/>
      <c r="C11" s="18"/>
      <c r="D11" s="18"/>
      <c r="E11" s="18"/>
      <c r="F11" s="19"/>
    </row>
    <row r="12" spans="1:6" ht="23.25" x14ac:dyDescent="0.25">
      <c r="A12" s="14" t="s">
        <v>0</v>
      </c>
      <c r="B12" s="15" t="s">
        <v>21</v>
      </c>
      <c r="C12" s="15" t="s">
        <v>23</v>
      </c>
      <c r="D12" s="15" t="s">
        <v>23</v>
      </c>
      <c r="E12" s="15" t="s">
        <v>21</v>
      </c>
      <c r="F12" s="15" t="s">
        <v>21</v>
      </c>
    </row>
    <row r="13" spans="1:6" ht="23.25" x14ac:dyDescent="0.25">
      <c r="A13" s="16"/>
      <c r="B13" s="17"/>
      <c r="C13" s="18"/>
      <c r="D13" s="18"/>
      <c r="E13" s="18"/>
      <c r="F13" s="19"/>
    </row>
    <row r="14" spans="1:6" ht="23.25" x14ac:dyDescent="0.25">
      <c r="A14" s="14" t="s">
        <v>16</v>
      </c>
      <c r="B14" s="15" t="s">
        <v>22</v>
      </c>
      <c r="C14" s="15" t="s">
        <v>22</v>
      </c>
      <c r="D14" s="15" t="s">
        <v>22</v>
      </c>
      <c r="E14" s="15" t="s">
        <v>22</v>
      </c>
      <c r="F14" s="15" t="s">
        <v>22</v>
      </c>
    </row>
    <row r="15" spans="1:6" ht="23.25" x14ac:dyDescent="0.25">
      <c r="A15" s="16"/>
      <c r="B15" s="17"/>
      <c r="C15" s="18"/>
      <c r="D15" s="18"/>
      <c r="E15" s="18"/>
      <c r="F15" s="19"/>
    </row>
    <row r="16" spans="1:6" ht="23.25" x14ac:dyDescent="0.25">
      <c r="A16" s="14" t="s">
        <v>17</v>
      </c>
      <c r="B16" s="15" t="s">
        <v>23</v>
      </c>
      <c r="C16" s="15" t="s">
        <v>18</v>
      </c>
      <c r="D16" s="15" t="s">
        <v>19</v>
      </c>
      <c r="E16" s="15" t="s">
        <v>23</v>
      </c>
      <c r="F16" s="15" t="s">
        <v>24</v>
      </c>
    </row>
    <row r="17" spans="1:8" ht="24" thickBot="1" x14ac:dyDescent="0.3">
      <c r="A17" s="16"/>
      <c r="B17" s="20"/>
      <c r="C17" s="20"/>
      <c r="D17" s="18"/>
      <c r="E17" s="18"/>
      <c r="F17" s="20"/>
    </row>
    <row r="18" spans="1:8" ht="18.75" x14ac:dyDescent="0.3">
      <c r="B18" s="21"/>
      <c r="C18" s="21"/>
      <c r="D18" s="21"/>
      <c r="E18" s="21"/>
      <c r="F18" s="21"/>
    </row>
    <row r="19" spans="1:8" ht="18.75" x14ac:dyDescent="0.3">
      <c r="B19" s="21"/>
      <c r="C19" s="21"/>
      <c r="D19" s="21"/>
      <c r="E19" s="21"/>
      <c r="F19" s="21"/>
    </row>
    <row r="22" spans="1:8" ht="18.75" x14ac:dyDescent="0.3">
      <c r="A22" s="22"/>
      <c r="B22" s="23" t="s">
        <v>13</v>
      </c>
      <c r="C22" s="23" t="s">
        <v>6</v>
      </c>
      <c r="D22" s="23" t="s">
        <v>7</v>
      </c>
      <c r="E22" s="23" t="s">
        <v>8</v>
      </c>
      <c r="F22" s="23" t="s">
        <v>9</v>
      </c>
    </row>
    <row r="23" spans="1:8" ht="18.75" x14ac:dyDescent="0.3">
      <c r="A23" s="22" t="s">
        <v>1</v>
      </c>
      <c r="B23" s="23" t="str">
        <f>B4</f>
        <v>Marcus</v>
      </c>
      <c r="C23" s="23" t="str">
        <f t="shared" ref="C23:F23" si="0">C4</f>
        <v>mika</v>
      </c>
      <c r="D23" s="23" t="str">
        <f t="shared" si="0"/>
        <v>mika</v>
      </c>
      <c r="E23" s="23" t="str">
        <f t="shared" si="0"/>
        <v>zaza</v>
      </c>
      <c r="F23" s="23" t="str">
        <f t="shared" si="0"/>
        <v>isa</v>
      </c>
    </row>
    <row r="24" spans="1:8" ht="18.75" x14ac:dyDescent="0.3">
      <c r="A24" s="22" t="s">
        <v>25</v>
      </c>
      <c r="B24" s="23" t="str">
        <f>B6</f>
        <v>Loulou</v>
      </c>
      <c r="C24" s="23" t="str">
        <f t="shared" ref="C24:F24" si="1">C6</f>
        <v>Marcus</v>
      </c>
      <c r="D24" s="23" t="str">
        <f t="shared" si="1"/>
        <v>Marcus</v>
      </c>
      <c r="E24" s="23" t="str">
        <f t="shared" si="1"/>
        <v>Marcus</v>
      </c>
      <c r="F24" s="23" t="str">
        <f t="shared" si="1"/>
        <v>Loulou</v>
      </c>
    </row>
    <row r="25" spans="1:8" ht="18.75" x14ac:dyDescent="0.3">
      <c r="A25" s="22" t="s">
        <v>26</v>
      </c>
      <c r="B25" s="23" t="str">
        <f>B8</f>
        <v>zaza</v>
      </c>
      <c r="C25" s="23" t="str">
        <f t="shared" ref="C25:F25" si="2">C8</f>
        <v>zaza</v>
      </c>
      <c r="D25" s="23" t="str">
        <f t="shared" si="2"/>
        <v>Loulou</v>
      </c>
      <c r="E25" s="23" t="str">
        <f t="shared" si="2"/>
        <v>Loulou</v>
      </c>
      <c r="F25" s="23" t="str">
        <f t="shared" si="2"/>
        <v>zaza</v>
      </c>
    </row>
    <row r="26" spans="1:8" ht="18.75" x14ac:dyDescent="0.3">
      <c r="A26" s="22" t="s">
        <v>27</v>
      </c>
      <c r="B26" s="23" t="str">
        <f>B10</f>
        <v>isa</v>
      </c>
      <c r="C26" s="23" t="str">
        <f t="shared" ref="C26:F26" si="3">C10</f>
        <v>isa</v>
      </c>
      <c r="D26" s="23" t="str">
        <f t="shared" si="3"/>
        <v>isa</v>
      </c>
      <c r="E26" s="23" t="str">
        <f t="shared" si="3"/>
        <v>isa</v>
      </c>
      <c r="F26" s="23" t="str">
        <f t="shared" si="3"/>
        <v>lulu</v>
      </c>
    </row>
    <row r="27" spans="1:8" ht="18.75" x14ac:dyDescent="0.3">
      <c r="A27" s="22" t="s">
        <v>28</v>
      </c>
      <c r="B27" s="23" t="str">
        <f>B12</f>
        <v>mika</v>
      </c>
      <c r="C27" s="23" t="str">
        <f t="shared" ref="C27:F27" si="4">C12</f>
        <v>lulu</v>
      </c>
      <c r="D27" s="23" t="str">
        <f t="shared" si="4"/>
        <v>lulu</v>
      </c>
      <c r="E27" s="23" t="str">
        <f t="shared" si="4"/>
        <v>mika</v>
      </c>
      <c r="F27" s="23" t="str">
        <f t="shared" si="4"/>
        <v>mika</v>
      </c>
    </row>
    <row r="28" spans="1:8" ht="18.75" x14ac:dyDescent="0.3">
      <c r="A28" s="22" t="s">
        <v>11</v>
      </c>
      <c r="B28" s="23" t="str">
        <f>B14</f>
        <v>jeano</v>
      </c>
      <c r="C28" s="23" t="str">
        <f t="shared" ref="C28:F28" si="5">C14</f>
        <v>jeano</v>
      </c>
      <c r="D28" s="23" t="str">
        <f t="shared" si="5"/>
        <v>jeano</v>
      </c>
      <c r="E28" s="23" t="str">
        <f t="shared" si="5"/>
        <v>jeano</v>
      </c>
      <c r="F28" s="23" t="str">
        <f t="shared" si="5"/>
        <v>jeano</v>
      </c>
    </row>
    <row r="29" spans="1:8" ht="18.75" x14ac:dyDescent="0.3">
      <c r="A29" s="22" t="s">
        <v>29</v>
      </c>
      <c r="B29" s="23" t="str">
        <f>B16</f>
        <v>lulu</v>
      </c>
      <c r="C29" s="23" t="str">
        <f t="shared" ref="C29:F29" si="6">C16</f>
        <v>Loulou</v>
      </c>
      <c r="D29" s="23" t="str">
        <f t="shared" si="6"/>
        <v>zaza</v>
      </c>
      <c r="E29" s="23" t="str">
        <f t="shared" si="6"/>
        <v>lulu</v>
      </c>
      <c r="F29" s="23" t="str">
        <f t="shared" si="6"/>
        <v>Marcus</v>
      </c>
    </row>
    <row r="30" spans="1:8" ht="18.75" x14ac:dyDescent="0.3">
      <c r="B30" s="21"/>
      <c r="C30" s="21"/>
      <c r="D30" s="21"/>
      <c r="E30" s="21"/>
      <c r="F30" s="21"/>
    </row>
    <row r="31" spans="1:8" ht="19.5" thickBot="1" x14ac:dyDescent="0.35">
      <c r="B31" s="21"/>
      <c r="C31" s="21"/>
      <c r="D31" s="21"/>
      <c r="E31" s="21"/>
      <c r="F31" s="21"/>
    </row>
    <row r="32" spans="1:8" ht="18.75" x14ac:dyDescent="0.3">
      <c r="A32" s="29" t="s">
        <v>30</v>
      </c>
      <c r="B32" s="24"/>
      <c r="C32" s="24"/>
      <c r="D32" s="24"/>
      <c r="E32" s="24"/>
      <c r="F32" s="24"/>
      <c r="G32" s="26" t="s">
        <v>31</v>
      </c>
      <c r="H32" s="27" t="s">
        <v>32</v>
      </c>
    </row>
    <row r="33" spans="1:9" x14ac:dyDescent="0.25">
      <c r="A33" s="22" t="s">
        <v>1</v>
      </c>
      <c r="B33" s="25">
        <f>IF(COUNTIF(B23,"Marcus")&gt;0,COUNTIF(B23,"Marcus"),"")</f>
        <v>1</v>
      </c>
      <c r="C33" s="25" t="str">
        <f t="shared" ref="C33:F33" si="7">IF(COUNTIF(C23,"Marcus")&gt;0,COUNTIF(C23,"Marcus"),"")</f>
        <v/>
      </c>
      <c r="D33" s="25" t="str">
        <f t="shared" si="7"/>
        <v/>
      </c>
      <c r="E33" s="25" t="str">
        <f t="shared" si="7"/>
        <v/>
      </c>
      <c r="F33" s="25" t="str">
        <f t="shared" si="7"/>
        <v/>
      </c>
      <c r="G33" s="26">
        <f t="shared" ref="G33:G39" si="8">SUM(B33:F33)</f>
        <v>1</v>
      </c>
      <c r="H33" s="28" t="str">
        <f>IFERROR(INDEX(B$3:F$3,MAX(IF($B33:$F33=MIN($B33:$F33),COLUMN($B33:$F33),""))-1),"")</f>
        <v/>
      </c>
      <c r="I33" t="s">
        <v>33</v>
      </c>
    </row>
    <row r="34" spans="1:9" x14ac:dyDescent="0.25">
      <c r="A34" s="22" t="s">
        <v>25</v>
      </c>
      <c r="B34" s="25" t="str">
        <f t="shared" ref="B34:F34" si="9">IF(COUNTIF(B24,"Marcus")&gt;0,COUNTIF(B24,"Marcus"),"")</f>
        <v/>
      </c>
      <c r="C34" s="25">
        <f t="shared" si="9"/>
        <v>1</v>
      </c>
      <c r="D34" s="25">
        <f t="shared" si="9"/>
        <v>1</v>
      </c>
      <c r="E34" s="25">
        <f t="shared" si="9"/>
        <v>1</v>
      </c>
      <c r="F34" s="25" t="str">
        <f t="shared" si="9"/>
        <v/>
      </c>
      <c r="G34" s="26">
        <f t="shared" si="8"/>
        <v>3</v>
      </c>
      <c r="H34" s="28" t="str">
        <f>IFERROR(INDEX(B$3:F$3,MAX(IF($B34:$F34=MIN($B34:$F34),COLUMN($B34:$F34),""))-1),"")</f>
        <v/>
      </c>
      <c r="I34" t="s">
        <v>34</v>
      </c>
    </row>
    <row r="35" spans="1:9" x14ac:dyDescent="0.25">
      <c r="A35" s="22" t="s">
        <v>26</v>
      </c>
      <c r="B35" s="25" t="str">
        <f t="shared" ref="B35:F35" si="10">IF(COUNTIF(B25,"Marcus")&gt;0,COUNTIF(B25,"Marcus"),"")</f>
        <v/>
      </c>
      <c r="C35" s="25" t="str">
        <f t="shared" si="10"/>
        <v/>
      </c>
      <c r="D35" s="25" t="str">
        <f t="shared" si="10"/>
        <v/>
      </c>
      <c r="E35" s="25" t="str">
        <f t="shared" si="10"/>
        <v/>
      </c>
      <c r="F35" s="25" t="str">
        <f t="shared" si="10"/>
        <v/>
      </c>
      <c r="G35" s="26">
        <f t="shared" si="8"/>
        <v>0</v>
      </c>
      <c r="H35" s="28" t="str">
        <f>IFERROR(INDEX(B$3:F$3,MAX(IF($B35:$F35=MIN($B35:$F35),COLUMN($B35:$F35),""))-1),"")</f>
        <v/>
      </c>
      <c r="I35">
        <v>0</v>
      </c>
    </row>
    <row r="36" spans="1:9" x14ac:dyDescent="0.25">
      <c r="A36" s="22" t="s">
        <v>27</v>
      </c>
      <c r="B36" s="25" t="str">
        <f t="shared" ref="B36:F36" si="11">IF(COUNTIF(B26,"Marcus")&gt;0,COUNTIF(B26,"Marcus"),"")</f>
        <v/>
      </c>
      <c r="C36" s="25" t="str">
        <f t="shared" si="11"/>
        <v/>
      </c>
      <c r="D36" s="25" t="str">
        <f t="shared" si="11"/>
        <v/>
      </c>
      <c r="E36" s="25" t="str">
        <f t="shared" si="11"/>
        <v/>
      </c>
      <c r="F36" s="25" t="str">
        <f t="shared" si="11"/>
        <v/>
      </c>
      <c r="G36" s="26">
        <f t="shared" si="8"/>
        <v>0</v>
      </c>
      <c r="H36" s="28" t="str">
        <f>IFERROR(INDEX(B$3:F$3,MAX(IF($B36:$F36=MIN($B36:$F36),COLUMN($B36:$F36),""))-1),"")</f>
        <v/>
      </c>
      <c r="I36">
        <v>0</v>
      </c>
    </row>
    <row r="37" spans="1:9" x14ac:dyDescent="0.25">
      <c r="A37" s="22" t="s">
        <v>28</v>
      </c>
      <c r="B37" s="25" t="str">
        <f t="shared" ref="B37:F37" si="12">IF(COUNTIF(B27,"Marcus")&gt;0,COUNTIF(B27,"Marcus"),"")</f>
        <v/>
      </c>
      <c r="C37" s="25" t="str">
        <f t="shared" si="12"/>
        <v/>
      </c>
      <c r="D37" s="25" t="str">
        <f t="shared" si="12"/>
        <v/>
      </c>
      <c r="E37" s="25" t="str">
        <f t="shared" si="12"/>
        <v/>
      </c>
      <c r="F37" s="25">
        <v>1</v>
      </c>
      <c r="G37" s="26">
        <f t="shared" si="8"/>
        <v>1</v>
      </c>
      <c r="H37" s="28" t="str">
        <f>IFERROR(INDEX(B$3:F$3,MAX(IF($B37:$F37=MIN($B37:$F37),COLUMN($B37:$F37),""))-1),"")</f>
        <v/>
      </c>
      <c r="I37">
        <v>0</v>
      </c>
    </row>
    <row r="38" spans="1:9" x14ac:dyDescent="0.25">
      <c r="A38" s="22" t="s">
        <v>11</v>
      </c>
      <c r="B38" s="25" t="str">
        <f t="shared" ref="B38:F38" si="13">IF(COUNTIF(B28,"Marcus")&gt;0,COUNTIF(B28,"Marcus"),"")</f>
        <v/>
      </c>
      <c r="C38" s="25" t="str">
        <f t="shared" si="13"/>
        <v/>
      </c>
      <c r="D38" s="25" t="str">
        <f t="shared" si="13"/>
        <v/>
      </c>
      <c r="E38" s="25" t="str">
        <f t="shared" si="13"/>
        <v/>
      </c>
      <c r="F38" s="25" t="str">
        <f t="shared" si="13"/>
        <v/>
      </c>
      <c r="G38" s="26">
        <f t="shared" si="8"/>
        <v>0</v>
      </c>
      <c r="H38" s="28" t="str">
        <f>IFERROR(INDEX(B$3:F$3,MAX(IF($B38:$F38=MIN($B38:$F38),COLUMN($B38:$F38),""))-1),"")</f>
        <v/>
      </c>
      <c r="I38">
        <v>0</v>
      </c>
    </row>
    <row r="39" spans="1:9" x14ac:dyDescent="0.25">
      <c r="A39" s="22" t="s">
        <v>29</v>
      </c>
      <c r="B39" s="25" t="str">
        <f t="shared" ref="B39:F39" si="14">IF(COUNTIF(B29,"Marcus")&gt;0,COUNTIF(B29,"Marcus"),"")</f>
        <v/>
      </c>
      <c r="C39" s="25" t="str">
        <f t="shared" si="14"/>
        <v/>
      </c>
      <c r="D39" s="25" t="str">
        <f t="shared" si="14"/>
        <v/>
      </c>
      <c r="E39" s="25" t="str">
        <f t="shared" si="14"/>
        <v/>
      </c>
      <c r="F39" s="25">
        <f t="shared" si="14"/>
        <v>1</v>
      </c>
      <c r="G39" s="26">
        <f t="shared" si="8"/>
        <v>1</v>
      </c>
      <c r="H39" s="28" t="str">
        <f>IFERROR(INDEX(B$3:F$3,MAX(IF($B39:$F39=MIN($B39:$F39),COLUMN($B39:$F39),""))-1),"")</f>
        <v/>
      </c>
      <c r="I39" t="s">
        <v>35</v>
      </c>
    </row>
  </sheetData>
  <mergeCells count="1">
    <mergeCell ref="B1:F1"/>
  </mergeCells>
  <phoneticPr fontId="0" type="noConversion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RAFFAELLI</dc:creator>
  <cp:lastModifiedBy>Benjamin RAFFAELLI</cp:lastModifiedBy>
  <dcterms:created xsi:type="dcterms:W3CDTF">2023-09-20T17:15:19Z</dcterms:created>
  <dcterms:modified xsi:type="dcterms:W3CDTF">2023-09-21T16:08:57Z</dcterms:modified>
</cp:coreProperties>
</file>