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H:\Banettes\LBC\"/>
    </mc:Choice>
  </mc:AlternateContent>
  <bookViews>
    <workbookView xWindow="0" yWindow="0" windowWidth="28800" windowHeight="115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1" l="1"/>
  <c r="C18" i="1"/>
  <c r="C12" i="1"/>
</calcChain>
</file>

<file path=xl/sharedStrings.xml><?xml version="1.0" encoding="utf-8"?>
<sst xmlns="http://schemas.openxmlformats.org/spreadsheetml/2006/main" count="28" uniqueCount="23">
  <si>
    <t>Etude d'impacts environnementaux Fabrication additive</t>
  </si>
  <si>
    <t xml:space="preserve">Process </t>
  </si>
  <si>
    <t>Machine</t>
  </si>
  <si>
    <t>Pièce</t>
  </si>
  <si>
    <t>Masse totale</t>
  </si>
  <si>
    <t>g</t>
  </si>
  <si>
    <t>Masse pièce</t>
  </si>
  <si>
    <t>Masse support (optionnel)</t>
  </si>
  <si>
    <t>Longueur de filament</t>
  </si>
  <si>
    <t>m</t>
  </si>
  <si>
    <t>Diamètre de filament</t>
  </si>
  <si>
    <t>mm</t>
  </si>
  <si>
    <t>Masse filament extrudé</t>
  </si>
  <si>
    <t>Volume total</t>
  </si>
  <si>
    <t>mm3</t>
  </si>
  <si>
    <t>Volume pièce</t>
  </si>
  <si>
    <t>Volume support (optionnel)</t>
  </si>
  <si>
    <t>Matériau</t>
  </si>
  <si>
    <t>Quantité</t>
  </si>
  <si>
    <t>pièces</t>
  </si>
  <si>
    <t>Taux de remplissage</t>
  </si>
  <si>
    <t>%</t>
  </si>
  <si>
    <t>Temps d'impression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</si>
</sst>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0070C0"/>
      <name val="Calibri Light"/>
      <family val="2"/>
      <scheme val="major"/>
    </font>
    <font>
      <b/>
      <sz val="12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theme="0" tint="-4.9989318521683403E-2"/>
      </left>
      <right style="medium">
        <color theme="0" tint="-4.9989318521683403E-2"/>
      </right>
      <top style="medium">
        <color theme="0" tint="-4.9989318521683403E-2"/>
      </top>
      <bottom style="medium">
        <color theme="0" tint="-4.9989318521683403E-2"/>
      </bottom>
      <diagonal/>
    </border>
    <border>
      <left/>
      <right/>
      <top/>
      <bottom style="medium">
        <color theme="0"/>
      </bottom>
      <diagonal/>
    </border>
    <border>
      <left/>
      <right/>
      <top style="medium">
        <color theme="0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26">
    <xf numFmtId="0" fontId="0" fillId="0" borderId="0" xfId="0"/>
    <xf numFmtId="0" fontId="4" fillId="4" borderId="0" xfId="0" applyFont="1" applyFill="1" applyAlignment="1">
      <alignment horizontal="center" vertical="center" wrapText="1"/>
    </xf>
    <xf numFmtId="0" fontId="0" fillId="5" borderId="0" xfId="0" applyFill="1"/>
    <xf numFmtId="0" fontId="3" fillId="5" borderId="0" xfId="0" applyFont="1" applyFill="1"/>
    <xf numFmtId="0" fontId="5" fillId="6" borderId="0" xfId="0" applyFont="1" applyFill="1"/>
    <xf numFmtId="0" fontId="6" fillId="6" borderId="0" xfId="0" applyFont="1" applyFill="1"/>
    <xf numFmtId="0" fontId="6" fillId="7" borderId="1" xfId="0" applyFont="1" applyFill="1" applyBorder="1" applyProtection="1">
      <protection locked="0"/>
    </xf>
    <xf numFmtId="0" fontId="5" fillId="6" borderId="2" xfId="0" applyFont="1" applyFill="1" applyBorder="1"/>
    <xf numFmtId="0" fontId="6" fillId="6" borderId="2" xfId="0" applyFont="1" applyFill="1" applyBorder="1"/>
    <xf numFmtId="0" fontId="7" fillId="6" borderId="3" xfId="0" applyFont="1" applyFill="1" applyBorder="1" applyAlignment="1">
      <alignment horizontal="center"/>
    </xf>
    <xf numFmtId="0" fontId="7" fillId="6" borderId="0" xfId="0" applyFont="1" applyFill="1" applyAlignment="1">
      <alignment horizontal="center"/>
    </xf>
    <xf numFmtId="0" fontId="8" fillId="6" borderId="1" xfId="1" applyFont="1" applyFill="1" applyBorder="1" applyAlignment="1" applyProtection="1">
      <alignment horizontal="center"/>
    </xf>
    <xf numFmtId="0" fontId="6" fillId="6" borderId="0" xfId="0" applyFont="1" applyFill="1" applyAlignment="1">
      <alignment horizontal="left" vertical="center" indent="1"/>
    </xf>
    <xf numFmtId="0" fontId="9" fillId="7" borderId="1" xfId="1" applyFont="1" applyFill="1" applyBorder="1" applyAlignment="1" applyProtection="1">
      <alignment horizontal="center"/>
      <protection locked="0"/>
    </xf>
    <xf numFmtId="0" fontId="9" fillId="6" borderId="1" xfId="0" applyFont="1" applyFill="1" applyBorder="1" applyAlignment="1">
      <alignment horizontal="center"/>
    </xf>
    <xf numFmtId="0" fontId="9" fillId="6" borderId="1" xfId="1" applyFont="1" applyFill="1" applyBorder="1" applyAlignment="1" applyProtection="1">
      <alignment horizontal="center"/>
    </xf>
    <xf numFmtId="1" fontId="9" fillId="6" borderId="1" xfId="0" applyNumberFormat="1" applyFont="1" applyFill="1" applyBorder="1" applyAlignment="1">
      <alignment horizontal="center"/>
    </xf>
    <xf numFmtId="0" fontId="6" fillId="6" borderId="1" xfId="0" applyFont="1" applyFill="1" applyBorder="1"/>
    <xf numFmtId="0" fontId="6" fillId="6" borderId="0" xfId="0" applyFont="1" applyFill="1" applyAlignment="1">
      <alignment horizontal="left" vertical="center" wrapText="1"/>
    </xf>
    <xf numFmtId="0" fontId="6" fillId="6" borderId="1" xfId="0" applyFont="1" applyFill="1" applyBorder="1" applyAlignment="1">
      <alignment horizontal="center"/>
    </xf>
    <xf numFmtId="0" fontId="6" fillId="6" borderId="0" xfId="0" applyFont="1" applyFill="1" applyAlignment="1">
      <alignment horizontal="left" indent="1"/>
    </xf>
    <xf numFmtId="0" fontId="5" fillId="7" borderId="1" xfId="0" applyFont="1" applyFill="1" applyBorder="1" applyAlignment="1" applyProtection="1">
      <alignment horizontal="center" vertical="center"/>
      <protection locked="0"/>
    </xf>
    <xf numFmtId="0" fontId="6" fillId="7" borderId="1" xfId="0" applyFont="1" applyFill="1" applyBorder="1" applyAlignment="1" applyProtection="1">
      <alignment horizontal="center"/>
      <protection locked="0"/>
    </xf>
    <xf numFmtId="0" fontId="2" fillId="8" borderId="1" xfId="2" applyFill="1" applyBorder="1" applyAlignment="1" applyProtection="1">
      <alignment horizontal="center"/>
      <protection locked="0"/>
    </xf>
    <xf numFmtId="0" fontId="5" fillId="8" borderId="1" xfId="0" applyFont="1" applyFill="1" applyBorder="1" applyAlignment="1" applyProtection="1">
      <alignment horizontal="center" vertical="center"/>
      <protection locked="0"/>
    </xf>
    <xf numFmtId="0" fontId="9" fillId="8" borderId="1" xfId="1" applyFont="1" applyFill="1" applyBorder="1" applyAlignment="1" applyProtection="1">
      <alignment horizontal="center"/>
      <protection locked="0"/>
    </xf>
  </cellXfs>
  <cellStyles count="3">
    <cellStyle name="Neutre" xfId="2" builtinId="28"/>
    <cellStyle name="Normal" xfId="0" builtinId="0"/>
    <cellStyle name="Satisfaisant" xfId="1" builtinId="26"/>
  </cellStyles>
  <dxfs count="1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HORS%20CLIENT\DEVELOPPEMENTS%20CE%20DS\EXCE21-DSE-0094_Mast&#232;re%20Ecoconception\ACV\%231-1%20TEMPLATES\%23Outil%20ACV%20FabbAdd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bAdd Polymère"/>
      <sheetName val="Calcul Méthodo_AM"/>
      <sheetName val="Calcul impact_CM"/>
      <sheetName val="Test ACV standard poly"/>
      <sheetName val="Donées impression"/>
      <sheetName val="BDD Impacts EF3.1"/>
      <sheetName val="Impacts matières(Obsolète)"/>
      <sheetName val="Données Matériaux eXcent"/>
      <sheetName val="Calcul SLM"/>
      <sheetName val="SLM Titane "/>
      <sheetName val="Justif impact"/>
      <sheetName val="Equation théorique- test"/>
      <sheetName val="Feuil1"/>
    </sheetNames>
    <sheetDataSet>
      <sheetData sheetId="0"/>
      <sheetData sheetId="1">
        <row r="1">
          <cell r="A1" t="str">
            <v>Matériau</v>
          </cell>
          <cell r="C1" t="str">
            <v>Fournisseur</v>
          </cell>
          <cell r="D1" t="str">
            <v>Prix bobine (€)</v>
          </cell>
          <cell r="E1" t="str">
            <v>Densité filament (g/cm3)</v>
          </cell>
          <cell r="F1" t="str">
            <v>Diamètre filament (mm)</v>
          </cell>
          <cell r="G1" t="str">
            <v>Pays prod granulé</v>
          </cell>
          <cell r="H1" t="str">
            <v>Impact prod élec pays</v>
          </cell>
        </row>
        <row r="2">
          <cell r="A2" t="str">
            <v>Filament ABS</v>
          </cell>
          <cell r="C2" t="str">
            <v>TAGin3D</v>
          </cell>
          <cell r="D2">
            <v>46.2</v>
          </cell>
          <cell r="E2">
            <v>1.01</v>
          </cell>
          <cell r="F2">
            <v>1.75</v>
          </cell>
          <cell r="G2" t="str">
            <v>Chine</v>
          </cell>
        </row>
        <row r="3">
          <cell r="A3" t="str">
            <v>Filament PLA</v>
          </cell>
          <cell r="C3" t="str">
            <v>KYMIA</v>
          </cell>
          <cell r="D3">
            <v>45</v>
          </cell>
          <cell r="E3">
            <v>1.25</v>
          </cell>
          <cell r="F3">
            <v>1.75</v>
          </cell>
          <cell r="G3" t="str">
            <v>Inde</v>
          </cell>
        </row>
        <row r="4">
          <cell r="A4" t="str">
            <v>Filament PETG-S</v>
          </cell>
          <cell r="D4">
            <v>45</v>
          </cell>
          <cell r="E4">
            <v>1.27</v>
          </cell>
          <cell r="F4">
            <v>1.75</v>
          </cell>
          <cell r="G4" t="str">
            <v>France</v>
          </cell>
          <cell r="H4" t="e">
            <v>#REF!</v>
          </cell>
        </row>
        <row r="5">
          <cell r="A5" t="str">
            <v>Filament PETG-R</v>
          </cell>
          <cell r="E5">
            <v>1.2</v>
          </cell>
          <cell r="F5">
            <v>1.75</v>
          </cell>
          <cell r="G5" t="str">
            <v>Allemagne</v>
          </cell>
        </row>
        <row r="6">
          <cell r="A6" t="str">
            <v>Filament Onyx</v>
          </cell>
          <cell r="D6">
            <v>47.4</v>
          </cell>
          <cell r="E6">
            <v>1.157</v>
          </cell>
          <cell r="F6">
            <v>1.75</v>
          </cell>
        </row>
        <row r="7">
          <cell r="A7" t="str">
            <v>Filament Nylon</v>
          </cell>
          <cell r="D7">
            <v>135</v>
          </cell>
          <cell r="E7">
            <v>1.27</v>
          </cell>
          <cell r="F7">
            <v>1.75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1"/>
  <sheetViews>
    <sheetView tabSelected="1" topLeftCell="A4" workbookViewId="0">
      <selection activeCell="J30" sqref="J30"/>
    </sheetView>
  </sheetViews>
  <sheetFormatPr baseColWidth="10" defaultRowHeight="15" x14ac:dyDescent="0.25"/>
  <cols>
    <col min="1" max="1" width="15.42578125" customWidth="1"/>
    <col min="2" max="2" width="19.140625" customWidth="1"/>
  </cols>
  <sheetData>
    <row r="1" spans="1:4" x14ac:dyDescent="0.25">
      <c r="A1" s="1" t="s">
        <v>0</v>
      </c>
      <c r="B1" s="1"/>
      <c r="C1" s="1"/>
      <c r="D1" s="1"/>
    </row>
    <row r="2" spans="1:4" x14ac:dyDescent="0.25">
      <c r="A2" s="1"/>
      <c r="B2" s="1"/>
      <c r="C2" s="1"/>
      <c r="D2" s="1"/>
    </row>
    <row r="3" spans="1:4" x14ac:dyDescent="0.25">
      <c r="A3" s="1"/>
      <c r="B3" s="1"/>
      <c r="C3" s="1"/>
      <c r="D3" s="1"/>
    </row>
    <row r="4" spans="1:4" x14ac:dyDescent="0.25">
      <c r="A4" s="1"/>
      <c r="B4" s="1"/>
      <c r="C4" s="1"/>
      <c r="D4" s="1"/>
    </row>
    <row r="5" spans="1:4" x14ac:dyDescent="0.25">
      <c r="A5" s="1"/>
      <c r="B5" s="1"/>
      <c r="C5" s="1"/>
      <c r="D5" s="1"/>
    </row>
    <row r="6" spans="1:4" x14ac:dyDescent="0.25">
      <c r="A6" s="1"/>
      <c r="B6" s="1"/>
      <c r="C6" s="1"/>
      <c r="D6" s="1"/>
    </row>
    <row r="7" spans="1:4" ht="15.75" thickBot="1" x14ac:dyDescent="0.3">
      <c r="A7" s="2"/>
      <c r="B7" s="3"/>
      <c r="C7" s="2"/>
      <c r="D7" s="2"/>
    </row>
    <row r="8" spans="1:4" ht="16.5" thickBot="1" x14ac:dyDescent="0.3">
      <c r="A8" s="4" t="s">
        <v>1</v>
      </c>
      <c r="B8" s="5"/>
      <c r="C8" s="6"/>
      <c r="D8" s="5"/>
    </row>
    <row r="9" spans="1:4" ht="16.5" thickBot="1" x14ac:dyDescent="0.3">
      <c r="A9" s="7" t="s">
        <v>2</v>
      </c>
      <c r="B9" s="8"/>
      <c r="C9" s="6"/>
      <c r="D9" s="8"/>
    </row>
    <row r="10" spans="1:4" ht="18.75" x14ac:dyDescent="0.3">
      <c r="A10" s="9" t="s">
        <v>3</v>
      </c>
      <c r="B10" s="9"/>
      <c r="C10" s="10"/>
      <c r="D10" s="9"/>
    </row>
    <row r="11" spans="1:4" ht="16.5" thickBot="1" x14ac:dyDescent="0.3">
      <c r="A11" s="5"/>
      <c r="B11" s="5"/>
      <c r="C11" s="5"/>
      <c r="D11" s="5"/>
    </row>
    <row r="12" spans="1:4" ht="16.5" thickBot="1" x14ac:dyDescent="0.3">
      <c r="A12" s="4" t="s">
        <v>4</v>
      </c>
      <c r="B12" s="5"/>
      <c r="C12" s="11">
        <f>C13+C14</f>
        <v>0</v>
      </c>
      <c r="D12" s="12" t="s">
        <v>5</v>
      </c>
    </row>
    <row r="13" spans="1:4" ht="16.5" thickBot="1" x14ac:dyDescent="0.3">
      <c r="A13" s="5" t="s">
        <v>6</v>
      </c>
      <c r="B13" s="5"/>
      <c r="C13" s="23"/>
      <c r="D13" s="12" t="s">
        <v>5</v>
      </c>
    </row>
    <row r="14" spans="1:4" ht="16.5" thickBot="1" x14ac:dyDescent="0.3">
      <c r="A14" s="5" t="s">
        <v>7</v>
      </c>
      <c r="B14" s="5"/>
      <c r="C14" s="13"/>
      <c r="D14" s="12" t="s">
        <v>5</v>
      </c>
    </row>
    <row r="15" spans="1:4" ht="16.5" thickBot="1" x14ac:dyDescent="0.3">
      <c r="A15" s="5"/>
      <c r="B15" s="5"/>
      <c r="C15" s="14"/>
      <c r="D15" s="5"/>
    </row>
    <row r="16" spans="1:4" ht="16.5" thickBot="1" x14ac:dyDescent="0.3">
      <c r="A16" s="5" t="s">
        <v>8</v>
      </c>
      <c r="B16" s="5"/>
      <c r="C16" s="13"/>
      <c r="D16" s="12" t="s">
        <v>9</v>
      </c>
    </row>
    <row r="17" spans="1:4" ht="16.5" thickBot="1" x14ac:dyDescent="0.3">
      <c r="A17" s="5" t="s">
        <v>10</v>
      </c>
      <c r="B17" s="5"/>
      <c r="C17" s="15">
        <v>1.75</v>
      </c>
      <c r="D17" s="12" t="s">
        <v>11</v>
      </c>
    </row>
    <row r="18" spans="1:4" ht="16.5" thickBot="1" x14ac:dyDescent="0.3">
      <c r="A18" s="5" t="s">
        <v>12</v>
      </c>
      <c r="B18" s="5"/>
      <c r="C18" s="16" t="e">
        <f>((IF(ISBLANK($D$25),"",VLOOKUP($D$25,'[1]Calcul Méthodo_AM'!$A$1:$H$7,5,FALSE))))/1000*(PI()*((C17/2)^2)*($D$17*1000))</f>
        <v>#VALUE!</v>
      </c>
      <c r="D18" s="12" t="s">
        <v>5</v>
      </c>
    </row>
    <row r="19" spans="1:4" ht="16.5" thickBot="1" x14ac:dyDescent="0.3">
      <c r="A19" s="5"/>
      <c r="B19" s="5"/>
      <c r="C19" s="17"/>
      <c r="D19" s="5"/>
    </row>
    <row r="20" spans="1:4" ht="16.5" thickBot="1" x14ac:dyDescent="0.3">
      <c r="A20" s="5" t="s">
        <v>13</v>
      </c>
      <c r="B20" s="5"/>
      <c r="C20" s="11">
        <f>C21+C22</f>
        <v>0</v>
      </c>
      <c r="D20" s="12" t="s">
        <v>14</v>
      </c>
    </row>
    <row r="21" spans="1:4" ht="32.25" thickBot="1" x14ac:dyDescent="0.3">
      <c r="A21" s="18" t="s">
        <v>15</v>
      </c>
      <c r="B21" s="5"/>
      <c r="C21" s="13"/>
      <c r="D21" s="12" t="s">
        <v>14</v>
      </c>
    </row>
    <row r="22" spans="1:4" ht="16.5" thickBot="1" x14ac:dyDescent="0.3">
      <c r="A22" s="5" t="s">
        <v>16</v>
      </c>
      <c r="B22" s="5"/>
      <c r="C22" s="13"/>
      <c r="D22" s="12" t="s">
        <v>14</v>
      </c>
    </row>
    <row r="23" spans="1:4" ht="16.5" thickBot="1" x14ac:dyDescent="0.3">
      <c r="A23" s="5"/>
      <c r="B23" s="5"/>
      <c r="C23" s="19"/>
      <c r="D23" s="5"/>
    </row>
    <row r="24" spans="1:4" ht="16.5" thickBot="1" x14ac:dyDescent="0.3">
      <c r="A24" s="4" t="s">
        <v>17</v>
      </c>
      <c r="B24" s="20">
        <v>1</v>
      </c>
      <c r="C24" s="24"/>
      <c r="D24" s="5"/>
    </row>
    <row r="25" spans="1:4" ht="16.5" thickBot="1" x14ac:dyDescent="0.3">
      <c r="A25" s="4"/>
      <c r="B25" s="20">
        <v>2</v>
      </c>
      <c r="C25" s="21"/>
      <c r="D25" s="5"/>
    </row>
    <row r="26" spans="1:4" ht="16.5" thickBot="1" x14ac:dyDescent="0.3">
      <c r="A26" s="4"/>
      <c r="B26" s="20">
        <v>3</v>
      </c>
      <c r="C26" s="21"/>
      <c r="D26" s="5"/>
    </row>
    <row r="27" spans="1:4" ht="16.5" thickBot="1" x14ac:dyDescent="0.3">
      <c r="A27" s="4"/>
      <c r="B27" s="20">
        <v>4</v>
      </c>
      <c r="C27" s="21"/>
      <c r="D27" s="5"/>
    </row>
    <row r="28" spans="1:4" ht="16.5" thickBot="1" x14ac:dyDescent="0.3">
      <c r="A28" s="5"/>
      <c r="B28" s="5"/>
      <c r="C28" s="19"/>
      <c r="D28" s="5"/>
    </row>
    <row r="29" spans="1:4" ht="16.5" thickBot="1" x14ac:dyDescent="0.3">
      <c r="A29" s="4" t="s">
        <v>18</v>
      </c>
      <c r="B29" s="5"/>
      <c r="C29" s="22"/>
      <c r="D29" s="12" t="s">
        <v>19</v>
      </c>
    </row>
    <row r="30" spans="1:4" ht="16.5" thickBot="1" x14ac:dyDescent="0.3">
      <c r="A30" s="5" t="s">
        <v>20</v>
      </c>
      <c r="B30" s="5"/>
      <c r="C30" s="13"/>
      <c r="D30" s="12" t="s">
        <v>21</v>
      </c>
    </row>
    <row r="31" spans="1:4" ht="30.75" customHeight="1" thickBot="1" x14ac:dyDescent="0.3">
      <c r="A31" s="18" t="s">
        <v>22</v>
      </c>
      <c r="B31" s="5"/>
      <c r="C31" s="25"/>
      <c r="D31" s="12"/>
    </row>
  </sheetData>
  <mergeCells count="2">
    <mergeCell ref="A1:D6"/>
    <mergeCell ref="A10:D10"/>
  </mergeCells>
  <conditionalFormatting sqref="C8:C9">
    <cfRule type="cellIs" dxfId="14" priority="2" operator="equal">
      <formula>0</formula>
    </cfRule>
  </conditionalFormatting>
  <conditionalFormatting sqref="C25:C27">
    <cfRule type="cellIs" dxfId="10" priority="5" operator="equal">
      <formula>0</formula>
    </cfRule>
    <cfRule type="containsBlanks" priority="6">
      <formula>LEN(TRIM(C25))=0</formula>
    </cfRule>
  </conditionalFormatting>
  <conditionalFormatting sqref="C29">
    <cfRule type="cellIs" dxfId="8" priority="1" operator="equal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'[1]Calcul Méthodo_AM'!#REF!</xm:f>
          </x14:formula1>
          <xm:sqref>C24:C27</xm:sqref>
        </x14:dataValidation>
        <x14:dataValidation type="list" allowBlank="1" showInputMessage="1" showErrorMessage="1">
          <x14:formula1>
            <xm:f>'[1]Calcul Méthodo_AM'!#REF!</xm:f>
          </x14:formula1>
          <xm:sqref>C9</xm:sqref>
        </x14:dataValidation>
        <x14:dataValidation type="list" allowBlank="1" showInputMessage="1" showErrorMessage="1">
          <x14:formula1>
            <xm:f>'[1]Calcul Méthodo_AM'!#REF!</xm:f>
          </x14:formula1>
          <xm:sqref>C8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Lilian BECKER</dc:creator>
  <cp:lastModifiedBy>Lilian BECKER</cp:lastModifiedBy>
  <dcterms:created xsi:type="dcterms:W3CDTF">2023-09-18T15:08:45Z</dcterms:created>
  <dcterms:modified xsi:type="dcterms:W3CDTF">2023-09-18T15:10:13Z</dcterms:modified>
</cp:coreProperties>
</file>