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23715" windowHeight="9780"/>
  </bookViews>
  <sheets>
    <sheet name="Janvier" sheetId="1" r:id="rId1"/>
    <sheet name="Février" sheetId="4" r:id="rId2"/>
    <sheet name="Décembre" sheetId="5" r:id="rId3"/>
    <sheet name="Produit" sheetId="2" r:id="rId4"/>
    <sheet name="Récap" sheetId="3" r:id="rId5"/>
  </sheets>
  <externalReferences>
    <externalReference r:id="rId6"/>
  </externalReferences>
  <definedNames>
    <definedName name="_xlnm._FilterDatabase" localSheetId="3" hidden="1">Produit!$C:$F</definedName>
    <definedName name="_xlnm._FilterDatabase" localSheetId="4" hidden="1">Récap!$B$8:$B$25</definedName>
    <definedName name="client">'[1]Fichier Client'!$C$2:$C$9447</definedName>
    <definedName name="designationproduit">Produit!$D$2:$D$18</definedName>
    <definedName name="designationsoins">Produit!#REF!</definedName>
  </definedNames>
  <calcPr calcId="114210" fullCalcOnLoad="1"/>
</workbook>
</file>

<file path=xl/calcChain.xml><?xml version="1.0" encoding="utf-8"?>
<calcChain xmlns="http://schemas.openxmlformats.org/spreadsheetml/2006/main">
  <c r="G2" i="5"/>
  <c r="G3"/>
  <c r="G4"/>
  <c r="O4"/>
  <c r="G6"/>
  <c r="G7"/>
  <c r="Q12"/>
  <c r="R12"/>
  <c r="Q13"/>
  <c r="R13"/>
  <c r="Q14"/>
  <c r="R14"/>
  <c r="Q15"/>
  <c r="R15"/>
  <c r="G2" i="4"/>
  <c r="G3"/>
  <c r="G4"/>
  <c r="O4"/>
  <c r="G6"/>
  <c r="G7"/>
  <c r="Q12"/>
  <c r="R12"/>
  <c r="Q13"/>
  <c r="R13"/>
  <c r="Q14"/>
  <c r="R14"/>
  <c r="Q15"/>
  <c r="R15"/>
  <c r="R15" i="1"/>
  <c r="Q15"/>
  <c r="R14"/>
  <c r="Q14"/>
  <c r="R13"/>
  <c r="Q13"/>
  <c r="R12"/>
  <c r="Q12"/>
  <c r="G2"/>
  <c r="G7"/>
  <c r="G6"/>
  <c r="G3"/>
  <c r="G4"/>
  <c r="O4"/>
  <c r="C10" i="3"/>
  <c r="E10"/>
  <c r="G10"/>
  <c r="I10"/>
  <c r="K10"/>
  <c r="M10"/>
  <c r="C11"/>
  <c r="E11"/>
  <c r="G11"/>
  <c r="I11"/>
  <c r="K11"/>
  <c r="M11"/>
  <c r="C12"/>
  <c r="E12"/>
  <c r="G12"/>
  <c r="I12"/>
  <c r="K12"/>
  <c r="M12"/>
  <c r="C13"/>
  <c r="E13"/>
  <c r="G13"/>
  <c r="I13"/>
  <c r="K13"/>
  <c r="M13"/>
  <c r="C14"/>
  <c r="E14"/>
  <c r="G14"/>
  <c r="I14"/>
  <c r="K14"/>
  <c r="M14"/>
  <c r="C15"/>
  <c r="E15"/>
  <c r="G15"/>
  <c r="I15"/>
  <c r="K15"/>
  <c r="M15"/>
  <c r="C16"/>
  <c r="E16"/>
  <c r="G16"/>
  <c r="I16"/>
  <c r="K16"/>
  <c r="M16"/>
  <c r="C17"/>
  <c r="E17"/>
  <c r="G17"/>
  <c r="I17"/>
  <c r="K17"/>
  <c r="M17"/>
  <c r="C18"/>
  <c r="E18"/>
  <c r="G18"/>
  <c r="I18"/>
  <c r="K18"/>
  <c r="M18"/>
  <c r="C19"/>
  <c r="E19"/>
  <c r="G19"/>
  <c r="I19"/>
  <c r="K19"/>
  <c r="M19"/>
  <c r="C20"/>
  <c r="E20"/>
  <c r="G20"/>
  <c r="I20"/>
  <c r="K20"/>
  <c r="M20"/>
  <c r="C21"/>
  <c r="E21"/>
  <c r="G21"/>
  <c r="I21"/>
  <c r="K21"/>
  <c r="M21"/>
  <c r="C22"/>
  <c r="E22"/>
  <c r="G22"/>
  <c r="I22"/>
  <c r="K22"/>
  <c r="M22"/>
  <c r="C23"/>
  <c r="E23"/>
  <c r="G23"/>
  <c r="I23"/>
  <c r="K23"/>
  <c r="M23"/>
  <c r="C24"/>
  <c r="E24"/>
  <c r="G24"/>
  <c r="I24"/>
  <c r="K24"/>
  <c r="M24"/>
  <c r="C25"/>
  <c r="E25"/>
  <c r="G25"/>
  <c r="I25"/>
  <c r="K25"/>
  <c r="M25"/>
  <c r="D9"/>
  <c r="F9"/>
  <c r="H9"/>
  <c r="J9"/>
  <c r="L9"/>
  <c r="N9"/>
  <c r="C9"/>
  <c r="D10"/>
  <c r="F10"/>
  <c r="H10"/>
  <c r="J10"/>
  <c r="L10"/>
  <c r="N10"/>
  <c r="D11"/>
  <c r="F11"/>
  <c r="H11"/>
  <c r="J11"/>
  <c r="L11"/>
  <c r="N11"/>
  <c r="D12"/>
  <c r="F12"/>
  <c r="H12"/>
  <c r="J12"/>
  <c r="L12"/>
  <c r="N12"/>
  <c r="D13"/>
  <c r="F13"/>
  <c r="H13"/>
  <c r="J13"/>
  <c r="L13"/>
  <c r="N13"/>
  <c r="D14"/>
  <c r="F14"/>
  <c r="H14"/>
  <c r="J14"/>
  <c r="L14"/>
  <c r="N14"/>
  <c r="D15"/>
  <c r="F15"/>
  <c r="H15"/>
  <c r="J15"/>
  <c r="L15"/>
  <c r="N15"/>
  <c r="D16"/>
  <c r="F16"/>
  <c r="H16"/>
  <c r="J16"/>
  <c r="L16"/>
  <c r="N16"/>
  <c r="D17"/>
  <c r="F17"/>
  <c r="H17"/>
  <c r="J17"/>
  <c r="L17"/>
  <c r="N17"/>
  <c r="D18"/>
  <c r="F18"/>
  <c r="H18"/>
  <c r="J18"/>
  <c r="L18"/>
  <c r="N18"/>
  <c r="D19"/>
  <c r="F19"/>
  <c r="H19"/>
  <c r="J19"/>
  <c r="L19"/>
  <c r="N19"/>
  <c r="D20"/>
  <c r="F20"/>
  <c r="H20"/>
  <c r="J20"/>
  <c r="L20"/>
  <c r="N20"/>
  <c r="D21"/>
  <c r="F21"/>
  <c r="H21"/>
  <c r="J21"/>
  <c r="L21"/>
  <c r="N21"/>
  <c r="D22"/>
  <c r="F22"/>
  <c r="H22"/>
  <c r="J22"/>
  <c r="L22"/>
  <c r="N22"/>
  <c r="D23"/>
  <c r="F23"/>
  <c r="H23"/>
  <c r="J23"/>
  <c r="L23"/>
  <c r="N23"/>
  <c r="D24"/>
  <c r="F24"/>
  <c r="H24"/>
  <c r="J24"/>
  <c r="L24"/>
  <c r="N24"/>
  <c r="D25"/>
  <c r="F25"/>
  <c r="H25"/>
  <c r="J25"/>
  <c r="L25"/>
  <c r="N25"/>
  <c r="E9"/>
  <c r="G9"/>
  <c r="I9"/>
  <c r="K9"/>
  <c r="M9"/>
</calcChain>
</file>

<file path=xl/comments1.xml><?xml version="1.0" encoding="utf-8"?>
<comments xmlns="http://schemas.openxmlformats.org/spreadsheetml/2006/main">
  <authors>
    <author>Auteur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 xml:space="preserve">Dans les dépenses est inclus automatiquement le loyer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 xml:space="preserve">Dans les dépenses est inclus automatiquement le loyer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 xml:space="preserve">Dans les dépenses est inclus automatiquement le loyer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<sst xmlns="http://schemas.openxmlformats.org/spreadsheetml/2006/main" count="175" uniqueCount="66">
  <si>
    <t>Total recette du mois :</t>
  </si>
  <si>
    <t>Report écart du mois précédent :</t>
  </si>
  <si>
    <t>Total dépense du mois :</t>
  </si>
  <si>
    <t>Ecart :</t>
  </si>
  <si>
    <t>Bénéfice ( mois précédents + mois en court )</t>
  </si>
  <si>
    <t>Total ventes</t>
  </si>
  <si>
    <t>Pour ajouter automatiquement 1 ligne supplémentaire se placer sur la derniére ligne et faire Ctrl+n</t>
  </si>
  <si>
    <t>Total prestations</t>
  </si>
  <si>
    <t>Recettes</t>
  </si>
  <si>
    <t>Dépenses</t>
  </si>
  <si>
    <t>Janvier 2012</t>
  </si>
  <si>
    <t>Soins</t>
  </si>
  <si>
    <t>Produits</t>
  </si>
  <si>
    <t>Loyer + charges</t>
  </si>
  <si>
    <t>Somme recette</t>
  </si>
  <si>
    <t>Somme dépense</t>
  </si>
  <si>
    <t>Date</t>
  </si>
  <si>
    <t>Nom et Prénom client</t>
  </si>
  <si>
    <t>Espéces</t>
  </si>
  <si>
    <t>C.B</t>
  </si>
  <si>
    <t>Chéques</t>
  </si>
  <si>
    <t>Numéro Chéques</t>
  </si>
  <si>
    <t>Type de soins</t>
  </si>
  <si>
    <t>C.B.</t>
  </si>
  <si>
    <t>Type de produit</t>
  </si>
  <si>
    <t>Code Ref</t>
  </si>
  <si>
    <t>Designation</t>
  </si>
  <si>
    <t>Stock initial</t>
  </si>
  <si>
    <t>Stock Final</t>
  </si>
  <si>
    <t>Classeur produits Vente</t>
  </si>
  <si>
    <t>Bonjour a tous</t>
  </si>
  <si>
    <t>Produit 1</t>
  </si>
  <si>
    <t>Produit 2</t>
  </si>
  <si>
    <t>Produit 3</t>
  </si>
  <si>
    <t>Dans ma feuille janvier sous la rubrique "Type de produit" en rouge s'affiche une liste qui rémunére les produits en vente de la feuille "Produit".</t>
  </si>
  <si>
    <t>J'aimerai lorsque la sélection est faite que soit retiré du stock ce même produit afin d'afficher la quantité réel dans stock final de la feuille "Produit"</t>
  </si>
  <si>
    <t>Et cela pour tous les produits qui pourront être créé par la suite</t>
  </si>
  <si>
    <t>Merci de votre aide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</si>
  <si>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</si>
  <si>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</si>
  <si>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</si>
  <si>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</si>
  <si>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</si>
  <si>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</si>
  <si>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</si>
  <si>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</si>
  <si>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</si>
  <si>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</si>
  <si>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</si>
  <si>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</si>
  <si>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</si>
  <si>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</si>
  <si>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http://forum.excel-pratique.com/excel/gestion-de-stock-simple-probleme-de-macro-t27126.html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</si>
  <si>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</si>
  <si>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</si>
  <si>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</si>
  <si>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</si>
  <si>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</si>
  <si>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</si>
  <si>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</si>
  <si>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</si>
  <si>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</si>
  <si>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</si>
  <si>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</si>
  <si>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</si>
  <si>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des produits en vente</t>
  </si>
</sst>
</file>

<file path=xl/styles.xml><?xml version="1.0" encoding="utf-8"?>
<styleSheet xmlns="http://schemas.openxmlformats.org/spreadsheetml/2006/main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[$€-40C];\-#,##0.00\ [$€-40C]"/>
    <numFmt numFmtId="165" formatCode="_-* #,##0.00\ [$€-40C]_-;\-* #,##0.00\ [$€-40C]_-;_-* &quot;-&quot;??\ [$€-40C]_-;_-@_-"/>
    <numFmt numFmtId="166" formatCode="#,##0.00\ &quot;€&quot;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30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indexed="8"/>
      <name val="Calibri"/>
      <family val="2"/>
    </font>
    <font>
      <sz val="8"/>
      <name val="Calibri"/>
      <family val="2"/>
    </font>
    <font>
      <u/>
      <sz val="8.8000000000000007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44" fontId="0" fillId="0" borderId="2" xfId="2" applyFont="1" applyBorder="1" applyAlignment="1">
      <alignment horizontal="center"/>
    </xf>
    <xf numFmtId="44" fontId="0" fillId="0" borderId="3" xfId="0" applyNumberFormat="1" applyBorder="1" applyAlignment="1">
      <alignment horizontal="center" vertical="center"/>
    </xf>
    <xf numFmtId="44" fontId="0" fillId="0" borderId="0" xfId="0" applyNumberForma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44" fontId="5" fillId="2" borderId="2" xfId="0" applyNumberFormat="1" applyFont="1" applyFill="1" applyBorder="1" applyAlignment="1">
      <alignment horizontal="center"/>
    </xf>
    <xf numFmtId="7" fontId="0" fillId="0" borderId="5" xfId="0" applyNumberFormat="1" applyBorder="1" applyAlignment="1">
      <alignment horizontal="center"/>
    </xf>
    <xf numFmtId="7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4" fontId="0" fillId="0" borderId="10" xfId="2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0" xfId="0" applyProtection="1">
      <protection locked="0"/>
    </xf>
    <xf numFmtId="14" fontId="0" fillId="3" borderId="19" xfId="0" applyNumberFormat="1" applyFill="1" applyBorder="1" applyAlignment="1" applyProtection="1">
      <alignment wrapText="1"/>
      <protection locked="0"/>
    </xf>
    <xf numFmtId="0" fontId="7" fillId="3" borderId="19" xfId="0" applyFont="1" applyFill="1" applyBorder="1" applyAlignment="1" applyProtection="1">
      <alignment horizontal="center" wrapText="1"/>
      <protection locked="0"/>
    </xf>
    <xf numFmtId="0" fontId="0" fillId="3" borderId="19" xfId="0" applyFill="1" applyBorder="1" applyAlignment="1" applyProtection="1">
      <alignment horizontal="center" wrapText="1"/>
      <protection locked="0"/>
    </xf>
    <xf numFmtId="166" fontId="0" fillId="3" borderId="19" xfId="0" applyNumberFormat="1" applyFill="1" applyBorder="1" applyAlignment="1" applyProtection="1">
      <alignment horizontal="center" wrapText="1"/>
    </xf>
    <xf numFmtId="0" fontId="0" fillId="0" borderId="0" xfId="0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1" applyAlignment="1" applyProtection="1">
      <alignment horizontal="center"/>
    </xf>
    <xf numFmtId="0" fontId="0" fillId="5" borderId="0" xfId="0" applyFill="1"/>
    <xf numFmtId="0" fontId="0" fillId="0" borderId="20" xfId="0" applyBorder="1" applyAlignment="1">
      <alignment horizontal="center"/>
    </xf>
    <xf numFmtId="0" fontId="0" fillId="0" borderId="20" xfId="0" quotePrefix="1" applyBorder="1" applyAlignment="1">
      <alignment horizontal="center"/>
    </xf>
    <xf numFmtId="44" fontId="2" fillId="0" borderId="2" xfId="2" applyFont="1" applyBorder="1" applyAlignment="1">
      <alignment horizontal="center"/>
    </xf>
    <xf numFmtId="44" fontId="2" fillId="0" borderId="10" xfId="2" applyFont="1" applyBorder="1" applyAlignment="1">
      <alignment horizontal="center"/>
    </xf>
    <xf numFmtId="0" fontId="0" fillId="0" borderId="0" xfId="0" applyBorder="1"/>
    <xf numFmtId="44" fontId="1" fillId="0" borderId="2" xfId="2" applyFont="1" applyBorder="1" applyAlignment="1">
      <alignment horizontal="center"/>
    </xf>
    <xf numFmtId="44" fontId="1" fillId="0" borderId="10" xfId="2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4" xfId="0" applyBorder="1" applyAlignment="1">
      <alignment horizontal="center" shrinkToFit="1"/>
    </xf>
    <xf numFmtId="0" fontId="0" fillId="0" borderId="25" xfId="0" applyBorder="1" applyAlignment="1">
      <alignment horizontal="center" shrinkToFi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 shrinkToFit="1"/>
    </xf>
    <xf numFmtId="0" fontId="0" fillId="0" borderId="29" xfId="0" applyBorder="1" applyAlignment="1">
      <alignment horizontal="center" shrinkToFit="1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4" fillId="0" borderId="22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4" fillId="0" borderId="2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0" borderId="32" xfId="0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10">
    <dxf>
      <alignment horizontal="center" vertical="center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24</xdr:row>
      <xdr:rowOff>104775</xdr:rowOff>
    </xdr:from>
    <xdr:to>
      <xdr:col>14</xdr:col>
      <xdr:colOff>561975</xdr:colOff>
      <xdr:row>35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9658350" y="5010150"/>
          <a:ext cx="6229350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autre méthode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chaque modification de la colonne 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Tout le stock est réactualisé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8</xdr:col>
      <xdr:colOff>390525</xdr:colOff>
      <xdr:row>33</xdr:row>
      <xdr:rowOff>142875</xdr:rowOff>
    </xdr:from>
    <xdr:to>
      <xdr:col>12</xdr:col>
      <xdr:colOff>600075</xdr:colOff>
      <xdr:row>39</xdr:row>
      <xdr:rowOff>133350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9229725" y="6762750"/>
          <a:ext cx="3876675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stock est réactualisé en se servant de la page Récap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est dans le module ThisWorkbook</a:t>
          </a:r>
        </a:p>
      </xdr:txBody>
    </xdr:sp>
    <xdr:clientData/>
  </xdr:twoCellAnchor>
  <xdr:twoCellAnchor>
    <xdr:from>
      <xdr:col>2</xdr:col>
      <xdr:colOff>581025</xdr:colOff>
      <xdr:row>27</xdr:row>
      <xdr:rowOff>57150</xdr:rowOff>
    </xdr:from>
    <xdr:to>
      <xdr:col>7</xdr:col>
      <xdr:colOff>1419225</xdr:colOff>
      <xdr:row>43</xdr:row>
      <xdr:rowOff>9525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2114550" y="5534025"/>
          <a:ext cx="6543675" cy="3000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fichier précèdent la liste des produits dans la page Récap commençait à la ligne 4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dans la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For J = </a:t>
          </a: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4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 To LgFin                                    ' Pour chaque produit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 For J = </a:t>
          </a: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9 </a:t>
          </a:r>
          <a:r>
            <a:rPr lang="fr-FR" sz="1200" b="1" i="0" u="none" strike="noStrike" baseline="0">
              <a:solidFill>
                <a:srgbClr val="FF0000"/>
              </a:solidFill>
              <a:latin typeface="Calibri"/>
            </a:rPr>
            <a:t>To LgFin                                    ' Pour chaque produit</a:t>
          </a:r>
        </a:p>
        <a:p>
          <a:pPr algn="l" rtl="0">
            <a:defRPr sz="1000"/>
          </a:pPr>
          <a:endParaRPr lang="fr-FR" sz="1200" b="1" i="0" u="none" strike="noStrike" baseline="0">
            <a:solidFill>
              <a:srgbClr val="FF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Calibri"/>
            </a:rPr>
            <a:t>R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ectification du nom de l'onglet </a:t>
          </a:r>
          <a:r>
            <a:rPr lang="fr-FR" sz="2200" b="1" i="0" u="none" strike="noStrike" baseline="0">
              <a:solidFill>
                <a:srgbClr val="0000FF"/>
              </a:solidFill>
              <a:latin typeface="Calibri"/>
            </a:rPr>
            <a:t>j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anvier ---&gt; </a:t>
          </a:r>
          <a:r>
            <a:rPr lang="fr-FR" sz="2200" b="1" i="0" u="none" strike="noStrike" baseline="0">
              <a:solidFill>
                <a:srgbClr val="0000FF"/>
              </a:solidFill>
              <a:latin typeface="Calibri"/>
            </a:rPr>
            <a:t>J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anvier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24</xdr:row>
      <xdr:rowOff>104775</xdr:rowOff>
    </xdr:from>
    <xdr:to>
      <xdr:col>14</xdr:col>
      <xdr:colOff>561975</xdr:colOff>
      <xdr:row>35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9658350" y="5010150"/>
          <a:ext cx="6229350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autre méthode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chaque modification de la colonne 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Tout le stock est réactualisé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24</xdr:row>
      <xdr:rowOff>104775</xdr:rowOff>
    </xdr:from>
    <xdr:to>
      <xdr:col>14</xdr:col>
      <xdr:colOff>561975</xdr:colOff>
      <xdr:row>35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9658350" y="5010150"/>
          <a:ext cx="6229350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autre méthode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chaque modification de la colonne 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Tout le stock est réactualisé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12</xdr:row>
      <xdr:rowOff>142875</xdr:rowOff>
    </xdr:from>
    <xdr:to>
      <xdr:col>13</xdr:col>
      <xdr:colOff>104775</xdr:colOff>
      <xdr:row>26</xdr:row>
      <xdr:rowOff>95250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10525125" y="2428875"/>
          <a:ext cx="4457700" cy="2619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re- salut banzai64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 fonctionne trés bien,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Y a t'il possibilité d'intégrer à la feuille " produit " un bouton" par exemple " incrémentation" , qui selectionne le produit et ajoute automatiquement le nombre désiré sur les 2 colonnes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sinon je me débrouille autrement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Encore merci</a:t>
          </a:r>
        </a:p>
      </xdr:txBody>
    </xdr:sp>
    <xdr:clientData/>
  </xdr:twoCellAnchor>
  <xdr:twoCellAnchor>
    <xdr:from>
      <xdr:col>7</xdr:col>
      <xdr:colOff>314325</xdr:colOff>
      <xdr:row>4</xdr:row>
      <xdr:rowOff>180975</xdr:rowOff>
    </xdr:from>
    <xdr:to>
      <xdr:col>11</xdr:col>
      <xdr:colOff>333375</xdr:colOff>
      <xdr:row>10</xdr:row>
      <xdr:rowOff>38100</xdr:rowOff>
    </xdr:to>
    <xdr:sp macro="[0]!Actualise" textlink="">
      <xdr:nvSpPr>
        <xdr:cNvPr id="2054" name="Text Box 6"/>
        <xdr:cNvSpPr txBox="1">
          <a:spLocks noChangeArrowheads="1"/>
        </xdr:cNvSpPr>
      </xdr:nvSpPr>
      <xdr:spPr bwMode="auto">
        <a:xfrm>
          <a:off x="10620375" y="942975"/>
          <a:ext cx="3067050" cy="10001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0000FF"/>
              </a:solidFill>
              <a:latin typeface="Calibri"/>
            </a:rPr>
            <a:t>Incrémentation</a:t>
          </a:r>
        </a:p>
      </xdr:txBody>
    </xdr:sp>
    <xdr:clientData/>
  </xdr:twoCellAnchor>
  <xdr:twoCellAnchor>
    <xdr:from>
      <xdr:col>7</xdr:col>
      <xdr:colOff>352425</xdr:colOff>
      <xdr:row>10</xdr:row>
      <xdr:rowOff>38100</xdr:rowOff>
    </xdr:from>
    <xdr:to>
      <xdr:col>13</xdr:col>
      <xdr:colOff>476250</xdr:colOff>
      <xdr:row>15</xdr:row>
      <xdr:rowOff>133350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10029825" y="1952625"/>
          <a:ext cx="4695825" cy="1047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Fonctionnement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marques une valeur( positive ou négative) dans la case I2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sélectionnes un produit dans la colonne 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cliques sur le boton "Incrémentation"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29</xdr:row>
      <xdr:rowOff>180975</xdr:rowOff>
    </xdr:from>
    <xdr:to>
      <xdr:col>14</xdr:col>
      <xdr:colOff>552450</xdr:colOff>
      <xdr:row>38</xdr:row>
      <xdr:rowOff>9525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6629400" y="4752975"/>
          <a:ext cx="4591050" cy="1543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les options j'ai décoché l'affichage des valeurs 0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jame1/dossier%20un%20air%20naturel%20paie/un%20air%20naturel%202012%20test%20macr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d'accueil"/>
      <sheetName val="Janvier"/>
      <sheetName val="MARS 2011"/>
      <sheetName val="AVRIL 2011"/>
      <sheetName val="Mai 2011"/>
      <sheetName val="Juin 2011"/>
      <sheetName val="Juillet 2011"/>
      <sheetName val="Aout 2011"/>
      <sheetName val="Septembre 2011"/>
      <sheetName val="Octobre 2011"/>
      <sheetName val="Novembre 2011"/>
      <sheetName val="Decembre 2011"/>
      <sheetName val="Mois"/>
      <sheetName val="Soins"/>
      <sheetName val="Fichier Client"/>
      <sheetName val="Produits"/>
      <sheetName val="Produit et accéssoire"/>
      <sheetName val="Académie"/>
      <sheetName val="Onglerie"/>
      <sheetName val="Maquillage"/>
      <sheetName val="un air naturel 2012 test 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2">
          <cell r="C2" t="str">
            <v>A</v>
          </cell>
        </row>
        <row r="3">
          <cell r="C3" t="str">
            <v>alain</v>
          </cell>
        </row>
        <row r="4">
          <cell r="C4" t="str">
            <v>B</v>
          </cell>
        </row>
        <row r="5">
          <cell r="C5" t="str">
            <v>C</v>
          </cell>
        </row>
        <row r="6">
          <cell r="C6" t="str">
            <v>D</v>
          </cell>
        </row>
        <row r="7">
          <cell r="C7" t="str">
            <v>Demol Sylvie</v>
          </cell>
        </row>
        <row r="8">
          <cell r="C8" t="str">
            <v>E</v>
          </cell>
        </row>
        <row r="9">
          <cell r="C9" t="str">
            <v>F</v>
          </cell>
        </row>
        <row r="10">
          <cell r="C10" t="str">
            <v>G</v>
          </cell>
        </row>
        <row r="11">
          <cell r="C11" t="str">
            <v>Germain Francine</v>
          </cell>
        </row>
        <row r="12">
          <cell r="C12" t="str">
            <v xml:space="preserve">gertrude </v>
          </cell>
        </row>
        <row r="13">
          <cell r="C13" t="str">
            <v>H</v>
          </cell>
        </row>
        <row r="14">
          <cell r="C14" t="str">
            <v>I</v>
          </cell>
        </row>
        <row r="15">
          <cell r="C15" t="str">
            <v>J</v>
          </cell>
        </row>
        <row r="16">
          <cell r="C16" t="str">
            <v>K</v>
          </cell>
        </row>
        <row r="17">
          <cell r="C17" t="str">
            <v>L</v>
          </cell>
        </row>
        <row r="18">
          <cell r="C18" t="str">
            <v>Leroy Marie</v>
          </cell>
        </row>
        <row r="19">
          <cell r="C19" t="str">
            <v>M</v>
          </cell>
        </row>
        <row r="20">
          <cell r="C20" t="str">
            <v>N</v>
          </cell>
        </row>
        <row r="21">
          <cell r="C21" t="str">
            <v>O</v>
          </cell>
        </row>
        <row r="22">
          <cell r="C22" t="str">
            <v>P</v>
          </cell>
        </row>
        <row r="23">
          <cell r="C23" t="str">
            <v>Q</v>
          </cell>
        </row>
        <row r="24">
          <cell r="C24" t="str">
            <v>R</v>
          </cell>
        </row>
        <row r="25">
          <cell r="C25" t="str">
            <v xml:space="preserve">raymonde </v>
          </cell>
        </row>
        <row r="26">
          <cell r="C26" t="str">
            <v>S</v>
          </cell>
        </row>
        <row r="27">
          <cell r="C27" t="str">
            <v>T</v>
          </cell>
        </row>
        <row r="28">
          <cell r="C28" t="str">
            <v>U</v>
          </cell>
        </row>
        <row r="29">
          <cell r="C29" t="str">
            <v>V</v>
          </cell>
        </row>
        <row r="30">
          <cell r="C30" t="str">
            <v>W</v>
          </cell>
        </row>
      </sheetData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ables/table1.xml><?xml version="1.0" encoding="utf-8"?>
<table xmlns="http://schemas.openxmlformats.org/spreadsheetml/2006/main" id="1" name="Tableau2" displayName="Tableau2" ref="C1:F65536" totalsRowShown="0" headerRowDxfId="4" dataDxfId="5">
  <autoFilter ref="C1:F65536"/>
  <tableColumns count="4">
    <tableColumn id="1" name="Code Ref" dataDxfId="9"/>
    <tableColumn id="2" name="Designation" dataDxfId="8"/>
    <tableColumn id="3" name="Stock initial" dataDxfId="7"/>
    <tableColumn id="4" name="Stock Final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B8:B25" totalsRowShown="0" headerRowDxfId="0" dataDxfId="1" tableBorderDxfId="3">
  <autoFilter ref="B8:B25"/>
  <tableColumns count="1">
    <tableColumn id="1" name="Nom des produits en vente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stock-simple-probleme-de-macro-t27126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gestion-de-stock-simple-probleme-de-macro-t27126.html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gestion-de-stock-simple-probleme-de-macro-t27126.html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6"/>
  <sheetViews>
    <sheetView tabSelected="1" zoomScale="80" zoomScaleNormal="80" workbookViewId="0">
      <selection activeCell="E46" sqref="E46"/>
    </sheetView>
  </sheetViews>
  <sheetFormatPr baseColWidth="10" defaultRowHeight="15"/>
  <cols>
    <col min="2" max="2" width="11.5703125" customWidth="1"/>
    <col min="3" max="3" width="34.140625" style="1" customWidth="1"/>
    <col min="4" max="6" width="11.42578125" style="1"/>
    <col min="7" max="7" width="17.140625" style="1" customWidth="1"/>
    <col min="8" max="8" width="24" style="1" customWidth="1"/>
    <col min="9" max="11" width="11.42578125" style="1"/>
    <col min="12" max="12" width="20.7109375" style="1" customWidth="1"/>
    <col min="13" max="13" width="26.5703125" style="1" customWidth="1"/>
    <col min="14" max="14" width="15.7109375" style="1" customWidth="1"/>
    <col min="15" max="15" width="14.28515625" style="1" customWidth="1"/>
    <col min="16" max="18" width="11.42578125" style="1"/>
  </cols>
  <sheetData>
    <row r="1" spans="1:18" ht="15.75" thickBot="1">
      <c r="D1" s="2"/>
      <c r="Q1" s="37" t="s">
        <v>52</v>
      </c>
    </row>
    <row r="2" spans="1:18" ht="16.5" thickTop="1" thickBot="1">
      <c r="D2" s="2"/>
      <c r="E2" s="49" t="s">
        <v>0</v>
      </c>
      <c r="F2" s="50"/>
      <c r="G2" s="3" t="e">
        <f>SUM(#REF!)</f>
        <v>#REF!</v>
      </c>
      <c r="H2" s="4"/>
      <c r="K2" s="51" t="s">
        <v>1</v>
      </c>
      <c r="L2" s="52"/>
      <c r="M2" s="52"/>
      <c r="N2" s="52"/>
      <c r="O2" s="5"/>
    </row>
    <row r="3" spans="1:18" ht="15.75" thickBot="1">
      <c r="D3" s="2"/>
      <c r="E3" s="53" t="s">
        <v>2</v>
      </c>
      <c r="F3" s="54"/>
      <c r="G3" s="6" t="e">
        <f>SUM(#REF!)+O10</f>
        <v>#REF!</v>
      </c>
      <c r="H3" s="7"/>
    </row>
    <row r="4" spans="1:18" ht="17.25" thickTop="1" thickBot="1">
      <c r="D4" s="2"/>
      <c r="E4" s="55" t="s">
        <v>3</v>
      </c>
      <c r="F4" s="56"/>
      <c r="G4" s="8" t="e">
        <f>(G2-G3)</f>
        <v>#REF!</v>
      </c>
      <c r="H4" s="9"/>
      <c r="K4" s="51" t="s">
        <v>4</v>
      </c>
      <c r="L4" s="52"/>
      <c r="M4" s="52"/>
      <c r="N4" s="52"/>
      <c r="O4" s="10" t="e">
        <f>SUM(O2)+(G4)</f>
        <v>#REF!</v>
      </c>
    </row>
    <row r="5" spans="1:18" ht="16.5" thickTop="1" thickBot="1">
      <c r="D5" s="2"/>
    </row>
    <row r="6" spans="1:18" ht="16.5" thickTop="1" thickBot="1">
      <c r="D6" s="2"/>
      <c r="E6" s="48" t="s">
        <v>5</v>
      </c>
      <c r="F6" s="48"/>
      <c r="G6" s="11">
        <f>SUM(I12:K91)</f>
        <v>24</v>
      </c>
      <c r="H6" s="12"/>
    </row>
    <row r="7" spans="1:18" ht="16.5" thickTop="1" thickBot="1">
      <c r="A7" s="61" t="s">
        <v>6</v>
      </c>
      <c r="B7" s="61"/>
      <c r="C7" s="61"/>
      <c r="D7" s="2"/>
      <c r="E7" s="48" t="s">
        <v>7</v>
      </c>
      <c r="F7" s="48"/>
      <c r="G7" s="11" t="e">
        <f>SUM(#REF!)</f>
        <v>#REF!</v>
      </c>
      <c r="H7" s="12"/>
    </row>
    <row r="8" spans="1:18" ht="16.5" thickTop="1" thickBot="1">
      <c r="A8" s="61"/>
      <c r="B8" s="61"/>
      <c r="C8" s="61"/>
    </row>
    <row r="9" spans="1:18" ht="16.5" thickTop="1" thickBot="1">
      <c r="D9" s="62" t="s">
        <v>8</v>
      </c>
      <c r="E9" s="63"/>
      <c r="F9" s="63"/>
      <c r="G9" s="63"/>
      <c r="H9" s="63"/>
      <c r="I9" s="63"/>
      <c r="J9" s="63"/>
      <c r="K9" s="63"/>
      <c r="L9" s="63"/>
      <c r="M9" s="64"/>
      <c r="N9" s="62" t="s">
        <v>9</v>
      </c>
      <c r="O9" s="63"/>
      <c r="P9" s="64"/>
    </row>
    <row r="10" spans="1:18" ht="17.25" thickTop="1" thickBot="1">
      <c r="B10" s="13"/>
      <c r="C10" s="14" t="s">
        <v>10</v>
      </c>
      <c r="D10" s="65" t="s">
        <v>11</v>
      </c>
      <c r="E10" s="66"/>
      <c r="F10" s="66"/>
      <c r="G10" s="66"/>
      <c r="H10" s="15"/>
      <c r="I10" s="65" t="s">
        <v>12</v>
      </c>
      <c r="J10" s="66"/>
      <c r="K10" s="66"/>
      <c r="L10" s="66"/>
      <c r="M10" s="67"/>
      <c r="N10" s="16" t="s">
        <v>13</v>
      </c>
      <c r="O10" s="17">
        <v>100</v>
      </c>
      <c r="P10" s="18"/>
      <c r="Q10" s="57" t="s">
        <v>14</v>
      </c>
      <c r="R10" s="59" t="s">
        <v>15</v>
      </c>
    </row>
    <row r="11" spans="1:18" ht="16.5" thickTop="1" thickBot="1">
      <c r="B11" s="19" t="s">
        <v>16</v>
      </c>
      <c r="C11" s="20" t="s">
        <v>17</v>
      </c>
      <c r="D11" s="21" t="s">
        <v>18</v>
      </c>
      <c r="E11" s="22" t="s">
        <v>19</v>
      </c>
      <c r="F11" s="22" t="s">
        <v>20</v>
      </c>
      <c r="G11" s="23" t="s">
        <v>21</v>
      </c>
      <c r="H11" s="24" t="s">
        <v>22</v>
      </c>
      <c r="I11" s="25" t="s">
        <v>18</v>
      </c>
      <c r="J11" s="22" t="s">
        <v>23</v>
      </c>
      <c r="K11" s="22" t="s">
        <v>20</v>
      </c>
      <c r="L11" s="26" t="s">
        <v>21</v>
      </c>
      <c r="M11" s="35" t="s">
        <v>24</v>
      </c>
      <c r="N11" s="25" t="s">
        <v>18</v>
      </c>
      <c r="O11" s="27" t="s">
        <v>19</v>
      </c>
      <c r="P11" s="28" t="s">
        <v>20</v>
      </c>
      <c r="Q11" s="58"/>
      <c r="R11" s="60"/>
    </row>
    <row r="12" spans="1:18" s="29" customFormat="1" ht="20.25" customHeight="1" thickBot="1">
      <c r="B12" s="30"/>
      <c r="C12" s="31"/>
      <c r="D12" s="32"/>
      <c r="E12" s="32">
        <v>12</v>
      </c>
      <c r="F12" s="32"/>
      <c r="G12" s="32"/>
      <c r="H12" s="32"/>
      <c r="I12" s="32"/>
      <c r="J12" s="32">
        <v>24</v>
      </c>
      <c r="K12" s="32"/>
      <c r="L12" s="32"/>
      <c r="M12" s="32" t="s">
        <v>31</v>
      </c>
      <c r="N12" s="32"/>
      <c r="O12" s="32"/>
      <c r="P12" s="32"/>
      <c r="Q12" s="33">
        <f>SUM(D12:F12,I12:K12)</f>
        <v>36</v>
      </c>
      <c r="R12" s="33">
        <f>SUM(N12:P12)</f>
        <v>0</v>
      </c>
    </row>
    <row r="13" spans="1:18" ht="16.5" thickBot="1">
      <c r="A13" s="29"/>
      <c r="B13" s="30"/>
      <c r="C13" s="31"/>
      <c r="D13" s="32"/>
      <c r="E13" s="32"/>
      <c r="F13" s="32"/>
      <c r="G13" s="32"/>
      <c r="H13" s="32"/>
      <c r="I13" s="32"/>
      <c r="J13" s="32"/>
      <c r="K13" s="32"/>
      <c r="L13" s="32"/>
      <c r="M13" s="32" t="s">
        <v>33</v>
      </c>
      <c r="N13" s="32"/>
      <c r="O13" s="32"/>
      <c r="P13" s="32"/>
      <c r="Q13" s="33">
        <f>SUM(D13:F13,I13:K13)</f>
        <v>0</v>
      </c>
      <c r="R13" s="33">
        <f>SUM(N13:P13)</f>
        <v>0</v>
      </c>
    </row>
    <row r="14" spans="1:18" ht="16.5" thickBot="1">
      <c r="A14" s="29"/>
      <c r="B14" s="30"/>
      <c r="C14" s="31"/>
      <c r="D14" s="32"/>
      <c r="E14" s="32"/>
      <c r="F14" s="32"/>
      <c r="G14" s="32"/>
      <c r="H14" s="32"/>
      <c r="I14" s="32"/>
      <c r="J14" s="32"/>
      <c r="K14" s="32"/>
      <c r="L14" s="32"/>
      <c r="M14" s="32" t="s">
        <v>40</v>
      </c>
      <c r="N14" s="32"/>
      <c r="O14" s="32"/>
      <c r="P14" s="32"/>
      <c r="Q14" s="33">
        <f>SUM(D14:F14,I14:K14)</f>
        <v>0</v>
      </c>
      <c r="R14" s="33">
        <f>SUM(N14:P14)</f>
        <v>0</v>
      </c>
    </row>
    <row r="15" spans="1:18" ht="16.5" thickBot="1">
      <c r="A15" s="29"/>
      <c r="B15" s="30"/>
      <c r="C15" s="31"/>
      <c r="D15" s="32"/>
      <c r="E15" s="32"/>
      <c r="F15" s="32"/>
      <c r="G15" s="32"/>
      <c r="H15" s="32"/>
      <c r="I15" s="32"/>
      <c r="J15" s="32"/>
      <c r="K15" s="32"/>
      <c r="L15" s="32"/>
      <c r="M15" s="32" t="s">
        <v>32</v>
      </c>
      <c r="N15" s="32"/>
      <c r="O15" s="32"/>
      <c r="P15" s="32"/>
      <c r="Q15" s="33">
        <f>SUM(D15:F15,I15:K15)</f>
        <v>0</v>
      </c>
      <c r="R15" s="33">
        <f>SUM(N15:P15)</f>
        <v>0</v>
      </c>
    </row>
    <row r="18" spans="7:13">
      <c r="G18" s="1" t="s">
        <v>30</v>
      </c>
    </row>
    <row r="19" spans="7:13">
      <c r="G19" s="36" t="s">
        <v>34</v>
      </c>
      <c r="H19" s="36"/>
      <c r="I19" s="36"/>
      <c r="J19" s="36"/>
      <c r="K19" s="36"/>
      <c r="L19" s="36"/>
      <c r="M19" s="36"/>
    </row>
    <row r="20" spans="7:13">
      <c r="G20" s="36" t="s">
        <v>35</v>
      </c>
      <c r="H20" s="36"/>
      <c r="I20" s="36"/>
      <c r="J20" s="36"/>
      <c r="K20" s="36"/>
      <c r="L20" s="36"/>
      <c r="M20" s="36"/>
    </row>
    <row r="21" spans="7:13">
      <c r="G21" s="36" t="s">
        <v>36</v>
      </c>
      <c r="H21" s="36"/>
      <c r="I21" s="36"/>
      <c r="J21" s="36"/>
      <c r="K21" s="36"/>
      <c r="L21" s="36"/>
      <c r="M21" s="36"/>
    </row>
    <row r="22" spans="7:13">
      <c r="G22" s="36"/>
      <c r="H22" s="36"/>
      <c r="I22" s="36"/>
      <c r="J22" s="36"/>
      <c r="K22" s="36"/>
      <c r="L22" s="36"/>
      <c r="M22" s="36"/>
    </row>
    <row r="23" spans="7:13">
      <c r="G23" s="36" t="s">
        <v>37</v>
      </c>
      <c r="H23" s="36"/>
      <c r="I23" s="36"/>
      <c r="J23" s="36"/>
      <c r="K23" s="36"/>
      <c r="L23" s="36"/>
      <c r="M23" s="36"/>
    </row>
    <row r="24" spans="7:13">
      <c r="G24" s="36"/>
      <c r="H24" s="36"/>
      <c r="I24" s="36"/>
      <c r="J24" s="36"/>
      <c r="K24" s="36"/>
      <c r="L24" s="36"/>
      <c r="M24" s="36"/>
    </row>
    <row r="25" spans="7:13">
      <c r="G25" s="36"/>
      <c r="H25" s="36"/>
      <c r="I25" s="36"/>
      <c r="J25" s="36"/>
      <c r="K25" s="36"/>
      <c r="L25" s="36"/>
      <c r="M25" s="36"/>
    </row>
    <row r="26" spans="7:13">
      <c r="G26" s="36"/>
      <c r="H26" s="36"/>
      <c r="I26" s="36"/>
      <c r="J26" s="36"/>
      <c r="K26" s="36"/>
      <c r="L26" s="36"/>
      <c r="M26" s="36"/>
    </row>
  </sheetData>
  <mergeCells count="14">
    <mergeCell ref="Q10:Q11"/>
    <mergeCell ref="R10:R11"/>
    <mergeCell ref="A7:C8"/>
    <mergeCell ref="E7:F7"/>
    <mergeCell ref="D9:M9"/>
    <mergeCell ref="N9:P9"/>
    <mergeCell ref="D10:G10"/>
    <mergeCell ref="I10:M10"/>
    <mergeCell ref="E6:F6"/>
    <mergeCell ref="E2:F2"/>
    <mergeCell ref="K2:N2"/>
    <mergeCell ref="E3:F3"/>
    <mergeCell ref="E4:F4"/>
    <mergeCell ref="K4:N4"/>
  </mergeCells>
  <phoneticPr fontId="11" type="noConversion"/>
  <dataValidations count="1">
    <dataValidation type="list" allowBlank="1" showInputMessage="1" showErrorMessage="1" sqref="M12:M15">
      <formula1>designationproduit</formula1>
    </dataValidation>
  </dataValidations>
  <hyperlinks>
    <hyperlink ref="Q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R26"/>
  <sheetViews>
    <sheetView zoomScale="80" zoomScaleNormal="80" workbookViewId="0">
      <selection activeCell="M13" sqref="M13"/>
    </sheetView>
  </sheetViews>
  <sheetFormatPr baseColWidth="10" defaultRowHeight="15"/>
  <cols>
    <col min="2" max="2" width="11.5703125" customWidth="1"/>
    <col min="3" max="3" width="34.140625" style="1" customWidth="1"/>
    <col min="4" max="6" width="11.42578125" style="1"/>
    <col min="7" max="7" width="17.140625" style="1" customWidth="1"/>
    <col min="8" max="8" width="24" style="1" customWidth="1"/>
    <col min="9" max="11" width="11.42578125" style="1"/>
    <col min="12" max="12" width="20.7109375" style="1" customWidth="1"/>
    <col min="13" max="13" width="26.5703125" style="1" customWidth="1"/>
    <col min="14" max="14" width="15.7109375" style="1" customWidth="1"/>
    <col min="15" max="15" width="14.28515625" style="1" customWidth="1"/>
    <col min="16" max="18" width="11.42578125" style="1"/>
  </cols>
  <sheetData>
    <row r="1" spans="1:18" ht="15.75" thickBot="1">
      <c r="D1" s="2"/>
      <c r="Q1" s="37" t="s">
        <v>52</v>
      </c>
    </row>
    <row r="2" spans="1:18" ht="16.5" thickTop="1" thickBot="1">
      <c r="D2" s="2"/>
      <c r="E2" s="49" t="s">
        <v>0</v>
      </c>
      <c r="F2" s="50"/>
      <c r="G2" s="3" t="e">
        <f>SUM(#REF!)</f>
        <v>#REF!</v>
      </c>
      <c r="H2" s="4"/>
      <c r="K2" s="51" t="s">
        <v>1</v>
      </c>
      <c r="L2" s="52"/>
      <c r="M2" s="52"/>
      <c r="N2" s="52"/>
      <c r="O2" s="41"/>
    </row>
    <row r="3" spans="1:18" ht="15.75" thickBot="1">
      <c r="D3" s="2"/>
      <c r="E3" s="53" t="s">
        <v>2</v>
      </c>
      <c r="F3" s="54"/>
      <c r="G3" s="6" t="e">
        <f>SUM(#REF!)+O10</f>
        <v>#REF!</v>
      </c>
      <c r="H3" s="7"/>
    </row>
    <row r="4" spans="1:18" ht="17.25" thickTop="1" thickBot="1">
      <c r="D4" s="2"/>
      <c r="E4" s="55" t="s">
        <v>3</v>
      </c>
      <c r="F4" s="56"/>
      <c r="G4" s="8" t="e">
        <f>(G2-G3)</f>
        <v>#REF!</v>
      </c>
      <c r="H4" s="9"/>
      <c r="K4" s="51" t="s">
        <v>4</v>
      </c>
      <c r="L4" s="52"/>
      <c r="M4" s="52"/>
      <c r="N4" s="52"/>
      <c r="O4" s="10" t="e">
        <f>SUM(O2)+(G4)</f>
        <v>#REF!</v>
      </c>
    </row>
    <row r="5" spans="1:18" ht="16.5" thickTop="1" thickBot="1">
      <c r="D5" s="2"/>
    </row>
    <row r="6" spans="1:18" ht="16.5" thickTop="1" thickBot="1">
      <c r="D6" s="2"/>
      <c r="E6" s="48" t="s">
        <v>5</v>
      </c>
      <c r="F6" s="48"/>
      <c r="G6" s="11">
        <f>SUM(I12:K91)</f>
        <v>24</v>
      </c>
      <c r="H6" s="12"/>
    </row>
    <row r="7" spans="1:18" ht="16.5" thickTop="1" thickBot="1">
      <c r="A7" s="61" t="s">
        <v>6</v>
      </c>
      <c r="B7" s="61"/>
      <c r="C7" s="61"/>
      <c r="D7" s="2"/>
      <c r="E7" s="48" t="s">
        <v>7</v>
      </c>
      <c r="F7" s="48"/>
      <c r="G7" s="11" t="e">
        <f>SUM(#REF!)</f>
        <v>#REF!</v>
      </c>
      <c r="H7" s="12"/>
    </row>
    <row r="8" spans="1:18" ht="16.5" thickTop="1" thickBot="1">
      <c r="A8" s="61"/>
      <c r="B8" s="61"/>
      <c r="C8" s="61"/>
    </row>
    <row r="9" spans="1:18" ht="16.5" thickTop="1" thickBot="1">
      <c r="D9" s="62" t="s">
        <v>8</v>
      </c>
      <c r="E9" s="63"/>
      <c r="F9" s="63"/>
      <c r="G9" s="63"/>
      <c r="H9" s="63"/>
      <c r="I9" s="63"/>
      <c r="J9" s="63"/>
      <c r="K9" s="63"/>
      <c r="L9" s="63"/>
      <c r="M9" s="64"/>
      <c r="N9" s="62" t="s">
        <v>9</v>
      </c>
      <c r="O9" s="63"/>
      <c r="P9" s="64"/>
    </row>
    <row r="10" spans="1:18" ht="17.25" thickTop="1" thickBot="1">
      <c r="B10" s="13"/>
      <c r="C10" s="14" t="s">
        <v>10</v>
      </c>
      <c r="D10" s="65" t="s">
        <v>11</v>
      </c>
      <c r="E10" s="66"/>
      <c r="F10" s="66"/>
      <c r="G10" s="66"/>
      <c r="H10" s="15"/>
      <c r="I10" s="65" t="s">
        <v>12</v>
      </c>
      <c r="J10" s="66"/>
      <c r="K10" s="66"/>
      <c r="L10" s="66"/>
      <c r="M10" s="67"/>
      <c r="N10" s="16" t="s">
        <v>13</v>
      </c>
      <c r="O10" s="42">
        <v>100</v>
      </c>
      <c r="P10" s="18"/>
      <c r="Q10" s="57" t="s">
        <v>14</v>
      </c>
      <c r="R10" s="59" t="s">
        <v>15</v>
      </c>
    </row>
    <row r="11" spans="1:18" ht="16.5" thickTop="1" thickBot="1">
      <c r="B11" s="19" t="s">
        <v>16</v>
      </c>
      <c r="C11" s="20" t="s">
        <v>17</v>
      </c>
      <c r="D11" s="21" t="s">
        <v>18</v>
      </c>
      <c r="E11" s="22" t="s">
        <v>19</v>
      </c>
      <c r="F11" s="22" t="s">
        <v>20</v>
      </c>
      <c r="G11" s="23" t="s">
        <v>21</v>
      </c>
      <c r="H11" s="24" t="s">
        <v>22</v>
      </c>
      <c r="I11" s="25" t="s">
        <v>18</v>
      </c>
      <c r="J11" s="22" t="s">
        <v>23</v>
      </c>
      <c r="K11" s="22" t="s">
        <v>20</v>
      </c>
      <c r="L11" s="26" t="s">
        <v>21</v>
      </c>
      <c r="M11" s="35" t="s">
        <v>24</v>
      </c>
      <c r="N11" s="25" t="s">
        <v>18</v>
      </c>
      <c r="O11" s="27" t="s">
        <v>19</v>
      </c>
      <c r="P11" s="28" t="s">
        <v>20</v>
      </c>
      <c r="Q11" s="58"/>
      <c r="R11" s="60"/>
    </row>
    <row r="12" spans="1:18" s="29" customFormat="1" ht="20.25" customHeight="1" thickBot="1">
      <c r="B12" s="30"/>
      <c r="C12" s="31"/>
      <c r="D12" s="32"/>
      <c r="E12" s="32">
        <v>12</v>
      </c>
      <c r="F12" s="32"/>
      <c r="G12" s="32"/>
      <c r="H12" s="32"/>
      <c r="I12" s="32"/>
      <c r="J12" s="32">
        <v>24</v>
      </c>
      <c r="K12" s="32"/>
      <c r="L12" s="32"/>
      <c r="M12" s="32" t="s">
        <v>40</v>
      </c>
      <c r="N12" s="32"/>
      <c r="O12" s="32"/>
      <c r="P12" s="32"/>
      <c r="Q12" s="33">
        <f>SUM(D12:F12,I12:K12)</f>
        <v>36</v>
      </c>
      <c r="R12" s="33">
        <f>SUM(N12:P12)</f>
        <v>0</v>
      </c>
    </row>
    <row r="13" spans="1:18" ht="16.5" thickBot="1">
      <c r="A13" s="29"/>
      <c r="B13" s="30"/>
      <c r="C13" s="31"/>
      <c r="D13" s="32"/>
      <c r="E13" s="32"/>
      <c r="F13" s="32"/>
      <c r="G13" s="32"/>
      <c r="H13" s="32"/>
      <c r="I13" s="32"/>
      <c r="J13" s="32"/>
      <c r="K13" s="32"/>
      <c r="L13" s="32"/>
      <c r="M13" s="32" t="s">
        <v>40</v>
      </c>
      <c r="N13" s="32"/>
      <c r="O13" s="32"/>
      <c r="P13" s="32"/>
      <c r="Q13" s="33">
        <f>SUM(D13:F13,I13:K13)</f>
        <v>0</v>
      </c>
      <c r="R13" s="33">
        <f>SUM(N13:P13)</f>
        <v>0</v>
      </c>
    </row>
    <row r="14" spans="1:18" ht="16.5" thickBot="1">
      <c r="A14" s="29"/>
      <c r="B14" s="30"/>
      <c r="C14" s="31"/>
      <c r="D14" s="32"/>
      <c r="E14" s="32"/>
      <c r="F14" s="32"/>
      <c r="G14" s="32"/>
      <c r="H14" s="32"/>
      <c r="I14" s="32"/>
      <c r="J14" s="32"/>
      <c r="K14" s="32"/>
      <c r="L14" s="32"/>
      <c r="M14" s="32" t="s">
        <v>31</v>
      </c>
      <c r="N14" s="32"/>
      <c r="O14" s="32"/>
      <c r="P14" s="32"/>
      <c r="Q14" s="33">
        <f>SUM(D14:F14,I14:K14)</f>
        <v>0</v>
      </c>
      <c r="R14" s="33">
        <f>SUM(N14:P14)</f>
        <v>0</v>
      </c>
    </row>
    <row r="15" spans="1:18" ht="16.5" thickBot="1">
      <c r="A15" s="29"/>
      <c r="B15" s="30"/>
      <c r="C15" s="31"/>
      <c r="D15" s="32"/>
      <c r="E15" s="32"/>
      <c r="F15" s="32"/>
      <c r="G15" s="32"/>
      <c r="H15" s="32"/>
      <c r="I15" s="32"/>
      <c r="J15" s="32"/>
      <c r="K15" s="32"/>
      <c r="L15" s="32"/>
      <c r="M15" s="32" t="s">
        <v>46</v>
      </c>
      <c r="N15" s="32"/>
      <c r="O15" s="32"/>
      <c r="P15" s="32"/>
      <c r="Q15" s="33">
        <f>SUM(D15:F15,I15:K15)</f>
        <v>0</v>
      </c>
      <c r="R15" s="33">
        <f>SUM(N15:P15)</f>
        <v>0</v>
      </c>
    </row>
    <row r="18" spans="7:13">
      <c r="G18" s="1" t="s">
        <v>30</v>
      </c>
    </row>
    <row r="19" spans="7:13">
      <c r="G19" s="36" t="s">
        <v>34</v>
      </c>
      <c r="H19" s="36"/>
      <c r="I19" s="36"/>
      <c r="J19" s="36"/>
      <c r="K19" s="36"/>
      <c r="L19" s="36"/>
      <c r="M19" s="36"/>
    </row>
    <row r="20" spans="7:13">
      <c r="G20" s="36" t="s">
        <v>35</v>
      </c>
      <c r="H20" s="36"/>
      <c r="I20" s="36"/>
      <c r="J20" s="36"/>
      <c r="K20" s="36"/>
      <c r="L20" s="36"/>
      <c r="M20" s="36"/>
    </row>
    <row r="21" spans="7:13">
      <c r="G21" s="36" t="s">
        <v>36</v>
      </c>
      <c r="H21" s="36"/>
      <c r="I21" s="36"/>
      <c r="J21" s="36"/>
      <c r="K21" s="36"/>
      <c r="L21" s="36"/>
      <c r="M21" s="36"/>
    </row>
    <row r="22" spans="7:13">
      <c r="G22" s="36"/>
      <c r="H22" s="36"/>
      <c r="I22" s="36"/>
      <c r="J22" s="36"/>
      <c r="K22" s="36"/>
      <c r="L22" s="36"/>
      <c r="M22" s="36"/>
    </row>
    <row r="23" spans="7:13">
      <c r="G23" s="36" t="s">
        <v>37</v>
      </c>
      <c r="H23" s="36"/>
      <c r="I23" s="36"/>
      <c r="J23" s="36"/>
      <c r="K23" s="36"/>
      <c r="L23" s="36"/>
      <c r="M23" s="36"/>
    </row>
    <row r="24" spans="7:13">
      <c r="G24" s="36"/>
      <c r="H24" s="36"/>
      <c r="I24" s="36"/>
      <c r="J24" s="36"/>
      <c r="K24" s="36"/>
      <c r="L24" s="36"/>
      <c r="M24" s="36"/>
    </row>
    <row r="25" spans="7:13">
      <c r="G25" s="36"/>
      <c r="H25" s="36"/>
      <c r="I25" s="36"/>
      <c r="J25" s="36"/>
      <c r="K25" s="36"/>
      <c r="L25" s="36"/>
      <c r="M25" s="36"/>
    </row>
    <row r="26" spans="7:13">
      <c r="G26" s="36"/>
      <c r="H26" s="36"/>
      <c r="I26" s="36"/>
      <c r="J26" s="36"/>
      <c r="K26" s="36"/>
      <c r="L26" s="36"/>
      <c r="M26" s="36"/>
    </row>
  </sheetData>
  <mergeCells count="14">
    <mergeCell ref="E6:F6"/>
    <mergeCell ref="E2:F2"/>
    <mergeCell ref="K2:N2"/>
    <mergeCell ref="E3:F3"/>
    <mergeCell ref="E4:F4"/>
    <mergeCell ref="K4:N4"/>
    <mergeCell ref="Q10:Q11"/>
    <mergeCell ref="R10:R11"/>
    <mergeCell ref="A7:C8"/>
    <mergeCell ref="E7:F7"/>
    <mergeCell ref="D9:M9"/>
    <mergeCell ref="N9:P9"/>
    <mergeCell ref="D10:G10"/>
    <mergeCell ref="I10:M10"/>
  </mergeCells>
  <phoneticPr fontId="11" type="noConversion"/>
  <dataValidations count="1">
    <dataValidation type="list" allowBlank="1" showInputMessage="1" showErrorMessage="1" sqref="M12:M15">
      <formula1>designationproduit</formula1>
    </dataValidation>
  </dataValidations>
  <hyperlinks>
    <hyperlink ref="Q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R26"/>
  <sheetViews>
    <sheetView zoomScale="80" zoomScaleNormal="80" workbookViewId="0">
      <selection activeCell="H39" sqref="H39"/>
    </sheetView>
  </sheetViews>
  <sheetFormatPr baseColWidth="10" defaultRowHeight="15"/>
  <cols>
    <col min="2" max="2" width="11.5703125" customWidth="1"/>
    <col min="3" max="3" width="34.140625" style="1" customWidth="1"/>
    <col min="4" max="6" width="11.42578125" style="1"/>
    <col min="7" max="7" width="17.140625" style="1" customWidth="1"/>
    <col min="8" max="8" width="24" style="1" customWidth="1"/>
    <col min="9" max="11" width="11.42578125" style="1"/>
    <col min="12" max="12" width="20.7109375" style="1" customWidth="1"/>
    <col min="13" max="13" width="26.5703125" style="1" customWidth="1"/>
    <col min="14" max="14" width="15.7109375" style="1" customWidth="1"/>
    <col min="15" max="15" width="14.28515625" style="1" customWidth="1"/>
    <col min="16" max="18" width="11.42578125" style="1"/>
  </cols>
  <sheetData>
    <row r="1" spans="1:18" ht="15.75" thickBot="1">
      <c r="D1" s="2"/>
      <c r="Q1" s="37" t="s">
        <v>52</v>
      </c>
    </row>
    <row r="2" spans="1:18" ht="16.5" thickTop="1" thickBot="1">
      <c r="D2" s="2"/>
      <c r="E2" s="49" t="s">
        <v>0</v>
      </c>
      <c r="F2" s="50"/>
      <c r="G2" s="3" t="e">
        <f>SUM(#REF!)</f>
        <v>#REF!</v>
      </c>
      <c r="H2" s="4"/>
      <c r="K2" s="51" t="s">
        <v>1</v>
      </c>
      <c r="L2" s="52"/>
      <c r="M2" s="52"/>
      <c r="N2" s="52"/>
      <c r="O2" s="44"/>
    </row>
    <row r="3" spans="1:18" ht="15.75" thickBot="1">
      <c r="D3" s="2"/>
      <c r="E3" s="53" t="s">
        <v>2</v>
      </c>
      <c r="F3" s="54"/>
      <c r="G3" s="6" t="e">
        <f>SUM(#REF!)+O10</f>
        <v>#REF!</v>
      </c>
      <c r="H3" s="7"/>
    </row>
    <row r="4" spans="1:18" ht="17.25" thickTop="1" thickBot="1">
      <c r="D4" s="2"/>
      <c r="E4" s="55" t="s">
        <v>3</v>
      </c>
      <c r="F4" s="56"/>
      <c r="G4" s="8" t="e">
        <f>(G2-G3)</f>
        <v>#REF!</v>
      </c>
      <c r="H4" s="9"/>
      <c r="K4" s="51" t="s">
        <v>4</v>
      </c>
      <c r="L4" s="52"/>
      <c r="M4" s="52"/>
      <c r="N4" s="52"/>
      <c r="O4" s="10" t="e">
        <f>SUM(O2)+(G4)</f>
        <v>#REF!</v>
      </c>
    </row>
    <row r="5" spans="1:18" ht="16.5" thickTop="1" thickBot="1">
      <c r="D5" s="2"/>
    </row>
    <row r="6" spans="1:18" ht="16.5" thickTop="1" thickBot="1">
      <c r="D6" s="2"/>
      <c r="E6" s="48" t="s">
        <v>5</v>
      </c>
      <c r="F6" s="48"/>
      <c r="G6" s="11">
        <f>SUM(I12:K91)</f>
        <v>24</v>
      </c>
      <c r="H6" s="12"/>
    </row>
    <row r="7" spans="1:18" ht="16.5" thickTop="1" thickBot="1">
      <c r="A7" s="61" t="s">
        <v>6</v>
      </c>
      <c r="B7" s="61"/>
      <c r="C7" s="61"/>
      <c r="D7" s="2"/>
      <c r="E7" s="48" t="s">
        <v>7</v>
      </c>
      <c r="F7" s="48"/>
      <c r="G7" s="11" t="e">
        <f>SUM(#REF!)</f>
        <v>#REF!</v>
      </c>
      <c r="H7" s="12"/>
    </row>
    <row r="8" spans="1:18" ht="16.5" thickTop="1" thickBot="1">
      <c r="A8" s="61"/>
      <c r="B8" s="61"/>
      <c r="C8" s="61"/>
    </row>
    <row r="9" spans="1:18" ht="16.5" thickTop="1" thickBot="1">
      <c r="D9" s="62" t="s">
        <v>8</v>
      </c>
      <c r="E9" s="63"/>
      <c r="F9" s="63"/>
      <c r="G9" s="63"/>
      <c r="H9" s="63"/>
      <c r="I9" s="63"/>
      <c r="J9" s="63"/>
      <c r="K9" s="63"/>
      <c r="L9" s="63"/>
      <c r="M9" s="64"/>
      <c r="N9" s="62" t="s">
        <v>9</v>
      </c>
      <c r="O9" s="63"/>
      <c r="P9" s="64"/>
    </row>
    <row r="10" spans="1:18" ht="17.25" thickTop="1" thickBot="1">
      <c r="B10" s="13"/>
      <c r="C10" s="14" t="s">
        <v>10</v>
      </c>
      <c r="D10" s="65" t="s">
        <v>11</v>
      </c>
      <c r="E10" s="66"/>
      <c r="F10" s="66"/>
      <c r="G10" s="66"/>
      <c r="H10" s="15"/>
      <c r="I10" s="65" t="s">
        <v>12</v>
      </c>
      <c r="J10" s="66"/>
      <c r="K10" s="66"/>
      <c r="L10" s="66"/>
      <c r="M10" s="67"/>
      <c r="N10" s="16" t="s">
        <v>13</v>
      </c>
      <c r="O10" s="45">
        <v>100</v>
      </c>
      <c r="P10" s="18"/>
      <c r="Q10" s="57" t="s">
        <v>14</v>
      </c>
      <c r="R10" s="59" t="s">
        <v>15</v>
      </c>
    </row>
    <row r="11" spans="1:18" ht="16.5" thickTop="1" thickBot="1">
      <c r="B11" s="19" t="s">
        <v>16</v>
      </c>
      <c r="C11" s="20" t="s">
        <v>17</v>
      </c>
      <c r="D11" s="21" t="s">
        <v>18</v>
      </c>
      <c r="E11" s="22" t="s">
        <v>19</v>
      </c>
      <c r="F11" s="22" t="s">
        <v>20</v>
      </c>
      <c r="G11" s="23" t="s">
        <v>21</v>
      </c>
      <c r="H11" s="24" t="s">
        <v>22</v>
      </c>
      <c r="I11" s="25" t="s">
        <v>18</v>
      </c>
      <c r="J11" s="22" t="s">
        <v>23</v>
      </c>
      <c r="K11" s="22" t="s">
        <v>20</v>
      </c>
      <c r="L11" s="26" t="s">
        <v>21</v>
      </c>
      <c r="M11" s="35" t="s">
        <v>24</v>
      </c>
      <c r="N11" s="25" t="s">
        <v>18</v>
      </c>
      <c r="O11" s="27" t="s">
        <v>19</v>
      </c>
      <c r="P11" s="28" t="s">
        <v>20</v>
      </c>
      <c r="Q11" s="58"/>
      <c r="R11" s="60"/>
    </row>
    <row r="12" spans="1:18" s="29" customFormat="1" ht="20.25" customHeight="1" thickBot="1">
      <c r="B12" s="30"/>
      <c r="C12" s="31"/>
      <c r="D12" s="32"/>
      <c r="E12" s="32">
        <v>12</v>
      </c>
      <c r="F12" s="32"/>
      <c r="G12" s="32"/>
      <c r="H12" s="32"/>
      <c r="I12" s="32"/>
      <c r="J12" s="32">
        <v>24</v>
      </c>
      <c r="K12" s="32"/>
      <c r="L12" s="32"/>
      <c r="M12" s="32" t="s">
        <v>40</v>
      </c>
      <c r="N12" s="32"/>
      <c r="O12" s="32"/>
      <c r="P12" s="32"/>
      <c r="Q12" s="33">
        <f>SUM(D12:F12,I12:K12)</f>
        <v>36</v>
      </c>
      <c r="R12" s="33">
        <f>SUM(N12:P12)</f>
        <v>0</v>
      </c>
    </row>
    <row r="13" spans="1:18" ht="16.5" thickBot="1">
      <c r="A13" s="29"/>
      <c r="B13" s="30"/>
      <c r="C13" s="31"/>
      <c r="D13" s="32"/>
      <c r="E13" s="32"/>
      <c r="F13" s="32"/>
      <c r="G13" s="32"/>
      <c r="H13" s="32"/>
      <c r="I13" s="32"/>
      <c r="J13" s="32"/>
      <c r="K13" s="32"/>
      <c r="L13" s="32"/>
      <c r="M13" s="32" t="s">
        <v>45</v>
      </c>
      <c r="N13" s="32"/>
      <c r="O13" s="32"/>
      <c r="P13" s="32"/>
      <c r="Q13" s="33">
        <f>SUM(D13:F13,I13:K13)</f>
        <v>0</v>
      </c>
      <c r="R13" s="33">
        <f>SUM(N13:P13)</f>
        <v>0</v>
      </c>
    </row>
    <row r="14" spans="1:18" ht="16.5" thickBot="1">
      <c r="A14" s="29"/>
      <c r="B14" s="30"/>
      <c r="C14" s="31"/>
      <c r="D14" s="32"/>
      <c r="E14" s="32"/>
      <c r="F14" s="32"/>
      <c r="G14" s="32"/>
      <c r="H14" s="32"/>
      <c r="I14" s="32"/>
      <c r="J14" s="32"/>
      <c r="K14" s="32"/>
      <c r="L14" s="32"/>
      <c r="M14" s="32" t="s">
        <v>48</v>
      </c>
      <c r="N14" s="32"/>
      <c r="O14" s="32"/>
      <c r="P14" s="32"/>
      <c r="Q14" s="33">
        <f>SUM(D14:F14,I14:K14)</f>
        <v>0</v>
      </c>
      <c r="R14" s="33">
        <f>SUM(N14:P14)</f>
        <v>0</v>
      </c>
    </row>
    <row r="15" spans="1:18" ht="16.5" thickBot="1">
      <c r="A15" s="29"/>
      <c r="B15" s="30"/>
      <c r="C15" s="31"/>
      <c r="D15" s="32"/>
      <c r="E15" s="32"/>
      <c r="F15" s="32"/>
      <c r="G15" s="32"/>
      <c r="H15" s="32"/>
      <c r="I15" s="32"/>
      <c r="J15" s="32"/>
      <c r="K15" s="32"/>
      <c r="L15" s="32"/>
      <c r="M15" s="32" t="s">
        <v>48</v>
      </c>
      <c r="N15" s="32"/>
      <c r="O15" s="32"/>
      <c r="P15" s="32"/>
      <c r="Q15" s="33">
        <f>SUM(D15:F15,I15:K15)</f>
        <v>0</v>
      </c>
      <c r="R15" s="33">
        <f>SUM(N15:P15)</f>
        <v>0</v>
      </c>
    </row>
    <row r="18" spans="7:13">
      <c r="G18" s="1" t="s">
        <v>30</v>
      </c>
    </row>
    <row r="19" spans="7:13">
      <c r="G19" s="36" t="s">
        <v>34</v>
      </c>
      <c r="H19" s="36"/>
      <c r="I19" s="36"/>
      <c r="J19" s="36"/>
      <c r="K19" s="36"/>
      <c r="L19" s="36"/>
      <c r="M19" s="36"/>
    </row>
    <row r="20" spans="7:13">
      <c r="G20" s="36" t="s">
        <v>35</v>
      </c>
      <c r="H20" s="36"/>
      <c r="I20" s="36"/>
      <c r="J20" s="36"/>
      <c r="K20" s="36"/>
      <c r="L20" s="36"/>
      <c r="M20" s="36"/>
    </row>
    <row r="21" spans="7:13">
      <c r="G21" s="36" t="s">
        <v>36</v>
      </c>
      <c r="H21" s="36"/>
      <c r="I21" s="36"/>
      <c r="J21" s="36"/>
      <c r="K21" s="36"/>
      <c r="L21" s="36"/>
      <c r="M21" s="36"/>
    </row>
    <row r="22" spans="7:13">
      <c r="G22" s="36"/>
      <c r="H22" s="36"/>
      <c r="I22" s="36"/>
      <c r="J22" s="36"/>
      <c r="K22" s="36"/>
      <c r="L22" s="36"/>
      <c r="M22" s="36"/>
    </row>
    <row r="23" spans="7:13">
      <c r="G23" s="36" t="s">
        <v>37</v>
      </c>
      <c r="H23" s="36"/>
      <c r="I23" s="36"/>
      <c r="J23" s="36"/>
      <c r="K23" s="36"/>
      <c r="L23" s="36"/>
      <c r="M23" s="36"/>
    </row>
    <row r="24" spans="7:13">
      <c r="G24" s="36"/>
      <c r="H24" s="36"/>
      <c r="I24" s="36"/>
      <c r="J24" s="36"/>
      <c r="K24" s="36"/>
      <c r="L24" s="36"/>
      <c r="M24" s="36"/>
    </row>
    <row r="25" spans="7:13">
      <c r="G25" s="36"/>
      <c r="H25" s="36"/>
      <c r="I25" s="36"/>
      <c r="J25" s="36"/>
      <c r="K25" s="36"/>
      <c r="L25" s="36"/>
      <c r="M25" s="36"/>
    </row>
    <row r="26" spans="7:13">
      <c r="G26" s="36"/>
      <c r="H26" s="36"/>
      <c r="I26" s="36"/>
      <c r="J26" s="36"/>
      <c r="K26" s="36"/>
      <c r="L26" s="36"/>
      <c r="M26" s="36"/>
    </row>
  </sheetData>
  <mergeCells count="14">
    <mergeCell ref="Q10:Q11"/>
    <mergeCell ref="R10:R11"/>
    <mergeCell ref="A7:C8"/>
    <mergeCell ref="E7:F7"/>
    <mergeCell ref="D9:M9"/>
    <mergeCell ref="N9:P9"/>
    <mergeCell ref="D10:G10"/>
    <mergeCell ref="I10:M10"/>
    <mergeCell ref="E6:F6"/>
    <mergeCell ref="E2:F2"/>
    <mergeCell ref="K2:N2"/>
    <mergeCell ref="E3:F3"/>
    <mergeCell ref="E4:F4"/>
    <mergeCell ref="K4:N4"/>
  </mergeCells>
  <phoneticPr fontId="11" type="noConversion"/>
  <dataValidations count="1">
    <dataValidation type="list" allowBlank="1" showInputMessage="1" showErrorMessage="1" sqref="M12:M15">
      <formula1>designationproduit</formula1>
    </dataValidation>
  </dataValidations>
  <hyperlinks>
    <hyperlink ref="Q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I19"/>
  <sheetViews>
    <sheetView workbookViewId="0">
      <selection activeCell="D29" sqref="D29"/>
    </sheetView>
  </sheetViews>
  <sheetFormatPr baseColWidth="10" defaultRowHeight="15"/>
  <cols>
    <col min="1" max="1" width="22.85546875" customWidth="1"/>
    <col min="3" max="3" width="23" style="34" customWidth="1"/>
    <col min="4" max="4" width="51.140625" style="1" customWidth="1"/>
    <col min="5" max="5" width="17.5703125" style="1" customWidth="1"/>
    <col min="6" max="6" width="17.140625" style="1" customWidth="1"/>
  </cols>
  <sheetData>
    <row r="1" spans="1:9">
      <c r="C1" s="34" t="s">
        <v>25</v>
      </c>
      <c r="D1" s="34" t="s">
        <v>26</v>
      </c>
      <c r="E1" s="1" t="s">
        <v>27</v>
      </c>
      <c r="F1" s="34" t="s">
        <v>28</v>
      </c>
    </row>
    <row r="2" spans="1:9" ht="15" customHeight="1">
      <c r="A2" s="68" t="s">
        <v>29</v>
      </c>
      <c r="C2" s="34">
        <v>12</v>
      </c>
      <c r="D2" s="1" t="s">
        <v>31</v>
      </c>
      <c r="E2" s="1">
        <v>14</v>
      </c>
      <c r="F2" s="1">
        <v>12</v>
      </c>
      <c r="I2" s="38">
        <v>2</v>
      </c>
    </row>
    <row r="3" spans="1:9" ht="15" customHeight="1">
      <c r="A3" s="68"/>
      <c r="D3" s="1" t="s">
        <v>32</v>
      </c>
      <c r="E3" s="1">
        <v>15</v>
      </c>
      <c r="F3" s="1">
        <v>14</v>
      </c>
    </row>
    <row r="4" spans="1:9">
      <c r="A4" s="68"/>
      <c r="D4" s="1" t="s">
        <v>33</v>
      </c>
      <c r="E4" s="1">
        <v>14</v>
      </c>
      <c r="F4" s="1">
        <v>13</v>
      </c>
    </row>
    <row r="5" spans="1:9">
      <c r="A5" s="68"/>
      <c r="D5" s="1" t="s">
        <v>38</v>
      </c>
      <c r="E5" s="1">
        <v>4</v>
      </c>
      <c r="F5" s="1">
        <v>4</v>
      </c>
    </row>
    <row r="6" spans="1:9">
      <c r="D6" s="1" t="s">
        <v>39</v>
      </c>
      <c r="E6" s="1">
        <v>14</v>
      </c>
      <c r="F6" s="1">
        <v>14</v>
      </c>
    </row>
    <row r="7" spans="1:9">
      <c r="D7" s="1" t="s">
        <v>40</v>
      </c>
      <c r="E7" s="1">
        <v>17</v>
      </c>
      <c r="F7" s="1">
        <v>13</v>
      </c>
    </row>
    <row r="8" spans="1:9">
      <c r="D8" s="1" t="s">
        <v>41</v>
      </c>
      <c r="E8" s="1">
        <v>9</v>
      </c>
      <c r="F8" s="1">
        <v>9</v>
      </c>
    </row>
    <row r="9" spans="1:9">
      <c r="D9" s="1" t="s">
        <v>42</v>
      </c>
      <c r="E9" s="1">
        <v>13</v>
      </c>
      <c r="F9" s="1">
        <v>13</v>
      </c>
    </row>
    <row r="10" spans="1:9">
      <c r="D10" s="1" t="s">
        <v>43</v>
      </c>
      <c r="E10" s="1">
        <v>18</v>
      </c>
      <c r="F10" s="1">
        <v>18</v>
      </c>
    </row>
    <row r="11" spans="1:9">
      <c r="D11" s="1" t="s">
        <v>44</v>
      </c>
      <c r="E11" s="1">
        <v>15</v>
      </c>
      <c r="F11" s="1">
        <v>15</v>
      </c>
    </row>
    <row r="12" spans="1:9">
      <c r="D12" s="1" t="s">
        <v>45</v>
      </c>
      <c r="E12" s="1">
        <v>7</v>
      </c>
      <c r="F12" s="1">
        <v>6</v>
      </c>
    </row>
    <row r="13" spans="1:9">
      <c r="D13" s="1" t="s">
        <v>46</v>
      </c>
      <c r="E13" s="1">
        <v>1</v>
      </c>
      <c r="F13" s="1">
        <v>0</v>
      </c>
    </row>
    <row r="14" spans="1:9">
      <c r="D14" s="1" t="s">
        <v>47</v>
      </c>
      <c r="E14" s="1">
        <v>2</v>
      </c>
      <c r="F14" s="1">
        <v>2</v>
      </c>
    </row>
    <row r="15" spans="1:9">
      <c r="D15" s="1" t="s">
        <v>48</v>
      </c>
      <c r="E15" s="1">
        <v>17</v>
      </c>
      <c r="F15" s="1">
        <v>15</v>
      </c>
    </row>
    <row r="16" spans="1:9">
      <c r="D16" s="1" t="s">
        <v>49</v>
      </c>
      <c r="E16" s="1">
        <v>11</v>
      </c>
      <c r="F16" s="1">
        <v>11</v>
      </c>
    </row>
    <row r="17" spans="4:6">
      <c r="D17" s="1" t="s">
        <v>50</v>
      </c>
      <c r="E17" s="1">
        <v>14</v>
      </c>
      <c r="F17" s="1">
        <v>14</v>
      </c>
    </row>
    <row r="18" spans="4:6">
      <c r="D18" s="1" t="s">
        <v>51</v>
      </c>
      <c r="E18" s="1">
        <v>15</v>
      </c>
      <c r="F18" s="1">
        <v>15</v>
      </c>
    </row>
    <row r="19" spans="4:6">
      <c r="F19" s="1">
        <v>0</v>
      </c>
    </row>
  </sheetData>
  <mergeCells count="1">
    <mergeCell ref="A2:A5"/>
  </mergeCells>
  <phoneticPr fontId="1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B8:N47"/>
  <sheetViews>
    <sheetView showZeros="0" workbookViewId="0">
      <selection activeCell="B36" sqref="B36"/>
    </sheetView>
  </sheetViews>
  <sheetFormatPr baseColWidth="10" defaultRowHeight="15"/>
  <cols>
    <col min="2" max="2" width="34" customWidth="1"/>
  </cols>
  <sheetData>
    <row r="8" spans="2:14">
      <c r="B8" s="34" t="s">
        <v>65</v>
      </c>
      <c r="C8" s="46" t="s">
        <v>53</v>
      </c>
      <c r="D8" s="39" t="s">
        <v>54</v>
      </c>
      <c r="E8" s="39" t="s">
        <v>55</v>
      </c>
      <c r="F8" s="39" t="s">
        <v>56</v>
      </c>
      <c r="G8" s="39" t="s">
        <v>57</v>
      </c>
      <c r="H8" s="39" t="s">
        <v>58</v>
      </c>
      <c r="I8" s="39" t="s">
        <v>59</v>
      </c>
      <c r="J8" s="39" t="s">
        <v>60</v>
      </c>
      <c r="K8" s="39" t="s">
        <v>61</v>
      </c>
      <c r="L8" s="39" t="s">
        <v>62</v>
      </c>
      <c r="M8" s="39" t="s">
        <v>63</v>
      </c>
      <c r="N8" s="39" t="s">
        <v>64</v>
      </c>
    </row>
    <row r="9" spans="2:14">
      <c r="B9" s="39" t="s">
        <v>31</v>
      </c>
      <c r="C9" s="47">
        <f t="shared" ref="C9:N18" ca="1" si="0">IF(ISERROR(COUNTIF(INDIRECT(C$8&amp;"!M12:M15"),$B9)),"",COUNTIF(INDIRECT(C$8&amp;"!M12:M15"),$B9))</f>
        <v>1</v>
      </c>
      <c r="D9" s="40">
        <f t="shared" ca="1" si="0"/>
        <v>1</v>
      </c>
      <c r="E9" s="40" t="str">
        <f t="shared" ca="1" si="0"/>
        <v/>
      </c>
      <c r="F9" s="40" t="str">
        <f t="shared" ca="1" si="0"/>
        <v/>
      </c>
      <c r="G9" s="40" t="str">
        <f t="shared" ca="1" si="0"/>
        <v/>
      </c>
      <c r="H9" s="40" t="str">
        <f t="shared" ca="1" si="0"/>
        <v/>
      </c>
      <c r="I9" s="40" t="str">
        <f t="shared" ca="1" si="0"/>
        <v/>
      </c>
      <c r="J9" s="40" t="str">
        <f t="shared" ca="1" si="0"/>
        <v/>
      </c>
      <c r="K9" s="40" t="str">
        <f t="shared" ca="1" si="0"/>
        <v/>
      </c>
      <c r="L9" s="40" t="str">
        <f t="shared" ca="1" si="0"/>
        <v/>
      </c>
      <c r="M9" s="40" t="str">
        <f t="shared" ca="1" si="0"/>
        <v/>
      </c>
      <c r="N9" s="40">
        <f t="shared" ca="1" si="0"/>
        <v>0</v>
      </c>
    </row>
    <row r="10" spans="2:14">
      <c r="B10" s="39" t="s">
        <v>32</v>
      </c>
      <c r="C10" s="47">
        <f t="shared" ca="1" si="0"/>
        <v>1</v>
      </c>
      <c r="D10" s="40">
        <f t="shared" ca="1" si="0"/>
        <v>0</v>
      </c>
      <c r="E10" s="40" t="str">
        <f t="shared" ca="1" si="0"/>
        <v/>
      </c>
      <c r="F10" s="40" t="str">
        <f t="shared" ca="1" si="0"/>
        <v/>
      </c>
      <c r="G10" s="40" t="str">
        <f t="shared" ca="1" si="0"/>
        <v/>
      </c>
      <c r="H10" s="40" t="str">
        <f t="shared" ca="1" si="0"/>
        <v/>
      </c>
      <c r="I10" s="40" t="str">
        <f t="shared" ca="1" si="0"/>
        <v/>
      </c>
      <c r="J10" s="40" t="str">
        <f t="shared" ca="1" si="0"/>
        <v/>
      </c>
      <c r="K10" s="40" t="str">
        <f t="shared" ca="1" si="0"/>
        <v/>
      </c>
      <c r="L10" s="40" t="str">
        <f t="shared" ca="1" si="0"/>
        <v/>
      </c>
      <c r="M10" s="40" t="str">
        <f t="shared" ca="1" si="0"/>
        <v/>
      </c>
      <c r="N10" s="40">
        <f t="shared" ca="1" si="0"/>
        <v>0</v>
      </c>
    </row>
    <row r="11" spans="2:14">
      <c r="B11" s="39" t="s">
        <v>33</v>
      </c>
      <c r="C11" s="47">
        <f t="shared" ca="1" si="0"/>
        <v>1</v>
      </c>
      <c r="D11" s="40">
        <f t="shared" ca="1" si="0"/>
        <v>0</v>
      </c>
      <c r="E11" s="40" t="str">
        <f t="shared" ca="1" si="0"/>
        <v/>
      </c>
      <c r="F11" s="40" t="str">
        <f t="shared" ca="1" si="0"/>
        <v/>
      </c>
      <c r="G11" s="40" t="str">
        <f t="shared" ca="1" si="0"/>
        <v/>
      </c>
      <c r="H11" s="40" t="str">
        <f t="shared" ca="1" si="0"/>
        <v/>
      </c>
      <c r="I11" s="40" t="str">
        <f t="shared" ca="1" si="0"/>
        <v/>
      </c>
      <c r="J11" s="40" t="str">
        <f t="shared" ca="1" si="0"/>
        <v/>
      </c>
      <c r="K11" s="40" t="str">
        <f t="shared" ca="1" si="0"/>
        <v/>
      </c>
      <c r="L11" s="40" t="str">
        <f t="shared" ca="1" si="0"/>
        <v/>
      </c>
      <c r="M11" s="40" t="str">
        <f t="shared" ca="1" si="0"/>
        <v/>
      </c>
      <c r="N11" s="40">
        <f t="shared" ca="1" si="0"/>
        <v>0</v>
      </c>
    </row>
    <row r="12" spans="2:14">
      <c r="B12" s="39" t="s">
        <v>38</v>
      </c>
      <c r="C12" s="47">
        <f t="shared" ca="1" si="0"/>
        <v>0</v>
      </c>
      <c r="D12" s="40">
        <f t="shared" ca="1" si="0"/>
        <v>0</v>
      </c>
      <c r="E12" s="40" t="str">
        <f t="shared" ca="1" si="0"/>
        <v/>
      </c>
      <c r="F12" s="40" t="str">
        <f t="shared" ca="1" si="0"/>
        <v/>
      </c>
      <c r="G12" s="40" t="str">
        <f t="shared" ca="1" si="0"/>
        <v/>
      </c>
      <c r="H12" s="40" t="str">
        <f t="shared" ca="1" si="0"/>
        <v/>
      </c>
      <c r="I12" s="40" t="str">
        <f t="shared" ca="1" si="0"/>
        <v/>
      </c>
      <c r="J12" s="40" t="str">
        <f t="shared" ca="1" si="0"/>
        <v/>
      </c>
      <c r="K12" s="40" t="str">
        <f t="shared" ca="1" si="0"/>
        <v/>
      </c>
      <c r="L12" s="40" t="str">
        <f t="shared" ca="1" si="0"/>
        <v/>
      </c>
      <c r="M12" s="40" t="str">
        <f t="shared" ca="1" si="0"/>
        <v/>
      </c>
      <c r="N12" s="40">
        <f t="shared" ca="1" si="0"/>
        <v>0</v>
      </c>
    </row>
    <row r="13" spans="2:14">
      <c r="B13" s="39" t="s">
        <v>39</v>
      </c>
      <c r="C13" s="47">
        <f t="shared" ca="1" si="0"/>
        <v>0</v>
      </c>
      <c r="D13" s="40">
        <f t="shared" ca="1" si="0"/>
        <v>0</v>
      </c>
      <c r="E13" s="40" t="str">
        <f t="shared" ca="1" si="0"/>
        <v/>
      </c>
      <c r="F13" s="40" t="str">
        <f t="shared" ca="1" si="0"/>
        <v/>
      </c>
      <c r="G13" s="40" t="str">
        <f t="shared" ca="1" si="0"/>
        <v/>
      </c>
      <c r="H13" s="40" t="str">
        <f t="shared" ca="1" si="0"/>
        <v/>
      </c>
      <c r="I13" s="40" t="str">
        <f t="shared" ca="1" si="0"/>
        <v/>
      </c>
      <c r="J13" s="40" t="str">
        <f t="shared" ca="1" si="0"/>
        <v/>
      </c>
      <c r="K13" s="40" t="str">
        <f t="shared" ca="1" si="0"/>
        <v/>
      </c>
      <c r="L13" s="40" t="str">
        <f t="shared" ca="1" si="0"/>
        <v/>
      </c>
      <c r="M13" s="40" t="str">
        <f t="shared" ca="1" si="0"/>
        <v/>
      </c>
      <c r="N13" s="40">
        <f t="shared" ca="1" si="0"/>
        <v>0</v>
      </c>
    </row>
    <row r="14" spans="2:14">
      <c r="B14" s="39" t="s">
        <v>40</v>
      </c>
      <c r="C14" s="47">
        <f t="shared" ca="1" si="0"/>
        <v>1</v>
      </c>
      <c r="D14" s="40">
        <f t="shared" ca="1" si="0"/>
        <v>2</v>
      </c>
      <c r="E14" s="40" t="str">
        <f t="shared" ca="1" si="0"/>
        <v/>
      </c>
      <c r="F14" s="40" t="str">
        <f t="shared" ca="1" si="0"/>
        <v/>
      </c>
      <c r="G14" s="40" t="str">
        <f t="shared" ca="1" si="0"/>
        <v/>
      </c>
      <c r="H14" s="40" t="str">
        <f t="shared" ca="1" si="0"/>
        <v/>
      </c>
      <c r="I14" s="40" t="str">
        <f t="shared" ca="1" si="0"/>
        <v/>
      </c>
      <c r="J14" s="40" t="str">
        <f t="shared" ca="1" si="0"/>
        <v/>
      </c>
      <c r="K14" s="40" t="str">
        <f t="shared" ca="1" si="0"/>
        <v/>
      </c>
      <c r="L14" s="40" t="str">
        <f t="shared" ca="1" si="0"/>
        <v/>
      </c>
      <c r="M14" s="40" t="str">
        <f t="shared" ca="1" si="0"/>
        <v/>
      </c>
      <c r="N14" s="40">
        <f t="shared" ca="1" si="0"/>
        <v>1</v>
      </c>
    </row>
    <row r="15" spans="2:14">
      <c r="B15" s="39" t="s">
        <v>41</v>
      </c>
      <c r="C15" s="47">
        <f t="shared" ca="1" si="0"/>
        <v>0</v>
      </c>
      <c r="D15" s="40">
        <f t="shared" ca="1" si="0"/>
        <v>0</v>
      </c>
      <c r="E15" s="40" t="str">
        <f t="shared" ca="1" si="0"/>
        <v/>
      </c>
      <c r="F15" s="40" t="str">
        <f t="shared" ca="1" si="0"/>
        <v/>
      </c>
      <c r="G15" s="40" t="str">
        <f t="shared" ca="1" si="0"/>
        <v/>
      </c>
      <c r="H15" s="40" t="str">
        <f t="shared" ca="1" si="0"/>
        <v/>
      </c>
      <c r="I15" s="40" t="str">
        <f t="shared" ca="1" si="0"/>
        <v/>
      </c>
      <c r="J15" s="40" t="str">
        <f t="shared" ca="1" si="0"/>
        <v/>
      </c>
      <c r="K15" s="40" t="str">
        <f t="shared" ca="1" si="0"/>
        <v/>
      </c>
      <c r="L15" s="40" t="str">
        <f t="shared" ca="1" si="0"/>
        <v/>
      </c>
      <c r="M15" s="40" t="str">
        <f t="shared" ca="1" si="0"/>
        <v/>
      </c>
      <c r="N15" s="40">
        <f t="shared" ca="1" si="0"/>
        <v>0</v>
      </c>
    </row>
    <row r="16" spans="2:14">
      <c r="B16" s="39" t="s">
        <v>42</v>
      </c>
      <c r="C16" s="47">
        <f t="shared" ca="1" si="0"/>
        <v>0</v>
      </c>
      <c r="D16" s="40">
        <f t="shared" ca="1" si="0"/>
        <v>0</v>
      </c>
      <c r="E16" s="40" t="str">
        <f t="shared" ca="1" si="0"/>
        <v/>
      </c>
      <c r="F16" s="40" t="str">
        <f t="shared" ca="1" si="0"/>
        <v/>
      </c>
      <c r="G16" s="40" t="str">
        <f t="shared" ca="1" si="0"/>
        <v/>
      </c>
      <c r="H16" s="40" t="str">
        <f t="shared" ca="1" si="0"/>
        <v/>
      </c>
      <c r="I16" s="40" t="str">
        <f t="shared" ca="1" si="0"/>
        <v/>
      </c>
      <c r="J16" s="40" t="str">
        <f t="shared" ca="1" si="0"/>
        <v/>
      </c>
      <c r="K16" s="40" t="str">
        <f t="shared" ca="1" si="0"/>
        <v/>
      </c>
      <c r="L16" s="40" t="str">
        <f t="shared" ca="1" si="0"/>
        <v/>
      </c>
      <c r="M16" s="40" t="str">
        <f t="shared" ca="1" si="0"/>
        <v/>
      </c>
      <c r="N16" s="40">
        <f t="shared" ca="1" si="0"/>
        <v>0</v>
      </c>
    </row>
    <row r="17" spans="2:14">
      <c r="B17" s="39" t="s">
        <v>43</v>
      </c>
      <c r="C17" s="47">
        <f t="shared" ca="1" si="0"/>
        <v>0</v>
      </c>
      <c r="D17" s="40">
        <f t="shared" ca="1" si="0"/>
        <v>0</v>
      </c>
      <c r="E17" s="40" t="str">
        <f t="shared" ca="1" si="0"/>
        <v/>
      </c>
      <c r="F17" s="40" t="str">
        <f t="shared" ca="1" si="0"/>
        <v/>
      </c>
      <c r="G17" s="40" t="str">
        <f t="shared" ca="1" si="0"/>
        <v/>
      </c>
      <c r="H17" s="40" t="str">
        <f t="shared" ca="1" si="0"/>
        <v/>
      </c>
      <c r="I17" s="40" t="str">
        <f t="shared" ca="1" si="0"/>
        <v/>
      </c>
      <c r="J17" s="40" t="str">
        <f t="shared" ca="1" si="0"/>
        <v/>
      </c>
      <c r="K17" s="40" t="str">
        <f t="shared" ca="1" si="0"/>
        <v/>
      </c>
      <c r="L17" s="40" t="str">
        <f t="shared" ca="1" si="0"/>
        <v/>
      </c>
      <c r="M17" s="40" t="str">
        <f t="shared" ca="1" si="0"/>
        <v/>
      </c>
      <c r="N17" s="40">
        <f t="shared" ca="1" si="0"/>
        <v>0</v>
      </c>
    </row>
    <row r="18" spans="2:14">
      <c r="B18" s="39" t="s">
        <v>44</v>
      </c>
      <c r="C18" s="47">
        <f t="shared" ca="1" si="0"/>
        <v>0</v>
      </c>
      <c r="D18" s="40">
        <f t="shared" ca="1" si="0"/>
        <v>0</v>
      </c>
      <c r="E18" s="40" t="str">
        <f t="shared" ca="1" si="0"/>
        <v/>
      </c>
      <c r="F18" s="40" t="str">
        <f t="shared" ca="1" si="0"/>
        <v/>
      </c>
      <c r="G18" s="40" t="str">
        <f t="shared" ca="1" si="0"/>
        <v/>
      </c>
      <c r="H18" s="40" t="str">
        <f t="shared" ca="1" si="0"/>
        <v/>
      </c>
      <c r="I18" s="40" t="str">
        <f t="shared" ca="1" si="0"/>
        <v/>
      </c>
      <c r="J18" s="40" t="str">
        <f t="shared" ca="1" si="0"/>
        <v/>
      </c>
      <c r="K18" s="40" t="str">
        <f t="shared" ca="1" si="0"/>
        <v/>
      </c>
      <c r="L18" s="40" t="str">
        <f t="shared" ca="1" si="0"/>
        <v/>
      </c>
      <c r="M18" s="40" t="str">
        <f t="shared" ca="1" si="0"/>
        <v/>
      </c>
      <c r="N18" s="40">
        <f t="shared" ca="1" si="0"/>
        <v>0</v>
      </c>
    </row>
    <row r="19" spans="2:14">
      <c r="B19" s="39" t="s">
        <v>45</v>
      </c>
      <c r="C19" s="47">
        <f t="shared" ref="C19:N25" ca="1" si="1">IF(ISERROR(COUNTIF(INDIRECT(C$8&amp;"!M12:M15"),$B19)),"",COUNTIF(INDIRECT(C$8&amp;"!M12:M15"),$B19))</f>
        <v>0</v>
      </c>
      <c r="D19" s="40">
        <f t="shared" ca="1" si="1"/>
        <v>0</v>
      </c>
      <c r="E19" s="40" t="str">
        <f t="shared" ca="1" si="1"/>
        <v/>
      </c>
      <c r="F19" s="40" t="str">
        <f t="shared" ca="1" si="1"/>
        <v/>
      </c>
      <c r="G19" s="40" t="str">
        <f t="shared" ca="1" si="1"/>
        <v/>
      </c>
      <c r="H19" s="40" t="str">
        <f t="shared" ca="1" si="1"/>
        <v/>
      </c>
      <c r="I19" s="40" t="str">
        <f t="shared" ca="1" si="1"/>
        <v/>
      </c>
      <c r="J19" s="40" t="str">
        <f t="shared" ca="1" si="1"/>
        <v/>
      </c>
      <c r="K19" s="40" t="str">
        <f t="shared" ca="1" si="1"/>
        <v/>
      </c>
      <c r="L19" s="40" t="str">
        <f t="shared" ca="1" si="1"/>
        <v/>
      </c>
      <c r="M19" s="40" t="str">
        <f t="shared" ca="1" si="1"/>
        <v/>
      </c>
      <c r="N19" s="40">
        <f t="shared" ca="1" si="1"/>
        <v>1</v>
      </c>
    </row>
    <row r="20" spans="2:14">
      <c r="B20" s="39" t="s">
        <v>46</v>
      </c>
      <c r="C20" s="47">
        <f t="shared" ca="1" si="1"/>
        <v>0</v>
      </c>
      <c r="D20" s="40">
        <f t="shared" ca="1" si="1"/>
        <v>1</v>
      </c>
      <c r="E20" s="40" t="str">
        <f t="shared" ca="1" si="1"/>
        <v/>
      </c>
      <c r="F20" s="40" t="str">
        <f t="shared" ca="1" si="1"/>
        <v/>
      </c>
      <c r="G20" s="40" t="str">
        <f t="shared" ca="1" si="1"/>
        <v/>
      </c>
      <c r="H20" s="40" t="str">
        <f t="shared" ca="1" si="1"/>
        <v/>
      </c>
      <c r="I20" s="40" t="str">
        <f t="shared" ca="1" si="1"/>
        <v/>
      </c>
      <c r="J20" s="40" t="str">
        <f t="shared" ca="1" si="1"/>
        <v/>
      </c>
      <c r="K20" s="40" t="str">
        <f t="shared" ca="1" si="1"/>
        <v/>
      </c>
      <c r="L20" s="40" t="str">
        <f t="shared" ca="1" si="1"/>
        <v/>
      </c>
      <c r="M20" s="40" t="str">
        <f t="shared" ca="1" si="1"/>
        <v/>
      </c>
      <c r="N20" s="40">
        <f t="shared" ca="1" si="1"/>
        <v>0</v>
      </c>
    </row>
    <row r="21" spans="2:14">
      <c r="B21" s="39" t="s">
        <v>47</v>
      </c>
      <c r="C21" s="47">
        <f t="shared" ca="1" si="1"/>
        <v>0</v>
      </c>
      <c r="D21" s="40">
        <f t="shared" ca="1" si="1"/>
        <v>0</v>
      </c>
      <c r="E21" s="40" t="str">
        <f t="shared" ca="1" si="1"/>
        <v/>
      </c>
      <c r="F21" s="40" t="str">
        <f t="shared" ca="1" si="1"/>
        <v/>
      </c>
      <c r="G21" s="40" t="str">
        <f t="shared" ca="1" si="1"/>
        <v/>
      </c>
      <c r="H21" s="40" t="str">
        <f t="shared" ca="1" si="1"/>
        <v/>
      </c>
      <c r="I21" s="40" t="str">
        <f t="shared" ca="1" si="1"/>
        <v/>
      </c>
      <c r="J21" s="40" t="str">
        <f t="shared" ca="1" si="1"/>
        <v/>
      </c>
      <c r="K21" s="40" t="str">
        <f t="shared" ca="1" si="1"/>
        <v/>
      </c>
      <c r="L21" s="40" t="str">
        <f t="shared" ca="1" si="1"/>
        <v/>
      </c>
      <c r="M21" s="40" t="str">
        <f t="shared" ca="1" si="1"/>
        <v/>
      </c>
      <c r="N21" s="40">
        <f t="shared" ca="1" si="1"/>
        <v>0</v>
      </c>
    </row>
    <row r="22" spans="2:14">
      <c r="B22" s="39" t="s">
        <v>48</v>
      </c>
      <c r="C22" s="47">
        <f t="shared" ca="1" si="1"/>
        <v>0</v>
      </c>
      <c r="D22" s="40">
        <f t="shared" ca="1" si="1"/>
        <v>0</v>
      </c>
      <c r="E22" s="40" t="str">
        <f t="shared" ca="1" si="1"/>
        <v/>
      </c>
      <c r="F22" s="40" t="str">
        <f t="shared" ca="1" si="1"/>
        <v/>
      </c>
      <c r="G22" s="40" t="str">
        <f t="shared" ca="1" si="1"/>
        <v/>
      </c>
      <c r="H22" s="40" t="str">
        <f t="shared" ca="1" si="1"/>
        <v/>
      </c>
      <c r="I22" s="40" t="str">
        <f t="shared" ca="1" si="1"/>
        <v/>
      </c>
      <c r="J22" s="40" t="str">
        <f t="shared" ca="1" si="1"/>
        <v/>
      </c>
      <c r="K22" s="40" t="str">
        <f t="shared" ca="1" si="1"/>
        <v/>
      </c>
      <c r="L22" s="40" t="str">
        <f t="shared" ca="1" si="1"/>
        <v/>
      </c>
      <c r="M22" s="40" t="str">
        <f t="shared" ca="1" si="1"/>
        <v/>
      </c>
      <c r="N22" s="40">
        <f t="shared" ca="1" si="1"/>
        <v>2</v>
      </c>
    </row>
    <row r="23" spans="2:14">
      <c r="B23" s="39" t="s">
        <v>49</v>
      </c>
      <c r="C23" s="47">
        <f t="shared" ca="1" si="1"/>
        <v>0</v>
      </c>
      <c r="D23" s="40">
        <f t="shared" ca="1" si="1"/>
        <v>0</v>
      </c>
      <c r="E23" s="40" t="str">
        <f t="shared" ca="1" si="1"/>
        <v/>
      </c>
      <c r="F23" s="40" t="str">
        <f t="shared" ca="1" si="1"/>
        <v/>
      </c>
      <c r="G23" s="40" t="str">
        <f t="shared" ca="1" si="1"/>
        <v/>
      </c>
      <c r="H23" s="40" t="str">
        <f t="shared" ca="1" si="1"/>
        <v/>
      </c>
      <c r="I23" s="40" t="str">
        <f t="shared" ca="1" si="1"/>
        <v/>
      </c>
      <c r="J23" s="40" t="str">
        <f t="shared" ca="1" si="1"/>
        <v/>
      </c>
      <c r="K23" s="40" t="str">
        <f t="shared" ca="1" si="1"/>
        <v/>
      </c>
      <c r="L23" s="40" t="str">
        <f t="shared" ca="1" si="1"/>
        <v/>
      </c>
      <c r="M23" s="40" t="str">
        <f t="shared" ca="1" si="1"/>
        <v/>
      </c>
      <c r="N23" s="40">
        <f t="shared" ca="1" si="1"/>
        <v>0</v>
      </c>
    </row>
    <row r="24" spans="2:14">
      <c r="B24" s="39" t="s">
        <v>50</v>
      </c>
      <c r="C24" s="47">
        <f t="shared" ca="1" si="1"/>
        <v>0</v>
      </c>
      <c r="D24" s="40">
        <f t="shared" ca="1" si="1"/>
        <v>0</v>
      </c>
      <c r="E24" s="40" t="str">
        <f t="shared" ca="1" si="1"/>
        <v/>
      </c>
      <c r="F24" s="40" t="str">
        <f t="shared" ca="1" si="1"/>
        <v/>
      </c>
      <c r="G24" s="40" t="str">
        <f t="shared" ca="1" si="1"/>
        <v/>
      </c>
      <c r="H24" s="40" t="str">
        <f t="shared" ca="1" si="1"/>
        <v/>
      </c>
      <c r="I24" s="40" t="str">
        <f t="shared" ca="1" si="1"/>
        <v/>
      </c>
      <c r="J24" s="40" t="str">
        <f t="shared" ca="1" si="1"/>
        <v/>
      </c>
      <c r="K24" s="40" t="str">
        <f t="shared" ca="1" si="1"/>
        <v/>
      </c>
      <c r="L24" s="40" t="str">
        <f t="shared" ca="1" si="1"/>
        <v/>
      </c>
      <c r="M24" s="40" t="str">
        <f t="shared" ca="1" si="1"/>
        <v/>
      </c>
      <c r="N24" s="40">
        <f t="shared" ca="1" si="1"/>
        <v>0</v>
      </c>
    </row>
    <row r="25" spans="2:14">
      <c r="B25" s="69" t="s">
        <v>51</v>
      </c>
      <c r="C25" s="47">
        <f t="shared" ca="1" si="1"/>
        <v>0</v>
      </c>
      <c r="D25" s="40">
        <f t="shared" ca="1" si="1"/>
        <v>0</v>
      </c>
      <c r="E25" s="40" t="str">
        <f t="shared" ca="1" si="1"/>
        <v/>
      </c>
      <c r="F25" s="40" t="str">
        <f t="shared" ca="1" si="1"/>
        <v/>
      </c>
      <c r="G25" s="40" t="str">
        <f t="shared" ca="1" si="1"/>
        <v/>
      </c>
      <c r="H25" s="40" t="str">
        <f t="shared" ca="1" si="1"/>
        <v/>
      </c>
      <c r="I25" s="40" t="str">
        <f t="shared" ca="1" si="1"/>
        <v/>
      </c>
      <c r="J25" s="40" t="str">
        <f t="shared" ca="1" si="1"/>
        <v/>
      </c>
      <c r="K25" s="40" t="str">
        <f t="shared" ca="1" si="1"/>
        <v/>
      </c>
      <c r="L25" s="40" t="str">
        <f t="shared" ca="1" si="1"/>
        <v/>
      </c>
      <c r="M25" s="40" t="str">
        <f t="shared" ca="1" si="1"/>
        <v/>
      </c>
      <c r="N25" s="40">
        <f t="shared" ca="1" si="1"/>
        <v>0</v>
      </c>
    </row>
    <row r="30" spans="2:14">
      <c r="D30" s="43"/>
      <c r="E30" s="43"/>
      <c r="F30" s="43"/>
      <c r="G30" s="43"/>
    </row>
    <row r="31" spans="2:14">
      <c r="D31" s="2"/>
      <c r="E31" s="43"/>
      <c r="F31" s="43"/>
      <c r="G31" s="43"/>
    </row>
    <row r="32" spans="2:14">
      <c r="D32" s="2"/>
      <c r="E32" s="43"/>
      <c r="F32" s="43"/>
      <c r="G32" s="43"/>
    </row>
    <row r="33" spans="4:7">
      <c r="D33" s="2"/>
      <c r="E33" s="43"/>
      <c r="F33" s="43"/>
      <c r="G33" s="43"/>
    </row>
    <row r="34" spans="4:7">
      <c r="D34" s="2"/>
      <c r="E34" s="43"/>
      <c r="F34" s="43"/>
      <c r="G34" s="43"/>
    </row>
    <row r="35" spans="4:7">
      <c r="D35" s="2"/>
      <c r="E35" s="43"/>
      <c r="F35" s="43"/>
      <c r="G35" s="43"/>
    </row>
    <row r="36" spans="4:7">
      <c r="D36" s="2"/>
      <c r="E36" s="43"/>
      <c r="F36" s="43"/>
      <c r="G36" s="43"/>
    </row>
    <row r="37" spans="4:7">
      <c r="D37" s="2"/>
      <c r="E37" s="43"/>
      <c r="F37" s="43"/>
      <c r="G37" s="43"/>
    </row>
    <row r="38" spans="4:7">
      <c r="D38" s="2"/>
      <c r="E38" s="43"/>
      <c r="F38" s="43"/>
      <c r="G38" s="43"/>
    </row>
    <row r="39" spans="4:7">
      <c r="D39" s="2"/>
      <c r="E39" s="43"/>
      <c r="F39" s="43"/>
      <c r="G39" s="43"/>
    </row>
    <row r="40" spans="4:7">
      <c r="D40" s="2"/>
      <c r="E40" s="43"/>
      <c r="F40" s="43"/>
      <c r="G40" s="43"/>
    </row>
    <row r="41" spans="4:7">
      <c r="D41" s="2"/>
      <c r="E41" s="43"/>
      <c r="F41" s="43"/>
      <c r="G41" s="43"/>
    </row>
    <row r="42" spans="4:7">
      <c r="D42" s="2"/>
      <c r="E42" s="43"/>
      <c r="F42" s="43"/>
      <c r="G42" s="43"/>
    </row>
    <row r="43" spans="4:7">
      <c r="D43" s="2"/>
      <c r="E43" s="43"/>
      <c r="F43" s="43"/>
      <c r="G43" s="43"/>
    </row>
    <row r="44" spans="4:7">
      <c r="D44" s="2"/>
      <c r="E44" s="43"/>
      <c r="F44" s="43"/>
      <c r="G44" s="43"/>
    </row>
    <row r="45" spans="4:7">
      <c r="D45" s="2"/>
      <c r="E45" s="43"/>
      <c r="F45" s="43"/>
      <c r="G45" s="43"/>
    </row>
    <row r="46" spans="4:7">
      <c r="D46" s="2"/>
      <c r="E46" s="43"/>
      <c r="F46" s="43"/>
      <c r="G46" s="43"/>
    </row>
    <row r="47" spans="4:7">
      <c r="D47" s="2"/>
      <c r="E47" s="43"/>
      <c r="F47" s="43"/>
      <c r="G47" s="43"/>
    </row>
  </sheetData>
  <phoneticPr fontId="11" type="noConversion"/>
  <dataValidations count="1">
    <dataValidation type="list" allowBlank="1" showInputMessage="1" showErrorMessage="1" sqref="B9:B25">
      <formula1>designationproduit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Janvier</vt:lpstr>
      <vt:lpstr>Février</vt:lpstr>
      <vt:lpstr>Décembre</vt:lpstr>
      <vt:lpstr>Produit</vt:lpstr>
      <vt:lpstr>Récap</vt:lpstr>
      <vt:lpstr>designationproduit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Michel</cp:lastModifiedBy>
  <dcterms:created xsi:type="dcterms:W3CDTF">2011-12-05T22:57:08Z</dcterms:created>
  <dcterms:modified xsi:type="dcterms:W3CDTF">2011-12-09T17:02:20Z</dcterms:modified>
</cp:coreProperties>
</file>