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45" windowWidth="18915" windowHeight="1182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I226" i="1" l="1"/>
  <c r="I1" i="1" s="1"/>
  <c r="J226" i="1"/>
  <c r="J1" i="1" s="1"/>
  <c r="K1" i="1" l="1"/>
</calcChain>
</file>

<file path=xl/sharedStrings.xml><?xml version="1.0" encoding="utf-8"?>
<sst xmlns="http://schemas.openxmlformats.org/spreadsheetml/2006/main" count="417" uniqueCount="331">
  <si>
    <t>Toupie scie</t>
  </si>
  <si>
    <t>Hammer</t>
  </si>
  <si>
    <t>Raboteuse/dégauchisseuse</t>
  </si>
  <si>
    <t>Aspirateur double sac</t>
  </si>
  <si>
    <t>Domino</t>
  </si>
  <si>
    <t>Set de domino</t>
  </si>
  <si>
    <t>Ponceuse Rotex 125</t>
  </si>
  <si>
    <t>Scie circulaire</t>
  </si>
  <si>
    <t>Festool</t>
  </si>
  <si>
    <t>Rabot electrique</t>
  </si>
  <si>
    <t>Rabot électrique</t>
  </si>
  <si>
    <t>Fein multimaster</t>
  </si>
  <si>
    <t>Ponceuse a bande</t>
  </si>
  <si>
    <t>Einhell</t>
  </si>
  <si>
    <t>Ponceuse vibrante</t>
  </si>
  <si>
    <t>Perceuse</t>
  </si>
  <si>
    <t>Perceuse sur colonne</t>
  </si>
  <si>
    <t>poste a souder Inverter</t>
  </si>
  <si>
    <t>Marteau Perforateur</t>
  </si>
  <si>
    <t>Bosch</t>
  </si>
  <si>
    <t>Scie a ruban</t>
  </si>
  <si>
    <t>Leman</t>
  </si>
  <si>
    <t>Tanck de ponçage sur support</t>
  </si>
  <si>
    <t>Mortaiseuse a bédane carré</t>
  </si>
  <si>
    <t>Touret a meuler avec meule a eau</t>
  </si>
  <si>
    <t>Compresseur a air</t>
  </si>
  <si>
    <t>Designation</t>
  </si>
  <si>
    <t>Marque</t>
  </si>
  <si>
    <t>Référence</t>
  </si>
  <si>
    <t>Prix achat</t>
  </si>
  <si>
    <t>date achat</t>
  </si>
  <si>
    <t>Fournisseur</t>
  </si>
  <si>
    <t>Fin de garantie</t>
  </si>
  <si>
    <t>masque a souder automatique</t>
  </si>
  <si>
    <t>Pistolet a peinture airless</t>
  </si>
  <si>
    <t>Wagner</t>
  </si>
  <si>
    <t>Estimation</t>
  </si>
  <si>
    <t>plus de fact</t>
  </si>
  <si>
    <t>Souflette pneumatique</t>
  </si>
  <si>
    <t>Pistolet de gonflage</t>
  </si>
  <si>
    <t>Scie sauteuse</t>
  </si>
  <si>
    <t>Machines d'atelier</t>
  </si>
  <si>
    <t>Electroportatifs</t>
  </si>
  <si>
    <t>Outils a main</t>
  </si>
  <si>
    <t>Ciseaux a bois sur le ratelier</t>
  </si>
  <si>
    <t>Ciseaux a bois neufs en coffret</t>
  </si>
  <si>
    <t>Visseuse devisseuse</t>
  </si>
  <si>
    <t>Rapporteur d'angles</t>
  </si>
  <si>
    <t>Equerre a talon</t>
  </si>
  <si>
    <t>Scies egoine</t>
  </si>
  <si>
    <t>Marteaux</t>
  </si>
  <si>
    <t>Tournevis divers</t>
  </si>
  <si>
    <t>Accessoires pour machines</t>
  </si>
  <si>
    <t xml:space="preserve">Coffret de meches </t>
  </si>
  <si>
    <t>Tailles ou précisions</t>
  </si>
  <si>
    <t>Consommables divers</t>
  </si>
  <si>
    <t xml:space="preserve">Disque a poncer pour lapidaire </t>
  </si>
  <si>
    <t>Bande a poncer lapidaire</t>
  </si>
  <si>
    <t>Disque a poncer diametre 125 pour Rotex</t>
  </si>
  <si>
    <t>Niveau</t>
  </si>
  <si>
    <t>Niveau laser rotatif et son pieds</t>
  </si>
  <si>
    <t>Niveau laser sur pieds Castorama</t>
  </si>
  <si>
    <t>malette alu</t>
  </si>
  <si>
    <t>Conformateur (copieur de formes)</t>
  </si>
  <si>
    <t>Pied a coulisse</t>
  </si>
  <si>
    <t>Rabot "le kid"</t>
  </si>
  <si>
    <t>Porte outils</t>
  </si>
  <si>
    <t>Jeux de fers en hauteur 40mm</t>
  </si>
  <si>
    <t>Jeux de fers en hauteur 50mm</t>
  </si>
  <si>
    <t>Defonceuse</t>
  </si>
  <si>
    <t>Perles</t>
  </si>
  <si>
    <t>Table de defonc. avec defonceuse</t>
  </si>
  <si>
    <t>guide de travail a l'arbre</t>
  </si>
  <si>
    <t>Presseur vertical</t>
  </si>
  <si>
    <t>poussoir de securité</t>
  </si>
  <si>
    <t xml:space="preserve">Calibreur a pastilles carbure </t>
  </si>
  <si>
    <t>Roulement pour le calibreur</t>
  </si>
  <si>
    <t>Cylindre ponceur</t>
  </si>
  <si>
    <t>Disque a rainurer</t>
  </si>
  <si>
    <t>Fraise a rainurer, tenons……</t>
  </si>
  <si>
    <t>Woody</t>
  </si>
  <si>
    <t>Cylindre rape</t>
  </si>
  <si>
    <t>Lame de scie circulaire</t>
  </si>
  <si>
    <t>Etabli avec presse rapide</t>
  </si>
  <si>
    <t>Autres Equipement de l'atelier</t>
  </si>
  <si>
    <t>Chandelle a rouleau et billes</t>
  </si>
  <si>
    <t>Triton</t>
  </si>
  <si>
    <t>Serres joints rapides noir et orange</t>
  </si>
  <si>
    <t>Presses en C bleues</t>
  </si>
  <si>
    <t>Nombre</t>
  </si>
  <si>
    <t>Euro</t>
  </si>
  <si>
    <t>Escabeau aluminium   marches</t>
  </si>
  <si>
    <t>Echelle double plate a coulisse</t>
  </si>
  <si>
    <t>Echelle repliable " europeenne"</t>
  </si>
  <si>
    <t>Coffret de bédanes carrés</t>
  </si>
  <si>
    <t>Fraises de defonceuses</t>
  </si>
  <si>
    <t>Stock de vis en boites</t>
  </si>
  <si>
    <t>Stock de vis casiers bleus a petits tiroirs</t>
  </si>
  <si>
    <t>limes diverses sur le ratelier</t>
  </si>
  <si>
    <t>Cisaille a rails de placo (jaune)</t>
  </si>
  <si>
    <t>Cisaille</t>
  </si>
  <si>
    <t>Tenailles rouge</t>
  </si>
  <si>
    <t>Pince universelle</t>
  </si>
  <si>
    <t>Pince coupante</t>
  </si>
  <si>
    <t>Raja Mansor</t>
  </si>
  <si>
    <t xml:space="preserve">Etabli pliant </t>
  </si>
  <si>
    <t>Regle de toupilleur</t>
  </si>
  <si>
    <t>Poussoirs plastiques divers</t>
  </si>
  <si>
    <t>Casque anti bruit</t>
  </si>
  <si>
    <t>Lames rabot</t>
  </si>
  <si>
    <t>Patin ponçage non percé</t>
  </si>
  <si>
    <t>Fein</t>
  </si>
  <si>
    <t>Patin ponçage percé</t>
  </si>
  <si>
    <t>15/50</t>
  </si>
  <si>
    <t>France finlande</t>
  </si>
  <si>
    <t>RO125 FEQ+</t>
  </si>
  <si>
    <t>E KILIBRE</t>
  </si>
  <si>
    <t>egk distribution</t>
  </si>
  <si>
    <t>Escabeau aluminium 6 marches</t>
  </si>
  <si>
    <t>escalux</t>
  </si>
  <si>
    <t>bricoman</t>
  </si>
  <si>
    <t>otmt</t>
  </si>
  <si>
    <t>W 850 E</t>
  </si>
  <si>
    <t>FEIN</t>
  </si>
  <si>
    <t>TOP FMM 250 Q</t>
  </si>
  <si>
    <t>ACKERMANN</t>
  </si>
  <si>
    <t>Karcher</t>
  </si>
  <si>
    <t>karcher</t>
  </si>
  <si>
    <t>K 6260</t>
  </si>
  <si>
    <t>Casto chalon</t>
  </si>
  <si>
    <t>Décolleuse a papiers peints</t>
  </si>
  <si>
    <t>wagner</t>
  </si>
  <si>
    <t>brico depot</t>
  </si>
  <si>
    <t xml:space="preserve">Meuleuse d'angle </t>
  </si>
  <si>
    <t>Mac allister</t>
  </si>
  <si>
    <t>Mac8 125MG</t>
  </si>
  <si>
    <t>Berlan</t>
  </si>
  <si>
    <t>Decapeur thermique</t>
  </si>
  <si>
    <t>Jardin &amp; exterieurs</t>
  </si>
  <si>
    <t>Taille haies/tronçonneuse</t>
  </si>
  <si>
    <t>Stihl</t>
  </si>
  <si>
    <t>Mantis</t>
  </si>
  <si>
    <t>Motobeche a moteur</t>
  </si>
  <si>
    <t>Charrue pour motobeche</t>
  </si>
  <si>
    <t>Tracteur tondeuse</t>
  </si>
  <si>
    <t>Snaper</t>
  </si>
  <si>
    <t>remorque pour le tracteur</t>
  </si>
  <si>
    <t>skil</t>
  </si>
  <si>
    <t>GBH 2 SR</t>
  </si>
  <si>
    <t>W 867 E</t>
  </si>
  <si>
    <t>casto chalon</t>
  </si>
  <si>
    <t>OF 9 E</t>
  </si>
  <si>
    <t>OOTIX</t>
  </si>
  <si>
    <t>PORCHER</t>
  </si>
  <si>
    <t xml:space="preserve">hERMINETTE spécial rabot </t>
  </si>
  <si>
    <t>Valet d'etabli</t>
  </si>
  <si>
    <t>Veritas</t>
  </si>
  <si>
    <t>TS 55 Q+ FS</t>
  </si>
  <si>
    <t>Rail de scie circulaire</t>
  </si>
  <si>
    <t>FS 1400 2</t>
  </si>
  <si>
    <t>Chandelle servante</t>
  </si>
  <si>
    <t>Serres joints Festool</t>
  </si>
  <si>
    <t>petit a vis</t>
  </si>
  <si>
    <t>rapide avec rails</t>
  </si>
  <si>
    <t>A3 31</t>
  </si>
  <si>
    <t>tournevis sur batterie</t>
  </si>
  <si>
    <t>ixo</t>
  </si>
  <si>
    <t>Debroussailleuse portée</t>
  </si>
  <si>
    <t>Dijon motocult</t>
  </si>
  <si>
    <t>B3 winner</t>
  </si>
  <si>
    <t>scie a onglets</t>
  </si>
  <si>
    <t>stanley</t>
  </si>
  <si>
    <t>Trusquin double pointe</t>
  </si>
  <si>
    <t>Luxoutils</t>
  </si>
  <si>
    <t>FM 300 S</t>
  </si>
  <si>
    <t>SRU 356</t>
  </si>
  <si>
    <t>Outillage 200</t>
  </si>
  <si>
    <t>crown</t>
  </si>
  <si>
    <t>Equerre de précision</t>
  </si>
  <si>
    <t>Fausse equerre</t>
  </si>
  <si>
    <t>6/8/10/12/16</t>
  </si>
  <si>
    <t>MS 3612</t>
  </si>
  <si>
    <t>Wolfcraft</t>
  </si>
  <si>
    <t>reglable en Haut</t>
  </si>
  <si>
    <t>24l</t>
  </si>
  <si>
    <t>Soufleur feuilles electrique</t>
  </si>
  <si>
    <t>Black Decker</t>
  </si>
  <si>
    <t>Damatomacc</t>
  </si>
  <si>
    <t>BDS 9</t>
  </si>
  <si>
    <t>Kit defonçage ornemental</t>
  </si>
  <si>
    <t>Milescraft</t>
  </si>
  <si>
    <t>Metiers passions</t>
  </si>
  <si>
    <t>250*3,2*30  80</t>
  </si>
  <si>
    <t>Coffret de meches de precision et fraises a bouchonner</t>
  </si>
  <si>
    <t>Porcher</t>
  </si>
  <si>
    <t>Disques Porte outils</t>
  </si>
  <si>
    <t>Le ravageur</t>
  </si>
  <si>
    <t>120*7*30</t>
  </si>
  <si>
    <t>hm diffusion</t>
  </si>
  <si>
    <t>62*80*30</t>
  </si>
  <si>
    <t>pela</t>
  </si>
  <si>
    <t>100*50*30</t>
  </si>
  <si>
    <t>woody</t>
  </si>
  <si>
    <t>150(100)*50*30</t>
  </si>
  <si>
    <t>Porte outils de securité</t>
  </si>
  <si>
    <t>90*50*30</t>
  </si>
  <si>
    <t>150 /20&gt;39,5*30</t>
  </si>
  <si>
    <t>6/8/10/12</t>
  </si>
  <si>
    <t>kity</t>
  </si>
  <si>
    <t>ideac</t>
  </si>
  <si>
    <t>Humidimetre</t>
  </si>
  <si>
    <t>Lignomat</t>
  </si>
  <si>
    <t>mini ligno</t>
  </si>
  <si>
    <t>1000 coupes</t>
  </si>
  <si>
    <t>X performer</t>
  </si>
  <si>
    <t>record 119</t>
  </si>
  <si>
    <t>Serres joints a pompe</t>
  </si>
  <si>
    <t>Serres joints dormants</t>
  </si>
  <si>
    <t>maison</t>
  </si>
  <si>
    <t>Devidoir automatique air</t>
  </si>
  <si>
    <t>Power plus</t>
  </si>
  <si>
    <t>Fraiseuse a lamelles</t>
  </si>
  <si>
    <t>Appareils divers &amp; de mesure</t>
  </si>
  <si>
    <t>Multimetre</t>
  </si>
  <si>
    <t>DVM 93</t>
  </si>
  <si>
    <t>Powerfix</t>
  </si>
  <si>
    <t>KH 2927-2</t>
  </si>
  <si>
    <t>Détecteur multifonctions</t>
  </si>
  <si>
    <t>Télémetre</t>
  </si>
  <si>
    <t>Boost</t>
  </si>
  <si>
    <t>Etiqueteuse</t>
  </si>
  <si>
    <t>Brother</t>
  </si>
  <si>
    <t>P TOUCH</t>
  </si>
  <si>
    <t>Dust collector</t>
  </si>
  <si>
    <t>Ferrua</t>
  </si>
  <si>
    <t>Panther 190</t>
  </si>
  <si>
    <t>kinzo</t>
  </si>
  <si>
    <t>8 E 109</t>
  </si>
  <si>
    <t>OT 28150 A</t>
  </si>
  <si>
    <t>MATERIELS ELECTRIQUES</t>
  </si>
  <si>
    <t>Wago connecteurs coffret</t>
  </si>
  <si>
    <t>Deuzer</t>
  </si>
  <si>
    <t xml:space="preserve"> cloueur agrafeur pneumatique</t>
  </si>
  <si>
    <t xml:space="preserve"> cloueur seul  pneumatique</t>
  </si>
  <si>
    <t>SF 5040</t>
  </si>
  <si>
    <t>HK 82 RW</t>
  </si>
  <si>
    <t>Linxor</t>
  </si>
  <si>
    <t>CSB 500-2</t>
  </si>
  <si>
    <t>Hyskal</t>
  </si>
  <si>
    <t>Tig mig</t>
  </si>
  <si>
    <t>FMINI 162</t>
  </si>
  <si>
    <t>PSR 18 LI 2</t>
  </si>
  <si>
    <t>Mini perceuse type Dremel</t>
  </si>
  <si>
    <t>Expert line</t>
  </si>
  <si>
    <t>Visseuse special placo</t>
  </si>
  <si>
    <t>Novavis</t>
  </si>
  <si>
    <t>Presseur excentrique</t>
  </si>
  <si>
    <t>Felder</t>
  </si>
  <si>
    <t>Lames de scie a ruban</t>
  </si>
  <si>
    <t>2*10, 1*15, 1*20</t>
  </si>
  <si>
    <t>Fers de plateaux droits</t>
  </si>
  <si>
    <t>Coffret de meches à bouchonner et de précison</t>
  </si>
  <si>
    <t>sans marque coffret bois</t>
  </si>
  <si>
    <t>Edesso</t>
  </si>
  <si>
    <t xml:space="preserve">a façonner et a bouchonner
20/25/35
</t>
  </si>
  <si>
    <t>De précision 
6/8/10/12</t>
  </si>
  <si>
    <t>55*50*30</t>
  </si>
  <si>
    <t>iso</t>
  </si>
  <si>
    <t>120*5/10*30 z4</t>
  </si>
  <si>
    <t>W929</t>
  </si>
  <si>
    <t>300*3,2*30 z36</t>
  </si>
  <si>
    <t>315*3,2/2,2*30 z14</t>
  </si>
  <si>
    <t>Aigner</t>
  </si>
  <si>
    <t>214287000193</t>
  </si>
  <si>
    <t>214283000193</t>
  </si>
  <si>
    <t>contumax</t>
  </si>
  <si>
    <t>serre pieces</t>
  </si>
  <si>
    <t>Jeu de bagues de toupie</t>
  </si>
  <si>
    <t>Scie trepan bois en coffret</t>
  </si>
  <si>
    <t>Isocele</t>
  </si>
  <si>
    <t>35/40/54/60/65</t>
  </si>
  <si>
    <t>Pistolets de colle a chaud</t>
  </si>
  <si>
    <t>Presse a cadres</t>
  </si>
  <si>
    <t>Tourets rallonges electrique</t>
  </si>
  <si>
    <t>Baladeuse electrique</t>
  </si>
  <si>
    <t>Spot de chantier jaune/pied</t>
  </si>
  <si>
    <t>Spot de chantier /pied "maison"</t>
  </si>
  <si>
    <t>Multistand</t>
  </si>
  <si>
    <t>Escabeau aluminium  5  marches</t>
  </si>
  <si>
    <t>forged steel</t>
  </si>
  <si>
    <t>100 mm</t>
  </si>
  <si>
    <t>Echafaudage aluminium</t>
  </si>
  <si>
    <t>Diable jaune</t>
  </si>
  <si>
    <t>Transpalettes</t>
  </si>
  <si>
    <t>Serres joints presses</t>
  </si>
  <si>
    <t>saillie 300</t>
  </si>
  <si>
    <t>Set d'encollage</t>
  </si>
  <si>
    <t>Pince a riveter</t>
  </si>
  <si>
    <t>gesipa</t>
  </si>
  <si>
    <t>Etau rouge tournant</t>
  </si>
  <si>
    <t>15/20/25/30</t>
  </si>
  <si>
    <t>Niveau (avec aimants)</t>
  </si>
  <si>
    <t>Stabila</t>
  </si>
  <si>
    <t>80cms</t>
  </si>
  <si>
    <t>Stanley</t>
  </si>
  <si>
    <t>60cms</t>
  </si>
  <si>
    <t>962M</t>
  </si>
  <si>
    <t>Virutex</t>
  </si>
  <si>
    <t>TC 133 R</t>
  </si>
  <si>
    <t>Reglets gradués divers</t>
  </si>
  <si>
    <t>le lot</t>
  </si>
  <si>
    <t>Clés allen</t>
  </si>
  <si>
    <t>toutes tailles</t>
  </si>
  <si>
    <t>Pot a colle et pinceaux</t>
  </si>
  <si>
    <t>herméticol</t>
  </si>
  <si>
    <t>Pierres diamantées</t>
  </si>
  <si>
    <t>150/300/400</t>
  </si>
  <si>
    <t>Pierre a affuter</t>
  </si>
  <si>
    <t>Caisse a outils complète</t>
  </si>
  <si>
    <t>"pour déplacements"</t>
  </si>
  <si>
    <t>Etau rotatif vert bleu</t>
  </si>
  <si>
    <t>HS 82 RW</t>
  </si>
  <si>
    <t>HM 82 SD</t>
  </si>
  <si>
    <t>Embouts de vissage</t>
  </si>
  <si>
    <t>coffret divers</t>
  </si>
  <si>
    <t>Disques a tronçonner</t>
  </si>
  <si>
    <t>Parkside</t>
  </si>
  <si>
    <t>Plaquettes carbure</t>
  </si>
  <si>
    <t>Woody ?</t>
  </si>
  <si>
    <t>20*12 mm</t>
  </si>
  <si>
    <t>http://forum.excel-pratique.com/excel/aide-sur-formule-t38795.html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</si>
</sst>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#,##0.00\ &quot;€&quot;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2"/>
      <color rgb="FF7435F3"/>
      <name val="Calibri"/>
      <family val="2"/>
      <scheme val="minor"/>
    </font>
    <font>
      <sz val="7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3"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applyFont="1" applyAlignment="1">
      <alignment horizontal="left"/>
    </xf>
    <xf numFmtId="0" fontId="0" fillId="0" borderId="0" xfId="0" applyAlignment="1">
      <alignment horizontal="left"/>
    </xf>
    <xf numFmtId="0" fontId="3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164" fontId="4" fillId="0" borderId="0" xfId="0" applyNumberFormat="1" applyFont="1" applyAlignment="1">
      <alignment horizontal="center" vertical="center" wrapText="1"/>
    </xf>
    <xf numFmtId="165" fontId="4" fillId="0" borderId="0" xfId="0" applyNumberFormat="1" applyFont="1" applyAlignment="1">
      <alignment horizontal="center" vertical="center" wrapText="1"/>
    </xf>
    <xf numFmtId="165" fontId="5" fillId="0" borderId="0" xfId="0" applyNumberFormat="1" applyFont="1"/>
    <xf numFmtId="0" fontId="0" fillId="0" borderId="0" xfId="0" applyAlignment="1">
      <alignment horizontal="left" vertical="top" wrapText="1"/>
    </xf>
    <xf numFmtId="0" fontId="6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165" fontId="1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49" fontId="2" fillId="0" borderId="0" xfId="0" applyNumberFormat="1" applyFont="1" applyAlignment="1">
      <alignment horizontal="center" vertical="center"/>
    </xf>
    <xf numFmtId="0" fontId="7" fillId="0" borderId="0" xfId="1"/>
  </cellXfs>
  <cellStyles count="2">
    <cellStyle name="Lien hypertexte" xfId="1" builtinId="8"/>
    <cellStyle name="Normal" xfId="0" builtinId="0"/>
  </cellStyles>
  <dxfs count="7">
    <dxf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</dxfs>
  <tableStyles count="0" defaultTableStyle="TableStyleMedium9" defaultPivotStyle="PivotStyleLight16"/>
  <colors>
    <mruColors>
      <color rgb="FF7435F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aide-sur-formule-t38795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26"/>
  <sheetViews>
    <sheetView tabSelected="1" zoomScaleNormal="100" workbookViewId="0">
      <pane ySplit="3" topLeftCell="A4" activePane="bottomLeft" state="frozen"/>
      <selection pane="bottomLeft" activeCell="N1" sqref="N1"/>
    </sheetView>
  </sheetViews>
  <sheetFormatPr baseColWidth="10" defaultRowHeight="15" x14ac:dyDescent="0.25"/>
  <cols>
    <col min="1" max="1" width="32.140625" customWidth="1"/>
    <col min="2" max="2" width="8" style="11" customWidth="1"/>
    <col min="3" max="3" width="16.5703125" style="11" customWidth="1"/>
    <col min="4" max="4" width="16.5703125" style="17" customWidth="1"/>
    <col min="5" max="5" width="18.85546875" style="11" customWidth="1"/>
    <col min="6" max="6" width="10.7109375" style="18" customWidth="1"/>
    <col min="7" max="7" width="10.42578125" style="18" customWidth="1"/>
    <col min="8" max="8" width="13.7109375" style="17" customWidth="1"/>
    <col min="9" max="9" width="13.42578125" style="19" customWidth="1"/>
    <col min="10" max="10" width="11.42578125" style="19"/>
    <col min="11" max="11" width="14.140625" customWidth="1"/>
  </cols>
  <sheetData>
    <row r="1" spans="1:14" ht="15.75" x14ac:dyDescent="0.25">
      <c r="I1" s="19">
        <f>I226</f>
        <v>12615.82</v>
      </c>
      <c r="J1" s="19">
        <f>J226</f>
        <v>2133</v>
      </c>
      <c r="K1" s="8">
        <f>J1+I1</f>
        <v>14748.82</v>
      </c>
      <c r="N1" s="22" t="s">
        <v>330</v>
      </c>
    </row>
    <row r="2" spans="1:14" x14ac:dyDescent="0.25">
      <c r="J2" s="19" t="s">
        <v>37</v>
      </c>
    </row>
    <row r="3" spans="1:14" s="5" customFormat="1" ht="25.5" x14ac:dyDescent="0.25">
      <c r="A3" s="5" t="s">
        <v>26</v>
      </c>
      <c r="B3" s="5" t="s">
        <v>89</v>
      </c>
      <c r="C3" s="5" t="s">
        <v>27</v>
      </c>
      <c r="D3" s="4" t="s">
        <v>28</v>
      </c>
      <c r="E3" s="5" t="s">
        <v>54</v>
      </c>
      <c r="F3" s="6" t="s">
        <v>30</v>
      </c>
      <c r="G3" s="6" t="s">
        <v>32</v>
      </c>
      <c r="H3" s="5" t="s">
        <v>31</v>
      </c>
      <c r="I3" s="7" t="s">
        <v>29</v>
      </c>
      <c r="J3" s="7" t="s">
        <v>36</v>
      </c>
    </row>
    <row r="4" spans="1:14" s="1" customFormat="1" x14ac:dyDescent="0.25">
      <c r="A4" s="1" t="s">
        <v>41</v>
      </c>
      <c r="B4" s="12"/>
      <c r="C4" s="12"/>
      <c r="D4" s="14"/>
      <c r="E4" s="12"/>
      <c r="F4" s="15"/>
      <c r="G4" s="15"/>
      <c r="H4" s="14"/>
      <c r="I4" s="16"/>
      <c r="J4" s="16"/>
    </row>
    <row r="5" spans="1:14" s="1" customFormat="1" x14ac:dyDescent="0.25">
      <c r="B5" s="12"/>
      <c r="C5" s="12"/>
      <c r="D5" s="14"/>
      <c r="E5" s="12"/>
      <c r="F5" s="15"/>
      <c r="G5" s="15"/>
      <c r="H5" s="14"/>
      <c r="I5" s="16"/>
      <c r="J5" s="16"/>
    </row>
    <row r="6" spans="1:14" x14ac:dyDescent="0.25">
      <c r="A6" t="s">
        <v>3</v>
      </c>
      <c r="B6" s="11">
        <v>1</v>
      </c>
      <c r="C6" s="11" t="s">
        <v>233</v>
      </c>
      <c r="D6" s="17" t="s">
        <v>174</v>
      </c>
      <c r="F6" s="18">
        <v>39665</v>
      </c>
      <c r="H6" s="17" t="s">
        <v>173</v>
      </c>
      <c r="I6" s="19">
        <v>465</v>
      </c>
    </row>
    <row r="7" spans="1:14" x14ac:dyDescent="0.25">
      <c r="A7" t="s">
        <v>25</v>
      </c>
      <c r="B7" s="11">
        <v>1</v>
      </c>
      <c r="C7" s="11" t="s">
        <v>234</v>
      </c>
      <c r="D7" s="17" t="s">
        <v>235</v>
      </c>
      <c r="E7" s="11" t="s">
        <v>184</v>
      </c>
      <c r="J7" s="19">
        <v>25</v>
      </c>
    </row>
    <row r="8" spans="1:14" x14ac:dyDescent="0.25">
      <c r="A8" t="s">
        <v>23</v>
      </c>
      <c r="B8" s="11">
        <v>1</v>
      </c>
      <c r="C8" s="11" t="s">
        <v>173</v>
      </c>
      <c r="D8" s="17" t="s">
        <v>181</v>
      </c>
      <c r="F8" s="18">
        <v>39748</v>
      </c>
      <c r="H8" s="17" t="s">
        <v>173</v>
      </c>
      <c r="I8" s="19">
        <v>184</v>
      </c>
    </row>
    <row r="9" spans="1:14" x14ac:dyDescent="0.25">
      <c r="A9" t="s">
        <v>16</v>
      </c>
      <c r="B9" s="11">
        <v>1</v>
      </c>
      <c r="C9" s="11" t="s">
        <v>236</v>
      </c>
      <c r="D9" s="17" t="s">
        <v>237</v>
      </c>
      <c r="J9" s="19">
        <v>50</v>
      </c>
    </row>
    <row r="10" spans="1:14" x14ac:dyDescent="0.25">
      <c r="A10" t="s">
        <v>2</v>
      </c>
      <c r="B10" s="11">
        <v>1</v>
      </c>
      <c r="C10" s="11" t="s">
        <v>1</v>
      </c>
      <c r="D10" s="17" t="s">
        <v>164</v>
      </c>
      <c r="F10" s="18">
        <v>39717</v>
      </c>
      <c r="I10" s="19">
        <v>2754.29</v>
      </c>
    </row>
    <row r="11" spans="1:14" x14ac:dyDescent="0.25">
      <c r="A11" t="s">
        <v>20</v>
      </c>
      <c r="B11" s="11">
        <v>1</v>
      </c>
      <c r="C11" s="11" t="s">
        <v>21</v>
      </c>
      <c r="D11" s="17" t="s">
        <v>175</v>
      </c>
      <c r="F11" s="18">
        <v>40681</v>
      </c>
      <c r="H11" s="17" t="s">
        <v>176</v>
      </c>
      <c r="I11" s="19">
        <v>739</v>
      </c>
    </row>
    <row r="12" spans="1:14" x14ac:dyDescent="0.25">
      <c r="A12" t="s">
        <v>71</v>
      </c>
      <c r="B12" s="11">
        <v>1</v>
      </c>
      <c r="J12" s="19">
        <v>120</v>
      </c>
    </row>
    <row r="13" spans="1:14" x14ac:dyDescent="0.25">
      <c r="A13" t="s">
        <v>22</v>
      </c>
      <c r="B13" s="11">
        <v>1</v>
      </c>
      <c r="C13" s="11" t="s">
        <v>187</v>
      </c>
      <c r="D13" s="17" t="s">
        <v>188</v>
      </c>
      <c r="J13" s="19">
        <v>200</v>
      </c>
    </row>
    <row r="14" spans="1:14" x14ac:dyDescent="0.25">
      <c r="A14" t="s">
        <v>0</v>
      </c>
      <c r="B14" s="11">
        <v>1</v>
      </c>
      <c r="C14" s="11" t="s">
        <v>1</v>
      </c>
      <c r="D14" s="17" t="s">
        <v>169</v>
      </c>
      <c r="F14" s="18">
        <v>39717</v>
      </c>
      <c r="I14" s="19">
        <v>4287.3900000000003</v>
      </c>
    </row>
    <row r="15" spans="1:14" x14ac:dyDescent="0.25">
      <c r="A15" t="s">
        <v>24</v>
      </c>
      <c r="B15" s="11">
        <v>1</v>
      </c>
      <c r="C15" s="11" t="s">
        <v>121</v>
      </c>
      <c r="D15" s="17" t="s">
        <v>238</v>
      </c>
      <c r="F15" s="18">
        <v>40755</v>
      </c>
      <c r="I15" s="19">
        <v>54.23</v>
      </c>
    </row>
    <row r="23" spans="1:10" x14ac:dyDescent="0.25">
      <c r="A23" s="1" t="s">
        <v>42</v>
      </c>
      <c r="B23" s="12"/>
    </row>
    <row r="24" spans="1:10" x14ac:dyDescent="0.25">
      <c r="A24" t="s">
        <v>242</v>
      </c>
      <c r="B24" s="11">
        <v>1</v>
      </c>
      <c r="C24" s="11" t="s">
        <v>241</v>
      </c>
      <c r="D24" s="17" t="s">
        <v>244</v>
      </c>
      <c r="E24" s="11" t="s">
        <v>113</v>
      </c>
      <c r="F24" s="18">
        <v>40731</v>
      </c>
      <c r="H24" s="17" t="s">
        <v>114</v>
      </c>
      <c r="I24" s="19">
        <v>49.8</v>
      </c>
    </row>
    <row r="25" spans="1:10" x14ac:dyDescent="0.25">
      <c r="A25" t="s">
        <v>243</v>
      </c>
      <c r="B25" s="11">
        <v>1</v>
      </c>
      <c r="C25" s="11" t="s">
        <v>241</v>
      </c>
      <c r="J25" s="19">
        <v>20</v>
      </c>
    </row>
    <row r="26" spans="1:10" x14ac:dyDescent="0.25">
      <c r="A26" t="s">
        <v>137</v>
      </c>
      <c r="B26" s="11">
        <v>1</v>
      </c>
      <c r="C26" s="11" t="s">
        <v>136</v>
      </c>
    </row>
    <row r="27" spans="1:10" x14ac:dyDescent="0.25">
      <c r="A27" t="s">
        <v>69</v>
      </c>
      <c r="B27" s="11">
        <v>1</v>
      </c>
      <c r="C27" s="11" t="s">
        <v>70</v>
      </c>
      <c r="D27" s="17" t="s">
        <v>151</v>
      </c>
      <c r="F27" s="18">
        <v>39360</v>
      </c>
      <c r="H27" s="17" t="s">
        <v>152</v>
      </c>
      <c r="I27" s="19">
        <v>193</v>
      </c>
    </row>
    <row r="28" spans="1:10" x14ac:dyDescent="0.25">
      <c r="A28" t="s">
        <v>4</v>
      </c>
      <c r="B28" s="11">
        <v>1</v>
      </c>
      <c r="C28" s="11" t="s">
        <v>8</v>
      </c>
      <c r="H28" s="17" t="s">
        <v>153</v>
      </c>
      <c r="I28" s="19">
        <v>750</v>
      </c>
    </row>
    <row r="29" spans="1:10" x14ac:dyDescent="0.25">
      <c r="A29" t="s">
        <v>11</v>
      </c>
      <c r="B29" s="11">
        <v>1</v>
      </c>
      <c r="C29" s="11" t="s">
        <v>123</v>
      </c>
      <c r="D29" s="17" t="s">
        <v>124</v>
      </c>
      <c r="F29" s="18">
        <v>39541</v>
      </c>
      <c r="H29" s="17" t="s">
        <v>125</v>
      </c>
      <c r="I29" s="19">
        <v>297</v>
      </c>
    </row>
    <row r="30" spans="1:10" x14ac:dyDescent="0.25">
      <c r="A30" t="s">
        <v>221</v>
      </c>
      <c r="B30" s="11">
        <v>1</v>
      </c>
      <c r="C30" s="11" t="s">
        <v>220</v>
      </c>
      <c r="J30" s="19">
        <v>40</v>
      </c>
    </row>
    <row r="31" spans="1:10" x14ac:dyDescent="0.25">
      <c r="A31" t="s">
        <v>154</v>
      </c>
      <c r="B31" s="11">
        <v>1</v>
      </c>
      <c r="C31" s="11" t="s">
        <v>8</v>
      </c>
      <c r="D31" s="17" t="s">
        <v>245</v>
      </c>
      <c r="H31" s="17" t="s">
        <v>153</v>
      </c>
    </row>
    <row r="32" spans="1:10" x14ac:dyDescent="0.25">
      <c r="A32" t="s">
        <v>18</v>
      </c>
      <c r="B32" s="11">
        <v>1</v>
      </c>
      <c r="C32" s="11" t="s">
        <v>19</v>
      </c>
      <c r="D32" s="17" t="s">
        <v>148</v>
      </c>
      <c r="J32" s="19">
        <v>70</v>
      </c>
    </row>
    <row r="33" spans="1:10" x14ac:dyDescent="0.25">
      <c r="A33" t="s">
        <v>18</v>
      </c>
      <c r="B33" s="11">
        <v>1</v>
      </c>
      <c r="F33" s="18">
        <v>39584</v>
      </c>
      <c r="H33" s="17" t="s">
        <v>132</v>
      </c>
      <c r="I33" s="19">
        <v>49.9</v>
      </c>
    </row>
    <row r="34" spans="1:10" x14ac:dyDescent="0.25">
      <c r="A34" t="s">
        <v>33</v>
      </c>
      <c r="B34" s="11">
        <v>1</v>
      </c>
      <c r="C34" s="11" t="s">
        <v>246</v>
      </c>
      <c r="F34" s="18">
        <v>40637</v>
      </c>
      <c r="H34" s="17" t="s">
        <v>117</v>
      </c>
      <c r="I34" s="19">
        <v>41.85</v>
      </c>
    </row>
    <row r="35" spans="1:10" x14ac:dyDescent="0.25">
      <c r="A35" t="s">
        <v>133</v>
      </c>
      <c r="B35" s="11">
        <v>1</v>
      </c>
      <c r="C35" s="11" t="s">
        <v>134</v>
      </c>
      <c r="D35" s="17" t="s">
        <v>135</v>
      </c>
      <c r="F35" s="18">
        <v>39934</v>
      </c>
      <c r="J35" s="19">
        <v>25</v>
      </c>
    </row>
    <row r="36" spans="1:10" x14ac:dyDescent="0.25">
      <c r="A36" t="s">
        <v>15</v>
      </c>
      <c r="B36" s="11">
        <v>1</v>
      </c>
      <c r="C36" s="11" t="s">
        <v>19</v>
      </c>
      <c r="D36" s="17" t="s">
        <v>247</v>
      </c>
      <c r="J36" s="19">
        <v>15</v>
      </c>
    </row>
    <row r="37" spans="1:10" x14ac:dyDescent="0.25">
      <c r="A37" t="s">
        <v>15</v>
      </c>
      <c r="B37" s="11">
        <v>1</v>
      </c>
      <c r="C37" s="11" t="s">
        <v>248</v>
      </c>
      <c r="J37" s="19">
        <v>10</v>
      </c>
    </row>
    <row r="38" spans="1:10" x14ac:dyDescent="0.25">
      <c r="A38" t="s">
        <v>34</v>
      </c>
      <c r="B38" s="11">
        <v>1</v>
      </c>
      <c r="C38" s="11" t="s">
        <v>35</v>
      </c>
      <c r="D38" s="17" t="s">
        <v>122</v>
      </c>
      <c r="J38" s="19">
        <v>50</v>
      </c>
    </row>
    <row r="39" spans="1:10" x14ac:dyDescent="0.25">
      <c r="A39" t="s">
        <v>34</v>
      </c>
      <c r="B39" s="11">
        <v>1</v>
      </c>
      <c r="C39" s="11" t="s">
        <v>35</v>
      </c>
      <c r="D39" s="17" t="s">
        <v>149</v>
      </c>
      <c r="F39" s="18">
        <v>40939</v>
      </c>
      <c r="G39" s="18">
        <v>41669</v>
      </c>
      <c r="H39" s="17" t="s">
        <v>150</v>
      </c>
      <c r="I39" s="19">
        <v>208.05</v>
      </c>
    </row>
    <row r="40" spans="1:10" x14ac:dyDescent="0.25">
      <c r="A40" t="s">
        <v>39</v>
      </c>
      <c r="B40" s="11">
        <v>1</v>
      </c>
      <c r="J40" s="19">
        <v>5</v>
      </c>
    </row>
    <row r="41" spans="1:10" x14ac:dyDescent="0.25">
      <c r="A41" t="s">
        <v>12</v>
      </c>
      <c r="B41" s="11">
        <v>1</v>
      </c>
      <c r="C41" s="11" t="s">
        <v>13</v>
      </c>
      <c r="F41" s="18">
        <v>41366</v>
      </c>
      <c r="G41" s="18">
        <v>42095</v>
      </c>
      <c r="H41" s="17" t="s">
        <v>104</v>
      </c>
      <c r="I41" s="19">
        <v>75.94</v>
      </c>
    </row>
    <row r="42" spans="1:10" x14ac:dyDescent="0.25">
      <c r="A42" t="s">
        <v>6</v>
      </c>
      <c r="B42" s="11">
        <v>1</v>
      </c>
      <c r="C42" s="11" t="s">
        <v>8</v>
      </c>
      <c r="D42" s="17" t="s">
        <v>115</v>
      </c>
      <c r="F42" s="18">
        <v>40243</v>
      </c>
      <c r="G42" s="18">
        <v>41338</v>
      </c>
      <c r="H42" s="17" t="s">
        <v>116</v>
      </c>
      <c r="I42" s="19">
        <v>346.61</v>
      </c>
    </row>
    <row r="43" spans="1:10" x14ac:dyDescent="0.25">
      <c r="A43" t="s">
        <v>14</v>
      </c>
      <c r="B43" s="11">
        <v>1</v>
      </c>
      <c r="C43" s="11" t="s">
        <v>147</v>
      </c>
      <c r="D43" s="17">
        <v>7396</v>
      </c>
      <c r="J43" s="19">
        <v>10</v>
      </c>
    </row>
    <row r="44" spans="1:10" x14ac:dyDescent="0.25">
      <c r="A44" t="s">
        <v>14</v>
      </c>
      <c r="B44" s="11">
        <v>1</v>
      </c>
      <c r="J44" s="19">
        <v>10</v>
      </c>
    </row>
    <row r="45" spans="1:10" x14ac:dyDescent="0.25">
      <c r="A45" t="s">
        <v>17</v>
      </c>
      <c r="B45" s="11">
        <v>1</v>
      </c>
      <c r="C45" s="11" t="s">
        <v>249</v>
      </c>
      <c r="D45" s="17" t="s">
        <v>250</v>
      </c>
      <c r="J45" s="19">
        <v>180</v>
      </c>
    </row>
    <row r="46" spans="1:10" x14ac:dyDescent="0.25">
      <c r="A46" t="s">
        <v>9</v>
      </c>
      <c r="B46" s="11">
        <v>1</v>
      </c>
      <c r="C46" s="11" t="s">
        <v>8</v>
      </c>
      <c r="H46" s="17" t="s">
        <v>153</v>
      </c>
      <c r="I46" s="19">
        <v>450</v>
      </c>
    </row>
    <row r="47" spans="1:10" x14ac:dyDescent="0.25">
      <c r="A47" t="s">
        <v>10</v>
      </c>
      <c r="B47" s="11">
        <v>1</v>
      </c>
      <c r="C47" s="11" t="s">
        <v>214</v>
      </c>
      <c r="H47" s="17" t="s">
        <v>153</v>
      </c>
      <c r="J47" s="19">
        <v>40</v>
      </c>
    </row>
    <row r="48" spans="1:10" x14ac:dyDescent="0.25">
      <c r="A48" t="s">
        <v>158</v>
      </c>
      <c r="B48" s="11">
        <v>1</v>
      </c>
      <c r="C48" s="11" t="s">
        <v>8</v>
      </c>
      <c r="D48" s="17" t="s">
        <v>159</v>
      </c>
      <c r="H48" s="17" t="s">
        <v>153</v>
      </c>
      <c r="J48" s="19">
        <v>50</v>
      </c>
    </row>
    <row r="49" spans="1:10" x14ac:dyDescent="0.25">
      <c r="A49" t="s">
        <v>7</v>
      </c>
      <c r="B49" s="11">
        <v>1</v>
      </c>
      <c r="C49" s="11" t="s">
        <v>8</v>
      </c>
      <c r="D49" s="17" t="s">
        <v>157</v>
      </c>
      <c r="H49" s="17" t="s">
        <v>153</v>
      </c>
      <c r="J49" s="19">
        <v>300</v>
      </c>
    </row>
    <row r="50" spans="1:10" x14ac:dyDescent="0.25">
      <c r="A50" t="s">
        <v>40</v>
      </c>
      <c r="B50" s="11">
        <v>1</v>
      </c>
      <c r="C50" s="11" t="s">
        <v>19</v>
      </c>
      <c r="J50" s="19">
        <v>10</v>
      </c>
    </row>
    <row r="51" spans="1:10" x14ac:dyDescent="0.25">
      <c r="A51" t="s">
        <v>5</v>
      </c>
      <c r="C51" s="11" t="s">
        <v>8</v>
      </c>
      <c r="J51" s="19">
        <v>100</v>
      </c>
    </row>
    <row r="52" spans="1:10" x14ac:dyDescent="0.25">
      <c r="A52" t="s">
        <v>38</v>
      </c>
      <c r="B52" s="11">
        <v>1</v>
      </c>
      <c r="J52" s="19">
        <v>3</v>
      </c>
    </row>
    <row r="53" spans="1:10" x14ac:dyDescent="0.25">
      <c r="A53" t="s">
        <v>165</v>
      </c>
      <c r="B53" s="11">
        <v>1</v>
      </c>
      <c r="C53" s="11" t="s">
        <v>19</v>
      </c>
      <c r="D53" s="17" t="s">
        <v>166</v>
      </c>
      <c r="F53" s="18">
        <v>40225</v>
      </c>
      <c r="H53" s="17" t="s">
        <v>129</v>
      </c>
      <c r="I53" s="19">
        <v>60.15</v>
      </c>
    </row>
    <row r="54" spans="1:10" x14ac:dyDescent="0.25">
      <c r="A54" t="s">
        <v>46</v>
      </c>
      <c r="B54" s="11">
        <v>1</v>
      </c>
      <c r="C54" s="11" t="s">
        <v>19</v>
      </c>
      <c r="D54" s="17" t="s">
        <v>251</v>
      </c>
      <c r="J54" s="19">
        <v>20</v>
      </c>
    </row>
    <row r="55" spans="1:10" x14ac:dyDescent="0.25">
      <c r="A55" t="s">
        <v>252</v>
      </c>
      <c r="B55" s="11">
        <v>1</v>
      </c>
      <c r="C55" s="11" t="s">
        <v>253</v>
      </c>
      <c r="J55" s="19">
        <v>10</v>
      </c>
    </row>
    <row r="56" spans="1:10" x14ac:dyDescent="0.25">
      <c r="A56" t="s">
        <v>254</v>
      </c>
      <c r="B56" s="11">
        <v>1</v>
      </c>
      <c r="C56" s="11" t="s">
        <v>255</v>
      </c>
      <c r="J56" s="19">
        <v>40</v>
      </c>
    </row>
    <row r="60" spans="1:10" x14ac:dyDescent="0.25">
      <c r="A60" s="1" t="s">
        <v>52</v>
      </c>
      <c r="B60" s="12"/>
    </row>
    <row r="61" spans="1:10" x14ac:dyDescent="0.25">
      <c r="A61" s="1"/>
      <c r="B61" s="12"/>
    </row>
    <row r="62" spans="1:10" x14ac:dyDescent="0.25">
      <c r="A62" s="1"/>
      <c r="B62" s="12"/>
    </row>
    <row r="63" spans="1:10" x14ac:dyDescent="0.25">
      <c r="A63" s="1"/>
      <c r="B63" s="12"/>
    </row>
    <row r="64" spans="1:10" x14ac:dyDescent="0.25">
      <c r="A64" s="3" t="s">
        <v>277</v>
      </c>
      <c r="B64" s="12">
        <v>1</v>
      </c>
    </row>
    <row r="65" spans="1:10" x14ac:dyDescent="0.25">
      <c r="A65" s="3" t="s">
        <v>75</v>
      </c>
      <c r="B65" s="11">
        <v>1</v>
      </c>
      <c r="C65" s="11" t="s">
        <v>198</v>
      </c>
      <c r="D65" s="17">
        <v>9014900230</v>
      </c>
      <c r="E65" s="11" t="s">
        <v>199</v>
      </c>
      <c r="H65" s="17" t="s">
        <v>194</v>
      </c>
    </row>
    <row r="66" spans="1:10" x14ac:dyDescent="0.25">
      <c r="A66" s="3" t="s">
        <v>108</v>
      </c>
    </row>
    <row r="67" spans="1:10" ht="15.75" customHeight="1" x14ac:dyDescent="0.25">
      <c r="A67" s="3" t="s">
        <v>94</v>
      </c>
      <c r="B67" s="11">
        <v>1</v>
      </c>
      <c r="E67" s="11" t="s">
        <v>180</v>
      </c>
      <c r="F67" s="18">
        <v>39748</v>
      </c>
      <c r="H67" s="17" t="s">
        <v>173</v>
      </c>
      <c r="I67" s="19">
        <v>64</v>
      </c>
    </row>
    <row r="68" spans="1:10" x14ac:dyDescent="0.25">
      <c r="A68" s="2" t="s">
        <v>53</v>
      </c>
      <c r="B68" s="13"/>
    </row>
    <row r="69" spans="1:10" x14ac:dyDescent="0.25">
      <c r="A69" s="2" t="s">
        <v>53</v>
      </c>
      <c r="B69" s="13"/>
    </row>
    <row r="70" spans="1:10" x14ac:dyDescent="0.25">
      <c r="A70" s="3" t="s">
        <v>53</v>
      </c>
    </row>
    <row r="71" spans="1:10" ht="30" x14ac:dyDescent="0.25">
      <c r="A71" s="9" t="s">
        <v>261</v>
      </c>
      <c r="C71" s="20" t="s">
        <v>262</v>
      </c>
      <c r="E71" s="11" t="s">
        <v>207</v>
      </c>
    </row>
    <row r="72" spans="1:10" ht="30" customHeight="1" x14ac:dyDescent="0.25">
      <c r="A72" s="9" t="s">
        <v>193</v>
      </c>
      <c r="B72" s="11">
        <v>1</v>
      </c>
      <c r="C72" s="11" t="s">
        <v>263</v>
      </c>
      <c r="D72" s="10" t="s">
        <v>264</v>
      </c>
      <c r="E72" s="10" t="s">
        <v>265</v>
      </c>
      <c r="H72" s="17" t="s">
        <v>194</v>
      </c>
    </row>
    <row r="73" spans="1:10" x14ac:dyDescent="0.25">
      <c r="A73" s="3" t="s">
        <v>327</v>
      </c>
      <c r="B73" s="11">
        <v>10</v>
      </c>
      <c r="C73" s="11" t="s">
        <v>328</v>
      </c>
      <c r="E73" s="11" t="s">
        <v>329</v>
      </c>
    </row>
    <row r="74" spans="1:10" x14ac:dyDescent="0.25">
      <c r="A74" s="3" t="s">
        <v>77</v>
      </c>
      <c r="B74" s="11">
        <v>1</v>
      </c>
      <c r="C74" s="11" t="s">
        <v>208</v>
      </c>
    </row>
    <row r="75" spans="1:10" x14ac:dyDescent="0.25">
      <c r="A75" s="3" t="s">
        <v>81</v>
      </c>
      <c r="B75" s="11">
        <v>1</v>
      </c>
      <c r="C75" s="11" t="s">
        <v>209</v>
      </c>
      <c r="D75" s="17" t="s">
        <v>213</v>
      </c>
      <c r="E75" s="11" t="s">
        <v>266</v>
      </c>
    </row>
    <row r="76" spans="1:10" x14ac:dyDescent="0.25">
      <c r="A76" s="3" t="s">
        <v>78</v>
      </c>
      <c r="B76" s="11">
        <v>1</v>
      </c>
      <c r="C76" s="11" t="s">
        <v>267</v>
      </c>
      <c r="E76" s="11" t="s">
        <v>268</v>
      </c>
    </row>
    <row r="77" spans="1:10" x14ac:dyDescent="0.25">
      <c r="A77" s="3" t="s">
        <v>195</v>
      </c>
      <c r="B77" s="11">
        <v>2</v>
      </c>
      <c r="C77" s="11" t="s">
        <v>196</v>
      </c>
      <c r="E77" s="11" t="s">
        <v>197</v>
      </c>
    </row>
    <row r="78" spans="1:10" x14ac:dyDescent="0.25">
      <c r="A78" s="3" t="s">
        <v>79</v>
      </c>
      <c r="B78" s="11">
        <v>1</v>
      </c>
      <c r="C78" s="11" t="s">
        <v>80</v>
      </c>
      <c r="D78" s="17" t="s">
        <v>269</v>
      </c>
      <c r="E78" s="11" t="s">
        <v>206</v>
      </c>
    </row>
    <row r="79" spans="1:10" x14ac:dyDescent="0.25">
      <c r="A79" s="3" t="s">
        <v>95</v>
      </c>
      <c r="J79" s="19">
        <v>300</v>
      </c>
    </row>
    <row r="80" spans="1:10" x14ac:dyDescent="0.25">
      <c r="A80" t="s">
        <v>72</v>
      </c>
      <c r="B80" s="11">
        <v>1</v>
      </c>
      <c r="C80" s="11" t="s">
        <v>1</v>
      </c>
      <c r="D80" s="17" t="s">
        <v>90</v>
      </c>
    </row>
    <row r="81" spans="1:5" x14ac:dyDescent="0.25">
      <c r="A81" s="3" t="s">
        <v>67</v>
      </c>
      <c r="B81" s="11">
        <v>22</v>
      </c>
    </row>
    <row r="82" spans="1:5" x14ac:dyDescent="0.25">
      <c r="A82" s="3" t="s">
        <v>68</v>
      </c>
      <c r="B82" s="11">
        <v>5</v>
      </c>
    </row>
    <row r="83" spans="1:5" x14ac:dyDescent="0.25">
      <c r="A83" s="3" t="s">
        <v>82</v>
      </c>
    </row>
    <row r="84" spans="1:5" x14ac:dyDescent="0.25">
      <c r="A84" s="3" t="s">
        <v>82</v>
      </c>
    </row>
    <row r="85" spans="1:5" x14ac:dyDescent="0.25">
      <c r="A85" s="3" t="s">
        <v>82</v>
      </c>
      <c r="B85" s="11">
        <v>2</v>
      </c>
      <c r="E85" s="11" t="s">
        <v>192</v>
      </c>
    </row>
    <row r="86" spans="1:5" x14ac:dyDescent="0.25">
      <c r="A86" s="3" t="s">
        <v>82</v>
      </c>
      <c r="B86" s="11">
        <v>1</v>
      </c>
      <c r="E86" s="11" t="s">
        <v>270</v>
      </c>
    </row>
    <row r="87" spans="1:5" x14ac:dyDescent="0.25">
      <c r="A87" s="3" t="s">
        <v>82</v>
      </c>
      <c r="B87" s="11">
        <v>1</v>
      </c>
      <c r="E87" s="11" t="s">
        <v>271</v>
      </c>
    </row>
    <row r="88" spans="1:5" x14ac:dyDescent="0.25">
      <c r="A88" s="3" t="s">
        <v>82</v>
      </c>
    </row>
    <row r="89" spans="1:5" x14ac:dyDescent="0.25">
      <c r="A89" s="3" t="s">
        <v>82</v>
      </c>
    </row>
    <row r="90" spans="1:5" x14ac:dyDescent="0.25">
      <c r="A90" s="3" t="s">
        <v>66</v>
      </c>
      <c r="B90" s="11">
        <v>1</v>
      </c>
      <c r="C90" s="11" t="s">
        <v>200</v>
      </c>
      <c r="D90" s="17">
        <v>1207</v>
      </c>
      <c r="E90" s="11" t="s">
        <v>201</v>
      </c>
    </row>
    <row r="91" spans="1:5" x14ac:dyDescent="0.25">
      <c r="A91" s="3" t="s">
        <v>66</v>
      </c>
      <c r="B91" s="11">
        <v>1</v>
      </c>
      <c r="C91" s="11" t="s">
        <v>196</v>
      </c>
      <c r="E91" s="11" t="s">
        <v>205</v>
      </c>
    </row>
    <row r="92" spans="1:5" x14ac:dyDescent="0.25">
      <c r="A92" s="3" t="s">
        <v>66</v>
      </c>
    </row>
    <row r="93" spans="1:5" x14ac:dyDescent="0.25">
      <c r="A93" s="3" t="s">
        <v>204</v>
      </c>
      <c r="B93" s="11">
        <v>1</v>
      </c>
      <c r="C93" s="11" t="s">
        <v>202</v>
      </c>
      <c r="D93" s="17">
        <v>1045030</v>
      </c>
      <c r="E93" s="11" t="s">
        <v>203</v>
      </c>
    </row>
    <row r="94" spans="1:5" x14ac:dyDescent="0.25">
      <c r="A94" t="s">
        <v>74</v>
      </c>
      <c r="C94" s="11" t="s">
        <v>272</v>
      </c>
      <c r="D94" s="21" t="s">
        <v>273</v>
      </c>
      <c r="E94" s="11" t="s">
        <v>275</v>
      </c>
    </row>
    <row r="95" spans="1:5" x14ac:dyDescent="0.25">
      <c r="A95" t="s">
        <v>74</v>
      </c>
      <c r="C95" s="11" t="s">
        <v>272</v>
      </c>
      <c r="D95" s="21" t="s">
        <v>274</v>
      </c>
      <c r="E95" s="11" t="s">
        <v>276</v>
      </c>
    </row>
    <row r="96" spans="1:5" x14ac:dyDescent="0.25">
      <c r="A96" s="3" t="s">
        <v>107</v>
      </c>
    </row>
    <row r="97" spans="1:10" x14ac:dyDescent="0.25">
      <c r="A97" t="s">
        <v>73</v>
      </c>
      <c r="C97" s="11" t="s">
        <v>1</v>
      </c>
    </row>
    <row r="98" spans="1:10" x14ac:dyDescent="0.25">
      <c r="A98" t="s">
        <v>106</v>
      </c>
    </row>
    <row r="99" spans="1:10" x14ac:dyDescent="0.25">
      <c r="A99" s="3" t="s">
        <v>76</v>
      </c>
    </row>
    <row r="100" spans="1:10" x14ac:dyDescent="0.25">
      <c r="A100" s="3" t="s">
        <v>256</v>
      </c>
      <c r="B100" s="11">
        <v>1</v>
      </c>
      <c r="C100" s="11" t="s">
        <v>257</v>
      </c>
    </row>
    <row r="101" spans="1:10" x14ac:dyDescent="0.25">
      <c r="A101" s="3" t="s">
        <v>258</v>
      </c>
      <c r="B101" s="11">
        <v>4</v>
      </c>
      <c r="E101" s="11" t="s">
        <v>259</v>
      </c>
    </row>
    <row r="102" spans="1:10" x14ac:dyDescent="0.25">
      <c r="A102" s="3" t="s">
        <v>260</v>
      </c>
      <c r="C102" s="11" t="s">
        <v>196</v>
      </c>
    </row>
    <row r="103" spans="1:10" x14ac:dyDescent="0.25">
      <c r="A103" s="3" t="s">
        <v>260</v>
      </c>
      <c r="C103" s="11" t="s">
        <v>196</v>
      </c>
    </row>
    <row r="104" spans="1:10" x14ac:dyDescent="0.25">
      <c r="A104" s="3" t="s">
        <v>260</v>
      </c>
      <c r="C104" s="11" t="s">
        <v>196</v>
      </c>
    </row>
    <row r="105" spans="1:10" x14ac:dyDescent="0.25">
      <c r="A105" s="3" t="s">
        <v>260</v>
      </c>
      <c r="C105" s="11" t="s">
        <v>196</v>
      </c>
    </row>
    <row r="106" spans="1:10" x14ac:dyDescent="0.25">
      <c r="A106" s="3" t="s">
        <v>260</v>
      </c>
      <c r="C106" s="11" t="s">
        <v>196</v>
      </c>
    </row>
    <row r="107" spans="1:10" x14ac:dyDescent="0.25">
      <c r="A107" s="1" t="s">
        <v>84</v>
      </c>
      <c r="B107" s="12"/>
    </row>
    <row r="108" spans="1:10" x14ac:dyDescent="0.25">
      <c r="A108" s="3" t="s">
        <v>85</v>
      </c>
    </row>
    <row r="109" spans="1:10" x14ac:dyDescent="0.25">
      <c r="A109" s="3" t="s">
        <v>160</v>
      </c>
      <c r="C109" s="11" t="s">
        <v>86</v>
      </c>
      <c r="E109" s="11" t="s">
        <v>287</v>
      </c>
      <c r="H109" s="17" t="s">
        <v>153</v>
      </c>
      <c r="J109" s="19">
        <v>45</v>
      </c>
    </row>
    <row r="110" spans="1:10" x14ac:dyDescent="0.25">
      <c r="A110" s="3" t="s">
        <v>130</v>
      </c>
      <c r="B110" s="11">
        <v>1</v>
      </c>
      <c r="C110" s="11" t="s">
        <v>131</v>
      </c>
      <c r="F110" s="18">
        <v>40332</v>
      </c>
      <c r="H110" s="17" t="s">
        <v>129</v>
      </c>
      <c r="I110" s="19">
        <v>39.9</v>
      </c>
    </row>
    <row r="111" spans="1:10" x14ac:dyDescent="0.25">
      <c r="A111" s="3" t="s">
        <v>219</v>
      </c>
      <c r="B111" s="11">
        <v>1</v>
      </c>
      <c r="C111" s="11" t="s">
        <v>136</v>
      </c>
    </row>
    <row r="112" spans="1:10" x14ac:dyDescent="0.25">
      <c r="A112" s="3" t="s">
        <v>92</v>
      </c>
      <c r="B112" s="11">
        <v>1</v>
      </c>
    </row>
    <row r="113" spans="1:11" x14ac:dyDescent="0.25">
      <c r="A113" s="3" t="s">
        <v>93</v>
      </c>
      <c r="B113" s="11">
        <v>1</v>
      </c>
    </row>
    <row r="114" spans="1:11" x14ac:dyDescent="0.25">
      <c r="A114" s="3" t="s">
        <v>91</v>
      </c>
      <c r="B114" s="11">
        <v>1</v>
      </c>
    </row>
    <row r="115" spans="1:11" x14ac:dyDescent="0.25">
      <c r="A115" s="3" t="s">
        <v>91</v>
      </c>
    </row>
    <row r="116" spans="1:11" x14ac:dyDescent="0.25">
      <c r="A116" s="3" t="s">
        <v>288</v>
      </c>
      <c r="B116" s="11">
        <v>1</v>
      </c>
    </row>
    <row r="117" spans="1:11" x14ac:dyDescent="0.25">
      <c r="A117" s="3" t="s">
        <v>118</v>
      </c>
      <c r="B117" s="11">
        <v>1</v>
      </c>
      <c r="C117" s="11" t="s">
        <v>119</v>
      </c>
      <c r="F117" s="18">
        <v>40949</v>
      </c>
      <c r="G117" s="18">
        <v>42775</v>
      </c>
      <c r="H117" s="17" t="s">
        <v>120</v>
      </c>
      <c r="I117" s="19">
        <v>73.760000000000005</v>
      </c>
    </row>
    <row r="118" spans="1:11" x14ac:dyDescent="0.25">
      <c r="A118" t="s">
        <v>83</v>
      </c>
      <c r="B118" s="11">
        <v>1</v>
      </c>
    </row>
    <row r="119" spans="1:11" x14ac:dyDescent="0.25">
      <c r="A119" s="3" t="s">
        <v>105</v>
      </c>
      <c r="B119" s="11">
        <v>1</v>
      </c>
      <c r="C119" s="11" t="s">
        <v>182</v>
      </c>
      <c r="E119" s="11" t="s">
        <v>183</v>
      </c>
      <c r="K119">
        <v>30</v>
      </c>
    </row>
    <row r="120" spans="1:11" x14ac:dyDescent="0.25">
      <c r="A120" s="3" t="s">
        <v>105</v>
      </c>
      <c r="B120" s="11">
        <v>1</v>
      </c>
      <c r="K120">
        <v>15</v>
      </c>
    </row>
    <row r="121" spans="1:11" x14ac:dyDescent="0.25">
      <c r="A121" s="3" t="s">
        <v>210</v>
      </c>
      <c r="B121" s="11">
        <v>1</v>
      </c>
      <c r="C121" s="11" t="s">
        <v>211</v>
      </c>
      <c r="D121" s="17" t="s">
        <v>212</v>
      </c>
    </row>
    <row r="122" spans="1:11" x14ac:dyDescent="0.25">
      <c r="A122" s="3" t="s">
        <v>126</v>
      </c>
      <c r="B122" s="11">
        <v>1</v>
      </c>
      <c r="C122" s="11" t="s">
        <v>127</v>
      </c>
      <c r="D122" s="17" t="s">
        <v>128</v>
      </c>
      <c r="F122" s="18">
        <v>40615</v>
      </c>
      <c r="G122" s="18">
        <v>41712</v>
      </c>
      <c r="H122" s="17" t="s">
        <v>129</v>
      </c>
      <c r="I122" s="19">
        <v>349.99</v>
      </c>
    </row>
    <row r="123" spans="1:11" x14ac:dyDescent="0.25">
      <c r="A123" s="3" t="s">
        <v>189</v>
      </c>
      <c r="B123" s="11">
        <v>1</v>
      </c>
      <c r="C123" s="11" t="s">
        <v>190</v>
      </c>
      <c r="F123" s="18">
        <v>39599</v>
      </c>
      <c r="H123" s="17" t="s">
        <v>191</v>
      </c>
      <c r="I123" s="19">
        <v>34</v>
      </c>
    </row>
    <row r="124" spans="1:11" x14ac:dyDescent="0.25">
      <c r="A124" s="3" t="s">
        <v>88</v>
      </c>
      <c r="B124" s="11">
        <v>2</v>
      </c>
      <c r="C124" s="11" t="s">
        <v>289</v>
      </c>
      <c r="D124" s="11" t="s">
        <v>215</v>
      </c>
      <c r="E124" s="11" t="s">
        <v>290</v>
      </c>
    </row>
    <row r="125" spans="1:11" x14ac:dyDescent="0.25">
      <c r="A125" s="3" t="s">
        <v>88</v>
      </c>
      <c r="B125" s="11">
        <v>6</v>
      </c>
      <c r="C125" s="11" t="s">
        <v>289</v>
      </c>
      <c r="D125" s="11" t="s">
        <v>215</v>
      </c>
    </row>
    <row r="126" spans="1:11" x14ac:dyDescent="0.25">
      <c r="A126" s="3" t="s">
        <v>170</v>
      </c>
      <c r="B126" s="11">
        <v>1</v>
      </c>
      <c r="C126" s="11" t="s">
        <v>171</v>
      </c>
      <c r="F126" s="18">
        <v>37376</v>
      </c>
      <c r="H126" s="17" t="s">
        <v>129</v>
      </c>
      <c r="I126" s="19">
        <v>45.7</v>
      </c>
    </row>
    <row r="127" spans="1:11" x14ac:dyDescent="0.25">
      <c r="A127" s="3" t="s">
        <v>216</v>
      </c>
      <c r="B127" s="11">
        <v>4</v>
      </c>
      <c r="E127" s="11">
        <v>400</v>
      </c>
    </row>
    <row r="128" spans="1:11" x14ac:dyDescent="0.25">
      <c r="A128" s="3" t="s">
        <v>216</v>
      </c>
      <c r="B128" s="11">
        <v>4</v>
      </c>
      <c r="E128" s="11">
        <v>600</v>
      </c>
    </row>
    <row r="129" spans="1:10" x14ac:dyDescent="0.25">
      <c r="A129" s="3" t="s">
        <v>216</v>
      </c>
      <c r="B129" s="11">
        <v>4</v>
      </c>
      <c r="E129" s="11">
        <v>800</v>
      </c>
    </row>
    <row r="130" spans="1:10" x14ac:dyDescent="0.25">
      <c r="A130" s="3" t="s">
        <v>216</v>
      </c>
      <c r="B130" s="11">
        <v>4</v>
      </c>
      <c r="E130" s="11">
        <v>1500</v>
      </c>
    </row>
    <row r="131" spans="1:10" x14ac:dyDescent="0.25">
      <c r="A131" s="3" t="s">
        <v>216</v>
      </c>
      <c r="B131" s="11">
        <v>2</v>
      </c>
      <c r="E131" s="11">
        <v>1000</v>
      </c>
    </row>
    <row r="132" spans="1:10" x14ac:dyDescent="0.25">
      <c r="A132" s="3" t="s">
        <v>216</v>
      </c>
      <c r="B132" s="11">
        <v>2</v>
      </c>
      <c r="E132" s="11">
        <v>1100</v>
      </c>
    </row>
    <row r="133" spans="1:10" x14ac:dyDescent="0.25">
      <c r="A133" s="3" t="s">
        <v>294</v>
      </c>
      <c r="B133" s="11">
        <v>2</v>
      </c>
      <c r="D133" s="17" t="s">
        <v>295</v>
      </c>
      <c r="E133" s="11">
        <v>430</v>
      </c>
    </row>
    <row r="134" spans="1:10" x14ac:dyDescent="0.25">
      <c r="A134" s="3" t="s">
        <v>217</v>
      </c>
      <c r="B134" s="11">
        <v>2</v>
      </c>
      <c r="C134" s="11" t="s">
        <v>218</v>
      </c>
    </row>
    <row r="135" spans="1:10" x14ac:dyDescent="0.25">
      <c r="A135" s="3" t="s">
        <v>161</v>
      </c>
      <c r="B135" s="11">
        <v>2</v>
      </c>
      <c r="C135" s="11" t="s">
        <v>8</v>
      </c>
      <c r="D135" s="17" t="s">
        <v>162</v>
      </c>
      <c r="J135" s="19">
        <v>40</v>
      </c>
    </row>
    <row r="136" spans="1:10" x14ac:dyDescent="0.25">
      <c r="A136" s="3" t="s">
        <v>161</v>
      </c>
      <c r="B136" s="11">
        <v>2</v>
      </c>
      <c r="C136" s="11" t="s">
        <v>8</v>
      </c>
      <c r="D136" s="17" t="s">
        <v>163</v>
      </c>
      <c r="J136" s="19">
        <v>80</v>
      </c>
    </row>
    <row r="137" spans="1:10" x14ac:dyDescent="0.25">
      <c r="A137" s="3" t="s">
        <v>87</v>
      </c>
    </row>
    <row r="138" spans="1:10" x14ac:dyDescent="0.25">
      <c r="A138" s="3" t="s">
        <v>155</v>
      </c>
      <c r="B138" s="11">
        <v>1</v>
      </c>
      <c r="C138" s="11" t="s">
        <v>156</v>
      </c>
    </row>
    <row r="139" spans="1:10" x14ac:dyDescent="0.25">
      <c r="A139" s="3" t="s">
        <v>278</v>
      </c>
      <c r="B139" s="11">
        <v>1</v>
      </c>
      <c r="C139" s="11" t="s">
        <v>279</v>
      </c>
      <c r="E139" s="11" t="s">
        <v>280</v>
      </c>
      <c r="H139" s="17" t="s">
        <v>153</v>
      </c>
      <c r="I139" s="19">
        <v>50</v>
      </c>
    </row>
    <row r="140" spans="1:10" x14ac:dyDescent="0.25">
      <c r="A140" s="3" t="s">
        <v>281</v>
      </c>
      <c r="B140" s="11">
        <v>2</v>
      </c>
    </row>
    <row r="141" spans="1:10" x14ac:dyDescent="0.25">
      <c r="A141" s="3" t="s">
        <v>282</v>
      </c>
      <c r="B141" s="11">
        <v>1</v>
      </c>
    </row>
    <row r="142" spans="1:10" x14ac:dyDescent="0.25">
      <c r="A142" s="3" t="s">
        <v>283</v>
      </c>
      <c r="B142" s="11">
        <v>2</v>
      </c>
    </row>
    <row r="143" spans="1:10" x14ac:dyDescent="0.25">
      <c r="A143" s="3" t="s">
        <v>284</v>
      </c>
      <c r="B143" s="11">
        <v>2</v>
      </c>
      <c r="J143" s="19">
        <v>5</v>
      </c>
    </row>
    <row r="144" spans="1:10" x14ac:dyDescent="0.25">
      <c r="A144" s="3" t="s">
        <v>285</v>
      </c>
      <c r="B144" s="11">
        <v>1</v>
      </c>
      <c r="J144" s="19">
        <v>10</v>
      </c>
    </row>
    <row r="145" spans="1:10" x14ac:dyDescent="0.25">
      <c r="A145" s="3" t="s">
        <v>286</v>
      </c>
      <c r="B145" s="11">
        <v>1</v>
      </c>
      <c r="J145" s="19">
        <v>10</v>
      </c>
    </row>
    <row r="146" spans="1:10" x14ac:dyDescent="0.25">
      <c r="A146" s="3" t="s">
        <v>291</v>
      </c>
      <c r="B146" s="11">
        <v>1</v>
      </c>
      <c r="J146" s="19">
        <v>80</v>
      </c>
    </row>
    <row r="147" spans="1:10" x14ac:dyDescent="0.25">
      <c r="A147" s="3" t="s">
        <v>292</v>
      </c>
      <c r="B147" s="11">
        <v>1</v>
      </c>
      <c r="J147" s="19">
        <v>25</v>
      </c>
    </row>
    <row r="148" spans="1:10" x14ac:dyDescent="0.25">
      <c r="A148" s="3" t="s">
        <v>293</v>
      </c>
      <c r="B148" s="11">
        <v>1</v>
      </c>
      <c r="J148" s="19">
        <v>50</v>
      </c>
    </row>
    <row r="149" spans="1:10" x14ac:dyDescent="0.25">
      <c r="A149" s="3"/>
    </row>
    <row r="150" spans="1:10" x14ac:dyDescent="0.25">
      <c r="A150" s="3"/>
    </row>
    <row r="151" spans="1:10" x14ac:dyDescent="0.25">
      <c r="A151" s="3"/>
    </row>
    <row r="152" spans="1:10" x14ac:dyDescent="0.25">
      <c r="A152" s="3"/>
    </row>
    <row r="153" spans="1:10" x14ac:dyDescent="0.25">
      <c r="A153" s="1" t="s">
        <v>43</v>
      </c>
      <c r="B153" s="12"/>
    </row>
    <row r="154" spans="1:10" x14ac:dyDescent="0.25">
      <c r="A154" t="s">
        <v>100</v>
      </c>
    </row>
    <row r="155" spans="1:10" x14ac:dyDescent="0.25">
      <c r="A155" t="s">
        <v>99</v>
      </c>
    </row>
    <row r="156" spans="1:10" x14ac:dyDescent="0.25">
      <c r="A156" t="s">
        <v>45</v>
      </c>
      <c r="B156" s="11">
        <v>1</v>
      </c>
      <c r="E156" s="11" t="s">
        <v>300</v>
      </c>
    </row>
    <row r="157" spans="1:10" x14ac:dyDescent="0.25">
      <c r="A157" t="s">
        <v>44</v>
      </c>
    </row>
    <row r="158" spans="1:10" x14ac:dyDescent="0.25">
      <c r="A158" t="s">
        <v>63</v>
      </c>
    </row>
    <row r="159" spans="1:10" x14ac:dyDescent="0.25">
      <c r="A159" t="s">
        <v>48</v>
      </c>
    </row>
    <row r="160" spans="1:10" x14ac:dyDescent="0.25">
      <c r="A160" t="s">
        <v>178</v>
      </c>
      <c r="B160" s="11">
        <v>1</v>
      </c>
      <c r="C160" s="11" t="s">
        <v>177</v>
      </c>
    </row>
    <row r="161" spans="1:9" x14ac:dyDescent="0.25">
      <c r="A161" t="s">
        <v>179</v>
      </c>
      <c r="B161" s="11">
        <v>1</v>
      </c>
      <c r="C161" s="11" t="s">
        <v>177</v>
      </c>
      <c r="F161" s="18">
        <v>39748</v>
      </c>
      <c r="H161" s="17" t="s">
        <v>173</v>
      </c>
      <c r="I161" s="19">
        <v>20.7</v>
      </c>
    </row>
    <row r="162" spans="1:9" x14ac:dyDescent="0.25">
      <c r="A162" t="s">
        <v>98</v>
      </c>
      <c r="F162" s="18">
        <v>39748</v>
      </c>
      <c r="H162" s="17" t="s">
        <v>173</v>
      </c>
      <c r="I162" s="19">
        <v>21.16</v>
      </c>
    </row>
    <row r="163" spans="1:9" x14ac:dyDescent="0.25">
      <c r="A163" t="s">
        <v>50</v>
      </c>
    </row>
    <row r="164" spans="1:9" x14ac:dyDescent="0.25">
      <c r="A164" t="s">
        <v>301</v>
      </c>
      <c r="B164" s="11">
        <v>1</v>
      </c>
      <c r="C164" s="11" t="s">
        <v>302</v>
      </c>
      <c r="D164" s="17" t="s">
        <v>306</v>
      </c>
      <c r="E164" s="11" t="s">
        <v>303</v>
      </c>
    </row>
    <row r="165" spans="1:9" x14ac:dyDescent="0.25">
      <c r="A165" t="s">
        <v>59</v>
      </c>
      <c r="B165" s="11">
        <v>1</v>
      </c>
      <c r="C165" s="11" t="s">
        <v>304</v>
      </c>
      <c r="E165" s="11" t="s">
        <v>305</v>
      </c>
    </row>
    <row r="166" spans="1:9" x14ac:dyDescent="0.25">
      <c r="A166" t="s">
        <v>59</v>
      </c>
    </row>
    <row r="167" spans="1:9" x14ac:dyDescent="0.25">
      <c r="A167" t="s">
        <v>60</v>
      </c>
    </row>
    <row r="168" spans="1:9" x14ac:dyDescent="0.25">
      <c r="A168" t="s">
        <v>61</v>
      </c>
    </row>
    <row r="169" spans="1:9" x14ac:dyDescent="0.25">
      <c r="A169" t="s">
        <v>64</v>
      </c>
      <c r="E169" s="11" t="s">
        <v>62</v>
      </c>
    </row>
    <row r="170" spans="1:9" x14ac:dyDescent="0.25">
      <c r="A170" t="s">
        <v>64</v>
      </c>
    </row>
    <row r="171" spans="1:9" x14ac:dyDescent="0.25">
      <c r="A171" t="s">
        <v>64</v>
      </c>
    </row>
    <row r="172" spans="1:9" x14ac:dyDescent="0.25">
      <c r="A172" t="s">
        <v>103</v>
      </c>
    </row>
    <row r="173" spans="1:9" x14ac:dyDescent="0.25">
      <c r="A173" t="s">
        <v>102</v>
      </c>
    </row>
    <row r="174" spans="1:9" x14ac:dyDescent="0.25">
      <c r="A174" t="s">
        <v>65</v>
      </c>
    </row>
    <row r="175" spans="1:9" x14ac:dyDescent="0.25">
      <c r="A175" t="s">
        <v>47</v>
      </c>
      <c r="B175" s="11">
        <v>1</v>
      </c>
      <c r="C175" s="11" t="s">
        <v>307</v>
      </c>
      <c r="D175" s="17" t="s">
        <v>308</v>
      </c>
    </row>
    <row r="176" spans="1:9" x14ac:dyDescent="0.25">
      <c r="A176" t="s">
        <v>309</v>
      </c>
      <c r="E176" s="11" t="s">
        <v>310</v>
      </c>
    </row>
    <row r="177" spans="1:9" x14ac:dyDescent="0.25">
      <c r="A177" t="s">
        <v>49</v>
      </c>
      <c r="B177" s="11">
        <v>4</v>
      </c>
    </row>
    <row r="178" spans="1:9" x14ac:dyDescent="0.25">
      <c r="A178" t="s">
        <v>101</v>
      </c>
    </row>
    <row r="179" spans="1:9" x14ac:dyDescent="0.25">
      <c r="A179" t="s">
        <v>51</v>
      </c>
    </row>
    <row r="180" spans="1:9" x14ac:dyDescent="0.25">
      <c r="A180" t="s">
        <v>172</v>
      </c>
      <c r="B180" s="11">
        <v>1</v>
      </c>
      <c r="C180" s="11" t="s">
        <v>177</v>
      </c>
    </row>
    <row r="181" spans="1:9" x14ac:dyDescent="0.25">
      <c r="A181" t="s">
        <v>296</v>
      </c>
      <c r="B181" s="11">
        <v>1</v>
      </c>
      <c r="F181" s="18">
        <v>39665</v>
      </c>
      <c r="H181" s="17" t="s">
        <v>173</v>
      </c>
      <c r="I181" s="19">
        <v>25</v>
      </c>
    </row>
    <row r="182" spans="1:9" x14ac:dyDescent="0.25">
      <c r="A182" t="s">
        <v>297</v>
      </c>
      <c r="B182" s="11">
        <v>1</v>
      </c>
      <c r="C182" s="11" t="s">
        <v>298</v>
      </c>
    </row>
    <row r="183" spans="1:9" x14ac:dyDescent="0.25">
      <c r="A183" t="s">
        <v>299</v>
      </c>
      <c r="B183" s="11">
        <v>1</v>
      </c>
    </row>
    <row r="184" spans="1:9" x14ac:dyDescent="0.25">
      <c r="A184" t="s">
        <v>311</v>
      </c>
      <c r="B184" s="11">
        <v>1</v>
      </c>
      <c r="E184" s="11" t="s">
        <v>312</v>
      </c>
    </row>
    <row r="185" spans="1:9" x14ac:dyDescent="0.25">
      <c r="A185" t="s">
        <v>313</v>
      </c>
      <c r="B185" s="11">
        <v>2</v>
      </c>
      <c r="C185" s="11" t="s">
        <v>314</v>
      </c>
    </row>
    <row r="186" spans="1:9" x14ac:dyDescent="0.25">
      <c r="A186" t="s">
        <v>315</v>
      </c>
      <c r="B186" s="11">
        <v>3</v>
      </c>
      <c r="E186" s="11" t="s">
        <v>316</v>
      </c>
    </row>
    <row r="187" spans="1:9" x14ac:dyDescent="0.25">
      <c r="A187" t="s">
        <v>317</v>
      </c>
      <c r="B187" s="11">
        <v>1</v>
      </c>
    </row>
    <row r="188" spans="1:9" x14ac:dyDescent="0.25">
      <c r="A188" t="s">
        <v>318</v>
      </c>
      <c r="B188" s="11">
        <v>1</v>
      </c>
      <c r="E188" s="11" t="s">
        <v>319</v>
      </c>
    </row>
    <row r="189" spans="1:9" x14ac:dyDescent="0.25">
      <c r="A189" t="s">
        <v>320</v>
      </c>
      <c r="B189" s="11">
        <v>1</v>
      </c>
      <c r="D189" s="17">
        <v>880256</v>
      </c>
    </row>
    <row r="193" spans="1:10" x14ac:dyDescent="0.25">
      <c r="A193" s="1" t="s">
        <v>222</v>
      </c>
    </row>
    <row r="194" spans="1:10" x14ac:dyDescent="0.25">
      <c r="A194" t="s">
        <v>223</v>
      </c>
      <c r="B194" s="11">
        <v>1</v>
      </c>
    </row>
    <row r="195" spans="1:10" x14ac:dyDescent="0.25">
      <c r="A195" t="s">
        <v>227</v>
      </c>
      <c r="B195" s="11">
        <v>1</v>
      </c>
      <c r="C195" s="11" t="s">
        <v>225</v>
      </c>
      <c r="D195" s="17" t="s">
        <v>224</v>
      </c>
    </row>
    <row r="196" spans="1:10" x14ac:dyDescent="0.25">
      <c r="A196" t="s">
        <v>228</v>
      </c>
      <c r="B196" s="11">
        <v>1</v>
      </c>
      <c r="C196" s="11" t="s">
        <v>229</v>
      </c>
      <c r="D196" s="17" t="s">
        <v>226</v>
      </c>
    </row>
    <row r="197" spans="1:10" x14ac:dyDescent="0.25">
      <c r="A197" t="s">
        <v>230</v>
      </c>
      <c r="B197" s="11">
        <v>1</v>
      </c>
      <c r="C197" s="11" t="s">
        <v>231</v>
      </c>
    </row>
    <row r="198" spans="1:10" x14ac:dyDescent="0.25">
      <c r="A198" s="1" t="s">
        <v>55</v>
      </c>
      <c r="B198" s="12"/>
      <c r="D198" s="17" t="s">
        <v>232</v>
      </c>
    </row>
    <row r="199" spans="1:10" x14ac:dyDescent="0.25">
      <c r="A199" t="s">
        <v>57</v>
      </c>
      <c r="B199" s="11">
        <v>2</v>
      </c>
    </row>
    <row r="200" spans="1:10" x14ac:dyDescent="0.25">
      <c r="A200" t="s">
        <v>58</v>
      </c>
    </row>
    <row r="201" spans="1:10" x14ac:dyDescent="0.25">
      <c r="A201" t="s">
        <v>56</v>
      </c>
      <c r="B201" s="11">
        <v>5</v>
      </c>
    </row>
    <row r="202" spans="1:10" x14ac:dyDescent="0.25">
      <c r="A202" t="s">
        <v>109</v>
      </c>
      <c r="B202" s="11">
        <v>1</v>
      </c>
      <c r="C202" s="11" t="s">
        <v>8</v>
      </c>
      <c r="D202" s="17">
        <v>485332</v>
      </c>
      <c r="E202" s="11" t="s">
        <v>321</v>
      </c>
    </row>
    <row r="203" spans="1:10" x14ac:dyDescent="0.25">
      <c r="A203" t="s">
        <v>109</v>
      </c>
      <c r="C203" s="11" t="s">
        <v>8</v>
      </c>
      <c r="D203" s="17">
        <v>484515</v>
      </c>
      <c r="E203" s="11" t="s">
        <v>322</v>
      </c>
    </row>
    <row r="204" spans="1:10" x14ac:dyDescent="0.25">
      <c r="A204" s="2" t="s">
        <v>323</v>
      </c>
      <c r="B204" s="11">
        <v>1</v>
      </c>
      <c r="E204" s="11" t="s">
        <v>324</v>
      </c>
      <c r="J204" s="19">
        <v>15</v>
      </c>
    </row>
    <row r="205" spans="1:10" x14ac:dyDescent="0.25">
      <c r="A205" t="s">
        <v>110</v>
      </c>
      <c r="B205" s="11">
        <v>1</v>
      </c>
      <c r="C205" s="11" t="s">
        <v>111</v>
      </c>
    </row>
    <row r="206" spans="1:10" x14ac:dyDescent="0.25">
      <c r="A206" t="s">
        <v>112</v>
      </c>
      <c r="B206" s="11">
        <v>1</v>
      </c>
      <c r="C206" s="11" t="s">
        <v>111</v>
      </c>
    </row>
    <row r="207" spans="1:10" x14ac:dyDescent="0.25">
      <c r="A207" t="s">
        <v>97</v>
      </c>
    </row>
    <row r="208" spans="1:10" x14ac:dyDescent="0.25">
      <c r="A208" t="s">
        <v>96</v>
      </c>
    </row>
    <row r="209" spans="1:10" x14ac:dyDescent="0.25">
      <c r="A209" t="s">
        <v>325</v>
      </c>
      <c r="C209" s="11" t="s">
        <v>326</v>
      </c>
      <c r="E209" s="11" t="s">
        <v>324</v>
      </c>
      <c r="J209" s="19">
        <v>5</v>
      </c>
    </row>
    <row r="211" spans="1:10" x14ac:dyDescent="0.25">
      <c r="A211" s="1" t="s">
        <v>239</v>
      </c>
    </row>
    <row r="212" spans="1:10" x14ac:dyDescent="0.25">
      <c r="A212" t="s">
        <v>240</v>
      </c>
      <c r="B212" s="11">
        <v>1</v>
      </c>
      <c r="J212" s="19">
        <v>35</v>
      </c>
    </row>
    <row r="213" spans="1:10" x14ac:dyDescent="0.25">
      <c r="A213" s="1" t="s">
        <v>138</v>
      </c>
    </row>
    <row r="214" spans="1:10" x14ac:dyDescent="0.25">
      <c r="A214" t="s">
        <v>143</v>
      </c>
      <c r="B214" s="11">
        <v>1</v>
      </c>
      <c r="C214" s="11" t="s">
        <v>141</v>
      </c>
    </row>
    <row r="215" spans="1:10" x14ac:dyDescent="0.25">
      <c r="A215" t="s">
        <v>167</v>
      </c>
      <c r="B215" s="11">
        <v>1</v>
      </c>
      <c r="C215" s="11" t="s">
        <v>140</v>
      </c>
      <c r="I215" s="19">
        <v>63.75</v>
      </c>
    </row>
    <row r="216" spans="1:10" x14ac:dyDescent="0.25">
      <c r="A216" t="s">
        <v>142</v>
      </c>
      <c r="B216" s="11">
        <v>1</v>
      </c>
      <c r="C216" s="11" t="s">
        <v>141</v>
      </c>
      <c r="F216" s="18">
        <v>39231</v>
      </c>
      <c r="H216" s="17" t="s">
        <v>168</v>
      </c>
      <c r="I216" s="19">
        <v>457</v>
      </c>
    </row>
    <row r="217" spans="1:10" x14ac:dyDescent="0.25">
      <c r="A217" t="s">
        <v>146</v>
      </c>
      <c r="B217" s="11">
        <v>1</v>
      </c>
      <c r="C217" s="11" t="s">
        <v>145</v>
      </c>
      <c r="H217" s="17" t="s">
        <v>141</v>
      </c>
      <c r="I217" s="19">
        <v>364.65</v>
      </c>
    </row>
    <row r="218" spans="1:10" x14ac:dyDescent="0.25">
      <c r="A218" t="s">
        <v>185</v>
      </c>
      <c r="B218" s="11">
        <v>1</v>
      </c>
      <c r="C218" s="11" t="s">
        <v>186</v>
      </c>
    </row>
    <row r="219" spans="1:10" x14ac:dyDescent="0.25">
      <c r="A219" t="s">
        <v>139</v>
      </c>
      <c r="B219" s="11">
        <v>1</v>
      </c>
      <c r="C219" s="11" t="s">
        <v>140</v>
      </c>
      <c r="J219" s="19">
        <v>30</v>
      </c>
    </row>
    <row r="220" spans="1:10" x14ac:dyDescent="0.25">
      <c r="A220" t="s">
        <v>144</v>
      </c>
      <c r="B220" s="11">
        <v>1</v>
      </c>
      <c r="C220" s="11" t="s">
        <v>145</v>
      </c>
    </row>
    <row r="226" spans="9:10" x14ac:dyDescent="0.25">
      <c r="I226" s="16">
        <f>SUM(I4:I225)</f>
        <v>12615.82</v>
      </c>
      <c r="J226" s="16">
        <f>SUM(J4:J225)</f>
        <v>2133</v>
      </c>
    </row>
  </sheetData>
  <sortState ref="A183:J193">
    <sortCondition ref="A183"/>
  </sortState>
  <conditionalFormatting sqref="J6">
    <cfRule type="cellIs" dxfId="3" priority="2" operator="greaterThan">
      <formula>$I$6</formula>
    </cfRule>
  </conditionalFormatting>
  <conditionalFormatting sqref="K6:K220">
    <cfRule type="expression" dxfId="2" priority="1">
      <formula>AND($A6&lt;&gt;"",$I6="",$J6="")</formula>
    </cfRule>
  </conditionalFormatting>
  <hyperlinks>
    <hyperlink ref="N1" r:id="rId1"/>
  </hyperlinks>
  <printOptions gridLines="1"/>
  <pageMargins left="0.22" right="0.18" top="0.74803149606299213" bottom="0.74803149606299213" header="0.31496062992125984" footer="0.31496062992125984"/>
  <pageSetup paperSize="9" scale="76" orientation="landscape" r:id="rId2"/>
  <rowBreaks count="6" manualBreakCount="6">
    <brk id="21" max="16383" man="1"/>
    <brk id="57" max="16383" man="1"/>
    <brk id="90" max="16383" man="1"/>
    <brk id="106" max="16383" man="1"/>
    <brk id="150" max="16383" man="1"/>
    <brk id="191" max="16383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Grizli777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Michel</cp:lastModifiedBy>
  <cp:lastPrinted>2013-04-10T17:02:03Z</cp:lastPrinted>
  <dcterms:created xsi:type="dcterms:W3CDTF">2013-04-08T19:27:17Z</dcterms:created>
  <dcterms:modified xsi:type="dcterms:W3CDTF">2013-04-15T10:01:24Z</dcterms:modified>
</cp:coreProperties>
</file>