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5440" windowHeight="13095"/>
  </bookViews>
  <sheets>
    <sheet name="Feuil1" sheetId="1" r:id="rId1"/>
    <sheet name="Feuil2" sheetId="2" r:id="rId2"/>
    <sheet name="Feuil3" sheetId="3" r:id="rId3"/>
    <sheet name="Original" sheetId="10" r:id="rId4"/>
  </sheets>
  <calcPr calcId="145621"/>
</workbook>
</file>

<file path=xl/calcChain.xml><?xml version="1.0" encoding="utf-8"?>
<calcChain xmlns="http://schemas.openxmlformats.org/spreadsheetml/2006/main">
  <c r="B19" i="1" l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</calcChain>
</file>

<file path=xl/sharedStrings.xml><?xml version="1.0" encoding="utf-8"?>
<sst xmlns="http://schemas.openxmlformats.org/spreadsheetml/2006/main" count="109" uniqueCount="55">
  <si>
    <t>Désignations</t>
  </si>
  <si>
    <t>R1.5 Z- (Vue D)</t>
  </si>
  <si>
    <t>0.8 (vue D)</t>
  </si>
  <si>
    <t>21.500° 1°</t>
  </si>
  <si>
    <t>CH_03</t>
  </si>
  <si>
    <t>CH2_03_45</t>
  </si>
  <si>
    <t>R_07</t>
  </si>
  <si>
    <t>R_05</t>
  </si>
  <si>
    <t>R_05F</t>
  </si>
  <si>
    <t>Rectitude B-</t>
  </si>
  <si>
    <t>Inclinaison Plan Y-</t>
  </si>
  <si>
    <t>Planéité A</t>
  </si>
  <si>
    <t>Circularité R0.8</t>
  </si>
  <si>
    <t>Loca. Origine</t>
  </si>
  <si>
    <t>Loca. B</t>
  </si>
  <si>
    <t>Loca. Plan Y-</t>
  </si>
  <si>
    <t>Concentricité recal Y</t>
  </si>
  <si>
    <t>Coaxialité Recal X-</t>
  </si>
  <si>
    <t>Parallélisme Plan Y-</t>
  </si>
  <si>
    <t>Perpendicularité A</t>
  </si>
  <si>
    <t>Sym. recal Y</t>
  </si>
  <si>
    <t>Sym. C5 Z+X-</t>
  </si>
  <si>
    <t>Sym. Plan Y-</t>
  </si>
  <si>
    <t>A1</t>
  </si>
  <si>
    <t>côtes Nom.</t>
  </si>
  <si>
    <t>côtes Maxi.</t>
  </si>
  <si>
    <t>côtes Minis</t>
  </si>
  <si>
    <t>Instruments</t>
  </si>
  <si>
    <t>Moyennes</t>
  </si>
  <si>
    <t>Ecarts type</t>
  </si>
  <si>
    <t>Maxis mesurées</t>
  </si>
  <si>
    <t>Minis mesurées</t>
  </si>
  <si>
    <t>Deltas</t>
  </si>
  <si>
    <t>MISE EN FORME CONDITIONELLE PAR MACRO</t>
  </si>
  <si>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rgb="FFFF0000"/>
        <rFont val="Calibri"/>
        <family val="2"/>
        <scheme val="minor"/>
      </rPr>
      <t xml:space="preserve"> = numéro de ligne (commence à 20)</t>
    </r>
  </si>
  <si>
    <r>
      <rPr>
        <b/>
        <i/>
        <sz val="11"/>
        <color rgb="FFFF0000"/>
        <rFont val="Calibri"/>
        <family val="2"/>
        <scheme val="minor"/>
      </rPr>
      <t xml:space="preserve">desicotes </t>
    </r>
    <r>
      <rPr>
        <sz val="11"/>
        <color rgb="FFFF0000"/>
        <rFont val="Calibri"/>
        <family val="2"/>
        <scheme val="minor"/>
      </rPr>
      <t xml:space="preserve">= numéro de colonne à partir de </t>
    </r>
    <r>
      <rPr>
        <b/>
        <sz val="11"/>
        <color rgb="FFFF0000"/>
        <rFont val="Calibri"/>
        <family val="2"/>
        <scheme val="minor"/>
      </rPr>
      <t>B</t>
    </r>
    <r>
      <rPr>
        <sz val="11"/>
        <color rgb="FFFF0000"/>
        <rFont val="Calibri"/>
        <family val="2"/>
        <scheme val="minor"/>
      </rPr>
      <t xml:space="preserve"> (dans cet exemple desicotes=23, ce qui correspond à la colonne 23+1 = 24 =&gt; </t>
    </r>
    <r>
      <rPr>
        <b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>)</t>
    </r>
  </si>
  <si>
    <t>Ce que je veux faire:</t>
  </si>
  <si>
    <t>1-</t>
  </si>
  <si>
    <t>2-</t>
  </si>
  <si>
    <r>
      <t>Séléction de la plage  (A20:</t>
    </r>
    <r>
      <rPr>
        <b/>
        <i/>
        <sz val="11"/>
        <color rgb="FFFF0000"/>
        <rFont val="Calibri"/>
        <family val="2"/>
        <scheme val="minor"/>
      </rPr>
      <t xml:space="preserve">desicotes+1 </t>
    </r>
    <r>
      <rPr>
        <sz val="11"/>
        <color theme="3" tint="-0.249977111117893"/>
        <rFont val="Calibri"/>
        <family val="2"/>
        <scheme val="minor"/>
      </rPr>
      <t xml:space="preserve">&amp; </t>
    </r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):</t>
    </r>
  </si>
  <si>
    <t>* Tri personalisé de la zone selectionné par valeurs de la colonne A du plus grand au plus petit</t>
  </si>
  <si>
    <t>*Aligner le texte au centre et centrer  le texte</t>
  </si>
  <si>
    <t>*Police : Arial ; Taille : 8</t>
  </si>
  <si>
    <r>
      <t>Séléction de la plage  (B15:</t>
    </r>
    <r>
      <rPr>
        <b/>
        <i/>
        <sz val="11"/>
        <color rgb="FFFF0000"/>
        <rFont val="Calibri"/>
        <family val="2"/>
        <scheme val="minor"/>
      </rPr>
      <t>desicotes+1</t>
    </r>
    <r>
      <rPr>
        <sz val="11"/>
        <color theme="3" tint="-0.249977111117893"/>
        <rFont val="Calibri"/>
        <family val="2"/>
        <scheme val="minor"/>
      </rPr>
      <t xml:space="preserve"> &amp; </t>
    </r>
    <r>
      <rPr>
        <b/>
        <i/>
        <sz val="11"/>
        <color rgb="FFFF0000"/>
        <rFont val="Calibri"/>
        <family val="2"/>
        <scheme val="minor"/>
      </rPr>
      <t>a</t>
    </r>
    <r>
      <rPr>
        <sz val="11"/>
        <color theme="3" tint="-0.249977111117893"/>
        <rFont val="Calibri"/>
        <family val="2"/>
        <scheme val="minor"/>
      </rPr>
      <t>):</t>
    </r>
  </si>
  <si>
    <t>*Selection.NumberFormat = "0.00"</t>
  </si>
  <si>
    <t>3-</t>
  </si>
  <si>
    <r>
      <t xml:space="preserve">For J = 1 to </t>
    </r>
    <r>
      <rPr>
        <b/>
        <i/>
        <sz val="11"/>
        <color rgb="FFFF0000"/>
        <rFont val="Calibri"/>
        <family val="2"/>
        <scheme val="minor"/>
      </rPr>
      <t>desicotes</t>
    </r>
  </si>
  <si>
    <t>Cells(15, 1+j)= MOYENNE(B20:B2000)</t>
  </si>
  <si>
    <t>Cells(16, 1+j)=ECART TYPE(B20:B2000)</t>
  </si>
  <si>
    <t>Cells(17, 1+j)= MAX(B20:B2000)</t>
  </si>
  <si>
    <t>Cells(18, 1+j)=MIN(B20:B2000)</t>
  </si>
  <si>
    <t>Cells(19, 1+j)=Cells(17, 1+j)-Cells(18, 1+j)</t>
  </si>
  <si>
    <t>4-</t>
  </si>
  <si>
    <t>Mise en forme conditionnelle  fonction des cotes maxis et mini, expemple pour les côtes de A20 à A23: pour chacune d'elles, si la valeur est comprise entre la côte maxi (1,70) et la côte mini (1,30) alors couleur automatique noire sinon couleur rouge.</t>
  </si>
  <si>
    <t>http://forum.excel-pratique.com/excel/copie-de-certains-fichiers-d-un-dossier-vers-un-autre-t41141-10.html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</si>
</sst>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Times New Roman"/>
      <family val="1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3" tint="-0.249977111117893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/>
    <xf numFmtId="0" fontId="11" fillId="0" borderId="0" xfId="0" applyFont="1"/>
    <xf numFmtId="0" fontId="12" fillId="0" borderId="0" xfId="0" applyFont="1"/>
    <xf numFmtId="20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2" fontId="5" fillId="0" borderId="1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0" fontId="13" fillId="0" borderId="0" xfId="1"/>
    <xf numFmtId="0" fontId="2" fillId="0" borderId="2" xfId="0" applyNumberFormat="1" applyFont="1" applyFill="1" applyBorder="1" applyAlignment="1">
      <alignment horizontal="right"/>
    </xf>
    <xf numFmtId="2" fontId="6" fillId="0" borderId="2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9</xdr:row>
      <xdr:rowOff>238125</xdr:rowOff>
    </xdr:from>
    <xdr:to>
      <xdr:col>7</xdr:col>
      <xdr:colOff>752475</xdr:colOff>
      <xdr:row>16</xdr:row>
      <xdr:rowOff>19050</xdr:rowOff>
    </xdr:to>
    <xdr:sp macro="" textlink="">
      <xdr:nvSpPr>
        <xdr:cNvPr id="2" name="ZoneTexte 1"/>
        <xdr:cNvSpPr txBox="1"/>
      </xdr:nvSpPr>
      <xdr:spPr>
        <a:xfrm>
          <a:off x="2590800" y="2124075"/>
          <a:ext cx="3495675" cy="11906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Rien </a:t>
          </a:r>
          <a:r>
            <a:rPr lang="fr-FR" sz="2400" baseline="0">
              <a:solidFill>
                <a:srgbClr val="FF0000"/>
              </a:solidFill>
            </a:rPr>
            <a:t> après la dernière cellule de la colonne A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314325</xdr:colOff>
      <xdr:row>12</xdr:row>
      <xdr:rowOff>142875</xdr:rowOff>
    </xdr:from>
    <xdr:to>
      <xdr:col>14</xdr:col>
      <xdr:colOff>390525</xdr:colOff>
      <xdr:row>17</xdr:row>
      <xdr:rowOff>0</xdr:rowOff>
    </xdr:to>
    <xdr:sp macro="[0]!MiseEnForme" textlink="">
      <xdr:nvSpPr>
        <xdr:cNvPr id="3" name="ZoneTexte 2"/>
        <xdr:cNvSpPr txBox="1"/>
      </xdr:nvSpPr>
      <xdr:spPr>
        <a:xfrm>
          <a:off x="7934325" y="2676525"/>
          <a:ext cx="3124200" cy="80962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de-certains-fichiers-d-un-dossier-vers-un-autre-t41141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X44"/>
  <sheetViews>
    <sheetView tabSelected="1" workbookViewId="0">
      <selection activeCell="Q20" sqref="Q20"/>
    </sheetView>
  </sheetViews>
  <sheetFormatPr baseColWidth="10" defaultRowHeight="15" x14ac:dyDescent="0.25"/>
  <sheetData>
    <row r="3" spans="1:24" ht="28.5" x14ac:dyDescent="0.45">
      <c r="F3" s="13" t="s">
        <v>33</v>
      </c>
    </row>
    <row r="5" spans="1:24" x14ac:dyDescent="0.25">
      <c r="C5" s="14" t="s">
        <v>35</v>
      </c>
    </row>
    <row r="6" spans="1:24" x14ac:dyDescent="0.25">
      <c r="C6" s="14" t="s">
        <v>34</v>
      </c>
    </row>
    <row r="9" spans="1:24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21" x14ac:dyDescent="0.25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</row>
    <row r="11" spans="1:24" x14ac:dyDescent="0.25">
      <c r="A11" s="3" t="s">
        <v>24</v>
      </c>
      <c r="B11" s="4">
        <v>1.5</v>
      </c>
      <c r="C11" s="4">
        <v>0.8</v>
      </c>
      <c r="D11" s="4">
        <v>21.5</v>
      </c>
      <c r="E11" s="4">
        <v>2</v>
      </c>
      <c r="F11" s="4">
        <v>2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/>
    </row>
    <row r="12" spans="1:24" x14ac:dyDescent="0.25">
      <c r="A12" s="5" t="s">
        <v>25</v>
      </c>
      <c r="B12" s="6">
        <v>1.7</v>
      </c>
      <c r="C12" s="6">
        <v>0.9</v>
      </c>
      <c r="D12" s="6">
        <v>22.5</v>
      </c>
      <c r="E12" s="6">
        <v>2</v>
      </c>
      <c r="F12" s="6">
        <v>2</v>
      </c>
      <c r="G12" s="6">
        <v>2</v>
      </c>
      <c r="H12" s="6">
        <v>2</v>
      </c>
      <c r="I12" s="6">
        <v>2</v>
      </c>
      <c r="J12" s="6">
        <v>0.1</v>
      </c>
      <c r="K12" s="6">
        <v>0.1</v>
      </c>
      <c r="L12" s="6">
        <v>0.1</v>
      </c>
      <c r="M12" s="6">
        <v>0.1</v>
      </c>
      <c r="N12" s="6">
        <v>0.1</v>
      </c>
      <c r="O12" s="6">
        <v>0.1</v>
      </c>
      <c r="P12" s="6">
        <v>0.1</v>
      </c>
      <c r="Q12" s="6">
        <v>0.1</v>
      </c>
      <c r="R12" s="6">
        <v>0.1</v>
      </c>
      <c r="S12" s="6">
        <v>0.1</v>
      </c>
      <c r="T12" s="6">
        <v>0.1</v>
      </c>
      <c r="U12" s="6">
        <v>0.1</v>
      </c>
      <c r="V12" s="6">
        <v>0.1</v>
      </c>
      <c r="W12" s="6">
        <v>0.1</v>
      </c>
      <c r="X12" s="6">
        <v>0.1</v>
      </c>
    </row>
    <row r="13" spans="1:24" x14ac:dyDescent="0.25">
      <c r="A13" s="5" t="s">
        <v>26</v>
      </c>
      <c r="B13" s="6">
        <v>1.3</v>
      </c>
      <c r="C13" s="6">
        <v>0.70000000000000007</v>
      </c>
      <c r="D13" s="6">
        <v>20.5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</row>
    <row r="14" spans="1:24" x14ac:dyDescent="0.25">
      <c r="A14" s="7" t="s">
        <v>27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x14ac:dyDescent="0.25">
      <c r="A15" s="7" t="s">
        <v>28</v>
      </c>
      <c r="B15" s="19">
        <f t="shared" ref="B15:X15" si="0">AVERAGE(B$20:B$23)</f>
        <v>1.43</v>
      </c>
      <c r="C15" s="19">
        <f t="shared" si="0"/>
        <v>0.82800000000000007</v>
      </c>
      <c r="D15" s="19">
        <f t="shared" si="0"/>
        <v>22.027000000000001</v>
      </c>
      <c r="E15" s="19">
        <f t="shared" si="0"/>
        <v>1.03</v>
      </c>
      <c r="F15" s="19">
        <f t="shared" si="0"/>
        <v>1.03</v>
      </c>
      <c r="G15" s="19">
        <f t="shared" si="0"/>
        <v>1.03</v>
      </c>
      <c r="H15" s="19">
        <f t="shared" si="0"/>
        <v>1.03</v>
      </c>
      <c r="I15" s="19">
        <f t="shared" si="0"/>
        <v>1.03</v>
      </c>
      <c r="J15" s="19">
        <f t="shared" si="0"/>
        <v>1.4999999999999999E-2</v>
      </c>
      <c r="K15" s="19">
        <f t="shared" si="0"/>
        <v>8.391</v>
      </c>
      <c r="L15" s="19">
        <f t="shared" si="0"/>
        <v>0</v>
      </c>
      <c r="M15" s="19">
        <f t="shared" si="0"/>
        <v>0</v>
      </c>
      <c r="N15" s="19">
        <f t="shared" si="0"/>
        <v>0.65</v>
      </c>
      <c r="O15" s="19">
        <f t="shared" si="0"/>
        <v>0.65</v>
      </c>
      <c r="P15" s="19">
        <f t="shared" si="0"/>
        <v>15.2</v>
      </c>
      <c r="Q15" s="19">
        <f t="shared" si="0"/>
        <v>100.97</v>
      </c>
      <c r="R15" s="19">
        <f t="shared" si="0"/>
        <v>20.085000000000001</v>
      </c>
      <c r="S15" s="19">
        <f t="shared" si="0"/>
        <v>10</v>
      </c>
      <c r="T15" s="19">
        <f t="shared" si="0"/>
        <v>0</v>
      </c>
      <c r="U15" s="19">
        <f t="shared" si="0"/>
        <v>9.3000000000000007</v>
      </c>
      <c r="V15" s="19">
        <f t="shared" si="0"/>
        <v>10.509</v>
      </c>
      <c r="W15" s="19">
        <f t="shared" si="0"/>
        <v>20</v>
      </c>
      <c r="X15" s="19">
        <f t="shared" si="0"/>
        <v>2.8570000000000002</v>
      </c>
    </row>
    <row r="16" spans="1:24" x14ac:dyDescent="0.25">
      <c r="A16" s="7" t="s">
        <v>29</v>
      </c>
      <c r="B16" s="19">
        <f t="shared" ref="B16:X16" si="1">STDEV(B$20:B$23)</f>
        <v>2.1602468994692887E-2</v>
      </c>
      <c r="C16" s="19">
        <f t="shared" si="1"/>
        <v>2.1602468994692852E-2</v>
      </c>
      <c r="D16" s="19">
        <f t="shared" si="1"/>
        <v>2.160246899469186E-2</v>
      </c>
      <c r="E16" s="19">
        <f t="shared" si="1"/>
        <v>2.1602468994692887E-2</v>
      </c>
      <c r="F16" s="19">
        <f t="shared" si="1"/>
        <v>2.1602468994692887E-2</v>
      </c>
      <c r="G16" s="19">
        <f t="shared" si="1"/>
        <v>2.1602468994692887E-2</v>
      </c>
      <c r="H16" s="19">
        <f t="shared" si="1"/>
        <v>2.1602468994692887E-2</v>
      </c>
      <c r="I16" s="19">
        <f t="shared" si="1"/>
        <v>2.1602468994692887E-2</v>
      </c>
      <c r="J16" s="19">
        <f t="shared" si="1"/>
        <v>1.2909944487358056E-2</v>
      </c>
      <c r="K16" s="19">
        <f t="shared" si="1"/>
        <v>0</v>
      </c>
      <c r="L16" s="19">
        <f t="shared" si="1"/>
        <v>0</v>
      </c>
      <c r="M16" s="19">
        <f t="shared" si="1"/>
        <v>0</v>
      </c>
      <c r="N16" s="19">
        <f t="shared" si="1"/>
        <v>0</v>
      </c>
      <c r="O16" s="19">
        <f t="shared" si="1"/>
        <v>0</v>
      </c>
      <c r="P16" s="19">
        <f t="shared" si="1"/>
        <v>0</v>
      </c>
      <c r="Q16" s="19">
        <f t="shared" si="1"/>
        <v>0</v>
      </c>
      <c r="R16" s="19">
        <f t="shared" si="1"/>
        <v>0</v>
      </c>
      <c r="S16" s="19">
        <f t="shared" si="1"/>
        <v>0</v>
      </c>
      <c r="T16" s="19">
        <f t="shared" si="1"/>
        <v>0</v>
      </c>
      <c r="U16" s="19">
        <f t="shared" si="1"/>
        <v>0</v>
      </c>
      <c r="V16" s="19">
        <f t="shared" si="1"/>
        <v>0</v>
      </c>
      <c r="W16" s="19">
        <f t="shared" si="1"/>
        <v>0</v>
      </c>
      <c r="X16" s="19">
        <f t="shared" si="1"/>
        <v>0</v>
      </c>
    </row>
    <row r="17" spans="1:24" x14ac:dyDescent="0.25">
      <c r="A17" s="7" t="s">
        <v>30</v>
      </c>
      <c r="B17" s="19">
        <f t="shared" ref="B17:X17" si="2">MAX(B$20:B$23)</f>
        <v>1.46</v>
      </c>
      <c r="C17" s="19">
        <f t="shared" si="2"/>
        <v>0.85799999999999998</v>
      </c>
      <c r="D17" s="19">
        <f t="shared" si="2"/>
        <v>22.056999999999999</v>
      </c>
      <c r="E17" s="19">
        <f t="shared" si="2"/>
        <v>1.06</v>
      </c>
      <c r="F17" s="19">
        <f t="shared" si="2"/>
        <v>1.06</v>
      </c>
      <c r="G17" s="19">
        <f t="shared" si="2"/>
        <v>1.06</v>
      </c>
      <c r="H17" s="19">
        <f t="shared" si="2"/>
        <v>1.06</v>
      </c>
      <c r="I17" s="19">
        <f t="shared" si="2"/>
        <v>1.06</v>
      </c>
      <c r="J17" s="19">
        <f t="shared" si="2"/>
        <v>0.03</v>
      </c>
      <c r="K17" s="19">
        <f t="shared" si="2"/>
        <v>8.391</v>
      </c>
      <c r="L17" s="19">
        <f t="shared" si="2"/>
        <v>0</v>
      </c>
      <c r="M17" s="19">
        <f t="shared" si="2"/>
        <v>0</v>
      </c>
      <c r="N17" s="19">
        <f t="shared" si="2"/>
        <v>0.65</v>
      </c>
      <c r="O17" s="19">
        <f t="shared" si="2"/>
        <v>0.65</v>
      </c>
      <c r="P17" s="19">
        <f t="shared" si="2"/>
        <v>15.2</v>
      </c>
      <c r="Q17" s="19">
        <f t="shared" si="2"/>
        <v>100.97</v>
      </c>
      <c r="R17" s="19">
        <f t="shared" si="2"/>
        <v>20.085000000000001</v>
      </c>
      <c r="S17" s="19">
        <f t="shared" si="2"/>
        <v>10</v>
      </c>
      <c r="T17" s="19">
        <f t="shared" si="2"/>
        <v>0</v>
      </c>
      <c r="U17" s="19">
        <f t="shared" si="2"/>
        <v>9.3000000000000007</v>
      </c>
      <c r="V17" s="19">
        <f t="shared" si="2"/>
        <v>10.509</v>
      </c>
      <c r="W17" s="19">
        <f t="shared" si="2"/>
        <v>20</v>
      </c>
      <c r="X17" s="19">
        <f t="shared" si="2"/>
        <v>2.8570000000000002</v>
      </c>
    </row>
    <row r="18" spans="1:24" x14ac:dyDescent="0.25">
      <c r="A18" s="7" t="s">
        <v>31</v>
      </c>
      <c r="B18" s="19">
        <f t="shared" ref="B18:X18" si="3">MIN(B$20:B$23)</f>
        <v>1.41</v>
      </c>
      <c r="C18" s="19">
        <f t="shared" si="3"/>
        <v>0.80800000000000005</v>
      </c>
      <c r="D18" s="19">
        <f t="shared" si="3"/>
        <v>22.007000000000001</v>
      </c>
      <c r="E18" s="19">
        <f t="shared" si="3"/>
        <v>1.01</v>
      </c>
      <c r="F18" s="19">
        <f t="shared" si="3"/>
        <v>1.01</v>
      </c>
      <c r="G18" s="19">
        <f t="shared" si="3"/>
        <v>1.01</v>
      </c>
      <c r="H18" s="19">
        <f t="shared" si="3"/>
        <v>1.01</v>
      </c>
      <c r="I18" s="19">
        <f t="shared" si="3"/>
        <v>1.01</v>
      </c>
      <c r="J18" s="19">
        <f t="shared" si="3"/>
        <v>0</v>
      </c>
      <c r="K18" s="19">
        <f t="shared" si="3"/>
        <v>8.391</v>
      </c>
      <c r="L18" s="19">
        <f t="shared" si="3"/>
        <v>0</v>
      </c>
      <c r="M18" s="19">
        <f t="shared" si="3"/>
        <v>0</v>
      </c>
      <c r="N18" s="19">
        <f t="shared" si="3"/>
        <v>0.65</v>
      </c>
      <c r="O18" s="19">
        <f t="shared" si="3"/>
        <v>0.65</v>
      </c>
      <c r="P18" s="19">
        <f t="shared" si="3"/>
        <v>15.2</v>
      </c>
      <c r="Q18" s="19">
        <f t="shared" si="3"/>
        <v>100.97</v>
      </c>
      <c r="R18" s="19">
        <f t="shared" si="3"/>
        <v>20.085000000000001</v>
      </c>
      <c r="S18" s="19">
        <f t="shared" si="3"/>
        <v>10</v>
      </c>
      <c r="T18" s="19">
        <f t="shared" si="3"/>
        <v>0</v>
      </c>
      <c r="U18" s="19">
        <f t="shared" si="3"/>
        <v>9.3000000000000007</v>
      </c>
      <c r="V18" s="19">
        <f t="shared" si="3"/>
        <v>10.509</v>
      </c>
      <c r="W18" s="19">
        <f t="shared" si="3"/>
        <v>20</v>
      </c>
      <c r="X18" s="19">
        <f t="shared" si="3"/>
        <v>2.8570000000000002</v>
      </c>
    </row>
    <row r="19" spans="1:24" ht="15.75" thickBot="1" x14ac:dyDescent="0.3">
      <c r="A19" s="7" t="s">
        <v>32</v>
      </c>
      <c r="B19" s="19">
        <f t="shared" ref="B19:X19" si="4">B17-B18</f>
        <v>5.0000000000000044E-2</v>
      </c>
      <c r="C19" s="19">
        <f t="shared" si="4"/>
        <v>4.9999999999999933E-2</v>
      </c>
      <c r="D19" s="19">
        <f t="shared" si="4"/>
        <v>4.9999999999997158E-2</v>
      </c>
      <c r="E19" s="19">
        <f t="shared" si="4"/>
        <v>5.0000000000000044E-2</v>
      </c>
      <c r="F19" s="19">
        <f t="shared" si="4"/>
        <v>5.0000000000000044E-2</v>
      </c>
      <c r="G19" s="19">
        <f t="shared" si="4"/>
        <v>5.0000000000000044E-2</v>
      </c>
      <c r="H19" s="19">
        <f t="shared" si="4"/>
        <v>5.0000000000000044E-2</v>
      </c>
      <c r="I19" s="19">
        <f t="shared" si="4"/>
        <v>5.0000000000000044E-2</v>
      </c>
      <c r="J19" s="19">
        <f t="shared" si="4"/>
        <v>0.03</v>
      </c>
      <c r="K19" s="19">
        <f t="shared" si="4"/>
        <v>0</v>
      </c>
      <c r="L19" s="19">
        <f t="shared" si="4"/>
        <v>0</v>
      </c>
      <c r="M19" s="19">
        <f t="shared" si="4"/>
        <v>0</v>
      </c>
      <c r="N19" s="19">
        <f t="shared" si="4"/>
        <v>0</v>
      </c>
      <c r="O19" s="19">
        <f t="shared" si="4"/>
        <v>0</v>
      </c>
      <c r="P19" s="19">
        <f t="shared" si="4"/>
        <v>0</v>
      </c>
      <c r="Q19" s="19">
        <f t="shared" si="4"/>
        <v>0</v>
      </c>
      <c r="R19" s="19">
        <f t="shared" si="4"/>
        <v>0</v>
      </c>
      <c r="S19" s="19">
        <f t="shared" si="4"/>
        <v>0</v>
      </c>
      <c r="T19" s="19">
        <f t="shared" si="4"/>
        <v>0</v>
      </c>
      <c r="U19" s="19">
        <f t="shared" si="4"/>
        <v>0</v>
      </c>
      <c r="V19" s="19">
        <f t="shared" si="4"/>
        <v>0</v>
      </c>
      <c r="W19" s="19">
        <f t="shared" si="4"/>
        <v>0</v>
      </c>
      <c r="X19" s="19">
        <f t="shared" si="4"/>
        <v>0</v>
      </c>
    </row>
    <row r="20" spans="1:24" ht="15.75" thickBot="1" x14ac:dyDescent="0.3">
      <c r="A20" s="22">
        <v>6</v>
      </c>
      <c r="B20" s="23">
        <v>1.46</v>
      </c>
      <c r="C20" s="23">
        <v>0.85799999999999998</v>
      </c>
      <c r="D20" s="23">
        <v>22.056999999999999</v>
      </c>
      <c r="E20" s="23">
        <v>1.06</v>
      </c>
      <c r="F20" s="23">
        <v>1.06</v>
      </c>
      <c r="G20" s="23">
        <v>1.06</v>
      </c>
      <c r="H20" s="23">
        <v>1.06</v>
      </c>
      <c r="I20" s="23">
        <v>1.06</v>
      </c>
      <c r="J20" s="23">
        <v>0</v>
      </c>
      <c r="K20" s="23">
        <v>8.391</v>
      </c>
      <c r="L20" s="23">
        <v>0</v>
      </c>
      <c r="M20" s="23">
        <v>0</v>
      </c>
      <c r="N20" s="23">
        <v>0.65</v>
      </c>
      <c r="O20" s="23">
        <v>0.65</v>
      </c>
      <c r="P20" s="23">
        <v>15.2</v>
      </c>
      <c r="Q20" s="23">
        <v>100.97</v>
      </c>
      <c r="R20" s="23">
        <v>20.085000000000001</v>
      </c>
      <c r="S20" s="23">
        <v>10</v>
      </c>
      <c r="T20" s="23">
        <v>0</v>
      </c>
      <c r="U20" s="23">
        <v>9.3000000000000007</v>
      </c>
      <c r="V20" s="23">
        <v>10.509</v>
      </c>
      <c r="W20" s="23">
        <v>20</v>
      </c>
      <c r="X20" s="23">
        <v>2.8570000000000002</v>
      </c>
    </row>
    <row r="21" spans="1:24" ht="15.75" thickBot="1" x14ac:dyDescent="0.3">
      <c r="A21" s="22">
        <v>3</v>
      </c>
      <c r="B21" s="23">
        <v>1.43</v>
      </c>
      <c r="C21" s="23">
        <v>0.82799999999999996</v>
      </c>
      <c r="D21" s="23">
        <v>22.027000000000001</v>
      </c>
      <c r="E21" s="23">
        <v>1.03</v>
      </c>
      <c r="F21" s="23">
        <v>1.03</v>
      </c>
      <c r="G21" s="23">
        <v>1.03</v>
      </c>
      <c r="H21" s="23">
        <v>1.03</v>
      </c>
      <c r="I21" s="23">
        <v>1.03</v>
      </c>
      <c r="J21" s="23">
        <v>0.01</v>
      </c>
      <c r="K21" s="23">
        <v>8.391</v>
      </c>
      <c r="L21" s="23">
        <v>0</v>
      </c>
      <c r="M21" s="23">
        <v>0</v>
      </c>
      <c r="N21" s="23">
        <v>0.65</v>
      </c>
      <c r="O21" s="23">
        <v>0.65</v>
      </c>
      <c r="P21" s="23">
        <v>15.2</v>
      </c>
      <c r="Q21" s="23">
        <v>100.97</v>
      </c>
      <c r="R21" s="23">
        <v>20.085000000000001</v>
      </c>
      <c r="S21" s="23">
        <v>10</v>
      </c>
      <c r="T21" s="23">
        <v>0</v>
      </c>
      <c r="U21" s="23">
        <v>9.3000000000000007</v>
      </c>
      <c r="V21" s="23">
        <v>10.509</v>
      </c>
      <c r="W21" s="23">
        <v>20</v>
      </c>
      <c r="X21" s="23">
        <v>2.8570000000000002</v>
      </c>
    </row>
    <row r="22" spans="1:24" ht="15.75" thickBot="1" x14ac:dyDescent="0.3">
      <c r="A22" s="22">
        <v>2</v>
      </c>
      <c r="B22" s="23">
        <v>1.42</v>
      </c>
      <c r="C22" s="23">
        <v>0.81799999999999995</v>
      </c>
      <c r="D22" s="23">
        <v>22.016999999999999</v>
      </c>
      <c r="E22" s="23">
        <v>1.02</v>
      </c>
      <c r="F22" s="23">
        <v>1.02</v>
      </c>
      <c r="G22" s="23">
        <v>1.02</v>
      </c>
      <c r="H22" s="23">
        <v>1.02</v>
      </c>
      <c r="I22" s="23">
        <v>1.02</v>
      </c>
      <c r="J22" s="23">
        <v>0.02</v>
      </c>
      <c r="K22" s="23">
        <v>8.391</v>
      </c>
      <c r="L22" s="23">
        <v>0</v>
      </c>
      <c r="M22" s="23">
        <v>0</v>
      </c>
      <c r="N22" s="23">
        <v>0.65</v>
      </c>
      <c r="O22" s="23">
        <v>0.65</v>
      </c>
      <c r="P22" s="23">
        <v>15.2</v>
      </c>
      <c r="Q22" s="23">
        <v>100.97</v>
      </c>
      <c r="R22" s="23">
        <v>20.085000000000001</v>
      </c>
      <c r="S22" s="23">
        <v>10</v>
      </c>
      <c r="T22" s="23">
        <v>0</v>
      </c>
      <c r="U22" s="23">
        <v>9.3000000000000007</v>
      </c>
      <c r="V22" s="23">
        <v>10.509</v>
      </c>
      <c r="W22" s="23">
        <v>20</v>
      </c>
      <c r="X22" s="23">
        <v>2.8570000000000002</v>
      </c>
    </row>
    <row r="23" spans="1:24" ht="15.75" thickBot="1" x14ac:dyDescent="0.3">
      <c r="A23" s="22">
        <v>1</v>
      </c>
      <c r="B23" s="23">
        <v>1.41</v>
      </c>
      <c r="C23" s="23">
        <v>0.80800000000000005</v>
      </c>
      <c r="D23" s="23">
        <v>22.007000000000001</v>
      </c>
      <c r="E23" s="23">
        <v>1.01</v>
      </c>
      <c r="F23" s="23">
        <v>1.01</v>
      </c>
      <c r="G23" s="23">
        <v>1.01</v>
      </c>
      <c r="H23" s="23">
        <v>1.01</v>
      </c>
      <c r="I23" s="23">
        <v>1.01</v>
      </c>
      <c r="J23" s="23">
        <v>0.03</v>
      </c>
      <c r="K23" s="23">
        <v>8.391</v>
      </c>
      <c r="L23" s="23">
        <v>0</v>
      </c>
      <c r="M23" s="23">
        <v>0</v>
      </c>
      <c r="N23" s="23">
        <v>0.65</v>
      </c>
      <c r="O23" s="23">
        <v>0.65</v>
      </c>
      <c r="P23" s="23">
        <v>15.2</v>
      </c>
      <c r="Q23" s="23">
        <v>100.97</v>
      </c>
      <c r="R23" s="23">
        <v>20.085000000000001</v>
      </c>
      <c r="S23" s="23">
        <v>10</v>
      </c>
      <c r="T23" s="23">
        <v>0</v>
      </c>
      <c r="U23" s="23">
        <v>9.3000000000000007</v>
      </c>
      <c r="V23" s="23">
        <v>10.509</v>
      </c>
      <c r="W23" s="23">
        <v>20</v>
      </c>
      <c r="X23" s="23">
        <v>2.8570000000000002</v>
      </c>
    </row>
    <row r="24" spans="1:24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6" spans="1:24" ht="23.25" x14ac:dyDescent="0.35">
      <c r="B26" s="16" t="s">
        <v>36</v>
      </c>
    </row>
    <row r="27" spans="1:24" x14ac:dyDescent="0.25">
      <c r="C27" s="17" t="s">
        <v>37</v>
      </c>
      <c r="D27" s="12" t="s">
        <v>39</v>
      </c>
      <c r="H27" t="s">
        <v>40</v>
      </c>
    </row>
    <row r="28" spans="1:24" x14ac:dyDescent="0.25">
      <c r="C28" s="18"/>
      <c r="H28" t="s">
        <v>41</v>
      </c>
    </row>
    <row r="29" spans="1:24" x14ac:dyDescent="0.25">
      <c r="C29" s="18"/>
      <c r="H29" t="s">
        <v>42</v>
      </c>
    </row>
    <row r="30" spans="1:24" x14ac:dyDescent="0.25">
      <c r="C30" s="18"/>
    </row>
    <row r="31" spans="1:24" x14ac:dyDescent="0.25">
      <c r="C31" s="18" t="s">
        <v>38</v>
      </c>
      <c r="D31" s="12" t="s">
        <v>43</v>
      </c>
      <c r="H31" t="s">
        <v>44</v>
      </c>
    </row>
    <row r="32" spans="1:24" x14ac:dyDescent="0.25">
      <c r="C32" s="18"/>
    </row>
    <row r="33" spans="3:14" x14ac:dyDescent="0.25">
      <c r="C33" s="18" t="s">
        <v>45</v>
      </c>
      <c r="D33" s="12" t="s">
        <v>46</v>
      </c>
    </row>
    <row r="34" spans="3:14" x14ac:dyDescent="0.25">
      <c r="C34" s="18"/>
      <c r="D34" s="12" t="s">
        <v>47</v>
      </c>
    </row>
    <row r="35" spans="3:14" x14ac:dyDescent="0.25">
      <c r="C35" s="18"/>
      <c r="D35" s="12" t="s">
        <v>48</v>
      </c>
    </row>
    <row r="36" spans="3:14" x14ac:dyDescent="0.25">
      <c r="C36" s="18"/>
      <c r="D36" s="12" t="s">
        <v>49</v>
      </c>
    </row>
    <row r="37" spans="3:14" x14ac:dyDescent="0.25">
      <c r="C37" s="18"/>
      <c r="D37" s="12" t="s">
        <v>50</v>
      </c>
    </row>
    <row r="38" spans="3:14" x14ac:dyDescent="0.25">
      <c r="C38" s="18"/>
      <c r="D38" s="12" t="s">
        <v>51</v>
      </c>
    </row>
    <row r="39" spans="3:14" x14ac:dyDescent="0.25">
      <c r="C39" s="18"/>
    </row>
    <row r="40" spans="3:14" x14ac:dyDescent="0.25">
      <c r="C40" s="18" t="s">
        <v>52</v>
      </c>
      <c r="D40" s="12" t="s">
        <v>53</v>
      </c>
    </row>
    <row r="44" spans="3:14" x14ac:dyDescent="0.25">
      <c r="N44" s="21" t="s">
        <v>54</v>
      </c>
    </row>
  </sheetData>
  <sortState ref="A20:X23">
    <sortCondition descending="1" ref="A20"/>
  </sortState>
  <conditionalFormatting sqref="A20:X23">
    <cfRule type="expression" dxfId="0" priority="1">
      <formula>OR(B20&gt;B$12,B20&lt;B$13)</formula>
    </cfRule>
  </conditionalFormatting>
  <hyperlinks>
    <hyperlink ref="N4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X40"/>
  <sheetViews>
    <sheetView topLeftCell="A10" workbookViewId="0">
      <selection activeCell="E42" sqref="E42"/>
    </sheetView>
  </sheetViews>
  <sheetFormatPr baseColWidth="10" defaultRowHeight="15" x14ac:dyDescent="0.25"/>
  <sheetData>
    <row r="3" spans="1:24" ht="28.5" x14ac:dyDescent="0.45">
      <c r="F3" s="13" t="s">
        <v>33</v>
      </c>
    </row>
    <row r="5" spans="1:24" x14ac:dyDescent="0.25">
      <c r="C5" s="14" t="s">
        <v>35</v>
      </c>
    </row>
    <row r="6" spans="1:24" x14ac:dyDescent="0.25">
      <c r="C6" s="14" t="s">
        <v>34</v>
      </c>
    </row>
    <row r="9" spans="1:24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21" x14ac:dyDescent="0.25">
      <c r="A10" s="1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 t="s">
        <v>12</v>
      </c>
      <c r="N10" s="2" t="s">
        <v>13</v>
      </c>
      <c r="O10" s="2" t="s">
        <v>14</v>
      </c>
      <c r="P10" s="2" t="s">
        <v>15</v>
      </c>
      <c r="Q10" s="2" t="s">
        <v>16</v>
      </c>
      <c r="R10" s="2" t="s">
        <v>17</v>
      </c>
      <c r="S10" s="2" t="s">
        <v>18</v>
      </c>
      <c r="T10" s="2" t="s">
        <v>19</v>
      </c>
      <c r="U10" s="2" t="s">
        <v>20</v>
      </c>
      <c r="V10" s="2" t="s">
        <v>21</v>
      </c>
      <c r="W10" s="2" t="s">
        <v>22</v>
      </c>
      <c r="X10" s="2" t="s">
        <v>23</v>
      </c>
    </row>
    <row r="11" spans="1:24" x14ac:dyDescent="0.25">
      <c r="A11" s="3" t="s">
        <v>24</v>
      </c>
      <c r="B11" s="4">
        <v>1.5</v>
      </c>
      <c r="C11" s="4">
        <v>0.8</v>
      </c>
      <c r="D11" s="4">
        <v>21.5</v>
      </c>
      <c r="E11" s="4">
        <v>2</v>
      </c>
      <c r="F11" s="4">
        <v>2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/>
    </row>
    <row r="12" spans="1:24" x14ac:dyDescent="0.25">
      <c r="A12" s="5" t="s">
        <v>25</v>
      </c>
      <c r="B12" s="6">
        <v>1.7</v>
      </c>
      <c r="C12" s="6">
        <v>0.9</v>
      </c>
      <c r="D12" s="6">
        <v>22.5</v>
      </c>
      <c r="E12" s="6">
        <v>2</v>
      </c>
      <c r="F12" s="6">
        <v>2</v>
      </c>
      <c r="G12" s="6">
        <v>2</v>
      </c>
      <c r="H12" s="6">
        <v>2</v>
      </c>
      <c r="I12" s="6">
        <v>2</v>
      </c>
      <c r="J12" s="6">
        <v>0.1</v>
      </c>
      <c r="K12" s="6">
        <v>0.1</v>
      </c>
      <c r="L12" s="6">
        <v>0.1</v>
      </c>
      <c r="M12" s="6">
        <v>0.1</v>
      </c>
      <c r="N12" s="6">
        <v>0.1</v>
      </c>
      <c r="O12" s="6">
        <v>0.1</v>
      </c>
      <c r="P12" s="6">
        <v>0.1</v>
      </c>
      <c r="Q12" s="6">
        <v>0.1</v>
      </c>
      <c r="R12" s="6">
        <v>0.1</v>
      </c>
      <c r="S12" s="6">
        <v>0.1</v>
      </c>
      <c r="T12" s="6">
        <v>0.1</v>
      </c>
      <c r="U12" s="6">
        <v>0.1</v>
      </c>
      <c r="V12" s="6">
        <v>0.1</v>
      </c>
      <c r="W12" s="6">
        <v>0.1</v>
      </c>
      <c r="X12" s="6">
        <v>0.1</v>
      </c>
    </row>
    <row r="13" spans="1:24" x14ac:dyDescent="0.25">
      <c r="A13" s="5" t="s">
        <v>26</v>
      </c>
      <c r="B13" s="6">
        <v>1.3</v>
      </c>
      <c r="C13" s="6">
        <v>0.70000000000000007</v>
      </c>
      <c r="D13" s="6">
        <v>20.5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</row>
    <row r="14" spans="1:24" x14ac:dyDescent="0.25">
      <c r="A14" s="7" t="s">
        <v>27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x14ac:dyDescent="0.25">
      <c r="A15" s="7" t="s">
        <v>28</v>
      </c>
      <c r="B15" s="6"/>
      <c r="C15" s="6"/>
      <c r="D15" s="6"/>
      <c r="E15" s="6"/>
      <c r="F15" s="6"/>
      <c r="G15" s="6"/>
      <c r="H15" s="6"/>
      <c r="I15" s="6"/>
      <c r="J15" s="19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x14ac:dyDescent="0.25">
      <c r="A16" s="7" t="s">
        <v>29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x14ac:dyDescent="0.25">
      <c r="A17" s="7" t="s">
        <v>30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x14ac:dyDescent="0.25">
      <c r="A18" s="7" t="s">
        <v>31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x14ac:dyDescent="0.25">
      <c r="A19" s="7" t="s">
        <v>32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x14ac:dyDescent="0.25">
      <c r="A20" s="9">
        <v>1</v>
      </c>
      <c r="B20" s="20">
        <v>1.41</v>
      </c>
      <c r="C20" s="20">
        <v>0.80800000000000005</v>
      </c>
      <c r="D20" s="20">
        <v>22.007000000000001</v>
      </c>
      <c r="E20" s="20">
        <v>1.01</v>
      </c>
      <c r="F20" s="20">
        <v>1.01</v>
      </c>
      <c r="G20" s="20">
        <v>1.01</v>
      </c>
      <c r="H20" s="20">
        <v>1.01</v>
      </c>
      <c r="I20" s="20">
        <v>1.01</v>
      </c>
      <c r="J20" s="20">
        <v>0.03</v>
      </c>
      <c r="K20" s="20">
        <v>8.391</v>
      </c>
      <c r="L20" s="20">
        <v>0</v>
      </c>
      <c r="M20" s="20">
        <v>0</v>
      </c>
      <c r="N20" s="20">
        <v>0.65</v>
      </c>
      <c r="O20" s="20">
        <v>0.65</v>
      </c>
      <c r="P20" s="20">
        <v>15.2</v>
      </c>
      <c r="Q20" s="20">
        <v>100.97</v>
      </c>
      <c r="R20" s="20">
        <v>20.085000000000001</v>
      </c>
      <c r="S20" s="20">
        <v>10</v>
      </c>
      <c r="T20" s="20">
        <v>0</v>
      </c>
      <c r="U20" s="20">
        <v>9.3000000000000007</v>
      </c>
      <c r="V20" s="20">
        <v>10.509</v>
      </c>
      <c r="W20" s="20">
        <v>20</v>
      </c>
      <c r="X20" s="20">
        <v>2.8570000000000002</v>
      </c>
    </row>
    <row r="21" spans="1:24" x14ac:dyDescent="0.25">
      <c r="A21" s="9">
        <v>3</v>
      </c>
      <c r="B21" s="20">
        <v>1.43</v>
      </c>
      <c r="C21" s="20">
        <v>0.82799999999999996</v>
      </c>
      <c r="D21" s="20">
        <v>22.027000000000001</v>
      </c>
      <c r="E21" s="20">
        <v>1.03</v>
      </c>
      <c r="F21" s="20">
        <v>1.03</v>
      </c>
      <c r="G21" s="20">
        <v>1.03</v>
      </c>
      <c r="H21" s="20">
        <v>1.03</v>
      </c>
      <c r="I21" s="20">
        <v>1.03</v>
      </c>
      <c r="J21" s="20">
        <v>0.01</v>
      </c>
      <c r="K21" s="20">
        <v>8.391</v>
      </c>
      <c r="L21" s="20">
        <v>0</v>
      </c>
      <c r="M21" s="20">
        <v>0</v>
      </c>
      <c r="N21" s="20">
        <v>0.65</v>
      </c>
      <c r="O21" s="20">
        <v>0.65</v>
      </c>
      <c r="P21" s="20">
        <v>15.2</v>
      </c>
      <c r="Q21" s="20">
        <v>100.97</v>
      </c>
      <c r="R21" s="20">
        <v>20.085000000000001</v>
      </c>
      <c r="S21" s="20">
        <v>10</v>
      </c>
      <c r="T21" s="20">
        <v>0</v>
      </c>
      <c r="U21" s="20">
        <v>9.3000000000000007</v>
      </c>
      <c r="V21" s="20">
        <v>10.509</v>
      </c>
      <c r="W21" s="20">
        <v>20</v>
      </c>
      <c r="X21" s="20">
        <v>2.8570000000000002</v>
      </c>
    </row>
    <row r="22" spans="1:24" x14ac:dyDescent="0.25">
      <c r="A22" s="9">
        <v>6</v>
      </c>
      <c r="B22" s="20">
        <v>1.46</v>
      </c>
      <c r="C22" s="20">
        <v>0.85799999999999998</v>
      </c>
      <c r="D22" s="20">
        <v>22.056999999999999</v>
      </c>
      <c r="E22" s="20">
        <v>1.06</v>
      </c>
      <c r="F22" s="20">
        <v>1.06</v>
      </c>
      <c r="G22" s="20">
        <v>1.06</v>
      </c>
      <c r="H22" s="20">
        <v>1.06</v>
      </c>
      <c r="I22" s="20">
        <v>1.06</v>
      </c>
      <c r="J22" s="20">
        <v>0</v>
      </c>
      <c r="K22" s="20">
        <v>8.391</v>
      </c>
      <c r="L22" s="20">
        <v>0</v>
      </c>
      <c r="M22" s="20">
        <v>0</v>
      </c>
      <c r="N22" s="20">
        <v>0.65</v>
      </c>
      <c r="O22" s="20">
        <v>0.65</v>
      </c>
      <c r="P22" s="20">
        <v>15.2</v>
      </c>
      <c r="Q22" s="20">
        <v>100.97</v>
      </c>
      <c r="R22" s="20">
        <v>20.085000000000001</v>
      </c>
      <c r="S22" s="20">
        <v>10</v>
      </c>
      <c r="T22" s="20">
        <v>0</v>
      </c>
      <c r="U22" s="20">
        <v>9.3000000000000007</v>
      </c>
      <c r="V22" s="20">
        <v>10.509</v>
      </c>
      <c r="W22" s="20">
        <v>20</v>
      </c>
      <c r="X22" s="20">
        <v>2.8570000000000002</v>
      </c>
    </row>
    <row r="23" spans="1:24" x14ac:dyDescent="0.25">
      <c r="A23" s="9">
        <v>2</v>
      </c>
      <c r="B23" s="20">
        <v>1.42</v>
      </c>
      <c r="C23" s="20">
        <v>0.81799999999999995</v>
      </c>
      <c r="D23" s="20">
        <v>22.016999999999999</v>
      </c>
      <c r="E23" s="20">
        <v>1.02</v>
      </c>
      <c r="F23" s="20">
        <v>1.02</v>
      </c>
      <c r="G23" s="20">
        <v>1.02</v>
      </c>
      <c r="H23" s="20">
        <v>1.02</v>
      </c>
      <c r="I23" s="20">
        <v>1.02</v>
      </c>
      <c r="J23" s="20">
        <v>0.02</v>
      </c>
      <c r="K23" s="20">
        <v>8.391</v>
      </c>
      <c r="L23" s="20">
        <v>0</v>
      </c>
      <c r="M23" s="20">
        <v>0</v>
      </c>
      <c r="N23" s="20">
        <v>0.65</v>
      </c>
      <c r="O23" s="20">
        <v>0.65</v>
      </c>
      <c r="P23" s="20">
        <v>15.2</v>
      </c>
      <c r="Q23" s="20">
        <v>100.97</v>
      </c>
      <c r="R23" s="20">
        <v>20.085000000000001</v>
      </c>
      <c r="S23" s="20">
        <v>10</v>
      </c>
      <c r="T23" s="20">
        <v>0</v>
      </c>
      <c r="U23" s="20">
        <v>9.3000000000000007</v>
      </c>
      <c r="V23" s="20">
        <v>10.509</v>
      </c>
      <c r="W23" s="20">
        <v>20</v>
      </c>
      <c r="X23" s="20">
        <v>2.8570000000000002</v>
      </c>
    </row>
    <row r="24" spans="1:24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6" spans="1:24" ht="23.25" x14ac:dyDescent="0.35">
      <c r="B26" s="16" t="s">
        <v>36</v>
      </c>
    </row>
    <row r="27" spans="1:24" x14ac:dyDescent="0.25">
      <c r="C27" s="17" t="s">
        <v>37</v>
      </c>
      <c r="D27" s="12" t="s">
        <v>39</v>
      </c>
      <c r="H27" t="s">
        <v>40</v>
      </c>
    </row>
    <row r="28" spans="1:24" x14ac:dyDescent="0.25">
      <c r="C28" s="18"/>
      <c r="H28" t="s">
        <v>41</v>
      </c>
    </row>
    <row r="29" spans="1:24" x14ac:dyDescent="0.25">
      <c r="C29" s="18"/>
      <c r="H29" t="s">
        <v>42</v>
      </c>
    </row>
    <row r="30" spans="1:24" x14ac:dyDescent="0.25">
      <c r="C30" s="18"/>
    </row>
    <row r="31" spans="1:24" x14ac:dyDescent="0.25">
      <c r="C31" s="18" t="s">
        <v>38</v>
      </c>
      <c r="D31" s="12" t="s">
        <v>43</v>
      </c>
      <c r="H31" t="s">
        <v>44</v>
      </c>
    </row>
    <row r="32" spans="1:24" x14ac:dyDescent="0.25">
      <c r="C32" s="18"/>
    </row>
    <row r="33" spans="3:4" x14ac:dyDescent="0.25">
      <c r="C33" s="18" t="s">
        <v>45</v>
      </c>
      <c r="D33" s="12" t="s">
        <v>46</v>
      </c>
    </row>
    <row r="34" spans="3:4" x14ac:dyDescent="0.25">
      <c r="C34" s="18"/>
      <c r="D34" s="12" t="s">
        <v>47</v>
      </c>
    </row>
    <row r="35" spans="3:4" x14ac:dyDescent="0.25">
      <c r="C35" s="18"/>
      <c r="D35" s="12" t="s">
        <v>48</v>
      </c>
    </row>
    <row r="36" spans="3:4" x14ac:dyDescent="0.25">
      <c r="C36" s="18"/>
      <c r="D36" s="12" t="s">
        <v>49</v>
      </c>
    </row>
    <row r="37" spans="3:4" x14ac:dyDescent="0.25">
      <c r="C37" s="18"/>
      <c r="D37" s="12" t="s">
        <v>50</v>
      </c>
    </row>
    <row r="38" spans="3:4" x14ac:dyDescent="0.25">
      <c r="C38" s="18"/>
      <c r="D38" s="12" t="s">
        <v>51</v>
      </c>
    </row>
    <row r="39" spans="3:4" x14ac:dyDescent="0.25">
      <c r="C39" s="18"/>
    </row>
    <row r="40" spans="3:4" x14ac:dyDescent="0.25">
      <c r="C40" s="18" t="s">
        <v>52</v>
      </c>
      <c r="D40" s="1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Elhadj SEYDI</dc:creator>
  <cp:lastModifiedBy>Michel</cp:lastModifiedBy>
  <dcterms:created xsi:type="dcterms:W3CDTF">2013-07-02T06:09:27Z</dcterms:created>
  <dcterms:modified xsi:type="dcterms:W3CDTF">2013-07-02T16:56:56Z</dcterms:modified>
</cp:coreProperties>
</file>