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showInkAnnotation="0" codeName="ThisWorkbook" defaultThemeVersion="124226"/>
  <bookViews>
    <workbookView xWindow="600" yWindow="195" windowWidth="14115" windowHeight="8190" activeTab="3"/>
  </bookViews>
  <sheets>
    <sheet name="Akisti Bat" sheetId="1" r:id="rId1"/>
    <sheet name="Clients" sheetId="2" state="veryHidden" r:id="rId2"/>
    <sheet name="Taux T.V.A." sheetId="3" state="veryHidden" r:id="rId3"/>
    <sheet name="Feuil1" sheetId="4" r:id="rId4"/>
  </sheets>
  <functionGroups builtInGroupCount="17"/>
  <definedNames>
    <definedName name="DonnéeClient">OFFSET(Clients!$A$4:$E$4,,,COUNTA(Clients!$A:$A)-2)</definedName>
    <definedName name="_xlnm.Print_Titles" localSheetId="0">'Akisti Bat'!$1:$20</definedName>
    <definedName name="Majuscule">'Akisti Bat'!$G$14:$I$14</definedName>
    <definedName name="NomClient">OFFSET(Clients!$A$4,,,COUNTA(Clients!$A:$A)-2)</definedName>
    <definedName name="NomPropre">'Akisti Bat'!$C$21:$E$41</definedName>
    <definedName name="Surligneur">'Akisti Bat'!$A$21:$I$41</definedName>
    <definedName name="TauxT.V.A.">'Akisti Bat'!$G$42:$H$42</definedName>
    <definedName name="TauxTVA">'Akisti Bat'!$C$44</definedName>
    <definedName name="TotalH.T.">'Akisti Bat'!$I$41</definedName>
    <definedName name="VérificationOrthographe">'Akisti Bat'!$C$21:$E$41</definedName>
  </definedNames>
  <calcPr calcId="145621"/>
</workbook>
</file>

<file path=xl/calcChain.xml><?xml version="1.0" encoding="utf-8"?>
<calcChain xmlns="http://schemas.openxmlformats.org/spreadsheetml/2006/main">
  <c r="P22" i="4" l="1"/>
  <c r="I42" i="1"/>
  <c r="D44" i="1"/>
  <c r="I40" i="1"/>
  <c r="G40" i="1"/>
  <c r="I30" i="1" l="1"/>
  <c r="I31" i="1"/>
  <c r="I32" i="1"/>
  <c r="G32" i="1"/>
  <c r="G31" i="1"/>
  <c r="G30" i="1"/>
  <c r="I34" i="1"/>
  <c r="I35" i="1"/>
  <c r="I36" i="1"/>
  <c r="I37" i="1"/>
  <c r="I38" i="1"/>
  <c r="I22" i="1"/>
  <c r="I41" i="1" s="1"/>
  <c r="I23" i="1"/>
  <c r="I24" i="1"/>
  <c r="I25" i="1"/>
  <c r="I26" i="1"/>
  <c r="I27" i="1"/>
  <c r="I28" i="1"/>
  <c r="I29" i="1"/>
  <c r="I33" i="1"/>
  <c r="G37" i="1"/>
  <c r="G36" i="1"/>
  <c r="G35" i="1"/>
  <c r="G34" i="1"/>
  <c r="G25" i="1"/>
  <c r="I39" i="1"/>
  <c r="I21" i="1"/>
  <c r="G26" i="1"/>
  <c r="G27" i="1"/>
  <c r="G28" i="1"/>
  <c r="G29" i="1"/>
  <c r="G33" i="1"/>
  <c r="G38" i="1"/>
  <c r="G39" i="1"/>
  <c r="G22" i="1"/>
  <c r="G23" i="1"/>
  <c r="G24" i="1"/>
  <c r="G21" i="1"/>
  <c r="A16" i="1" l="1"/>
  <c r="A15" i="1"/>
  <c r="A14" i="1"/>
  <c r="A13" i="1"/>
  <c r="I43" i="1" l="1"/>
  <c r="H10" i="1"/>
  <c r="I44" i="1" l="1"/>
  <c r="A44" i="1"/>
</calcChain>
</file>

<file path=xl/sharedStrings.xml><?xml version="1.0" encoding="utf-8"?>
<sst xmlns="http://schemas.openxmlformats.org/spreadsheetml/2006/main" count="91" uniqueCount="70">
  <si>
    <t>Client</t>
  </si>
  <si>
    <t>Chantier</t>
  </si>
  <si>
    <t>Qté</t>
  </si>
  <si>
    <t>Uté</t>
  </si>
  <si>
    <t>Désignation</t>
  </si>
  <si>
    <t>Total H.T.</t>
  </si>
  <si>
    <t>Analyse T.V.A</t>
  </si>
  <si>
    <t>Base</t>
  </si>
  <si>
    <t>Taux</t>
  </si>
  <si>
    <t>T.V.A.</t>
  </si>
  <si>
    <t>Mode de Règlement</t>
  </si>
  <si>
    <t>FACTURE</t>
  </si>
  <si>
    <t xml:space="preserve">Tout règlement intervenu au-delà indiqué entraine une pénalité de retard égale à une fois et demi le taux d'intérêt légal.                                                                                          Il ne sera pas accordé d'escompte pour paiement anticipé. </t>
  </si>
  <si>
    <t>Liste des clients</t>
  </si>
  <si>
    <t>Nom de la Société</t>
  </si>
  <si>
    <t>Adresse</t>
  </si>
  <si>
    <t>Code Postal et Ville</t>
  </si>
  <si>
    <t>Numéro de téléphone</t>
  </si>
  <si>
    <t>Email</t>
  </si>
  <si>
    <t>ATOLE INDUSTRIE</t>
  </si>
  <si>
    <t>ZA du Pont Vert</t>
  </si>
  <si>
    <t>03410 PREMILHAT</t>
  </si>
  <si>
    <t>07 88 00 64 50</t>
  </si>
  <si>
    <t/>
  </si>
  <si>
    <t>ELIACO</t>
  </si>
  <si>
    <t>16 bis avenie Potier</t>
  </si>
  <si>
    <t>93380 PIERREFITTE SUR SEINE</t>
  </si>
  <si>
    <t>ENTREPRISE A.M.T.</t>
  </si>
  <si>
    <t>14 voie de Montavas</t>
  </si>
  <si>
    <t>91320 WISSOUS</t>
  </si>
  <si>
    <t>ETOILE DÉMOLITION</t>
  </si>
  <si>
    <t>112 avenue du Générale de Gaulle</t>
  </si>
  <si>
    <t>93110 ROSNY SOUS BOIS</t>
  </si>
  <si>
    <t>REC</t>
  </si>
  <si>
    <t>Rue des Sauzes</t>
  </si>
  <si>
    <t>63170 AUBIÈRE</t>
  </si>
  <si>
    <t>04 73 28 23 09</t>
  </si>
  <si>
    <t>SNTSA</t>
  </si>
  <si>
    <t>STEELSUN</t>
  </si>
  <si>
    <t>33 rue Raymond Chabrier</t>
  </si>
  <si>
    <t>63500 ISSOIRE</t>
  </si>
  <si>
    <t>AKISTI BAT</t>
  </si>
  <si>
    <t>17, square Dalibard</t>
  </si>
  <si>
    <t>95670 MARLY LA VILLE</t>
  </si>
  <si>
    <t>06 71 63 38 76</t>
  </si>
  <si>
    <t>P.U.</t>
  </si>
  <si>
    <t>%</t>
  </si>
  <si>
    <t>Avancement cumulés</t>
  </si>
  <si>
    <r>
      <t xml:space="preserve">TOTAL T.T.C.           </t>
    </r>
    <r>
      <rPr>
        <sz val="9"/>
        <rFont val="Times New Roman"/>
        <family val="1"/>
      </rPr>
      <t>Soit en francs</t>
    </r>
  </si>
  <si>
    <t>EXCEL</t>
  </si>
  <si>
    <t>T.V.A. 20.6 %</t>
  </si>
  <si>
    <t>003</t>
  </si>
  <si>
    <t>http://forum.excel-pratique.com/excel/plusieurs-demandes-t42181-10.html</t>
  </si>
  <si>
    <t>DonnéeClient</t>
  </si>
  <si>
    <t>=DECALER(Clients!$A$4:$E$4;;;NBVAL(Clients!$A:$A)-2)</t>
  </si>
  <si>
    <t>Majuscule</t>
  </si>
  <si>
    <t>='Akisti Bat'!$G$14:$I$14</t>
  </si>
  <si>
    <t>NomClient</t>
  </si>
  <si>
    <t>=DECALER(Clients!$A$4;;;NBVAL(Clients!$A:$A)-2)</t>
  </si>
  <si>
    <t>NomPropre</t>
  </si>
  <si>
    <t>='Akisti Bat'!$C$21:$E$40</t>
  </si>
  <si>
    <t>Surligneur</t>
  </si>
  <si>
    <t>='Akisti Bat'!$A$21:$I$40</t>
  </si>
  <si>
    <t>TauxT.V.A.</t>
  </si>
  <si>
    <t>='Akisti Bat'!$G$41:$H$41;'Akisti Bat'!$C$43</t>
  </si>
  <si>
    <t>TotalH.T.</t>
  </si>
  <si>
    <t>='Akisti Bat'!$I$40</t>
  </si>
  <si>
    <t>VérificationOrthographe</t>
  </si>
  <si>
    <t>kg</t>
  </si>
  <si>
    <t>wmwmwmwmwmwmwm xwwpwpwpwppwpwppwpwpwp wpwppwpwpwpwppwpwp pwpwpwpwppwpwpwpwp wpwppwpwpwppwpwppwp wppwpwpwppwpwpwpp wppwpwpwpwpwpwp wppwpwppwpwpwpwpwpwp wppwpwppwpwpwpwp wpwppwpwpwppw wmwmwmwmwmwm wmwmwmwmwmwmxm wmwmwmwmwmwm wmwmwmwmmwmw wmmwmwmwmwmmwmwwm wmmwmwmwmwm wmwmwmmwmw mwmwmwmwm</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</si>
</sst>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0.00\ _€"/>
    <numFmt numFmtId="165" formatCode="#,##0.00\ &quot;€&quot;"/>
    <numFmt numFmtId="166" formatCode="#,##0.00\ [$FRF];\-#,##0.00\ [$FRF]"/>
    <numFmt numFmtId="167" formatCode="0.0"/>
    <numFmt numFmtId="168" formatCode="0#&quot; &quot;##&quot; &quot;##&quot; &quot;##&quot; &quot;##"/>
  </numFmts>
  <fonts count="18" x14ac:knownFonts="1">
    <font>
      <sz val="11"/>
      <color theme="1"/>
      <name val="Calibri"/>
      <family val="2"/>
      <scheme val="minor"/>
    </font>
    <font>
      <sz val="11"/>
      <color theme="1"/>
      <name val="Times New Roman"/>
      <family val="1"/>
    </font>
    <font>
      <b/>
      <sz val="24"/>
      <color theme="0" tint="-0.499984740745262"/>
      <name val="Times New Roman"/>
      <family val="1"/>
    </font>
    <font>
      <sz val="11"/>
      <name val="Times New Roman"/>
      <family val="1"/>
    </font>
    <font>
      <b/>
      <sz val="12"/>
      <name val="Times New Roman"/>
      <family val="1"/>
    </font>
    <font>
      <sz val="10"/>
      <name val="Times New Roman"/>
      <family val="1"/>
    </font>
    <font>
      <b/>
      <sz val="11"/>
      <name val="Times New Roman"/>
      <family val="1"/>
    </font>
    <font>
      <b/>
      <sz val="12"/>
      <color theme="1"/>
      <name val="Times New Roman"/>
      <family val="1"/>
    </font>
    <font>
      <b/>
      <sz val="10"/>
      <name val="Times New Roman"/>
      <family val="1"/>
    </font>
    <font>
      <sz val="7"/>
      <name val="Times New Roman"/>
      <family val="1"/>
    </font>
    <font>
      <sz val="8"/>
      <name val="Times New Roman"/>
      <family val="1"/>
    </font>
    <font>
      <sz val="10"/>
      <color theme="1"/>
      <name val="Times New Roman"/>
      <family val="1"/>
    </font>
    <font>
      <b/>
      <sz val="11"/>
      <color theme="1"/>
      <name val="Times New Roman"/>
      <family val="1"/>
    </font>
    <font>
      <b/>
      <sz val="14"/>
      <color theme="1"/>
      <name val="Times New Roman"/>
      <family val="1"/>
    </font>
    <font>
      <sz val="9"/>
      <name val="Times New Roman"/>
      <family val="1"/>
    </font>
    <font>
      <sz val="12"/>
      <name val="Times New Roman"/>
      <family val="1"/>
    </font>
    <font>
      <sz val="12"/>
      <color theme="1"/>
      <name val="Times New Roman"/>
      <family val="1"/>
    </font>
    <font>
      <u/>
      <sz val="11"/>
      <color theme="10"/>
      <name val="Calibri"/>
      <family val="2"/>
      <scheme val="minor"/>
    </font>
  </fonts>
  <fills count="4">
    <fill>
      <patternFill patternType="none"/>
    </fill>
    <fill>
      <patternFill patternType="gray125"/>
    </fill>
    <fill>
      <patternFill patternType="solid">
        <fgColor theme="4" tint="0.39997558519241921"/>
        <bgColor indexed="64"/>
      </patternFill>
    </fill>
    <fill>
      <patternFill patternType="solid">
        <fgColor indexed="29"/>
        <bgColor indexed="64"/>
      </patternFill>
    </fill>
  </fills>
  <borders count="18">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dotted">
        <color theme="0" tint="-0.24994659260841701"/>
      </bottom>
      <diagonal/>
    </border>
    <border>
      <left/>
      <right/>
      <top style="dotted">
        <color theme="0" tint="-0.24994659260841701"/>
      </top>
      <bottom style="dotted">
        <color theme="0" tint="-0.24994659260841701"/>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right/>
      <top style="thin">
        <color indexed="64"/>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thin">
        <color indexed="64"/>
      </left>
      <right/>
      <top style="thin">
        <color indexed="64"/>
      </top>
      <bottom/>
      <diagonal/>
    </border>
    <border>
      <left/>
      <right style="thin">
        <color indexed="64"/>
      </right>
      <top style="thin">
        <color indexed="64"/>
      </top>
      <bottom/>
      <diagonal/>
    </border>
  </borders>
  <cellStyleXfs count="2">
    <xf numFmtId="0" fontId="0" fillId="0" borderId="0"/>
    <xf numFmtId="0" fontId="17" fillId="0" borderId="0" applyNumberFormat="0" applyFill="0" applyBorder="0" applyAlignment="0" applyProtection="0"/>
  </cellStyleXfs>
  <cellXfs count="72">
    <xf numFmtId="0" fontId="0" fillId="0" borderId="0" xfId="0"/>
    <xf numFmtId="0" fontId="1" fillId="0" borderId="0" xfId="0" applyFont="1" applyAlignment="1">
      <alignment vertical="center"/>
    </xf>
    <xf numFmtId="0" fontId="1" fillId="0" borderId="0" xfId="0" applyFont="1" applyFill="1" applyAlignment="1">
      <alignment vertical="center"/>
    </xf>
    <xf numFmtId="0" fontId="1" fillId="0" borderId="8" xfId="0" applyFont="1" applyFill="1" applyBorder="1" applyAlignment="1">
      <alignment vertical="center"/>
    </xf>
    <xf numFmtId="0" fontId="4" fillId="0" borderId="0" xfId="0" applyNumberFormat="1" applyFont="1" applyFill="1" applyBorder="1" applyAlignment="1" applyProtection="1">
      <alignment horizontal="right" vertical="center"/>
    </xf>
    <xf numFmtId="4" fontId="5" fillId="0" borderId="7" xfId="0" applyNumberFormat="1" applyFont="1" applyFill="1" applyBorder="1" applyAlignment="1" applyProtection="1">
      <alignment horizontal="center" vertical="center"/>
      <protection locked="0"/>
    </xf>
    <xf numFmtId="49" fontId="4" fillId="0" borderId="0" xfId="0" applyNumberFormat="1" applyFont="1" applyFill="1" applyBorder="1" applyAlignment="1" applyProtection="1">
      <alignment horizontal="left" vertical="center"/>
      <protection locked="0"/>
    </xf>
    <xf numFmtId="165" fontId="5" fillId="0" borderId="6" xfId="0" applyNumberFormat="1" applyFont="1" applyFill="1" applyBorder="1" applyAlignment="1" applyProtection="1">
      <alignment horizontal="right" vertical="center"/>
    </xf>
    <xf numFmtId="165" fontId="8" fillId="0" borderId="9" xfId="0" applyNumberFormat="1" applyFont="1" applyFill="1" applyBorder="1" applyAlignment="1" applyProtection="1">
      <alignment horizontal="right" vertical="center"/>
    </xf>
    <xf numFmtId="166" fontId="9" fillId="0" borderId="10" xfId="0" applyNumberFormat="1" applyFont="1" applyFill="1" applyBorder="1" applyAlignment="1" applyProtection="1">
      <alignment horizontal="right" vertical="center"/>
    </xf>
    <xf numFmtId="167" fontId="11" fillId="0" borderId="6" xfId="0" applyNumberFormat="1" applyFont="1" applyFill="1" applyBorder="1" applyAlignment="1">
      <alignment horizontal="center" vertical="center"/>
    </xf>
    <xf numFmtId="0" fontId="12" fillId="2" borderId="6" xfId="0" applyNumberFormat="1" applyFont="1" applyFill="1" applyBorder="1" applyAlignment="1">
      <alignment horizontal="center" vertical="center" wrapText="1"/>
    </xf>
    <xf numFmtId="0" fontId="1" fillId="0" borderId="0" xfId="0" applyFont="1" applyAlignment="1">
      <alignment horizontal="center" vertical="center"/>
    </xf>
    <xf numFmtId="9" fontId="5" fillId="0" borderId="7" xfId="0" applyNumberFormat="1" applyFont="1" applyFill="1" applyBorder="1" applyAlignment="1" applyProtection="1">
      <alignment horizontal="center" vertical="center"/>
      <protection locked="0"/>
    </xf>
    <xf numFmtId="0" fontId="15" fillId="0" borderId="6" xfId="0" applyFont="1" applyFill="1" applyBorder="1" applyAlignment="1" applyProtection="1">
      <alignment horizontal="center" vertical="center" wrapText="1"/>
    </xf>
    <xf numFmtId="0" fontId="15" fillId="0" borderId="10" xfId="0" applyFont="1" applyFill="1" applyBorder="1" applyAlignment="1" applyProtection="1">
      <alignment horizontal="center" vertical="center"/>
    </xf>
    <xf numFmtId="164" fontId="5" fillId="0" borderId="7" xfId="0" applyNumberFormat="1" applyFont="1" applyFill="1" applyBorder="1" applyAlignment="1" applyProtection="1">
      <alignment vertical="center"/>
    </xf>
    <xf numFmtId="164" fontId="5" fillId="0" borderId="7" xfId="0" applyNumberFormat="1" applyFont="1" applyFill="1" applyBorder="1" applyAlignment="1" applyProtection="1">
      <alignment vertical="center"/>
      <protection locked="0"/>
    </xf>
    <xf numFmtId="4" fontId="5" fillId="0" borderId="9" xfId="0" applyNumberFormat="1" applyFont="1" applyFill="1" applyBorder="1" applyAlignment="1" applyProtection="1">
      <alignment horizontal="center" vertical="center"/>
      <protection locked="0"/>
    </xf>
    <xf numFmtId="0" fontId="5" fillId="0" borderId="9" xfId="0" applyNumberFormat="1" applyFont="1" applyFill="1" applyBorder="1" applyAlignment="1" applyProtection="1">
      <alignment horizontal="center" vertical="center"/>
      <protection locked="0"/>
    </xf>
    <xf numFmtId="164" fontId="5" fillId="0" borderId="9" xfId="0" applyNumberFormat="1" applyFont="1" applyFill="1" applyBorder="1" applyAlignment="1" applyProtection="1">
      <alignment vertical="center"/>
      <protection locked="0"/>
    </xf>
    <xf numFmtId="164" fontId="5" fillId="0" borderId="9" xfId="0" applyNumberFormat="1" applyFont="1" applyFill="1" applyBorder="1" applyAlignment="1" applyProtection="1">
      <alignment vertical="center"/>
    </xf>
    <xf numFmtId="9" fontId="5" fillId="0" borderId="9" xfId="0" applyNumberFormat="1" applyFont="1" applyFill="1" applyBorder="1" applyAlignment="1" applyProtection="1">
      <alignment horizontal="center" vertical="center"/>
      <protection locked="0"/>
    </xf>
    <xf numFmtId="0" fontId="5" fillId="0" borderId="7" xfId="0" applyNumberFormat="1" applyFont="1" applyFill="1" applyBorder="1" applyAlignment="1" applyProtection="1">
      <alignment horizontal="center" vertical="center"/>
      <protection locked="0"/>
    </xf>
    <xf numFmtId="0" fontId="15" fillId="0" borderId="1" xfId="0" applyFont="1" applyFill="1" applyBorder="1" applyAlignment="1" applyProtection="1">
      <alignment horizontal="center" vertical="center" wrapText="1"/>
    </xf>
    <xf numFmtId="165" fontId="11" fillId="0" borderId="6" xfId="0" applyNumberFormat="1" applyFont="1" applyFill="1" applyBorder="1" applyAlignment="1">
      <alignment horizontal="center" vertical="center"/>
    </xf>
    <xf numFmtId="0" fontId="2" fillId="0" borderId="0" xfId="0" applyFont="1" applyFill="1" applyAlignment="1" applyProtection="1">
      <alignment horizontal="right" vertical="top" wrapText="1"/>
      <protection locked="0"/>
    </xf>
    <xf numFmtId="0" fontId="15" fillId="0" borderId="1" xfId="0" applyFont="1" applyFill="1" applyBorder="1" applyAlignment="1" applyProtection="1">
      <alignment horizontal="center" vertical="center" wrapText="1"/>
    </xf>
    <xf numFmtId="0" fontId="15" fillId="0" borderId="2" xfId="0" applyFont="1" applyFill="1" applyBorder="1" applyAlignment="1" applyProtection="1">
      <alignment horizontal="center" vertical="center" wrapText="1"/>
    </xf>
    <xf numFmtId="0" fontId="15" fillId="0" borderId="3" xfId="0" applyFont="1" applyFill="1" applyBorder="1" applyAlignment="1" applyProtection="1">
      <alignment horizontal="center" vertical="center" wrapText="1"/>
    </xf>
    <xf numFmtId="49" fontId="5" fillId="0" borderId="16" xfId="0" applyNumberFormat="1" applyFont="1" applyFill="1" applyBorder="1" applyAlignment="1" applyProtection="1">
      <alignment horizontal="left" vertical="center" wrapText="1"/>
      <protection locked="0"/>
    </xf>
    <xf numFmtId="49" fontId="5" fillId="0" borderId="8" xfId="0" applyNumberFormat="1" applyFont="1" applyFill="1" applyBorder="1" applyAlignment="1" applyProtection="1">
      <alignment horizontal="left" vertical="center" wrapText="1"/>
      <protection locked="0"/>
    </xf>
    <xf numFmtId="49" fontId="5" fillId="0" borderId="17" xfId="0" applyNumberFormat="1" applyFont="1" applyFill="1" applyBorder="1" applyAlignment="1" applyProtection="1">
      <alignment horizontal="left" vertical="center" wrapText="1"/>
      <protection locked="0"/>
    </xf>
    <xf numFmtId="49" fontId="5" fillId="0" borderId="14" xfId="0" applyNumberFormat="1" applyFont="1" applyFill="1" applyBorder="1" applyAlignment="1" applyProtection="1">
      <alignment horizontal="left" vertical="center" wrapText="1"/>
      <protection locked="0"/>
    </xf>
    <xf numFmtId="49" fontId="5" fillId="0" borderId="0" xfId="0" applyNumberFormat="1" applyFont="1" applyFill="1" applyBorder="1" applyAlignment="1" applyProtection="1">
      <alignment horizontal="left" vertical="center" wrapText="1"/>
      <protection locked="0"/>
    </xf>
    <xf numFmtId="49" fontId="5" fillId="0" borderId="15" xfId="0" applyNumberFormat="1" applyFont="1" applyFill="1" applyBorder="1" applyAlignment="1" applyProtection="1">
      <alignment horizontal="left" vertical="center" wrapText="1"/>
      <protection locked="0"/>
    </xf>
    <xf numFmtId="0" fontId="3" fillId="0" borderId="0" xfId="0" applyFont="1" applyFill="1" applyAlignment="1" applyProtection="1">
      <alignment horizontal="center" vertical="center"/>
    </xf>
    <xf numFmtId="0" fontId="1" fillId="0" borderId="0" xfId="0" applyFont="1" applyFill="1" applyAlignment="1" applyProtection="1">
      <alignment horizontal="center" vertical="center"/>
    </xf>
    <xf numFmtId="0" fontId="3" fillId="0" borderId="5" xfId="0" applyNumberFormat="1" applyFont="1" applyFill="1" applyBorder="1" applyAlignment="1" applyProtection="1">
      <alignment horizontal="center" vertical="center"/>
    </xf>
    <xf numFmtId="0" fontId="6" fillId="0" borderId="4" xfId="0" applyNumberFormat="1" applyFont="1" applyFill="1" applyBorder="1" applyAlignment="1" applyProtection="1">
      <alignment horizontal="center" vertical="center"/>
      <protection locked="0"/>
    </xf>
    <xf numFmtId="0" fontId="15" fillId="0" borderId="1" xfId="0" applyFont="1" applyFill="1" applyBorder="1" applyAlignment="1" applyProtection="1">
      <alignment horizontal="center" vertical="center"/>
    </xf>
    <xf numFmtId="0" fontId="15" fillId="0" borderId="2" xfId="0" applyFont="1" applyFill="1" applyBorder="1" applyAlignment="1" applyProtection="1">
      <alignment horizontal="center" vertical="center"/>
    </xf>
    <xf numFmtId="0" fontId="15" fillId="0" borderId="3" xfId="0" applyFont="1" applyFill="1" applyBorder="1" applyAlignment="1" applyProtection="1">
      <alignment horizontal="center" vertical="center"/>
    </xf>
    <xf numFmtId="14" fontId="5" fillId="0" borderId="0" xfId="0" applyNumberFormat="1" applyFont="1" applyFill="1" applyAlignment="1" applyProtection="1">
      <alignment horizontal="center" vertical="center"/>
      <protection locked="0"/>
    </xf>
    <xf numFmtId="0" fontId="1" fillId="0" borderId="0" xfId="0" applyFont="1" applyFill="1" applyAlignment="1" applyProtection="1">
      <alignment horizontal="center" vertical="center"/>
      <protection locked="0"/>
    </xf>
    <xf numFmtId="0" fontId="7" fillId="0" borderId="0" xfId="0" applyFont="1" applyFill="1" applyAlignment="1" applyProtection="1">
      <alignment horizontal="center" vertical="center"/>
    </xf>
    <xf numFmtId="168" fontId="3" fillId="0" borderId="5" xfId="0" applyNumberFormat="1" applyFont="1" applyFill="1" applyBorder="1" applyAlignment="1" applyProtection="1">
      <alignment horizontal="center" vertical="center"/>
    </xf>
    <xf numFmtId="0" fontId="10" fillId="0" borderId="0" xfId="0" applyFont="1" applyFill="1" applyAlignment="1" applyProtection="1">
      <alignment horizontal="center" vertical="center"/>
    </xf>
    <xf numFmtId="165" fontId="11" fillId="0" borderId="6" xfId="0" applyNumberFormat="1" applyFont="1" applyFill="1" applyBorder="1" applyAlignment="1">
      <alignment horizontal="center" vertical="center"/>
    </xf>
    <xf numFmtId="0" fontId="16" fillId="0" borderId="1" xfId="0" applyFont="1" applyFill="1" applyBorder="1" applyAlignment="1">
      <alignment horizontal="center" vertical="center"/>
    </xf>
    <xf numFmtId="0" fontId="16" fillId="0" borderId="2" xfId="0" applyFont="1" applyFill="1" applyBorder="1" applyAlignment="1">
      <alignment horizontal="center" vertical="center"/>
    </xf>
    <xf numFmtId="0" fontId="16" fillId="0" borderId="3" xfId="0" applyFont="1" applyFill="1" applyBorder="1" applyAlignment="1">
      <alignment horizontal="center" vertical="center"/>
    </xf>
    <xf numFmtId="0" fontId="3" fillId="0" borderId="11" xfId="0" applyNumberFormat="1" applyFont="1" applyFill="1" applyBorder="1" applyAlignment="1" applyProtection="1">
      <alignment horizontal="center" vertical="center"/>
      <protection locked="0"/>
    </xf>
    <xf numFmtId="0" fontId="3" fillId="0" borderId="12" xfId="0" applyNumberFormat="1" applyFont="1" applyFill="1" applyBorder="1" applyAlignment="1" applyProtection="1">
      <alignment horizontal="center" vertical="center"/>
      <protection locked="0"/>
    </xf>
    <xf numFmtId="0" fontId="3" fillId="0" borderId="13" xfId="0" applyNumberFormat="1" applyFont="1" applyFill="1" applyBorder="1" applyAlignment="1" applyProtection="1">
      <alignment horizontal="center" vertical="center"/>
      <protection locked="0"/>
    </xf>
    <xf numFmtId="0" fontId="10" fillId="0" borderId="0" xfId="0" applyFont="1" applyFill="1" applyAlignment="1" applyProtection="1">
      <alignment horizontal="center" vertical="center" wrapText="1"/>
    </xf>
    <xf numFmtId="0" fontId="13" fillId="0" borderId="0" xfId="0" applyFont="1" applyAlignment="1">
      <alignment horizontal="center" vertical="center"/>
    </xf>
    <xf numFmtId="0" fontId="17" fillId="0" borderId="0" xfId="1"/>
    <xf numFmtId="4" fontId="5" fillId="3" borderId="7" xfId="0" applyNumberFormat="1" applyFont="1" applyFill="1" applyBorder="1" applyAlignment="1" applyProtection="1">
      <alignment horizontal="center" vertical="center"/>
      <protection locked="0"/>
    </xf>
    <xf numFmtId="0" fontId="5" fillId="3" borderId="7" xfId="0" applyNumberFormat="1" applyFont="1" applyFill="1" applyBorder="1" applyAlignment="1" applyProtection="1">
      <alignment horizontal="center" vertical="center"/>
      <protection locked="0"/>
    </xf>
    <xf numFmtId="164" fontId="5" fillId="3" borderId="7" xfId="0" applyNumberFormat="1" applyFont="1" applyFill="1" applyBorder="1" applyAlignment="1" applyProtection="1">
      <alignment vertical="center"/>
      <protection locked="0"/>
    </xf>
    <xf numFmtId="164" fontId="5" fillId="3" borderId="7" xfId="0" applyNumberFormat="1" applyFont="1" applyFill="1" applyBorder="1" applyAlignment="1" applyProtection="1">
      <alignment vertical="center"/>
    </xf>
    <xf numFmtId="9" fontId="5" fillId="3" borderId="7" xfId="0" applyNumberFormat="1" applyFont="1" applyFill="1" applyBorder="1" applyAlignment="1" applyProtection="1">
      <alignment horizontal="center" vertical="center"/>
      <protection locked="0"/>
    </xf>
    <xf numFmtId="49" fontId="5" fillId="3" borderId="14" xfId="0" applyNumberFormat="1" applyFont="1" applyFill="1" applyBorder="1" applyAlignment="1" applyProtection="1">
      <alignment vertical="center" wrapText="1"/>
      <protection locked="0"/>
    </xf>
    <xf numFmtId="49" fontId="5" fillId="3" borderId="0" xfId="0" applyNumberFormat="1" applyFont="1" applyFill="1" applyBorder="1" applyAlignment="1" applyProtection="1">
      <alignment vertical="center" wrapText="1"/>
      <protection locked="0"/>
    </xf>
    <xf numFmtId="49" fontId="5" fillId="3" borderId="15" xfId="0" applyNumberFormat="1" applyFont="1" applyFill="1" applyBorder="1" applyAlignment="1" applyProtection="1">
      <alignment vertical="center" wrapText="1"/>
      <protection locked="0"/>
    </xf>
    <xf numFmtId="49" fontId="5" fillId="0" borderId="14" xfId="0" applyNumberFormat="1" applyFont="1" applyFill="1" applyBorder="1" applyAlignment="1" applyProtection="1">
      <alignment vertical="center" wrapText="1"/>
      <protection locked="0"/>
    </xf>
    <xf numFmtId="49" fontId="5" fillId="0" borderId="0" xfId="0" applyNumberFormat="1" applyFont="1" applyFill="1" applyBorder="1" applyAlignment="1" applyProtection="1">
      <alignment vertical="center" wrapText="1"/>
      <protection locked="0"/>
    </xf>
    <xf numFmtId="49" fontId="5" fillId="0" borderId="15" xfId="0" applyNumberFormat="1" applyFont="1" applyFill="1" applyBorder="1" applyAlignment="1" applyProtection="1">
      <alignment vertical="center" wrapText="1"/>
      <protection locked="0"/>
    </xf>
    <xf numFmtId="49" fontId="5" fillId="0" borderId="11" xfId="0" applyNumberFormat="1" applyFont="1" applyFill="1" applyBorder="1" applyAlignment="1" applyProtection="1">
      <alignment vertical="center" wrapText="1"/>
      <protection locked="0"/>
    </xf>
    <xf numFmtId="49" fontId="5" fillId="0" borderId="12" xfId="0" applyNumberFormat="1" applyFont="1" applyFill="1" applyBorder="1" applyAlignment="1" applyProtection="1">
      <alignment vertical="center" wrapText="1"/>
      <protection locked="0"/>
    </xf>
    <xf numFmtId="49" fontId="5" fillId="0" borderId="13" xfId="0" applyNumberFormat="1" applyFont="1" applyFill="1" applyBorder="1" applyAlignment="1" applyProtection="1">
      <alignment vertical="center" wrapText="1"/>
      <protection locked="0"/>
    </xf>
  </cellXfs>
  <cellStyles count="2">
    <cellStyle name="Lien hypertexte" xfId="1" builtinId="8"/>
    <cellStyle name="Normal" xfId="0" builtinId="0"/>
  </cellStyles>
  <dxfs count="1">
    <dxf>
      <fill>
        <patternFill>
          <bgColor theme="0" tint="-0.24994659260841701"/>
        </patternFill>
      </fill>
    </dxf>
  </dxfs>
  <tableStyles count="0" defaultTableStyle="TableStyleMedium2" defaultPivotStyle="PivotStyleLight16"/>
  <colors>
    <mruColors>
      <color rgb="FFFF7575"/>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2" Type="http://schemas.openxmlformats.org/officeDocument/2006/relationships/image" Target="../media/image5.png"/><Relationship Id="rId1" Type="http://schemas.openxmlformats.org/officeDocument/2006/relationships/image" Target="../media/image4.png"/></Relationships>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editAs="oneCell">
    <xdr:from>
      <xdr:col>6</xdr:col>
      <xdr:colOff>342898</xdr:colOff>
      <xdr:row>15</xdr:row>
      <xdr:rowOff>38100</xdr:rowOff>
    </xdr:from>
    <xdr:to>
      <xdr:col>7</xdr:col>
      <xdr:colOff>361198</xdr:colOff>
      <xdr:row>18</xdr:row>
      <xdr:rowOff>94050</xdr:rowOff>
    </xdr:to>
    <xdr:pic macro="[0]!Module3.VérificationOrthographe">
      <xdr:nvPicPr>
        <xdr:cNvPr id="5" name="Image 4" descr="Icône Vérification Orthographe.png"/>
        <xdr:cNvPicPr>
          <a:picLocks noChangeAspect="1"/>
        </xdr:cNvPicPr>
      </xdr:nvPicPr>
      <xdr:blipFill>
        <a:blip xmlns:r="http://schemas.openxmlformats.org/officeDocument/2006/relationships" r:embed="rId1" cstate="print"/>
        <a:stretch>
          <a:fillRect/>
        </a:stretch>
      </xdr:blipFill>
      <xdr:spPr>
        <a:xfrm>
          <a:off x="4762498" y="3648075"/>
          <a:ext cx="666000" cy="608400"/>
        </a:xfrm>
        <a:prstGeom prst="rect">
          <a:avLst/>
        </a:prstGeom>
      </xdr:spPr>
    </xdr:pic>
    <xdr:clientData fPrintsWithSheet="0"/>
  </xdr:twoCellAnchor>
  <xdr:twoCellAnchor editAs="oneCell">
    <xdr:from>
      <xdr:col>8</xdr:col>
      <xdr:colOff>57150</xdr:colOff>
      <xdr:row>15</xdr:row>
      <xdr:rowOff>38100</xdr:rowOff>
    </xdr:from>
    <xdr:to>
      <xdr:col>8</xdr:col>
      <xdr:colOff>723900</xdr:colOff>
      <xdr:row>18</xdr:row>
      <xdr:rowOff>94050</xdr:rowOff>
    </xdr:to>
    <xdr:pic macro="[0]!IconeCalculatrice">
      <xdr:nvPicPr>
        <xdr:cNvPr id="9" name="Image 8" descr="Icône Calculatrice.png"/>
        <xdr:cNvPicPr>
          <a:picLocks noChangeAspect="1"/>
        </xdr:cNvPicPr>
      </xdr:nvPicPr>
      <xdr:blipFill>
        <a:blip xmlns:r="http://schemas.openxmlformats.org/officeDocument/2006/relationships" r:embed="rId2" cstate="print"/>
        <a:stretch>
          <a:fillRect/>
        </a:stretch>
      </xdr:blipFill>
      <xdr:spPr>
        <a:xfrm>
          <a:off x="5505450" y="3648075"/>
          <a:ext cx="666750" cy="608400"/>
        </a:xfrm>
        <a:prstGeom prst="rect">
          <a:avLst/>
        </a:prstGeom>
      </xdr:spPr>
    </xdr:pic>
    <xdr:clientData fPrintsWithSheet="0"/>
  </xdr:twoCellAnchor>
  <mc:AlternateContent xmlns:mc="http://schemas.openxmlformats.org/markup-compatibility/2006">
    <mc:Choice xmlns:a14="http://schemas.microsoft.com/office/drawing/2010/main" Requires="a14">
      <xdr:twoCellAnchor editAs="oneCell">
        <xdr:from>
          <xdr:col>0</xdr:col>
          <xdr:colOff>66675</xdr:colOff>
          <xdr:row>9</xdr:row>
          <xdr:rowOff>66675</xdr:rowOff>
        </xdr:from>
        <xdr:to>
          <xdr:col>3</xdr:col>
          <xdr:colOff>647700</xdr:colOff>
          <xdr:row>9</xdr:row>
          <xdr:rowOff>342900</xdr:rowOff>
        </xdr:to>
        <xdr:sp macro="" textlink="">
          <xdr:nvSpPr>
            <xdr:cNvPr id="1028" name="BoutonAjouterClient" hidden="1">
              <a:extLst>
                <a:ext uri="{63B3BB69-23CF-44E3-9099-C40C66FF867C}">
                  <a14:compatExt spid="_x0000_s1028"/>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171450</xdr:colOff>
          <xdr:row>40</xdr:row>
          <xdr:rowOff>47625</xdr:rowOff>
        </xdr:from>
        <xdr:to>
          <xdr:col>5</xdr:col>
          <xdr:colOff>419100</xdr:colOff>
          <xdr:row>41</xdr:row>
          <xdr:rowOff>133350</xdr:rowOff>
        </xdr:to>
        <xdr:sp macro="" textlink="">
          <xdr:nvSpPr>
            <xdr:cNvPr id="1035" name="BoutonAjouterSupprimerLigne" hidden="1">
              <a:extLst>
                <a:ext uri="{63B3BB69-23CF-44E3-9099-C40C66FF867C}">
                  <a14:compatExt spid="_x0000_s1035"/>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6</xdr:col>
          <xdr:colOff>38100</xdr:colOff>
          <xdr:row>44</xdr:row>
          <xdr:rowOff>47625</xdr:rowOff>
        </xdr:from>
        <xdr:to>
          <xdr:col>8</xdr:col>
          <xdr:colOff>742950</xdr:colOff>
          <xdr:row>45</xdr:row>
          <xdr:rowOff>142875</xdr:rowOff>
        </xdr:to>
        <xdr:sp macro="" textlink="">
          <xdr:nvSpPr>
            <xdr:cNvPr id="1037" name="BoutonTVA" hidden="1">
              <a:extLst>
                <a:ext uri="{63B3BB69-23CF-44E3-9099-C40C66FF867C}">
                  <a14:compatExt spid="_x0000_s1037"/>
                </a:ext>
              </a:extLst>
            </xdr:cNvPr>
            <xdr:cNvSpPr/>
          </xdr:nvSpPr>
          <xdr:spPr>
            <a:xfrm>
              <a:off x="0" y="0"/>
              <a:ext cx="0" cy="0"/>
            </a:xfrm>
            <a:prstGeom prst="rect">
              <a:avLst/>
            </a:prstGeom>
          </xdr:spPr>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609600</xdr:colOff>
      <xdr:row>3</xdr:row>
      <xdr:rowOff>104775</xdr:rowOff>
    </xdr:from>
    <xdr:to>
      <xdr:col>11</xdr:col>
      <xdr:colOff>695325</xdr:colOff>
      <xdr:row>42</xdr:row>
      <xdr:rowOff>85725</xdr:rowOff>
    </xdr:to>
    <xdr:sp macro="" textlink="">
      <xdr:nvSpPr>
        <xdr:cNvPr id="2" name="ZoneTexte 1"/>
        <xdr:cNvSpPr txBox="1"/>
      </xdr:nvSpPr>
      <xdr:spPr>
        <a:xfrm>
          <a:off x="609600" y="676275"/>
          <a:ext cx="8467725" cy="74104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le forum</a:t>
          </a:r>
          <a:br>
            <a:rPr lang="fr-FR"/>
          </a:br>
          <a:r>
            <a:rPr lang="fr-FR"/>
            <a:t>Bonjour Banzai64 </a:t>
          </a:r>
          <a:br>
            <a:rPr lang="fr-FR"/>
          </a:br>
          <a:r>
            <a:rPr lang="fr-FR"/>
            <a:t/>
          </a:r>
          <a:br>
            <a:rPr lang="fr-FR"/>
          </a:br>
          <a:r>
            <a:rPr lang="fr-FR"/>
            <a:t>Voici la liste des petites correction à faire : </a:t>
          </a:r>
          <a:br>
            <a:rPr lang="fr-FR"/>
          </a:br>
          <a:r>
            <a:rPr lang="fr-FR"/>
            <a:t/>
          </a:r>
          <a:br>
            <a:rPr lang="fr-FR"/>
          </a:br>
          <a:r>
            <a:rPr lang="fr-FR"/>
            <a:t>1 ===&gt; Possibilité de faire des saisies en majuscule dans la colonne Désignation (C'est pour les sous titre que je vais mettre en majuscule) en plus des saisies avec la première lettre en majuscule.</a:t>
          </a:r>
          <a:br>
            <a:rPr lang="fr-FR"/>
          </a:br>
          <a:r>
            <a:rPr lang="fr-FR"/>
            <a:t>Possibilité de faire les deux en même temps   </a:t>
          </a:r>
          <a:r>
            <a:rPr lang="fr-FR" sz="1600" b="1">
              <a:solidFill>
                <a:srgbClr val="FF0000"/>
              </a:solidFill>
            </a:rPr>
            <a:t>Rien compris : Fais des exemples</a:t>
          </a:r>
        </a:p>
        <a:p>
          <a:r>
            <a:rPr lang="fr-FR"/>
            <a:t/>
          </a:r>
          <a:br>
            <a:rPr lang="fr-FR"/>
          </a:br>
          <a:r>
            <a:rPr lang="fr-FR"/>
            <a:t/>
          </a:r>
          <a:br>
            <a:rPr lang="fr-FR"/>
          </a:br>
          <a:r>
            <a:rPr lang="fr-FR"/>
            <a:t>2 ===&gt;Dans la colonne "désignation" je suis bloqué à 255 caractères, après j'ai une erreur comme : #VALEUR!</a:t>
          </a:r>
          <a:br>
            <a:rPr lang="fr-FR"/>
          </a:br>
          <a:r>
            <a:rPr lang="fr-FR"/>
            <a:t>Si possible corriger ce problème  </a:t>
          </a:r>
          <a:r>
            <a:rPr lang="fr-FR" sz="1400" b="1">
              <a:solidFill>
                <a:srgbClr val="FF0000"/>
              </a:solidFill>
            </a:rPr>
            <a:t>La fonction Proper n'aime pas si plus de 255 caractères, modifié par une méthode classique</a:t>
          </a:r>
          <a:br>
            <a:rPr lang="fr-FR" sz="1400" b="1">
              <a:solidFill>
                <a:srgbClr val="FF0000"/>
              </a:solidFill>
            </a:rPr>
          </a:br>
          <a:r>
            <a:rPr lang="fr-FR"/>
            <a:t/>
          </a:r>
          <a:br>
            <a:rPr lang="fr-FR"/>
          </a:br>
          <a:r>
            <a:rPr lang="fr-FR"/>
            <a:t>3 ===&gt; J'aimerais qu'il me réduit automatiquement la hauteur des lignes lorsque je supprime du texte dans les cellules de la colonne "Désignation".</a:t>
          </a:r>
          <a:br>
            <a:rPr lang="fr-FR"/>
          </a:br>
          <a:r>
            <a:rPr lang="fr-FR"/>
            <a:t>(Exemple : je supprime le texte a 3 lignes, une fois supprimé, réajustement de la hauteur, en la mettant a normal (15) </a:t>
          </a:r>
          <a:r>
            <a:rPr lang="fr-FR" sz="1400" b="1">
              <a:solidFill>
                <a:srgbClr val="FF0000"/>
              </a:solidFill>
            </a:rPr>
            <a:t>fait</a:t>
          </a:r>
          <a:r>
            <a:rPr lang="fr-FR"/>
            <a:t/>
          </a:r>
          <a:br>
            <a:rPr lang="fr-FR"/>
          </a:br>
          <a:r>
            <a:rPr lang="fr-FR"/>
            <a:t/>
          </a:r>
          <a:br>
            <a:rPr lang="fr-FR"/>
          </a:br>
          <a:r>
            <a:rPr lang="fr-FR"/>
            <a:t>4 ===&gt; Le problème évoqué hier, </a:t>
          </a:r>
          <a:br>
            <a:rPr lang="fr-FR"/>
          </a:br>
          <a:r>
            <a:rPr lang="fr-FR"/>
            <a:t>Disons que sur la derrière ligne de la colonne (désignation) je saisie un texte à deux lignes, (long)</a:t>
          </a:r>
          <a:br>
            <a:rPr lang="fr-FR"/>
          </a:br>
          <a:r>
            <a:rPr lang="fr-FR"/>
            <a:t>Lorsque j'insère une prochaine ligne, il m'insère une ligne de la même taille ajusté précédemment (une ligne large), je veux qu'il me met des lignes simple (hauteur à 15) </a:t>
          </a:r>
          <a:r>
            <a:rPr lang="fr-FR" sz="1400" b="1">
              <a:solidFill>
                <a:srgbClr val="FF0000"/>
              </a:solidFill>
            </a:rPr>
            <a:t>fait</a:t>
          </a:r>
          <a:r>
            <a:rPr lang="fr-FR"/>
            <a:t/>
          </a:r>
          <a:br>
            <a:rPr lang="fr-FR"/>
          </a:br>
          <a:r>
            <a:rPr lang="fr-FR"/>
            <a:t/>
          </a:r>
          <a:br>
            <a:rPr lang="fr-FR"/>
          </a:br>
          <a:r>
            <a:rPr lang="fr-FR"/>
            <a:t>5 ===&gt; Concernant l'usf (Modifier le taux de TVA)</a:t>
          </a:r>
          <a:br>
            <a:rPr lang="fr-FR"/>
          </a:br>
          <a:r>
            <a:rPr lang="fr-FR"/>
            <a:t>Permet de modifier le taux de tva, des cellules G41 et C43, le problème est que pour la cellule C43 j'aimerais qu'il me mette que le taux (19.6, sans le signe pourcentage ) au lieu de "T.V.A. 19.6 %"</a:t>
          </a:r>
          <a:br>
            <a:rPr lang="fr-FR"/>
          </a:br>
          <a:r>
            <a:rPr lang="fr-FR"/>
            <a:t/>
          </a:r>
          <a:br>
            <a:rPr lang="fr-FR"/>
          </a:br>
          <a:r>
            <a:rPr lang="fr-FR"/>
            <a:t>Exemple sur un taux à 35.5 %</a:t>
          </a:r>
          <a:br>
            <a:rPr lang="fr-FR"/>
          </a:br>
          <a:r>
            <a:rPr lang="fr-FR"/>
            <a:t>Pour la cellule G41 : T.V.A. 35.5 %</a:t>
          </a:r>
          <a:br>
            <a:rPr lang="fr-FR"/>
          </a:br>
          <a:r>
            <a:rPr lang="fr-FR"/>
            <a:t>Pour la cellule C43 : 35.5 </a:t>
          </a:r>
          <a:r>
            <a:rPr lang="fr-FR" sz="1400" b="1">
              <a:solidFill>
                <a:srgbClr val="FF0000"/>
              </a:solidFill>
            </a:rPr>
            <a:t>Ajout d'une zone nommée supplémentaire (voir macro TModifier_Click)</a:t>
          </a:r>
          <a:br>
            <a:rPr lang="fr-FR" sz="1400" b="1">
              <a:solidFill>
                <a:srgbClr val="FF0000"/>
              </a:solidFill>
            </a:rPr>
          </a:br>
          <a:r>
            <a:rPr lang="fr-FR"/>
            <a:t/>
          </a:r>
          <a:br>
            <a:rPr lang="fr-FR"/>
          </a:br>
          <a:r>
            <a:rPr lang="fr-FR"/>
            <a:t>Pour la cellule I41, j'aurais besoin d'une petite formule, comme ceci :</a:t>
          </a:r>
          <a:br>
            <a:rPr lang="fr-FR"/>
          </a:br>
          <a:r>
            <a:rPr lang="fr-FR"/>
            <a:t>=I40*(DROITE(G41;(NBCAR(G41)-10)))</a:t>
          </a:r>
          <a:br>
            <a:rPr lang="fr-FR"/>
          </a:br>
          <a:r>
            <a:rPr lang="fr-FR"/>
            <a:t>Permettant de calculer la tva dont le taux se trouve dans une cellule avec le texte. </a:t>
          </a:r>
          <a:r>
            <a:rPr lang="fr-FR" sz="1400" b="1">
              <a:solidFill>
                <a:srgbClr val="FF0000"/>
              </a:solidFill>
            </a:rPr>
            <a:t>Fait d'une autre manière : à tester</a:t>
          </a:r>
          <a:br>
            <a:rPr lang="fr-FR" sz="1400" b="1">
              <a:solidFill>
                <a:srgbClr val="FF0000"/>
              </a:solidFill>
            </a:rPr>
          </a:br>
          <a:r>
            <a:rPr lang="fr-FR"/>
            <a:t/>
          </a:r>
          <a:br>
            <a:rPr lang="fr-FR"/>
          </a:br>
          <a:r>
            <a:rPr lang="fr-FR"/>
            <a:t>Je mets la nouvelle version de mon fichier, avec toutes les modifs effectuées jusqu'à présent</a:t>
          </a:r>
          <a:br>
            <a:rPr lang="fr-FR"/>
          </a:br>
          <a:r>
            <a:rPr lang="fr-FR"/>
            <a:t/>
          </a:r>
          <a:br>
            <a:rPr lang="fr-FR"/>
          </a:br>
          <a:r>
            <a:rPr lang="fr-FR"/>
            <a:t>Merci pour tout banzai64 </a:t>
          </a:r>
          <a:br>
            <a:rPr lang="fr-FR"/>
          </a:b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 Id="rId9" Type="http://schemas.openxmlformats.org/officeDocument/2006/relationships/image" Target="../media/image3.emf"/></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http://forum.excel-pratique.com/excel/plusieurs-demandes-t42181-10.html"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0" tint="-0.249977111117893"/>
  </sheetPr>
  <dimension ref="A1:J544"/>
  <sheetViews>
    <sheetView topLeftCell="A20" workbookViewId="0">
      <selection activeCell="C26" sqref="C26:E26"/>
    </sheetView>
  </sheetViews>
  <sheetFormatPr baseColWidth="10" defaultColWidth="0" defaultRowHeight="15" zeroHeight="1" x14ac:dyDescent="0.25"/>
  <cols>
    <col min="1" max="2" width="5.7109375" style="2" customWidth="1"/>
    <col min="3" max="4" width="10.7109375" style="2" customWidth="1"/>
    <col min="5" max="5" width="25.28515625" style="2" customWidth="1"/>
    <col min="6" max="7" width="9.7109375" style="2" customWidth="1"/>
    <col min="8" max="8" width="5.7109375" style="2" customWidth="1"/>
    <col min="9" max="9" width="11.7109375" style="2" customWidth="1"/>
    <col min="10" max="10" width="2.7109375" style="2" customWidth="1"/>
    <col min="11" max="16384" width="11.42578125" style="2" hidden="1"/>
  </cols>
  <sheetData>
    <row r="1" spans="1:9" ht="33" customHeight="1" x14ac:dyDescent="0.25">
      <c r="G1" s="26" t="s">
        <v>11</v>
      </c>
      <c r="H1" s="26"/>
      <c r="I1" s="26"/>
    </row>
    <row r="2" spans="1:9" ht="42" customHeight="1" x14ac:dyDescent="0.25"/>
    <row r="3" spans="1:9" ht="14.25" customHeight="1" x14ac:dyDescent="0.25"/>
    <row r="4" spans="1:9" ht="15" customHeight="1" x14ac:dyDescent="0.25">
      <c r="A4" s="36"/>
      <c r="B4" s="36"/>
      <c r="C4" s="36"/>
      <c r="D4" s="36"/>
    </row>
    <row r="5" spans="1:9" ht="15" customHeight="1" x14ac:dyDescent="0.25">
      <c r="A5" s="36"/>
      <c r="B5" s="36"/>
      <c r="C5" s="36"/>
      <c r="D5" s="36"/>
    </row>
    <row r="6" spans="1:9" ht="15" customHeight="1" x14ac:dyDescent="0.25">
      <c r="A6" s="36"/>
      <c r="B6" s="36"/>
      <c r="C6" s="36"/>
      <c r="D6" s="36"/>
    </row>
    <row r="7" spans="1:9" ht="15" customHeight="1" x14ac:dyDescent="0.25">
      <c r="A7" s="36"/>
      <c r="B7" s="36"/>
      <c r="C7" s="36"/>
      <c r="D7" s="36"/>
    </row>
    <row r="8" spans="1:9" ht="15" customHeight="1" x14ac:dyDescent="0.25">
      <c r="A8" s="36"/>
      <c r="B8" s="36"/>
      <c r="C8" s="36"/>
      <c r="D8" s="36"/>
    </row>
    <row r="9" spans="1:9" ht="15" customHeight="1" x14ac:dyDescent="0.25">
      <c r="A9" s="37"/>
      <c r="B9" s="37"/>
      <c r="C9" s="37"/>
      <c r="D9" s="37"/>
    </row>
    <row r="10" spans="1:9" ht="30" customHeight="1" x14ac:dyDescent="0.25">
      <c r="H10" s="4" t="str">
        <f>IF(G1&lt;&gt;"",PROPER(G1)&amp;" N°","")</f>
        <v>Facture N°</v>
      </c>
      <c r="I10" s="6" t="s">
        <v>51</v>
      </c>
    </row>
    <row r="11" spans="1:9" ht="15" customHeight="1" x14ac:dyDescent="0.25">
      <c r="A11" s="40" t="s">
        <v>0</v>
      </c>
      <c r="B11" s="41"/>
      <c r="C11" s="41"/>
      <c r="D11" s="42"/>
      <c r="G11" s="43">
        <v>41491</v>
      </c>
      <c r="H11" s="43"/>
      <c r="I11" s="43"/>
    </row>
    <row r="12" spans="1:9" ht="15" customHeight="1" x14ac:dyDescent="0.25">
      <c r="A12" s="39" t="s">
        <v>49</v>
      </c>
      <c r="B12" s="39"/>
      <c r="C12" s="39"/>
      <c r="D12" s="39"/>
    </row>
    <row r="13" spans="1:9" ht="15" customHeight="1" x14ac:dyDescent="0.25">
      <c r="A13" s="38" t="str">
        <f ca="1">IF(A12=0,"",VLOOKUP(A12,DonnéeClient,2,FALSE))</f>
        <v/>
      </c>
      <c r="B13" s="38"/>
      <c r="C13" s="38"/>
      <c r="D13" s="38"/>
      <c r="G13" s="45" t="s">
        <v>1</v>
      </c>
      <c r="H13" s="45"/>
      <c r="I13" s="45"/>
    </row>
    <row r="14" spans="1:9" ht="15" customHeight="1" x14ac:dyDescent="0.25">
      <c r="A14" s="38" t="str">
        <f ca="1">IF(A12=0,"",VLOOKUP(A12,DonnéeClient,3,FALSE))</f>
        <v/>
      </c>
      <c r="B14" s="38"/>
      <c r="C14" s="38"/>
      <c r="D14" s="38"/>
      <c r="G14" s="44"/>
      <c r="H14" s="44"/>
      <c r="I14" s="44"/>
    </row>
    <row r="15" spans="1:9" ht="15" customHeight="1" x14ac:dyDescent="0.25">
      <c r="A15" s="46" t="str">
        <f ca="1">IF(A12=0,"",VLOOKUP(A12,DonnéeClient,4,FALSE))</f>
        <v/>
      </c>
      <c r="B15" s="46"/>
      <c r="C15" s="46"/>
      <c r="D15" s="46"/>
    </row>
    <row r="16" spans="1:9" ht="15" customHeight="1" x14ac:dyDescent="0.25">
      <c r="A16" s="38" t="str">
        <f ca="1">IF(A12=0,"",VLOOKUP(A12,DonnéeClient,5,FALSE))</f>
        <v/>
      </c>
      <c r="B16" s="38"/>
      <c r="C16" s="38"/>
      <c r="D16" s="38"/>
    </row>
    <row r="17" spans="1:9" ht="14.25" customHeight="1" x14ac:dyDescent="0.25"/>
    <row r="18" spans="1:9" ht="14.25" customHeight="1" x14ac:dyDescent="0.25"/>
    <row r="19" spans="1:9" ht="14.25" customHeight="1" x14ac:dyDescent="0.25"/>
    <row r="20" spans="1:9" ht="30" customHeight="1" x14ac:dyDescent="0.25">
      <c r="A20" s="24" t="s">
        <v>2</v>
      </c>
      <c r="B20" s="24" t="s">
        <v>3</v>
      </c>
      <c r="C20" s="27" t="s">
        <v>4</v>
      </c>
      <c r="D20" s="28"/>
      <c r="E20" s="29"/>
      <c r="F20" s="14" t="s">
        <v>45</v>
      </c>
      <c r="G20" s="14" t="s">
        <v>5</v>
      </c>
      <c r="H20" s="14" t="s">
        <v>46</v>
      </c>
      <c r="I20" s="14" t="s">
        <v>47</v>
      </c>
    </row>
    <row r="21" spans="1:9" ht="15" customHeight="1" x14ac:dyDescent="0.25">
      <c r="A21" s="18"/>
      <c r="B21" s="19"/>
      <c r="C21" s="30"/>
      <c r="D21" s="31"/>
      <c r="E21" s="32"/>
      <c r="F21" s="20"/>
      <c r="G21" s="21" t="str">
        <f>IF(A21*F21=0,"",A21*F21)</f>
        <v/>
      </c>
      <c r="H21" s="22"/>
      <c r="I21" s="21" t="str">
        <f>IF(A21*F21=0,"",A21*F21*H21)</f>
        <v/>
      </c>
    </row>
    <row r="22" spans="1:9" ht="15" customHeight="1" x14ac:dyDescent="0.25">
      <c r="A22" s="5">
        <v>5</v>
      </c>
      <c r="B22" s="23" t="s">
        <v>68</v>
      </c>
      <c r="C22" s="33"/>
      <c r="D22" s="34"/>
      <c r="E22" s="35"/>
      <c r="F22" s="17">
        <v>10</v>
      </c>
      <c r="G22" s="16">
        <f t="shared" ref="G22:G40" si="0">IF(A22*F22=0,"",A22*F22)</f>
        <v>50</v>
      </c>
      <c r="H22" s="13">
        <v>0.05</v>
      </c>
      <c r="I22" s="16">
        <f t="shared" ref="I22:I38" si="1">IF(A22*F22=0,"",A22*F22*H22)</f>
        <v>2.5</v>
      </c>
    </row>
    <row r="23" spans="1:9" ht="15" customHeight="1" x14ac:dyDescent="0.25">
      <c r="A23" s="5"/>
      <c r="B23" s="23"/>
      <c r="C23" s="33"/>
      <c r="D23" s="34"/>
      <c r="E23" s="35"/>
      <c r="F23" s="17"/>
      <c r="G23" s="16" t="str">
        <f t="shared" si="0"/>
        <v/>
      </c>
      <c r="H23" s="13"/>
      <c r="I23" s="16" t="str">
        <f t="shared" si="1"/>
        <v/>
      </c>
    </row>
    <row r="24" spans="1:9" ht="15" customHeight="1" x14ac:dyDescent="0.25">
      <c r="A24" s="5"/>
      <c r="B24" s="23"/>
      <c r="C24" s="33"/>
      <c r="D24" s="34"/>
      <c r="E24" s="35"/>
      <c r="F24" s="17"/>
      <c r="G24" s="16" t="str">
        <f t="shared" si="0"/>
        <v/>
      </c>
      <c r="H24" s="13"/>
      <c r="I24" s="16" t="str">
        <f t="shared" si="1"/>
        <v/>
      </c>
    </row>
    <row r="25" spans="1:9" ht="15" customHeight="1" x14ac:dyDescent="0.25">
      <c r="A25" s="5"/>
      <c r="B25" s="23"/>
      <c r="C25" s="66"/>
      <c r="D25" s="67"/>
      <c r="E25" s="68"/>
      <c r="F25" s="17"/>
      <c r="G25" s="16" t="str">
        <f>IF(A25*F25=0,"",A25*F25)</f>
        <v/>
      </c>
      <c r="H25" s="13"/>
      <c r="I25" s="16" t="str">
        <f t="shared" si="1"/>
        <v/>
      </c>
    </row>
    <row r="26" spans="1:9" ht="15" customHeight="1" x14ac:dyDescent="0.25">
      <c r="A26" s="58"/>
      <c r="B26" s="59"/>
      <c r="C26" s="63"/>
      <c r="D26" s="64"/>
      <c r="E26" s="65"/>
      <c r="F26" s="60"/>
      <c r="G26" s="61" t="str">
        <f>IF(A26*F26=0,"",A26*F26)</f>
        <v/>
      </c>
      <c r="H26" s="62"/>
      <c r="I26" s="61" t="str">
        <f t="shared" si="1"/>
        <v/>
      </c>
    </row>
    <row r="27" spans="1:9" ht="15" customHeight="1" x14ac:dyDescent="0.25">
      <c r="A27" s="5"/>
      <c r="B27" s="23"/>
      <c r="C27" s="66"/>
      <c r="D27" s="67"/>
      <c r="E27" s="68"/>
      <c r="F27" s="17"/>
      <c r="G27" s="16" t="str">
        <f t="shared" si="0"/>
        <v/>
      </c>
      <c r="H27" s="13"/>
      <c r="I27" s="16" t="str">
        <f t="shared" si="1"/>
        <v/>
      </c>
    </row>
    <row r="28" spans="1:9" ht="15" customHeight="1" x14ac:dyDescent="0.25">
      <c r="A28" s="5"/>
      <c r="B28" s="23"/>
      <c r="C28" s="66"/>
      <c r="D28" s="67"/>
      <c r="E28" s="68"/>
      <c r="F28" s="17"/>
      <c r="G28" s="16" t="str">
        <f t="shared" si="0"/>
        <v/>
      </c>
      <c r="H28" s="13"/>
      <c r="I28" s="16" t="str">
        <f t="shared" si="1"/>
        <v/>
      </c>
    </row>
    <row r="29" spans="1:9" ht="15" customHeight="1" x14ac:dyDescent="0.25">
      <c r="A29" s="5"/>
      <c r="B29" s="23"/>
      <c r="C29" s="66"/>
      <c r="D29" s="67"/>
      <c r="E29" s="68"/>
      <c r="F29" s="17"/>
      <c r="G29" s="16" t="str">
        <f t="shared" si="0"/>
        <v/>
      </c>
      <c r="H29" s="13"/>
      <c r="I29" s="16" t="str">
        <f t="shared" si="1"/>
        <v/>
      </c>
    </row>
    <row r="30" spans="1:9" ht="15" customHeight="1" x14ac:dyDescent="0.25">
      <c r="A30" s="5"/>
      <c r="B30" s="23"/>
      <c r="C30" s="33"/>
      <c r="D30" s="34"/>
      <c r="E30" s="35"/>
      <c r="F30" s="17"/>
      <c r="G30" s="16" t="str">
        <f t="shared" si="0"/>
        <v/>
      </c>
      <c r="H30" s="13"/>
      <c r="I30" s="16" t="str">
        <f t="shared" si="1"/>
        <v/>
      </c>
    </row>
    <row r="31" spans="1:9" ht="15" customHeight="1" x14ac:dyDescent="0.25">
      <c r="A31" s="5"/>
      <c r="B31" s="23"/>
      <c r="C31" s="33"/>
      <c r="D31" s="34"/>
      <c r="E31" s="35"/>
      <c r="F31" s="17"/>
      <c r="G31" s="16" t="str">
        <f t="shared" si="0"/>
        <v/>
      </c>
      <c r="H31" s="13"/>
      <c r="I31" s="16" t="str">
        <f t="shared" si="1"/>
        <v/>
      </c>
    </row>
    <row r="32" spans="1:9" ht="15" customHeight="1" x14ac:dyDescent="0.25">
      <c r="A32" s="5"/>
      <c r="B32" s="23"/>
      <c r="C32" s="33"/>
      <c r="D32" s="34"/>
      <c r="E32" s="35"/>
      <c r="F32" s="17"/>
      <c r="G32" s="16" t="str">
        <f t="shared" si="0"/>
        <v/>
      </c>
      <c r="H32" s="13"/>
      <c r="I32" s="16" t="str">
        <f t="shared" si="1"/>
        <v/>
      </c>
    </row>
    <row r="33" spans="1:9" ht="15" customHeight="1" x14ac:dyDescent="0.25">
      <c r="A33" s="5"/>
      <c r="B33" s="23"/>
      <c r="C33" s="33"/>
      <c r="D33" s="34"/>
      <c r="E33" s="35"/>
      <c r="F33" s="17"/>
      <c r="G33" s="16" t="str">
        <f t="shared" si="0"/>
        <v/>
      </c>
      <c r="H33" s="13"/>
      <c r="I33" s="16" t="str">
        <f t="shared" si="1"/>
        <v/>
      </c>
    </row>
    <row r="34" spans="1:9" ht="15" customHeight="1" x14ac:dyDescent="0.25">
      <c r="A34" s="5"/>
      <c r="B34" s="23"/>
      <c r="C34" s="33"/>
      <c r="D34" s="34"/>
      <c r="E34" s="35"/>
      <c r="F34" s="17"/>
      <c r="G34" s="16" t="str">
        <f t="shared" si="0"/>
        <v/>
      </c>
      <c r="H34" s="13"/>
      <c r="I34" s="16" t="str">
        <f t="shared" si="1"/>
        <v/>
      </c>
    </row>
    <row r="35" spans="1:9" ht="15" customHeight="1" x14ac:dyDescent="0.25">
      <c r="A35" s="5"/>
      <c r="B35" s="23"/>
      <c r="C35" s="33"/>
      <c r="D35" s="34"/>
      <c r="E35" s="35"/>
      <c r="F35" s="17"/>
      <c r="G35" s="16" t="str">
        <f t="shared" si="0"/>
        <v/>
      </c>
      <c r="H35" s="13"/>
      <c r="I35" s="16" t="str">
        <f t="shared" si="1"/>
        <v/>
      </c>
    </row>
    <row r="36" spans="1:9" ht="15" customHeight="1" x14ac:dyDescent="0.25">
      <c r="A36" s="5"/>
      <c r="B36" s="23"/>
      <c r="C36" s="33"/>
      <c r="D36" s="34"/>
      <c r="E36" s="35"/>
      <c r="F36" s="17"/>
      <c r="G36" s="16" t="str">
        <f t="shared" si="0"/>
        <v/>
      </c>
      <c r="H36" s="13"/>
      <c r="I36" s="16" t="str">
        <f t="shared" si="1"/>
        <v/>
      </c>
    </row>
    <row r="37" spans="1:9" ht="15" customHeight="1" x14ac:dyDescent="0.25">
      <c r="A37" s="5"/>
      <c r="B37" s="23"/>
      <c r="C37" s="33"/>
      <c r="D37" s="34"/>
      <c r="E37" s="35"/>
      <c r="F37" s="17"/>
      <c r="G37" s="16" t="str">
        <f t="shared" si="0"/>
        <v/>
      </c>
      <c r="H37" s="13"/>
      <c r="I37" s="16" t="str">
        <f t="shared" si="1"/>
        <v/>
      </c>
    </row>
    <row r="38" spans="1:9" ht="15" customHeight="1" x14ac:dyDescent="0.25">
      <c r="A38" s="5"/>
      <c r="B38" s="23"/>
      <c r="C38" s="33"/>
      <c r="D38" s="34"/>
      <c r="E38" s="35"/>
      <c r="F38" s="17"/>
      <c r="G38" s="16" t="str">
        <f t="shared" si="0"/>
        <v/>
      </c>
      <c r="H38" s="13"/>
      <c r="I38" s="16" t="str">
        <f t="shared" si="1"/>
        <v/>
      </c>
    </row>
    <row r="39" spans="1:9" ht="15" customHeight="1" x14ac:dyDescent="0.25">
      <c r="A39" s="5"/>
      <c r="B39" s="23"/>
      <c r="C39" s="69"/>
      <c r="D39" s="70"/>
      <c r="E39" s="71"/>
      <c r="F39" s="17"/>
      <c r="G39" s="16" t="str">
        <f t="shared" si="0"/>
        <v/>
      </c>
      <c r="H39" s="13"/>
      <c r="I39" s="16" t="str">
        <f t="shared" ref="I39:I40" si="2">IF(A39*F39=0,"",A39*F39*H39)</f>
        <v/>
      </c>
    </row>
    <row r="40" spans="1:9" ht="15" customHeight="1" x14ac:dyDescent="0.25">
      <c r="A40" s="5"/>
      <c r="B40" s="23"/>
      <c r="C40" s="69"/>
      <c r="D40" s="70"/>
      <c r="E40" s="71"/>
      <c r="F40" s="17"/>
      <c r="G40" s="16" t="str">
        <f t="shared" si="0"/>
        <v/>
      </c>
      <c r="H40" s="13"/>
      <c r="I40" s="16" t="str">
        <f t="shared" si="2"/>
        <v/>
      </c>
    </row>
    <row r="41" spans="1:9" ht="15" customHeight="1" x14ac:dyDescent="0.25">
      <c r="A41" s="3"/>
      <c r="B41" s="3"/>
      <c r="C41" s="3"/>
      <c r="D41" s="3"/>
      <c r="E41" s="3"/>
      <c r="F41" s="3"/>
      <c r="G41" s="40" t="s">
        <v>5</v>
      </c>
      <c r="H41" s="42"/>
      <c r="I41" s="7">
        <f>SUM(I$21:I40)</f>
        <v>2.5</v>
      </c>
    </row>
    <row r="42" spans="1:9" ht="15" customHeight="1" x14ac:dyDescent="0.25">
      <c r="A42" s="40" t="s">
        <v>6</v>
      </c>
      <c r="B42" s="41"/>
      <c r="C42" s="41"/>
      <c r="D42" s="42"/>
      <c r="G42" s="40" t="s">
        <v>50</v>
      </c>
      <c r="H42" s="42"/>
      <c r="I42" s="7">
        <f>I41*TauxTVA/100</f>
        <v>0.51500000000000001</v>
      </c>
    </row>
    <row r="43" spans="1:9" ht="15" customHeight="1" x14ac:dyDescent="0.25">
      <c r="A43" s="40" t="s">
        <v>7</v>
      </c>
      <c r="B43" s="42"/>
      <c r="C43" s="15" t="s">
        <v>8</v>
      </c>
      <c r="D43" s="15" t="s">
        <v>9</v>
      </c>
      <c r="G43" s="27" t="s">
        <v>48</v>
      </c>
      <c r="H43" s="29"/>
      <c r="I43" s="8">
        <f>I41+I42</f>
        <v>3.0150000000000001</v>
      </c>
    </row>
    <row r="44" spans="1:9" ht="15" customHeight="1" x14ac:dyDescent="0.25">
      <c r="A44" s="48">
        <f>I41</f>
        <v>2.5</v>
      </c>
      <c r="B44" s="48"/>
      <c r="C44" s="10">
        <v>20.6</v>
      </c>
      <c r="D44" s="25">
        <f>A44*C44/100</f>
        <v>0.51500000000000001</v>
      </c>
      <c r="G44" s="27"/>
      <c r="H44" s="29"/>
      <c r="I44" s="9">
        <f>I43*6.55957</f>
        <v>19.77710355</v>
      </c>
    </row>
    <row r="45" spans="1:9" ht="14.25" customHeight="1" x14ac:dyDescent="0.25"/>
    <row r="46" spans="1:9" ht="15" customHeight="1" x14ac:dyDescent="0.25">
      <c r="A46" s="49" t="s">
        <v>10</v>
      </c>
      <c r="B46" s="50"/>
      <c r="C46" s="50"/>
      <c r="D46" s="51"/>
    </row>
    <row r="47" spans="1:9" ht="15" customHeight="1" x14ac:dyDescent="0.25">
      <c r="A47" s="52"/>
      <c r="B47" s="53"/>
      <c r="C47" s="53"/>
      <c r="D47" s="54"/>
    </row>
    <row r="48" spans="1:9" ht="14.25" customHeight="1" x14ac:dyDescent="0.25"/>
    <row r="49" spans="1:9" ht="14.25" customHeight="1" x14ac:dyDescent="0.25"/>
    <row r="50" spans="1:9" ht="14.25" customHeight="1" x14ac:dyDescent="0.25"/>
    <row r="51" spans="1:9" ht="14.25" customHeight="1" x14ac:dyDescent="0.25">
      <c r="A51" s="55" t="s">
        <v>12</v>
      </c>
      <c r="B51" s="55"/>
      <c r="C51" s="55"/>
      <c r="D51" s="55"/>
      <c r="E51" s="55"/>
      <c r="F51" s="55"/>
      <c r="G51" s="55"/>
      <c r="H51" s="55"/>
      <c r="I51" s="55"/>
    </row>
    <row r="52" spans="1:9" ht="14.25" customHeight="1" x14ac:dyDescent="0.25">
      <c r="A52" s="55"/>
      <c r="B52" s="55"/>
      <c r="C52" s="55"/>
      <c r="D52" s="55"/>
      <c r="E52" s="55"/>
      <c r="F52" s="55"/>
      <c r="G52" s="55"/>
      <c r="H52" s="55"/>
      <c r="I52" s="55"/>
    </row>
    <row r="53" spans="1:9" hidden="1" x14ac:dyDescent="0.25">
      <c r="A53" s="47"/>
      <c r="B53" s="47"/>
      <c r="C53" s="47"/>
      <c r="D53" s="47"/>
      <c r="E53" s="47"/>
      <c r="F53" s="47"/>
      <c r="G53" s="47"/>
      <c r="H53" s="47"/>
      <c r="I53" s="47"/>
    </row>
    <row r="54" spans="1:9" hidden="1" x14ac:dyDescent="0.25"/>
    <row r="55" spans="1:9" hidden="1" x14ac:dyDescent="0.25"/>
    <row r="56" spans="1:9" hidden="1" x14ac:dyDescent="0.25"/>
    <row r="57" spans="1:9" hidden="1" x14ac:dyDescent="0.25"/>
    <row r="58" spans="1:9" hidden="1" x14ac:dyDescent="0.25"/>
    <row r="59" spans="1:9" hidden="1" x14ac:dyDescent="0.25"/>
    <row r="60" spans="1:9" hidden="1" x14ac:dyDescent="0.25"/>
    <row r="61" spans="1:9" hidden="1" x14ac:dyDescent="0.25"/>
    <row r="62" spans="1:9" hidden="1" x14ac:dyDescent="0.25"/>
    <row r="63" spans="1:9" hidden="1" x14ac:dyDescent="0.25"/>
    <row r="64" spans="1:9" hidden="1" x14ac:dyDescent="0.25"/>
    <row r="65" hidden="1" x14ac:dyDescent="0.25"/>
    <row r="66" hidden="1" x14ac:dyDescent="0.25"/>
    <row r="67" hidden="1" x14ac:dyDescent="0.25"/>
    <row r="68" hidden="1" x14ac:dyDescent="0.25"/>
    <row r="69" hidden="1" x14ac:dyDescent="0.25"/>
    <row r="70" hidden="1" x14ac:dyDescent="0.25"/>
    <row r="71" hidden="1" x14ac:dyDescent="0.25"/>
    <row r="72" hidden="1" x14ac:dyDescent="0.25"/>
    <row r="73" hidden="1" x14ac:dyDescent="0.25"/>
    <row r="74" hidden="1" x14ac:dyDescent="0.25"/>
    <row r="75" hidden="1" x14ac:dyDescent="0.25"/>
    <row r="76" hidden="1" x14ac:dyDescent="0.25"/>
    <row r="77" hidden="1" x14ac:dyDescent="0.25"/>
    <row r="78" hidden="1" x14ac:dyDescent="0.25"/>
    <row r="79" hidden="1" x14ac:dyDescent="0.25"/>
    <row r="80" hidden="1" x14ac:dyDescent="0.25"/>
    <row r="81" hidden="1" x14ac:dyDescent="0.25"/>
    <row r="82" hidden="1" x14ac:dyDescent="0.25"/>
    <row r="83" hidden="1" x14ac:dyDescent="0.25"/>
    <row r="84" hidden="1" x14ac:dyDescent="0.25"/>
    <row r="85" hidden="1" x14ac:dyDescent="0.25"/>
    <row r="86" hidden="1" x14ac:dyDescent="0.25"/>
    <row r="87" hidden="1" x14ac:dyDescent="0.25"/>
    <row r="88" hidden="1" x14ac:dyDescent="0.25"/>
    <row r="89" hidden="1" x14ac:dyDescent="0.25"/>
    <row r="90" hidden="1" x14ac:dyDescent="0.25"/>
    <row r="91" hidden="1" x14ac:dyDescent="0.25"/>
    <row r="92" hidden="1" x14ac:dyDescent="0.25"/>
    <row r="93" hidden="1" x14ac:dyDescent="0.25"/>
    <row r="94" hidden="1" x14ac:dyDescent="0.25"/>
    <row r="95" hidden="1" x14ac:dyDescent="0.25"/>
    <row r="96" hidden="1" x14ac:dyDescent="0.25"/>
    <row r="97" hidden="1" x14ac:dyDescent="0.25"/>
    <row r="98" hidden="1" x14ac:dyDescent="0.25"/>
    <row r="99" hidden="1" x14ac:dyDescent="0.25"/>
    <row r="100" hidden="1" x14ac:dyDescent="0.25"/>
    <row r="101" hidden="1" x14ac:dyDescent="0.25"/>
    <row r="102" hidden="1" x14ac:dyDescent="0.25"/>
    <row r="103" hidden="1" x14ac:dyDescent="0.25"/>
    <row r="104" ht="6" hidden="1" customHeight="1" x14ac:dyDescent="0.25"/>
    <row r="105" hidden="1" x14ac:dyDescent="0.25"/>
    <row r="106" hidden="1" x14ac:dyDescent="0.25"/>
    <row r="107" hidden="1" x14ac:dyDescent="0.25"/>
    <row r="108" hidden="1" x14ac:dyDescent="0.25"/>
    <row r="109" hidden="1" x14ac:dyDescent="0.25"/>
    <row r="110" hidden="1" x14ac:dyDescent="0.25"/>
    <row r="111" hidden="1" x14ac:dyDescent="0.25"/>
    <row r="112" hidden="1" x14ac:dyDescent="0.25"/>
    <row r="113" hidden="1" x14ac:dyDescent="0.25"/>
    <row r="114" hidden="1" x14ac:dyDescent="0.25"/>
    <row r="115" hidden="1" x14ac:dyDescent="0.25"/>
    <row r="116" hidden="1" x14ac:dyDescent="0.25"/>
    <row r="117" hidden="1" x14ac:dyDescent="0.25"/>
    <row r="118" hidden="1" x14ac:dyDescent="0.25"/>
    <row r="119" hidden="1" x14ac:dyDescent="0.25"/>
    <row r="120" hidden="1" x14ac:dyDescent="0.25"/>
    <row r="121" hidden="1" x14ac:dyDescent="0.25"/>
    <row r="122" hidden="1" x14ac:dyDescent="0.25"/>
    <row r="123" hidden="1" x14ac:dyDescent="0.25"/>
    <row r="124" hidden="1" x14ac:dyDescent="0.25"/>
    <row r="125" hidden="1" x14ac:dyDescent="0.25"/>
    <row r="126" hidden="1" x14ac:dyDescent="0.25"/>
    <row r="127" hidden="1" x14ac:dyDescent="0.25"/>
    <row r="128" hidden="1" x14ac:dyDescent="0.25"/>
    <row r="129" hidden="1" x14ac:dyDescent="0.25"/>
    <row r="130" hidden="1" x14ac:dyDescent="0.25"/>
    <row r="131" hidden="1" x14ac:dyDescent="0.25"/>
    <row r="132" hidden="1" x14ac:dyDescent="0.25"/>
    <row r="133" hidden="1" x14ac:dyDescent="0.25"/>
    <row r="134" hidden="1" x14ac:dyDescent="0.25"/>
    <row r="135" hidden="1" x14ac:dyDescent="0.25"/>
    <row r="136" hidden="1" x14ac:dyDescent="0.25"/>
    <row r="137" hidden="1" x14ac:dyDescent="0.25"/>
    <row r="138" hidden="1" x14ac:dyDescent="0.25"/>
    <row r="139" hidden="1" x14ac:dyDescent="0.25"/>
    <row r="140" hidden="1" x14ac:dyDescent="0.25"/>
    <row r="141" hidden="1" x14ac:dyDescent="0.25"/>
    <row r="142" hidden="1" x14ac:dyDescent="0.25"/>
    <row r="143" hidden="1" x14ac:dyDescent="0.25"/>
    <row r="144" hidden="1" x14ac:dyDescent="0.25"/>
    <row r="145" hidden="1" x14ac:dyDescent="0.25"/>
    <row r="146" hidden="1" x14ac:dyDescent="0.25"/>
    <row r="147" hidden="1" x14ac:dyDescent="0.25"/>
    <row r="148" hidden="1" x14ac:dyDescent="0.25"/>
    <row r="149" hidden="1" x14ac:dyDescent="0.25"/>
    <row r="150" hidden="1" x14ac:dyDescent="0.25"/>
    <row r="151" hidden="1" x14ac:dyDescent="0.25"/>
    <row r="152" hidden="1" x14ac:dyDescent="0.25"/>
    <row r="153" hidden="1" x14ac:dyDescent="0.25"/>
    <row r="154" hidden="1" x14ac:dyDescent="0.25"/>
    <row r="155" hidden="1" x14ac:dyDescent="0.25"/>
    <row r="156" hidden="1" x14ac:dyDescent="0.25"/>
    <row r="157" hidden="1" x14ac:dyDescent="0.25"/>
    <row r="158" hidden="1" x14ac:dyDescent="0.25"/>
    <row r="159" hidden="1" x14ac:dyDescent="0.25"/>
    <row r="160" hidden="1" x14ac:dyDescent="0.25"/>
    <row r="161" hidden="1" x14ac:dyDescent="0.25"/>
    <row r="162" hidden="1" x14ac:dyDescent="0.25"/>
    <row r="163" hidden="1" x14ac:dyDescent="0.25"/>
    <row r="164" hidden="1" x14ac:dyDescent="0.25"/>
    <row r="165" hidden="1" x14ac:dyDescent="0.25"/>
    <row r="166" hidden="1" x14ac:dyDescent="0.25"/>
    <row r="167" hidden="1" x14ac:dyDescent="0.25"/>
    <row r="168" hidden="1" x14ac:dyDescent="0.25"/>
    <row r="169" hidden="1" x14ac:dyDescent="0.25"/>
    <row r="170" hidden="1" x14ac:dyDescent="0.25"/>
    <row r="171" hidden="1" x14ac:dyDescent="0.25"/>
    <row r="172" hidden="1" x14ac:dyDescent="0.25"/>
    <row r="173" hidden="1" x14ac:dyDescent="0.25"/>
    <row r="174" hidden="1" x14ac:dyDescent="0.25"/>
    <row r="175" hidden="1" x14ac:dyDescent="0.25"/>
    <row r="176" hidden="1" x14ac:dyDescent="0.25"/>
    <row r="177" hidden="1" x14ac:dyDescent="0.25"/>
    <row r="178" hidden="1" x14ac:dyDescent="0.25"/>
    <row r="179" hidden="1" x14ac:dyDescent="0.25"/>
    <row r="180" hidden="1" x14ac:dyDescent="0.25"/>
    <row r="181" hidden="1" x14ac:dyDescent="0.25"/>
    <row r="182" hidden="1" x14ac:dyDescent="0.25"/>
    <row r="183" hidden="1" x14ac:dyDescent="0.25"/>
    <row r="184" hidden="1" x14ac:dyDescent="0.25"/>
    <row r="185" hidden="1" x14ac:dyDescent="0.25"/>
    <row r="186" hidden="1" x14ac:dyDescent="0.25"/>
    <row r="187" hidden="1" x14ac:dyDescent="0.25"/>
    <row r="188" hidden="1" x14ac:dyDescent="0.25"/>
    <row r="189" hidden="1" x14ac:dyDescent="0.25"/>
    <row r="190" hidden="1" x14ac:dyDescent="0.25"/>
    <row r="191" hidden="1" x14ac:dyDescent="0.25"/>
    <row r="192" hidden="1" x14ac:dyDescent="0.25"/>
    <row r="193" hidden="1" x14ac:dyDescent="0.25"/>
    <row r="194" hidden="1" x14ac:dyDescent="0.25"/>
    <row r="195" hidden="1" x14ac:dyDescent="0.25"/>
    <row r="196" hidden="1" x14ac:dyDescent="0.25"/>
    <row r="197" hidden="1" x14ac:dyDescent="0.25"/>
    <row r="198" hidden="1" x14ac:dyDescent="0.25"/>
    <row r="199" hidden="1" x14ac:dyDescent="0.25"/>
    <row r="200" hidden="1" x14ac:dyDescent="0.25"/>
    <row r="201" hidden="1" x14ac:dyDescent="0.25"/>
    <row r="202" hidden="1" x14ac:dyDescent="0.25"/>
    <row r="203" hidden="1" x14ac:dyDescent="0.25"/>
    <row r="204" hidden="1" x14ac:dyDescent="0.25"/>
    <row r="205" hidden="1" x14ac:dyDescent="0.25"/>
    <row r="206" hidden="1" x14ac:dyDescent="0.25"/>
    <row r="207" hidden="1" x14ac:dyDescent="0.25"/>
    <row r="208" hidden="1" x14ac:dyDescent="0.25"/>
    <row r="209" hidden="1" x14ac:dyDescent="0.25"/>
    <row r="210" hidden="1" x14ac:dyDescent="0.25"/>
    <row r="211" hidden="1" x14ac:dyDescent="0.25"/>
    <row r="212" hidden="1" x14ac:dyDescent="0.25"/>
    <row r="213" hidden="1" x14ac:dyDescent="0.25"/>
    <row r="214" hidden="1" x14ac:dyDescent="0.25"/>
    <row r="215" hidden="1" x14ac:dyDescent="0.25"/>
    <row r="216" hidden="1" x14ac:dyDescent="0.25"/>
    <row r="217" hidden="1" x14ac:dyDescent="0.25"/>
    <row r="218" hidden="1" x14ac:dyDescent="0.25"/>
    <row r="219" hidden="1" x14ac:dyDescent="0.25"/>
    <row r="220" hidden="1" x14ac:dyDescent="0.25"/>
    <row r="221" hidden="1" x14ac:dyDescent="0.25"/>
    <row r="222" hidden="1" x14ac:dyDescent="0.25"/>
    <row r="223" hidden="1" x14ac:dyDescent="0.25"/>
    <row r="224" hidden="1" x14ac:dyDescent="0.25"/>
    <row r="225" hidden="1" x14ac:dyDescent="0.25"/>
    <row r="226" hidden="1" x14ac:dyDescent="0.25"/>
    <row r="227" hidden="1" x14ac:dyDescent="0.25"/>
    <row r="228" hidden="1" x14ac:dyDescent="0.25"/>
    <row r="229" hidden="1" x14ac:dyDescent="0.25"/>
    <row r="230" hidden="1" x14ac:dyDescent="0.25"/>
    <row r="231" hidden="1" x14ac:dyDescent="0.25"/>
    <row r="232" hidden="1" x14ac:dyDescent="0.25"/>
    <row r="233" hidden="1" x14ac:dyDescent="0.25"/>
    <row r="234" hidden="1" x14ac:dyDescent="0.25"/>
    <row r="235" hidden="1" x14ac:dyDescent="0.25"/>
    <row r="236" hidden="1" x14ac:dyDescent="0.25"/>
    <row r="237" hidden="1" x14ac:dyDescent="0.25"/>
    <row r="238" hidden="1" x14ac:dyDescent="0.25"/>
    <row r="239" hidden="1" x14ac:dyDescent="0.25"/>
    <row r="240" hidden="1" x14ac:dyDescent="0.25"/>
    <row r="241" hidden="1" x14ac:dyDescent="0.25"/>
    <row r="242" hidden="1" x14ac:dyDescent="0.25"/>
    <row r="243" hidden="1" x14ac:dyDescent="0.25"/>
    <row r="244" hidden="1" x14ac:dyDescent="0.25"/>
    <row r="245" hidden="1" x14ac:dyDescent="0.25"/>
    <row r="246" hidden="1" x14ac:dyDescent="0.25"/>
    <row r="247" hidden="1" x14ac:dyDescent="0.25"/>
    <row r="248" hidden="1" x14ac:dyDescent="0.25"/>
    <row r="249" hidden="1" x14ac:dyDescent="0.25"/>
    <row r="250" hidden="1" x14ac:dyDescent="0.25"/>
    <row r="251" hidden="1" x14ac:dyDescent="0.25"/>
    <row r="252" hidden="1" x14ac:dyDescent="0.25"/>
    <row r="253" hidden="1" x14ac:dyDescent="0.25"/>
    <row r="254" hidden="1" x14ac:dyDescent="0.25"/>
    <row r="255" hidden="1" x14ac:dyDescent="0.25"/>
    <row r="256" hidden="1" x14ac:dyDescent="0.25"/>
    <row r="257" hidden="1" x14ac:dyDescent="0.25"/>
    <row r="258" hidden="1" x14ac:dyDescent="0.25"/>
    <row r="259" hidden="1" x14ac:dyDescent="0.25"/>
    <row r="260" hidden="1" x14ac:dyDescent="0.25"/>
    <row r="261" hidden="1" x14ac:dyDescent="0.25"/>
    <row r="262" hidden="1" x14ac:dyDescent="0.25"/>
    <row r="263" hidden="1" x14ac:dyDescent="0.25"/>
    <row r="264" hidden="1" x14ac:dyDescent="0.25"/>
    <row r="265" hidden="1" x14ac:dyDescent="0.25"/>
    <row r="266" hidden="1" x14ac:dyDescent="0.25"/>
    <row r="267" hidden="1" x14ac:dyDescent="0.25"/>
    <row r="268" hidden="1" x14ac:dyDescent="0.25"/>
    <row r="269" hidden="1" x14ac:dyDescent="0.25"/>
    <row r="270" hidden="1" x14ac:dyDescent="0.25"/>
    <row r="271" hidden="1" x14ac:dyDescent="0.25"/>
    <row r="272" hidden="1" x14ac:dyDescent="0.25"/>
    <row r="273" hidden="1" x14ac:dyDescent="0.25"/>
    <row r="274" hidden="1" x14ac:dyDescent="0.25"/>
    <row r="275" hidden="1" x14ac:dyDescent="0.25"/>
    <row r="276" hidden="1" x14ac:dyDescent="0.25"/>
    <row r="277" hidden="1" x14ac:dyDescent="0.25"/>
    <row r="278" hidden="1" x14ac:dyDescent="0.25"/>
    <row r="279" hidden="1" x14ac:dyDescent="0.25"/>
    <row r="280" hidden="1" x14ac:dyDescent="0.25"/>
    <row r="281" hidden="1" x14ac:dyDescent="0.25"/>
    <row r="282" hidden="1" x14ac:dyDescent="0.25"/>
    <row r="283" hidden="1" x14ac:dyDescent="0.25"/>
    <row r="284" hidden="1" x14ac:dyDescent="0.25"/>
    <row r="285" hidden="1" x14ac:dyDescent="0.25"/>
    <row r="286" hidden="1" x14ac:dyDescent="0.25"/>
    <row r="287" hidden="1" x14ac:dyDescent="0.25"/>
    <row r="288" hidden="1" x14ac:dyDescent="0.25"/>
    <row r="289" hidden="1" x14ac:dyDescent="0.25"/>
    <row r="290" hidden="1" x14ac:dyDescent="0.25"/>
    <row r="291" hidden="1" x14ac:dyDescent="0.25"/>
    <row r="292" hidden="1" x14ac:dyDescent="0.25"/>
    <row r="293" hidden="1" x14ac:dyDescent="0.25"/>
    <row r="294" hidden="1" x14ac:dyDescent="0.25"/>
    <row r="295" hidden="1" x14ac:dyDescent="0.25"/>
    <row r="296" hidden="1" x14ac:dyDescent="0.25"/>
    <row r="297" hidden="1" x14ac:dyDescent="0.25"/>
    <row r="298" hidden="1" x14ac:dyDescent="0.25"/>
    <row r="299" hidden="1" x14ac:dyDescent="0.25"/>
    <row r="300" hidden="1" x14ac:dyDescent="0.25"/>
    <row r="301" hidden="1" x14ac:dyDescent="0.25"/>
    <row r="302" hidden="1" x14ac:dyDescent="0.25"/>
    <row r="303" hidden="1" x14ac:dyDescent="0.25"/>
    <row r="304" hidden="1" x14ac:dyDescent="0.25"/>
    <row r="305" hidden="1" x14ac:dyDescent="0.25"/>
    <row r="306" hidden="1" x14ac:dyDescent="0.25"/>
    <row r="307" hidden="1" x14ac:dyDescent="0.25"/>
    <row r="308" hidden="1" x14ac:dyDescent="0.25"/>
    <row r="309" hidden="1" x14ac:dyDescent="0.25"/>
    <row r="310" hidden="1" x14ac:dyDescent="0.25"/>
    <row r="311" hidden="1" x14ac:dyDescent="0.25"/>
    <row r="312" hidden="1" x14ac:dyDescent="0.25"/>
    <row r="313" hidden="1" x14ac:dyDescent="0.25"/>
    <row r="314" hidden="1" x14ac:dyDescent="0.25"/>
    <row r="315" hidden="1" x14ac:dyDescent="0.25"/>
    <row r="316" hidden="1" x14ac:dyDescent="0.25"/>
    <row r="317" hidden="1" x14ac:dyDescent="0.25"/>
    <row r="318" hidden="1" x14ac:dyDescent="0.25"/>
    <row r="319" hidden="1" x14ac:dyDescent="0.25"/>
    <row r="320" hidden="1" x14ac:dyDescent="0.25"/>
    <row r="321" hidden="1" x14ac:dyDescent="0.25"/>
    <row r="322" hidden="1" x14ac:dyDescent="0.25"/>
    <row r="323" hidden="1" x14ac:dyDescent="0.25"/>
    <row r="324" hidden="1" x14ac:dyDescent="0.25"/>
    <row r="325" hidden="1" x14ac:dyDescent="0.25"/>
    <row r="326" hidden="1" x14ac:dyDescent="0.25"/>
    <row r="327" hidden="1" x14ac:dyDescent="0.25"/>
    <row r="328" hidden="1" x14ac:dyDescent="0.25"/>
    <row r="329" hidden="1" x14ac:dyDescent="0.25"/>
    <row r="330" hidden="1" x14ac:dyDescent="0.25"/>
    <row r="331" hidden="1" x14ac:dyDescent="0.25"/>
    <row r="332" hidden="1" x14ac:dyDescent="0.25"/>
    <row r="333" hidden="1" x14ac:dyDescent="0.25"/>
    <row r="334" hidden="1" x14ac:dyDescent="0.25"/>
    <row r="335" hidden="1" x14ac:dyDescent="0.25"/>
    <row r="336" hidden="1" x14ac:dyDescent="0.25"/>
    <row r="337" hidden="1" x14ac:dyDescent="0.25"/>
    <row r="338" hidden="1" x14ac:dyDescent="0.25"/>
    <row r="339" hidden="1" x14ac:dyDescent="0.25"/>
    <row r="340" hidden="1" x14ac:dyDescent="0.25"/>
    <row r="341" hidden="1" x14ac:dyDescent="0.25"/>
    <row r="342" hidden="1" x14ac:dyDescent="0.25"/>
    <row r="343" hidden="1" x14ac:dyDescent="0.25"/>
    <row r="344" hidden="1" x14ac:dyDescent="0.25"/>
    <row r="345" hidden="1" x14ac:dyDescent="0.25"/>
    <row r="346" hidden="1" x14ac:dyDescent="0.25"/>
    <row r="347" hidden="1" x14ac:dyDescent="0.25"/>
    <row r="348" hidden="1" x14ac:dyDescent="0.25"/>
    <row r="349" hidden="1" x14ac:dyDescent="0.25"/>
    <row r="350" hidden="1" x14ac:dyDescent="0.25"/>
    <row r="351" hidden="1" x14ac:dyDescent="0.25"/>
    <row r="352" hidden="1" x14ac:dyDescent="0.25"/>
    <row r="353" hidden="1" x14ac:dyDescent="0.25"/>
    <row r="354" hidden="1" x14ac:dyDescent="0.25"/>
    <row r="355" hidden="1" x14ac:dyDescent="0.25"/>
    <row r="356" hidden="1" x14ac:dyDescent="0.25"/>
    <row r="357" hidden="1" x14ac:dyDescent="0.25"/>
    <row r="358" hidden="1" x14ac:dyDescent="0.25"/>
    <row r="359" hidden="1" x14ac:dyDescent="0.25"/>
    <row r="360" hidden="1" x14ac:dyDescent="0.25"/>
    <row r="361" hidden="1" x14ac:dyDescent="0.25"/>
    <row r="362" hidden="1" x14ac:dyDescent="0.25"/>
    <row r="363" hidden="1" x14ac:dyDescent="0.25"/>
    <row r="364" hidden="1" x14ac:dyDescent="0.25"/>
    <row r="365" hidden="1" x14ac:dyDescent="0.25"/>
    <row r="366" hidden="1" x14ac:dyDescent="0.25"/>
    <row r="367" hidden="1" x14ac:dyDescent="0.25"/>
    <row r="368" hidden="1" x14ac:dyDescent="0.25"/>
    <row r="369" hidden="1" x14ac:dyDescent="0.25"/>
    <row r="370" hidden="1" x14ac:dyDescent="0.25"/>
    <row r="371" hidden="1" x14ac:dyDescent="0.25"/>
    <row r="372" hidden="1" x14ac:dyDescent="0.25"/>
    <row r="373" hidden="1" x14ac:dyDescent="0.25"/>
    <row r="374" hidden="1" x14ac:dyDescent="0.25"/>
    <row r="375" hidden="1" x14ac:dyDescent="0.25"/>
    <row r="376" hidden="1" x14ac:dyDescent="0.25"/>
    <row r="377" hidden="1" x14ac:dyDescent="0.25"/>
    <row r="378" hidden="1" x14ac:dyDescent="0.25"/>
    <row r="379" hidden="1" x14ac:dyDescent="0.25"/>
    <row r="380" hidden="1" x14ac:dyDescent="0.25"/>
    <row r="381" hidden="1" x14ac:dyDescent="0.25"/>
    <row r="382" hidden="1" x14ac:dyDescent="0.25"/>
    <row r="383" hidden="1" x14ac:dyDescent="0.25"/>
    <row r="384" hidden="1" x14ac:dyDescent="0.25"/>
    <row r="385" hidden="1" x14ac:dyDescent="0.25"/>
    <row r="386" hidden="1" x14ac:dyDescent="0.25"/>
    <row r="387" hidden="1" x14ac:dyDescent="0.25"/>
    <row r="388" hidden="1" x14ac:dyDescent="0.25"/>
    <row r="389" hidden="1" x14ac:dyDescent="0.25"/>
    <row r="390" hidden="1" x14ac:dyDescent="0.25"/>
    <row r="391" hidden="1" x14ac:dyDescent="0.25"/>
    <row r="392" hidden="1" x14ac:dyDescent="0.25"/>
    <row r="393" hidden="1" x14ac:dyDescent="0.25"/>
    <row r="394" hidden="1" x14ac:dyDescent="0.25"/>
    <row r="395" hidden="1" x14ac:dyDescent="0.25"/>
    <row r="396" hidden="1" x14ac:dyDescent="0.25"/>
    <row r="397" hidden="1" x14ac:dyDescent="0.25"/>
    <row r="398" hidden="1" x14ac:dyDescent="0.25"/>
    <row r="399" hidden="1" x14ac:dyDescent="0.25"/>
    <row r="400" hidden="1" x14ac:dyDescent="0.25"/>
    <row r="401" hidden="1" x14ac:dyDescent="0.25"/>
    <row r="402" hidden="1" x14ac:dyDescent="0.25"/>
    <row r="403" hidden="1" x14ac:dyDescent="0.25"/>
    <row r="404" hidden="1" x14ac:dyDescent="0.25"/>
    <row r="405" hidden="1" x14ac:dyDescent="0.25"/>
    <row r="406" hidden="1" x14ac:dyDescent="0.25"/>
    <row r="407" hidden="1" x14ac:dyDescent="0.25"/>
    <row r="408" hidden="1" x14ac:dyDescent="0.25"/>
    <row r="409" hidden="1" x14ac:dyDescent="0.25"/>
    <row r="410" hidden="1" x14ac:dyDescent="0.25"/>
    <row r="411" hidden="1" x14ac:dyDescent="0.25"/>
    <row r="412" hidden="1" x14ac:dyDescent="0.25"/>
    <row r="413" hidden="1" x14ac:dyDescent="0.25"/>
    <row r="414" hidden="1" x14ac:dyDescent="0.25"/>
    <row r="415" hidden="1" x14ac:dyDescent="0.25"/>
    <row r="416" hidden="1" x14ac:dyDescent="0.25"/>
    <row r="417" hidden="1" x14ac:dyDescent="0.25"/>
    <row r="418" hidden="1" x14ac:dyDescent="0.25"/>
    <row r="419" hidden="1" x14ac:dyDescent="0.25"/>
    <row r="420" hidden="1" x14ac:dyDescent="0.25"/>
    <row r="421" hidden="1" x14ac:dyDescent="0.25"/>
    <row r="422" hidden="1" x14ac:dyDescent="0.25"/>
    <row r="423" hidden="1" x14ac:dyDescent="0.25"/>
    <row r="424" hidden="1" x14ac:dyDescent="0.25"/>
    <row r="425" hidden="1" x14ac:dyDescent="0.25"/>
    <row r="426" hidden="1" x14ac:dyDescent="0.25"/>
    <row r="427" hidden="1" x14ac:dyDescent="0.25"/>
    <row r="428" hidden="1" x14ac:dyDescent="0.25"/>
    <row r="429" hidden="1" x14ac:dyDescent="0.25"/>
    <row r="430" hidden="1" x14ac:dyDescent="0.25"/>
    <row r="431" x14ac:dyDescent="0.25"/>
    <row r="432" hidden="1" x14ac:dyDescent="0.25"/>
    <row r="433" hidden="1" x14ac:dyDescent="0.25"/>
    <row r="434" hidden="1" x14ac:dyDescent="0.25"/>
    <row r="435" hidden="1" x14ac:dyDescent="0.25"/>
    <row r="436" hidden="1" x14ac:dyDescent="0.25"/>
    <row r="437" hidden="1" x14ac:dyDescent="0.25"/>
    <row r="438" hidden="1" x14ac:dyDescent="0.25"/>
    <row r="439" hidden="1" x14ac:dyDescent="0.25"/>
    <row r="440" hidden="1" x14ac:dyDescent="0.25"/>
    <row r="441" hidden="1" x14ac:dyDescent="0.25"/>
    <row r="442" hidden="1" x14ac:dyDescent="0.25"/>
    <row r="443" hidden="1" x14ac:dyDescent="0.25"/>
    <row r="444" hidden="1" x14ac:dyDescent="0.25"/>
    <row r="445" hidden="1" x14ac:dyDescent="0.25"/>
    <row r="446" hidden="1" x14ac:dyDescent="0.25"/>
    <row r="447" hidden="1" x14ac:dyDescent="0.25"/>
    <row r="448" hidden="1" x14ac:dyDescent="0.25"/>
    <row r="449" hidden="1" x14ac:dyDescent="0.25"/>
    <row r="450" hidden="1" x14ac:dyDescent="0.25"/>
    <row r="451" hidden="1" x14ac:dyDescent="0.25"/>
    <row r="452" hidden="1" x14ac:dyDescent="0.25"/>
    <row r="453" hidden="1" x14ac:dyDescent="0.25"/>
    <row r="454" hidden="1" x14ac:dyDescent="0.25"/>
    <row r="455" hidden="1" x14ac:dyDescent="0.25"/>
    <row r="456" hidden="1" x14ac:dyDescent="0.25"/>
    <row r="457" hidden="1" x14ac:dyDescent="0.25"/>
    <row r="458" hidden="1" x14ac:dyDescent="0.25"/>
    <row r="459" hidden="1" x14ac:dyDescent="0.25"/>
    <row r="460" hidden="1" x14ac:dyDescent="0.25"/>
    <row r="461" hidden="1" x14ac:dyDescent="0.25"/>
    <row r="462" hidden="1" x14ac:dyDescent="0.25"/>
    <row r="463" hidden="1" x14ac:dyDescent="0.25"/>
    <row r="464" hidden="1" x14ac:dyDescent="0.25"/>
    <row r="465" hidden="1" x14ac:dyDescent="0.25"/>
    <row r="466" hidden="1" x14ac:dyDescent="0.25"/>
    <row r="467" hidden="1" x14ac:dyDescent="0.25"/>
    <row r="468" hidden="1" x14ac:dyDescent="0.25"/>
    <row r="469" hidden="1" x14ac:dyDescent="0.25"/>
    <row r="470" hidden="1" x14ac:dyDescent="0.25"/>
    <row r="471" hidden="1" x14ac:dyDescent="0.25"/>
    <row r="472" hidden="1" x14ac:dyDescent="0.25"/>
    <row r="473" hidden="1" x14ac:dyDescent="0.25"/>
    <row r="474" hidden="1" x14ac:dyDescent="0.25"/>
    <row r="475" hidden="1" x14ac:dyDescent="0.25"/>
    <row r="476" hidden="1" x14ac:dyDescent="0.25"/>
    <row r="477" hidden="1" x14ac:dyDescent="0.25"/>
    <row r="478" hidden="1" x14ac:dyDescent="0.25"/>
    <row r="479" hidden="1" x14ac:dyDescent="0.25"/>
    <row r="480" hidden="1" x14ac:dyDescent="0.25"/>
    <row r="481" hidden="1" x14ac:dyDescent="0.25"/>
    <row r="482" hidden="1" x14ac:dyDescent="0.25"/>
    <row r="483" hidden="1" x14ac:dyDescent="0.25"/>
    <row r="484" hidden="1" x14ac:dyDescent="0.25"/>
    <row r="485" hidden="1" x14ac:dyDescent="0.25"/>
    <row r="486" hidden="1" x14ac:dyDescent="0.25"/>
    <row r="487" hidden="1" x14ac:dyDescent="0.25"/>
    <row r="488" hidden="1" x14ac:dyDescent="0.25"/>
    <row r="489" hidden="1" x14ac:dyDescent="0.25"/>
    <row r="490" hidden="1" x14ac:dyDescent="0.25"/>
    <row r="491" hidden="1" x14ac:dyDescent="0.25"/>
    <row r="492" hidden="1" x14ac:dyDescent="0.25"/>
    <row r="493" hidden="1" x14ac:dyDescent="0.25"/>
    <row r="494" hidden="1" x14ac:dyDescent="0.25"/>
    <row r="495" hidden="1" x14ac:dyDescent="0.25"/>
    <row r="496" hidden="1" x14ac:dyDescent="0.25"/>
    <row r="497" hidden="1" x14ac:dyDescent="0.25"/>
    <row r="498" hidden="1" x14ac:dyDescent="0.25"/>
    <row r="499" hidden="1" x14ac:dyDescent="0.25"/>
    <row r="500" hidden="1" x14ac:dyDescent="0.25"/>
    <row r="501" hidden="1" x14ac:dyDescent="0.25"/>
    <row r="502" hidden="1" x14ac:dyDescent="0.25"/>
    <row r="503" hidden="1" x14ac:dyDescent="0.25"/>
    <row r="504" hidden="1" x14ac:dyDescent="0.25"/>
    <row r="505" hidden="1" x14ac:dyDescent="0.25"/>
    <row r="506" hidden="1" x14ac:dyDescent="0.25"/>
    <row r="507" hidden="1" x14ac:dyDescent="0.25"/>
    <row r="508" hidden="1" x14ac:dyDescent="0.25"/>
    <row r="509" hidden="1" x14ac:dyDescent="0.25"/>
    <row r="510" hidden="1" x14ac:dyDescent="0.25"/>
    <row r="511" hidden="1" x14ac:dyDescent="0.25"/>
    <row r="512" hidden="1" x14ac:dyDescent="0.25"/>
    <row r="513" hidden="1" x14ac:dyDescent="0.25"/>
    <row r="514" hidden="1" x14ac:dyDescent="0.25"/>
    <row r="515" hidden="1" x14ac:dyDescent="0.25"/>
    <row r="516" hidden="1" x14ac:dyDescent="0.25"/>
    <row r="517" hidden="1" x14ac:dyDescent="0.25"/>
    <row r="518" hidden="1" x14ac:dyDescent="0.25"/>
    <row r="519" hidden="1" x14ac:dyDescent="0.25"/>
    <row r="520" hidden="1" x14ac:dyDescent="0.25"/>
    <row r="521" hidden="1" x14ac:dyDescent="0.25"/>
    <row r="522" hidden="1" x14ac:dyDescent="0.25"/>
    <row r="523" hidden="1" x14ac:dyDescent="0.25"/>
    <row r="524" hidden="1" x14ac:dyDescent="0.25"/>
    <row r="525" hidden="1" x14ac:dyDescent="0.25"/>
    <row r="526" hidden="1" x14ac:dyDescent="0.25"/>
    <row r="527" hidden="1" x14ac:dyDescent="0.25"/>
    <row r="528" hidden="1" x14ac:dyDescent="0.25"/>
    <row r="529" hidden="1" x14ac:dyDescent="0.25"/>
    <row r="530" hidden="1" x14ac:dyDescent="0.25"/>
    <row r="531" hidden="1" x14ac:dyDescent="0.25"/>
    <row r="532" hidden="1" x14ac:dyDescent="0.25"/>
    <row r="533" hidden="1" x14ac:dyDescent="0.25"/>
    <row r="534" hidden="1" x14ac:dyDescent="0.25"/>
    <row r="535" hidden="1" x14ac:dyDescent="0.25"/>
    <row r="536" hidden="1" x14ac:dyDescent="0.25"/>
    <row r="537" hidden="1" x14ac:dyDescent="0.25"/>
    <row r="538" hidden="1" x14ac:dyDescent="0.25"/>
    <row r="539" hidden="1" x14ac:dyDescent="0.25"/>
    <row r="540" hidden="1" x14ac:dyDescent="0.25"/>
    <row r="541" hidden="1" x14ac:dyDescent="0.25"/>
    <row r="542" hidden="1" x14ac:dyDescent="0.25"/>
    <row r="543" hidden="1" x14ac:dyDescent="0.25"/>
    <row r="544" hidden="1" x14ac:dyDescent="0.25"/>
  </sheetData>
  <sheetProtection sheet="1" objects="1" scenarios="1" formatCells="0" formatRows="0" selectLockedCells="1"/>
  <protectedRanges>
    <protectedRange sqref="H10 A47:B47 A21:B40 F21:G40" name="Plage1"/>
    <protectedRange sqref="C21:E40" name="Plage1_1"/>
    <protectedRange sqref="F52:F53" name="Plage1_2"/>
  </protectedRanges>
  <mergeCells count="47">
    <mergeCell ref="C40:E40"/>
    <mergeCell ref="A53:I53"/>
    <mergeCell ref="A42:D42"/>
    <mergeCell ref="A43:B43"/>
    <mergeCell ref="A44:B44"/>
    <mergeCell ref="A46:D46"/>
    <mergeCell ref="A47:D47"/>
    <mergeCell ref="A51:I52"/>
    <mergeCell ref="G42:H42"/>
    <mergeCell ref="G43:H44"/>
    <mergeCell ref="C25:E25"/>
    <mergeCell ref="C26:E26"/>
    <mergeCell ref="C27:E27"/>
    <mergeCell ref="C29:E29"/>
    <mergeCell ref="C33:E33"/>
    <mergeCell ref="G41:H41"/>
    <mergeCell ref="G13:I13"/>
    <mergeCell ref="A14:D14"/>
    <mergeCell ref="A15:D15"/>
    <mergeCell ref="A16:D16"/>
    <mergeCell ref="C24:E24"/>
    <mergeCell ref="C37:E37"/>
    <mergeCell ref="C30:E30"/>
    <mergeCell ref="C31:E31"/>
    <mergeCell ref="C32:E32"/>
    <mergeCell ref="C38:E38"/>
    <mergeCell ref="C39:E39"/>
    <mergeCell ref="C28:E28"/>
    <mergeCell ref="C34:E34"/>
    <mergeCell ref="C35:E35"/>
    <mergeCell ref="C36:E36"/>
    <mergeCell ref="G1:I1"/>
    <mergeCell ref="C20:E20"/>
    <mergeCell ref="C21:E21"/>
    <mergeCell ref="C22:E22"/>
    <mergeCell ref="C23:E23"/>
    <mergeCell ref="A8:D8"/>
    <mergeCell ref="A9:D9"/>
    <mergeCell ref="A4:D4"/>
    <mergeCell ref="A5:D5"/>
    <mergeCell ref="A6:D6"/>
    <mergeCell ref="A13:D13"/>
    <mergeCell ref="A7:D7"/>
    <mergeCell ref="A12:D12"/>
    <mergeCell ref="A11:D11"/>
    <mergeCell ref="G11:I11"/>
    <mergeCell ref="G14:I14"/>
  </mergeCells>
  <conditionalFormatting sqref="A42:D43 A46 G41:H44 A11 A20:I20">
    <cfRule type="expression" dxfId="0" priority="1">
      <formula>MOD(ROW(),1)=0</formula>
    </cfRule>
  </conditionalFormatting>
  <dataValidations count="4">
    <dataValidation type="list" allowBlank="1" showInputMessage="1" showErrorMessage="1" sqref="A47:D47">
      <formula1>"Carte Bancaire,Chèque,Espèce,Traite,Virement"</formula1>
    </dataValidation>
    <dataValidation type="list" allowBlank="1" showInputMessage="1" showErrorMessage="1" sqref="G1">
      <formula1>"DEVIS,FACTURE"</formula1>
    </dataValidation>
    <dataValidation type="list" allowBlank="1" showInputMessage="1" showErrorMessage="1" sqref="A12:D12">
      <formula1>NomClient</formula1>
    </dataValidation>
    <dataValidation type="list" allowBlank="1" showInputMessage="1" showErrorMessage="1" sqref="B21:B40">
      <formula1>"ens,ft,kg,m²,m³,ml,pc(s),u"</formula1>
    </dataValidation>
  </dataValidations>
  <printOptions horizontalCentered="1"/>
  <pageMargins left="0.39370078740157483" right="0.39370078740157483" top="0.19685039370078741" bottom="0.19685039370078741" header="0.31496062992125984" footer="0.31496062992125984"/>
  <pageSetup paperSize="9" orientation="portrait" r:id="rId1"/>
  <drawing r:id="rId2"/>
  <legacyDrawing r:id="rId3"/>
  <controls>
    <mc:AlternateContent xmlns:mc="http://schemas.openxmlformats.org/markup-compatibility/2006">
      <mc:Choice Requires="x14">
        <control shapeId="1028" r:id="rId4" name="BoutonAjouterClient">
          <controlPr defaultSize="0" print="0" autoLine="0" r:id="rId5">
            <anchor moveWithCells="1">
              <from>
                <xdr:col>0</xdr:col>
                <xdr:colOff>66675</xdr:colOff>
                <xdr:row>9</xdr:row>
                <xdr:rowOff>66675</xdr:rowOff>
              </from>
              <to>
                <xdr:col>3</xdr:col>
                <xdr:colOff>647700</xdr:colOff>
                <xdr:row>9</xdr:row>
                <xdr:rowOff>342900</xdr:rowOff>
              </to>
            </anchor>
          </controlPr>
        </control>
      </mc:Choice>
      <mc:Fallback>
        <control shapeId="1028" r:id="rId4" name="BoutonAjouterClient"/>
      </mc:Fallback>
    </mc:AlternateContent>
    <mc:AlternateContent xmlns:mc="http://schemas.openxmlformats.org/markup-compatibility/2006">
      <mc:Choice Requires="x14">
        <control shapeId="1035" r:id="rId6" name="BoutonAjouterSupprimerLigne">
          <controlPr defaultSize="0" print="0" autoLine="0" r:id="rId7">
            <anchor moveWithCells="1">
              <from>
                <xdr:col>4</xdr:col>
                <xdr:colOff>171450</xdr:colOff>
                <xdr:row>40</xdr:row>
                <xdr:rowOff>47625</xdr:rowOff>
              </from>
              <to>
                <xdr:col>5</xdr:col>
                <xdr:colOff>419100</xdr:colOff>
                <xdr:row>41</xdr:row>
                <xdr:rowOff>133350</xdr:rowOff>
              </to>
            </anchor>
          </controlPr>
        </control>
      </mc:Choice>
      <mc:Fallback>
        <control shapeId="1035" r:id="rId6" name="BoutonAjouterSupprimerLigne"/>
      </mc:Fallback>
    </mc:AlternateContent>
    <mc:AlternateContent xmlns:mc="http://schemas.openxmlformats.org/markup-compatibility/2006">
      <mc:Choice Requires="x14">
        <control shapeId="1037" r:id="rId8" name="BoutonTVA">
          <controlPr defaultSize="0" print="0" autoLine="0" r:id="rId9">
            <anchor moveWithCells="1">
              <from>
                <xdr:col>6</xdr:col>
                <xdr:colOff>38100</xdr:colOff>
                <xdr:row>44</xdr:row>
                <xdr:rowOff>47625</xdr:rowOff>
              </from>
              <to>
                <xdr:col>8</xdr:col>
                <xdr:colOff>742950</xdr:colOff>
                <xdr:row>45</xdr:row>
                <xdr:rowOff>142875</xdr:rowOff>
              </to>
            </anchor>
          </controlPr>
        </control>
      </mc:Choice>
      <mc:Fallback>
        <control shapeId="1037" r:id="rId8" name="BoutonTVA"/>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0" tint="-0.249977111117893"/>
  </sheetPr>
  <dimension ref="A1:F2999"/>
  <sheetViews>
    <sheetView showGridLines="0" showRowColHeaders="0" workbookViewId="0">
      <selection activeCell="A4" sqref="A4:E13"/>
    </sheetView>
  </sheetViews>
  <sheetFormatPr baseColWidth="10" defaultColWidth="0" defaultRowHeight="15" x14ac:dyDescent="0.25"/>
  <cols>
    <col min="1" max="3" width="30.7109375" style="1" customWidth="1"/>
    <col min="4" max="4" width="13.7109375" style="1" customWidth="1"/>
    <col min="5" max="5" width="30.7109375" style="1" customWidth="1"/>
    <col min="6" max="6" width="1.7109375" style="1" customWidth="1"/>
    <col min="7" max="16384" width="11.42578125" style="1" hidden="1"/>
  </cols>
  <sheetData>
    <row r="1" spans="1:5" ht="18.75" customHeight="1" x14ac:dyDescent="0.25">
      <c r="A1" s="56" t="s">
        <v>13</v>
      </c>
      <c r="B1" s="56"/>
      <c r="C1" s="56"/>
      <c r="D1" s="56"/>
      <c r="E1" s="56"/>
    </row>
    <row r="3" spans="1:5" ht="30" customHeight="1" x14ac:dyDescent="0.25">
      <c r="A3" s="11" t="s">
        <v>14</v>
      </c>
      <c r="B3" s="11" t="s">
        <v>15</v>
      </c>
      <c r="C3" s="11" t="s">
        <v>16</v>
      </c>
      <c r="D3" s="11" t="s">
        <v>17</v>
      </c>
      <c r="E3" s="11" t="s">
        <v>18</v>
      </c>
    </row>
    <row r="4" spans="1:5" ht="15" customHeight="1" x14ac:dyDescent="0.25">
      <c r="A4" s="1" t="s">
        <v>41</v>
      </c>
      <c r="B4" s="1" t="s">
        <v>42</v>
      </c>
      <c r="C4" s="1" t="s">
        <v>43</v>
      </c>
      <c r="D4" s="1" t="s">
        <v>44</v>
      </c>
      <c r="E4" s="1" t="s">
        <v>23</v>
      </c>
    </row>
    <row r="5" spans="1:5" ht="15" customHeight="1" x14ac:dyDescent="0.25">
      <c r="A5" s="1" t="s">
        <v>19</v>
      </c>
      <c r="B5" s="1" t="s">
        <v>20</v>
      </c>
      <c r="C5" s="1" t="s">
        <v>21</v>
      </c>
      <c r="D5" s="1" t="s">
        <v>22</v>
      </c>
      <c r="E5" s="1" t="s">
        <v>23</v>
      </c>
    </row>
    <row r="6" spans="1:5" ht="15" customHeight="1" x14ac:dyDescent="0.25">
      <c r="A6" s="1" t="s">
        <v>24</v>
      </c>
      <c r="B6" s="1" t="s">
        <v>25</v>
      </c>
      <c r="C6" s="1" t="s">
        <v>26</v>
      </c>
      <c r="D6" s="1" t="s">
        <v>23</v>
      </c>
      <c r="E6" s="1" t="s">
        <v>23</v>
      </c>
    </row>
    <row r="7" spans="1:5" ht="15" customHeight="1" x14ac:dyDescent="0.25">
      <c r="A7" s="1" t="s">
        <v>27</v>
      </c>
      <c r="B7" s="1" t="s">
        <v>28</v>
      </c>
      <c r="C7" s="1" t="s">
        <v>29</v>
      </c>
      <c r="D7" s="1" t="s">
        <v>23</v>
      </c>
      <c r="E7" s="1" t="s">
        <v>23</v>
      </c>
    </row>
    <row r="8" spans="1:5" ht="15" customHeight="1" x14ac:dyDescent="0.25">
      <c r="A8" s="1" t="s">
        <v>30</v>
      </c>
      <c r="B8" s="1" t="s">
        <v>31</v>
      </c>
      <c r="C8" s="1" t="s">
        <v>32</v>
      </c>
      <c r="D8" s="1" t="s">
        <v>23</v>
      </c>
      <c r="E8" s="1" t="s">
        <v>23</v>
      </c>
    </row>
    <row r="9" spans="1:5" ht="15" customHeight="1" x14ac:dyDescent="0.25">
      <c r="A9" s="1" t="s">
        <v>49</v>
      </c>
      <c r="B9" s="1" t="s">
        <v>23</v>
      </c>
      <c r="C9" s="1" t="s">
        <v>23</v>
      </c>
      <c r="D9" s="1" t="s">
        <v>23</v>
      </c>
      <c r="E9" s="1" t="s">
        <v>23</v>
      </c>
    </row>
    <row r="10" spans="1:5" ht="15" customHeight="1" x14ac:dyDescent="0.25">
      <c r="A10" s="1" t="s">
        <v>33</v>
      </c>
      <c r="B10" s="1" t="s">
        <v>34</v>
      </c>
      <c r="C10" s="1" t="s">
        <v>35</v>
      </c>
      <c r="D10" s="1" t="s">
        <v>36</v>
      </c>
      <c r="E10" s="1" t="s">
        <v>23</v>
      </c>
    </row>
    <row r="11" spans="1:5" ht="15" customHeight="1" x14ac:dyDescent="0.25">
      <c r="A11" s="1" t="s">
        <v>37</v>
      </c>
      <c r="B11" s="1" t="s">
        <v>34</v>
      </c>
      <c r="C11" s="1" t="s">
        <v>35</v>
      </c>
      <c r="D11" s="1" t="s">
        <v>23</v>
      </c>
      <c r="E11" s="1" t="s">
        <v>23</v>
      </c>
    </row>
    <row r="12" spans="1:5" ht="15" customHeight="1" x14ac:dyDescent="0.25">
      <c r="A12" s="1" t="s">
        <v>38</v>
      </c>
      <c r="B12" s="1" t="s">
        <v>39</v>
      </c>
      <c r="C12" s="1" t="s">
        <v>40</v>
      </c>
      <c r="D12" s="1" t="s">
        <v>23</v>
      </c>
      <c r="E12" s="1" t="s">
        <v>23</v>
      </c>
    </row>
    <row r="13" spans="1:5" ht="15" customHeight="1" x14ac:dyDescent="0.25"/>
    <row r="14" spans="1:5" ht="15" customHeight="1" x14ac:dyDescent="0.25"/>
    <row r="15" spans="1:5" ht="15" customHeight="1" x14ac:dyDescent="0.25"/>
    <row r="16" spans="1:5" ht="15" customHeight="1" x14ac:dyDescent="0.25"/>
    <row r="17" ht="15" customHeight="1" x14ac:dyDescent="0.25"/>
    <row r="18" ht="15" customHeight="1" x14ac:dyDescent="0.25"/>
    <row r="19" ht="15" customHeight="1" x14ac:dyDescent="0.25"/>
    <row r="20" ht="15" customHeight="1" x14ac:dyDescent="0.25"/>
    <row r="21" ht="15" customHeight="1" x14ac:dyDescent="0.25"/>
    <row r="22" ht="15" customHeight="1" x14ac:dyDescent="0.25"/>
    <row r="23" ht="15" customHeight="1" x14ac:dyDescent="0.25"/>
    <row r="24" ht="15" customHeight="1" x14ac:dyDescent="0.25"/>
    <row r="25" ht="15" customHeight="1" x14ac:dyDescent="0.25"/>
    <row r="26" ht="15" customHeight="1" x14ac:dyDescent="0.25"/>
    <row r="27" ht="15" customHeight="1" x14ac:dyDescent="0.25"/>
    <row r="28" ht="15" customHeight="1" x14ac:dyDescent="0.25"/>
    <row r="29" ht="15" customHeight="1" x14ac:dyDescent="0.25"/>
    <row r="30" ht="15" customHeight="1" x14ac:dyDescent="0.25"/>
    <row r="31" ht="15" customHeight="1" x14ac:dyDescent="0.25"/>
    <row r="32" ht="15" customHeight="1" x14ac:dyDescent="0.25"/>
    <row r="33" ht="15" customHeight="1" x14ac:dyDescent="0.25"/>
    <row r="34" ht="15" customHeight="1" x14ac:dyDescent="0.25"/>
    <row r="35" ht="15" customHeight="1" x14ac:dyDescent="0.25"/>
    <row r="36" ht="15" customHeight="1" x14ac:dyDescent="0.25"/>
    <row r="37" ht="15" customHeight="1" x14ac:dyDescent="0.25"/>
    <row r="38" ht="15" customHeight="1" x14ac:dyDescent="0.25"/>
    <row r="39" ht="15" customHeight="1" x14ac:dyDescent="0.25"/>
    <row r="40" ht="15" customHeight="1" x14ac:dyDescent="0.25"/>
    <row r="41" ht="15" customHeight="1" x14ac:dyDescent="0.25"/>
    <row r="42" ht="15" customHeight="1" x14ac:dyDescent="0.25"/>
    <row r="43" ht="15" customHeight="1" x14ac:dyDescent="0.25"/>
    <row r="44" ht="15" customHeight="1" x14ac:dyDescent="0.25"/>
    <row r="45" ht="15" customHeight="1" x14ac:dyDescent="0.25"/>
    <row r="46" ht="15" customHeight="1" x14ac:dyDescent="0.25"/>
    <row r="47" ht="15" customHeight="1" x14ac:dyDescent="0.25"/>
    <row r="48" ht="15" customHeight="1" x14ac:dyDescent="0.25"/>
    <row r="49" ht="15" customHeight="1" x14ac:dyDescent="0.25"/>
    <row r="50" ht="15" customHeight="1" x14ac:dyDescent="0.25"/>
    <row r="51" ht="15" customHeight="1" x14ac:dyDescent="0.25"/>
    <row r="52" ht="15" customHeight="1" x14ac:dyDescent="0.25"/>
    <row r="53" ht="15" customHeight="1" x14ac:dyDescent="0.25"/>
    <row r="54" ht="15" customHeight="1" x14ac:dyDescent="0.25"/>
    <row r="55" ht="15" customHeight="1" x14ac:dyDescent="0.25"/>
    <row r="56" ht="15" customHeight="1" x14ac:dyDescent="0.25"/>
    <row r="57" ht="15" customHeight="1" x14ac:dyDescent="0.25"/>
    <row r="58" ht="15" customHeight="1" x14ac:dyDescent="0.25"/>
    <row r="59" ht="15" customHeight="1" x14ac:dyDescent="0.25"/>
    <row r="60" ht="15" customHeight="1" x14ac:dyDescent="0.25"/>
    <row r="61" ht="15" customHeight="1" x14ac:dyDescent="0.25"/>
    <row r="62" ht="15" customHeight="1" x14ac:dyDescent="0.25"/>
    <row r="63" ht="15" customHeight="1" x14ac:dyDescent="0.25"/>
    <row r="64" ht="15" customHeight="1" x14ac:dyDescent="0.25"/>
    <row r="65" ht="15" customHeight="1" x14ac:dyDescent="0.25"/>
    <row r="66" ht="15" customHeight="1" x14ac:dyDescent="0.25"/>
    <row r="67" ht="15" customHeight="1" x14ac:dyDescent="0.25"/>
    <row r="68" ht="15" customHeight="1" x14ac:dyDescent="0.25"/>
    <row r="69" ht="15" customHeight="1" x14ac:dyDescent="0.25"/>
    <row r="70" ht="15" customHeight="1" x14ac:dyDescent="0.25"/>
    <row r="71" ht="15" customHeight="1" x14ac:dyDescent="0.25"/>
    <row r="72" ht="15" customHeight="1" x14ac:dyDescent="0.25"/>
    <row r="73" ht="15" customHeight="1" x14ac:dyDescent="0.25"/>
    <row r="74" ht="15" customHeight="1" x14ac:dyDescent="0.25"/>
    <row r="75" ht="15" customHeight="1" x14ac:dyDescent="0.25"/>
    <row r="76" ht="15" customHeight="1" x14ac:dyDescent="0.25"/>
    <row r="77" ht="15" customHeight="1" x14ac:dyDescent="0.25"/>
    <row r="78" ht="15" customHeight="1" x14ac:dyDescent="0.25"/>
    <row r="79" ht="15" customHeight="1" x14ac:dyDescent="0.25"/>
    <row r="80" ht="15" customHeight="1" x14ac:dyDescent="0.25"/>
    <row r="81" ht="15" customHeight="1" x14ac:dyDescent="0.25"/>
    <row r="82" ht="15" customHeight="1" x14ac:dyDescent="0.25"/>
    <row r="83" ht="15" customHeight="1" x14ac:dyDescent="0.25"/>
    <row r="84" ht="15" customHeight="1" x14ac:dyDescent="0.25"/>
    <row r="85" ht="15" customHeight="1" x14ac:dyDescent="0.25"/>
    <row r="86" ht="15" customHeight="1" x14ac:dyDescent="0.25"/>
    <row r="87" ht="15" customHeight="1" x14ac:dyDescent="0.25"/>
    <row r="88" ht="15" customHeight="1" x14ac:dyDescent="0.25"/>
    <row r="89" ht="15" customHeight="1" x14ac:dyDescent="0.25"/>
    <row r="90" ht="15" customHeight="1" x14ac:dyDescent="0.25"/>
    <row r="91" ht="15" customHeight="1" x14ac:dyDescent="0.25"/>
    <row r="92" ht="15" customHeight="1" x14ac:dyDescent="0.25"/>
    <row r="93" ht="15" customHeight="1" x14ac:dyDescent="0.25"/>
    <row r="94" ht="15" customHeight="1" x14ac:dyDescent="0.25"/>
    <row r="95" ht="15" customHeight="1" x14ac:dyDescent="0.25"/>
    <row r="96" ht="15" customHeight="1" x14ac:dyDescent="0.25"/>
    <row r="97" ht="15" customHeight="1" x14ac:dyDescent="0.25"/>
    <row r="98" ht="15" customHeight="1" x14ac:dyDescent="0.25"/>
    <row r="99" ht="15" customHeight="1" x14ac:dyDescent="0.25"/>
    <row r="100" ht="15" customHeight="1" x14ac:dyDescent="0.25"/>
    <row r="101" ht="15" customHeight="1" x14ac:dyDescent="0.25"/>
    <row r="102" ht="15" customHeight="1" x14ac:dyDescent="0.25"/>
    <row r="103" ht="15" customHeight="1" x14ac:dyDescent="0.25"/>
    <row r="104" ht="15" customHeight="1" x14ac:dyDescent="0.25"/>
    <row r="105" ht="15" customHeight="1" x14ac:dyDescent="0.25"/>
    <row r="106" ht="15" customHeight="1" x14ac:dyDescent="0.25"/>
    <row r="107" ht="15" customHeight="1" x14ac:dyDescent="0.25"/>
    <row r="108" ht="15" customHeight="1" x14ac:dyDescent="0.25"/>
    <row r="109" ht="15" customHeight="1" x14ac:dyDescent="0.25"/>
    <row r="110" ht="15" customHeight="1" x14ac:dyDescent="0.25"/>
    <row r="111" ht="15" customHeight="1" x14ac:dyDescent="0.25"/>
    <row r="112" ht="15" customHeight="1" x14ac:dyDescent="0.25"/>
    <row r="113" ht="15" customHeight="1" x14ac:dyDescent="0.25"/>
    <row r="114" ht="15" customHeight="1" x14ac:dyDescent="0.25"/>
    <row r="115" ht="15" customHeight="1" x14ac:dyDescent="0.25"/>
    <row r="116" ht="15" customHeight="1" x14ac:dyDescent="0.25"/>
    <row r="117" ht="15" customHeight="1" x14ac:dyDescent="0.25"/>
    <row r="118" ht="15" customHeight="1" x14ac:dyDescent="0.25"/>
    <row r="119" ht="15" customHeight="1" x14ac:dyDescent="0.25"/>
    <row r="120" ht="15" customHeight="1" x14ac:dyDescent="0.25"/>
    <row r="121" ht="15" customHeight="1" x14ac:dyDescent="0.25"/>
    <row r="122" ht="15" customHeight="1" x14ac:dyDescent="0.25"/>
    <row r="123" ht="15" customHeight="1" x14ac:dyDescent="0.25"/>
    <row r="124" ht="15" customHeight="1" x14ac:dyDescent="0.25"/>
    <row r="125" ht="15" customHeight="1" x14ac:dyDescent="0.25"/>
    <row r="126" ht="15" customHeight="1" x14ac:dyDescent="0.25"/>
    <row r="127" ht="15" customHeight="1" x14ac:dyDescent="0.25"/>
    <row r="128" ht="15" customHeight="1" x14ac:dyDescent="0.25"/>
    <row r="129" ht="15" customHeight="1" x14ac:dyDescent="0.25"/>
    <row r="130" ht="15" customHeight="1" x14ac:dyDescent="0.25"/>
    <row r="131" ht="15" customHeight="1" x14ac:dyDescent="0.25"/>
    <row r="132" ht="15" customHeight="1" x14ac:dyDescent="0.25"/>
    <row r="133" ht="15" customHeight="1" x14ac:dyDescent="0.25"/>
    <row r="134" ht="15" customHeight="1" x14ac:dyDescent="0.25"/>
    <row r="135" ht="15" customHeight="1" x14ac:dyDescent="0.25"/>
    <row r="136" ht="15" customHeight="1" x14ac:dyDescent="0.25"/>
    <row r="137" ht="15" customHeight="1" x14ac:dyDescent="0.25"/>
    <row r="138" ht="15" customHeight="1" x14ac:dyDescent="0.25"/>
    <row r="139" ht="15" customHeight="1" x14ac:dyDescent="0.25"/>
    <row r="140" ht="15" customHeight="1" x14ac:dyDescent="0.25"/>
    <row r="141" ht="15" customHeight="1" x14ac:dyDescent="0.25"/>
    <row r="142" ht="15" customHeight="1" x14ac:dyDescent="0.25"/>
    <row r="143" ht="15" customHeight="1" x14ac:dyDescent="0.25"/>
    <row r="144" ht="15" customHeight="1" x14ac:dyDescent="0.25"/>
    <row r="145" ht="15" customHeight="1" x14ac:dyDescent="0.25"/>
    <row r="146" ht="15" customHeight="1" x14ac:dyDescent="0.25"/>
    <row r="147" ht="15" customHeight="1" x14ac:dyDescent="0.25"/>
    <row r="148" ht="15" customHeight="1" x14ac:dyDescent="0.25"/>
    <row r="149" ht="15" customHeight="1" x14ac:dyDescent="0.25"/>
    <row r="150" ht="15" customHeight="1" x14ac:dyDescent="0.25"/>
    <row r="151" ht="15" customHeight="1" x14ac:dyDescent="0.25"/>
    <row r="152" ht="15" customHeight="1" x14ac:dyDescent="0.25"/>
    <row r="153" ht="15" customHeight="1" x14ac:dyDescent="0.25"/>
    <row r="154" ht="15" customHeight="1" x14ac:dyDescent="0.25"/>
    <row r="155" ht="15" customHeight="1" x14ac:dyDescent="0.25"/>
    <row r="156" ht="15" customHeight="1" x14ac:dyDescent="0.25"/>
    <row r="157" ht="15" customHeight="1" x14ac:dyDescent="0.25"/>
    <row r="158" ht="15" customHeight="1" x14ac:dyDescent="0.25"/>
    <row r="159" ht="15" customHeight="1" x14ac:dyDescent="0.25"/>
    <row r="160" ht="15" customHeight="1" x14ac:dyDescent="0.25"/>
    <row r="161" ht="15" customHeight="1" x14ac:dyDescent="0.25"/>
    <row r="162" ht="15" customHeight="1" x14ac:dyDescent="0.25"/>
    <row r="163" ht="15" customHeight="1" x14ac:dyDescent="0.25"/>
    <row r="164" ht="15" customHeight="1" x14ac:dyDescent="0.25"/>
    <row r="165" ht="15" customHeight="1" x14ac:dyDescent="0.25"/>
    <row r="166" ht="15" customHeight="1" x14ac:dyDescent="0.25"/>
    <row r="167" ht="15" customHeight="1" x14ac:dyDescent="0.25"/>
    <row r="168" ht="15" customHeight="1" x14ac:dyDescent="0.25"/>
    <row r="169" ht="15" customHeight="1" x14ac:dyDescent="0.25"/>
    <row r="170" ht="15" customHeight="1" x14ac:dyDescent="0.25"/>
    <row r="171" ht="15" customHeight="1" x14ac:dyDescent="0.25"/>
    <row r="172" ht="15" customHeight="1" x14ac:dyDescent="0.25"/>
    <row r="173" ht="15" customHeight="1" x14ac:dyDescent="0.25"/>
    <row r="174" ht="15" customHeight="1" x14ac:dyDescent="0.25"/>
    <row r="175" ht="15" customHeight="1" x14ac:dyDescent="0.25"/>
    <row r="176" ht="15" customHeight="1" x14ac:dyDescent="0.25"/>
    <row r="177" ht="15" customHeight="1" x14ac:dyDescent="0.25"/>
    <row r="178" ht="15" customHeight="1" x14ac:dyDescent="0.25"/>
    <row r="179" ht="15" customHeight="1" x14ac:dyDescent="0.25"/>
    <row r="180" ht="15" customHeight="1" x14ac:dyDescent="0.25"/>
    <row r="181" ht="15" customHeight="1" x14ac:dyDescent="0.25"/>
    <row r="182" ht="15" customHeight="1" x14ac:dyDescent="0.25"/>
    <row r="183" ht="15" customHeight="1" x14ac:dyDescent="0.25"/>
    <row r="184" ht="15" customHeight="1" x14ac:dyDescent="0.25"/>
    <row r="185" ht="15" customHeight="1" x14ac:dyDescent="0.25"/>
    <row r="186" ht="15" customHeight="1" x14ac:dyDescent="0.25"/>
    <row r="187" ht="15" customHeight="1" x14ac:dyDescent="0.25"/>
    <row r="188" ht="15" customHeight="1" x14ac:dyDescent="0.25"/>
    <row r="189" ht="15" customHeight="1" x14ac:dyDescent="0.25"/>
    <row r="190" ht="15" customHeight="1" x14ac:dyDescent="0.25"/>
    <row r="191" ht="15" customHeight="1" x14ac:dyDescent="0.25"/>
    <row r="192" ht="15" customHeight="1" x14ac:dyDescent="0.25"/>
    <row r="193" ht="15" customHeight="1" x14ac:dyDescent="0.25"/>
    <row r="194" ht="15" customHeight="1" x14ac:dyDescent="0.25"/>
    <row r="195" ht="15" customHeight="1" x14ac:dyDescent="0.25"/>
    <row r="196" ht="15" customHeight="1" x14ac:dyDescent="0.25"/>
    <row r="197" ht="15" customHeight="1" x14ac:dyDescent="0.25"/>
    <row r="198" ht="15" customHeight="1" x14ac:dyDescent="0.25"/>
    <row r="199" ht="15" customHeight="1" x14ac:dyDescent="0.25"/>
    <row r="200" ht="15" customHeight="1" x14ac:dyDescent="0.25"/>
    <row r="201" ht="15" customHeight="1" x14ac:dyDescent="0.25"/>
    <row r="202" ht="15" customHeight="1" x14ac:dyDescent="0.25"/>
    <row r="203" ht="15" customHeight="1" x14ac:dyDescent="0.25"/>
    <row r="204" ht="15" customHeight="1" x14ac:dyDescent="0.25"/>
    <row r="205" ht="15" customHeight="1" x14ac:dyDescent="0.25"/>
    <row r="206" ht="15" customHeight="1" x14ac:dyDescent="0.25"/>
    <row r="207" ht="15" customHeight="1" x14ac:dyDescent="0.25"/>
    <row r="208" ht="15" customHeight="1" x14ac:dyDescent="0.25"/>
    <row r="209" ht="15" customHeight="1" x14ac:dyDescent="0.25"/>
    <row r="210" ht="15" customHeight="1" x14ac:dyDescent="0.25"/>
    <row r="211" ht="15" customHeight="1" x14ac:dyDescent="0.25"/>
    <row r="212" ht="15" customHeight="1" x14ac:dyDescent="0.25"/>
    <row r="213" ht="15" customHeight="1" x14ac:dyDescent="0.25"/>
    <row r="214" ht="15" customHeight="1" x14ac:dyDescent="0.25"/>
    <row r="215" ht="15" customHeight="1" x14ac:dyDescent="0.25"/>
    <row r="216" ht="15" customHeight="1" x14ac:dyDescent="0.25"/>
    <row r="217" ht="15" customHeight="1" x14ac:dyDescent="0.25"/>
    <row r="218" ht="15" customHeight="1" x14ac:dyDescent="0.25"/>
    <row r="219" ht="15" customHeight="1" x14ac:dyDescent="0.25"/>
    <row r="220" ht="15" customHeight="1" x14ac:dyDescent="0.25"/>
    <row r="221" ht="15" customHeight="1" x14ac:dyDescent="0.25"/>
    <row r="222" ht="15" customHeight="1" x14ac:dyDescent="0.25"/>
    <row r="223" ht="15" customHeight="1" x14ac:dyDescent="0.25"/>
    <row r="224" ht="15" customHeight="1" x14ac:dyDescent="0.25"/>
    <row r="225" ht="15" customHeight="1" x14ac:dyDescent="0.25"/>
    <row r="226" ht="15" customHeight="1" x14ac:dyDescent="0.25"/>
    <row r="227" ht="15" customHeight="1" x14ac:dyDescent="0.25"/>
    <row r="228" ht="15" customHeight="1" x14ac:dyDescent="0.25"/>
    <row r="229" ht="15" customHeight="1" x14ac:dyDescent="0.25"/>
    <row r="230" ht="15" customHeight="1" x14ac:dyDescent="0.25"/>
    <row r="231" ht="15" customHeight="1" x14ac:dyDescent="0.25"/>
    <row r="232" ht="15" customHeight="1" x14ac:dyDescent="0.25"/>
    <row r="233" ht="15" customHeight="1" x14ac:dyDescent="0.25"/>
    <row r="234" ht="15" customHeight="1" x14ac:dyDescent="0.25"/>
    <row r="235" ht="15" customHeight="1" x14ac:dyDescent="0.25"/>
    <row r="236" ht="15" customHeight="1" x14ac:dyDescent="0.25"/>
    <row r="237" ht="15" customHeight="1" x14ac:dyDescent="0.25"/>
    <row r="238" ht="15" customHeight="1" x14ac:dyDescent="0.25"/>
    <row r="239" ht="15" customHeight="1" x14ac:dyDescent="0.25"/>
    <row r="240" ht="15" customHeight="1" x14ac:dyDescent="0.25"/>
    <row r="241" ht="15" customHeight="1" x14ac:dyDescent="0.25"/>
    <row r="242" ht="15" customHeight="1" x14ac:dyDescent="0.25"/>
    <row r="243" ht="15" customHeight="1" x14ac:dyDescent="0.25"/>
    <row r="244" ht="15" customHeight="1" x14ac:dyDescent="0.25"/>
    <row r="245" ht="15" customHeight="1" x14ac:dyDescent="0.25"/>
    <row r="246" ht="15" customHeight="1" x14ac:dyDescent="0.25"/>
    <row r="247" ht="15" customHeight="1" x14ac:dyDescent="0.25"/>
    <row r="248" ht="15" customHeight="1" x14ac:dyDescent="0.25"/>
    <row r="249" ht="15" customHeight="1" x14ac:dyDescent="0.25"/>
    <row r="250" ht="15" customHeight="1" x14ac:dyDescent="0.25"/>
    <row r="251" ht="15" customHeight="1" x14ac:dyDescent="0.25"/>
    <row r="252" ht="15" customHeight="1" x14ac:dyDescent="0.25"/>
    <row r="253" ht="15" customHeight="1" x14ac:dyDescent="0.25"/>
    <row r="254" ht="15" customHeight="1" x14ac:dyDescent="0.25"/>
    <row r="255" ht="15" customHeight="1" x14ac:dyDescent="0.25"/>
    <row r="256" ht="15" customHeight="1" x14ac:dyDescent="0.25"/>
    <row r="257" ht="15" customHeight="1" x14ac:dyDescent="0.25"/>
    <row r="258" ht="15" customHeight="1" x14ac:dyDescent="0.25"/>
    <row r="259" ht="15" customHeight="1" x14ac:dyDescent="0.25"/>
    <row r="260" ht="15" customHeight="1" x14ac:dyDescent="0.25"/>
    <row r="261" ht="15" customHeight="1" x14ac:dyDescent="0.25"/>
    <row r="262" ht="15" customHeight="1" x14ac:dyDescent="0.25"/>
    <row r="263" ht="15" customHeight="1" x14ac:dyDescent="0.25"/>
    <row r="264" ht="15" customHeight="1" x14ac:dyDescent="0.25"/>
    <row r="265" ht="15" customHeight="1" x14ac:dyDescent="0.25"/>
    <row r="266" ht="15" customHeight="1" x14ac:dyDescent="0.25"/>
    <row r="267" ht="15" customHeight="1" x14ac:dyDescent="0.25"/>
    <row r="268" ht="15" customHeight="1" x14ac:dyDescent="0.25"/>
    <row r="269" ht="15" customHeight="1" x14ac:dyDescent="0.25"/>
    <row r="270" ht="15" customHeight="1" x14ac:dyDescent="0.25"/>
    <row r="271" ht="15" customHeight="1" x14ac:dyDescent="0.25"/>
    <row r="272" ht="15" customHeight="1" x14ac:dyDescent="0.25"/>
    <row r="273" ht="15" customHeight="1" x14ac:dyDescent="0.25"/>
    <row r="274" ht="15" customHeight="1" x14ac:dyDescent="0.25"/>
    <row r="275" ht="15" customHeight="1" x14ac:dyDescent="0.25"/>
    <row r="276" ht="15" customHeight="1" x14ac:dyDescent="0.25"/>
    <row r="277" ht="15" customHeight="1" x14ac:dyDescent="0.25"/>
    <row r="278" ht="15" customHeight="1" x14ac:dyDescent="0.25"/>
    <row r="279" ht="15" customHeight="1" x14ac:dyDescent="0.25"/>
    <row r="280" ht="15" customHeight="1" x14ac:dyDescent="0.25"/>
    <row r="281" ht="15" customHeight="1" x14ac:dyDescent="0.25"/>
    <row r="282" ht="15" customHeight="1" x14ac:dyDescent="0.25"/>
    <row r="283" ht="15" customHeight="1" x14ac:dyDescent="0.25"/>
    <row r="284" ht="15" customHeight="1" x14ac:dyDescent="0.25"/>
    <row r="285" ht="15" customHeight="1" x14ac:dyDescent="0.25"/>
    <row r="286" ht="15" customHeight="1" x14ac:dyDescent="0.25"/>
    <row r="287" ht="15" customHeight="1" x14ac:dyDescent="0.25"/>
    <row r="288" ht="15" customHeight="1" x14ac:dyDescent="0.25"/>
    <row r="289" ht="15" customHeight="1" x14ac:dyDescent="0.25"/>
    <row r="290" ht="15" customHeight="1" x14ac:dyDescent="0.25"/>
    <row r="291" ht="15" customHeight="1" x14ac:dyDescent="0.25"/>
    <row r="292" ht="15" customHeight="1" x14ac:dyDescent="0.25"/>
    <row r="293" ht="15" customHeight="1" x14ac:dyDescent="0.25"/>
    <row r="294" ht="15" customHeight="1" x14ac:dyDescent="0.25"/>
    <row r="295" ht="15" customHeight="1" x14ac:dyDescent="0.25"/>
    <row r="296" ht="15" customHeight="1" x14ac:dyDescent="0.25"/>
    <row r="297" ht="15" customHeight="1" x14ac:dyDescent="0.25"/>
    <row r="298" ht="15" customHeight="1" x14ac:dyDescent="0.25"/>
    <row r="299" ht="15" customHeight="1" x14ac:dyDescent="0.25"/>
    <row r="300" ht="15" customHeight="1" x14ac:dyDescent="0.25"/>
    <row r="301" ht="15" customHeight="1" x14ac:dyDescent="0.25"/>
    <row r="302" ht="15" customHeight="1" x14ac:dyDescent="0.25"/>
    <row r="303" ht="15" customHeight="1" x14ac:dyDescent="0.25"/>
    <row r="304" ht="15" customHeight="1" x14ac:dyDescent="0.25"/>
    <row r="305" ht="15" customHeight="1" x14ac:dyDescent="0.25"/>
    <row r="306" ht="15" customHeight="1" x14ac:dyDescent="0.25"/>
    <row r="307" ht="15" customHeight="1" x14ac:dyDescent="0.25"/>
    <row r="308" ht="15" customHeight="1" x14ac:dyDescent="0.25"/>
    <row r="309" ht="15" customHeight="1" x14ac:dyDescent="0.25"/>
    <row r="310" ht="15" customHeight="1" x14ac:dyDescent="0.25"/>
    <row r="311" ht="15" customHeight="1" x14ac:dyDescent="0.25"/>
    <row r="312" ht="15" customHeight="1" x14ac:dyDescent="0.25"/>
    <row r="313" ht="15" customHeight="1" x14ac:dyDescent="0.25"/>
    <row r="314" ht="15" customHeight="1" x14ac:dyDescent="0.25"/>
    <row r="315" ht="15" customHeight="1" x14ac:dyDescent="0.25"/>
    <row r="316" ht="15" customHeight="1" x14ac:dyDescent="0.25"/>
    <row r="317" ht="15" customHeight="1" x14ac:dyDescent="0.25"/>
    <row r="318" ht="15" customHeight="1" x14ac:dyDescent="0.25"/>
    <row r="319" ht="15" customHeight="1" x14ac:dyDescent="0.25"/>
    <row r="320" ht="15" customHeight="1" x14ac:dyDescent="0.25"/>
    <row r="321" ht="15" customHeight="1" x14ac:dyDescent="0.25"/>
    <row r="322" ht="15" customHeight="1" x14ac:dyDescent="0.25"/>
    <row r="323" ht="15" customHeight="1" x14ac:dyDescent="0.25"/>
    <row r="324" ht="15" customHeight="1" x14ac:dyDescent="0.25"/>
    <row r="325" ht="15" customHeight="1" x14ac:dyDescent="0.25"/>
    <row r="326" ht="15" customHeight="1" x14ac:dyDescent="0.25"/>
    <row r="327" ht="15" customHeight="1" x14ac:dyDescent="0.25"/>
    <row r="328" ht="15" customHeight="1" x14ac:dyDescent="0.25"/>
    <row r="329" ht="15" customHeight="1" x14ac:dyDescent="0.25"/>
    <row r="330" ht="15" customHeight="1" x14ac:dyDescent="0.25"/>
    <row r="331" ht="15" customHeight="1" x14ac:dyDescent="0.25"/>
    <row r="332" ht="15" customHeight="1" x14ac:dyDescent="0.25"/>
    <row r="333" ht="15" customHeight="1" x14ac:dyDescent="0.25"/>
    <row r="334" ht="15" customHeight="1" x14ac:dyDescent="0.25"/>
    <row r="335" ht="15" customHeight="1" x14ac:dyDescent="0.25"/>
    <row r="336" ht="15" customHeight="1" x14ac:dyDescent="0.25"/>
    <row r="337" ht="15" customHeight="1" x14ac:dyDescent="0.25"/>
    <row r="338" ht="15" customHeight="1" x14ac:dyDescent="0.25"/>
    <row r="339" ht="15" customHeight="1" x14ac:dyDescent="0.25"/>
    <row r="340" ht="15" customHeight="1" x14ac:dyDescent="0.25"/>
    <row r="341" ht="15" customHeight="1" x14ac:dyDescent="0.25"/>
    <row r="342" ht="15" customHeight="1" x14ac:dyDescent="0.25"/>
    <row r="343" ht="15" customHeight="1" x14ac:dyDescent="0.25"/>
    <row r="344" ht="15" customHeight="1" x14ac:dyDescent="0.25"/>
    <row r="345" ht="15" customHeight="1" x14ac:dyDescent="0.25"/>
    <row r="346" ht="15" customHeight="1" x14ac:dyDescent="0.25"/>
    <row r="347" ht="15" customHeight="1" x14ac:dyDescent="0.25"/>
    <row r="348" ht="15" customHeight="1" x14ac:dyDescent="0.25"/>
    <row r="349" ht="15" customHeight="1" x14ac:dyDescent="0.25"/>
    <row r="350" ht="15" customHeight="1" x14ac:dyDescent="0.25"/>
    <row r="351" ht="15" customHeight="1" x14ac:dyDescent="0.25"/>
    <row r="352" ht="15" customHeight="1" x14ac:dyDescent="0.25"/>
    <row r="353" ht="15" customHeight="1" x14ac:dyDescent="0.25"/>
    <row r="354" ht="15" customHeight="1" x14ac:dyDescent="0.25"/>
    <row r="355" ht="15" customHeight="1" x14ac:dyDescent="0.25"/>
    <row r="356" ht="15" customHeight="1" x14ac:dyDescent="0.25"/>
    <row r="357" ht="15" customHeight="1" x14ac:dyDescent="0.25"/>
    <row r="358" ht="15" customHeight="1" x14ac:dyDescent="0.25"/>
    <row r="359" ht="15" customHeight="1" x14ac:dyDescent="0.25"/>
    <row r="360" ht="15" customHeight="1" x14ac:dyDescent="0.25"/>
    <row r="361" ht="15" customHeight="1" x14ac:dyDescent="0.25"/>
    <row r="362" ht="15" customHeight="1" x14ac:dyDescent="0.25"/>
    <row r="363" ht="15" customHeight="1" x14ac:dyDescent="0.25"/>
    <row r="364" ht="15" customHeight="1" x14ac:dyDescent="0.25"/>
    <row r="365" ht="15" customHeight="1" x14ac:dyDescent="0.25"/>
    <row r="366" ht="15" customHeight="1" x14ac:dyDescent="0.25"/>
    <row r="367" ht="15" customHeight="1" x14ac:dyDescent="0.25"/>
    <row r="368" ht="15" customHeight="1" x14ac:dyDescent="0.25"/>
    <row r="369" ht="15" customHeight="1" x14ac:dyDescent="0.25"/>
    <row r="370" ht="15" customHeight="1" x14ac:dyDescent="0.25"/>
    <row r="371" ht="15" customHeight="1" x14ac:dyDescent="0.25"/>
    <row r="372" ht="15" customHeight="1" x14ac:dyDescent="0.25"/>
    <row r="373" ht="15" customHeight="1" x14ac:dyDescent="0.25"/>
    <row r="374" ht="15" customHeight="1" x14ac:dyDescent="0.25"/>
    <row r="375" ht="15" customHeight="1" x14ac:dyDescent="0.25"/>
    <row r="376" ht="15" customHeight="1" x14ac:dyDescent="0.25"/>
    <row r="377" ht="15" customHeight="1" x14ac:dyDescent="0.25"/>
    <row r="378" ht="15" customHeight="1" x14ac:dyDescent="0.25"/>
    <row r="379" ht="15" customHeight="1" x14ac:dyDescent="0.25"/>
    <row r="380" ht="15" customHeight="1" x14ac:dyDescent="0.25"/>
    <row r="381" ht="15" customHeight="1" x14ac:dyDescent="0.25"/>
    <row r="382" ht="15" customHeight="1" x14ac:dyDescent="0.25"/>
    <row r="383" ht="15" customHeight="1" x14ac:dyDescent="0.25"/>
    <row r="384" ht="15" customHeight="1" x14ac:dyDescent="0.25"/>
    <row r="385" ht="15" customHeight="1" x14ac:dyDescent="0.25"/>
    <row r="386" ht="15" customHeight="1" x14ac:dyDescent="0.25"/>
    <row r="387" ht="15" customHeight="1" x14ac:dyDescent="0.25"/>
    <row r="388" ht="15" customHeight="1" x14ac:dyDescent="0.25"/>
    <row r="389" ht="15" customHeight="1" x14ac:dyDescent="0.25"/>
    <row r="390" ht="15" customHeight="1" x14ac:dyDescent="0.25"/>
    <row r="391" ht="15" customHeight="1" x14ac:dyDescent="0.25"/>
    <row r="392" ht="15" customHeight="1" x14ac:dyDescent="0.25"/>
    <row r="393" ht="15" customHeight="1" x14ac:dyDescent="0.25"/>
    <row r="394" ht="15" customHeight="1" x14ac:dyDescent="0.25"/>
    <row r="395" ht="15" customHeight="1" x14ac:dyDescent="0.25"/>
    <row r="396" ht="15" customHeight="1" x14ac:dyDescent="0.25"/>
    <row r="397" ht="15" customHeight="1" x14ac:dyDescent="0.25"/>
    <row r="398" ht="15" customHeight="1" x14ac:dyDescent="0.25"/>
    <row r="399" ht="15" customHeight="1" x14ac:dyDescent="0.25"/>
    <row r="400" ht="15" customHeight="1" x14ac:dyDescent="0.25"/>
    <row r="401" ht="15" customHeight="1" x14ac:dyDescent="0.25"/>
    <row r="402" ht="15" customHeight="1" x14ac:dyDescent="0.25"/>
    <row r="403" ht="15" customHeight="1" x14ac:dyDescent="0.25"/>
    <row r="404" ht="15" customHeight="1" x14ac:dyDescent="0.25"/>
    <row r="405" ht="15" customHeight="1" x14ac:dyDescent="0.25"/>
    <row r="406" ht="15" customHeight="1" x14ac:dyDescent="0.25"/>
    <row r="407" ht="15" customHeight="1" x14ac:dyDescent="0.25"/>
    <row r="408" ht="15" customHeight="1" x14ac:dyDescent="0.25"/>
    <row r="409" ht="15" customHeight="1" x14ac:dyDescent="0.25"/>
    <row r="410" ht="15" customHeight="1" x14ac:dyDescent="0.25"/>
    <row r="411" ht="15" customHeight="1" x14ac:dyDescent="0.25"/>
    <row r="412" ht="15" customHeight="1" x14ac:dyDescent="0.25"/>
    <row r="413" ht="15" customHeight="1" x14ac:dyDescent="0.25"/>
    <row r="414" ht="15" customHeight="1" x14ac:dyDescent="0.25"/>
    <row r="415" ht="15" customHeight="1" x14ac:dyDescent="0.25"/>
    <row r="416" ht="15" customHeight="1" x14ac:dyDescent="0.25"/>
    <row r="417" ht="15" customHeight="1" x14ac:dyDescent="0.25"/>
    <row r="418" ht="15" customHeight="1" x14ac:dyDescent="0.25"/>
    <row r="419" ht="15" customHeight="1" x14ac:dyDescent="0.25"/>
    <row r="420" ht="15" customHeight="1" x14ac:dyDescent="0.25"/>
    <row r="421" ht="15" customHeight="1" x14ac:dyDescent="0.25"/>
    <row r="422" ht="15" customHeight="1" x14ac:dyDescent="0.25"/>
    <row r="423" ht="15" customHeight="1" x14ac:dyDescent="0.25"/>
    <row r="424" ht="15" customHeight="1" x14ac:dyDescent="0.25"/>
    <row r="425" ht="15" customHeight="1" x14ac:dyDescent="0.25"/>
    <row r="426" ht="15" customHeight="1" x14ac:dyDescent="0.25"/>
    <row r="427" ht="15" customHeight="1" x14ac:dyDescent="0.25"/>
    <row r="428" ht="15" customHeight="1" x14ac:dyDescent="0.25"/>
    <row r="429" ht="15" customHeight="1" x14ac:dyDescent="0.25"/>
    <row r="430" ht="15" customHeight="1" x14ac:dyDescent="0.25"/>
    <row r="431" ht="15" customHeight="1" x14ac:dyDescent="0.25"/>
    <row r="432" ht="15" customHeight="1" x14ac:dyDescent="0.25"/>
    <row r="433" ht="15" customHeight="1" x14ac:dyDescent="0.25"/>
    <row r="434" ht="15" customHeight="1" x14ac:dyDescent="0.25"/>
    <row r="435" ht="15" customHeight="1" x14ac:dyDescent="0.25"/>
    <row r="436" ht="15" customHeight="1" x14ac:dyDescent="0.25"/>
    <row r="437" ht="15" customHeight="1" x14ac:dyDescent="0.25"/>
    <row r="438" ht="15" customHeight="1" x14ac:dyDescent="0.25"/>
    <row r="439" ht="15" customHeight="1" x14ac:dyDescent="0.25"/>
    <row r="440" ht="15" customHeight="1" x14ac:dyDescent="0.25"/>
    <row r="441" ht="15" customHeight="1" x14ac:dyDescent="0.25"/>
    <row r="442" ht="15" customHeight="1" x14ac:dyDescent="0.25"/>
    <row r="443" ht="15" customHeight="1" x14ac:dyDescent="0.25"/>
    <row r="444" ht="15" customHeight="1" x14ac:dyDescent="0.25"/>
    <row r="445" ht="15" customHeight="1" x14ac:dyDescent="0.25"/>
    <row r="446" ht="15" customHeight="1" x14ac:dyDescent="0.25"/>
    <row r="447" ht="15" customHeight="1" x14ac:dyDescent="0.25"/>
    <row r="448" ht="15" customHeight="1" x14ac:dyDescent="0.25"/>
    <row r="449" ht="15" customHeight="1" x14ac:dyDescent="0.25"/>
    <row r="450" ht="15" customHeight="1" x14ac:dyDescent="0.25"/>
    <row r="451" ht="15" customHeight="1" x14ac:dyDescent="0.25"/>
    <row r="452" ht="15" customHeight="1" x14ac:dyDescent="0.25"/>
    <row r="453" ht="15" customHeight="1" x14ac:dyDescent="0.25"/>
    <row r="454" ht="15" customHeight="1" x14ac:dyDescent="0.25"/>
    <row r="455" ht="15" customHeight="1" x14ac:dyDescent="0.25"/>
    <row r="456" ht="15" customHeight="1" x14ac:dyDescent="0.25"/>
    <row r="457" ht="15" customHeight="1" x14ac:dyDescent="0.25"/>
    <row r="458" ht="15" customHeight="1" x14ac:dyDescent="0.25"/>
    <row r="459" ht="15" customHeight="1" x14ac:dyDescent="0.25"/>
    <row r="460" ht="15" customHeight="1" x14ac:dyDescent="0.25"/>
    <row r="461" ht="15" customHeight="1" x14ac:dyDescent="0.25"/>
    <row r="462" ht="15" customHeight="1" x14ac:dyDescent="0.25"/>
    <row r="463" ht="15" customHeight="1" x14ac:dyDescent="0.25"/>
    <row r="464" ht="15" customHeight="1" x14ac:dyDescent="0.25"/>
    <row r="465" ht="15" customHeight="1" x14ac:dyDescent="0.25"/>
    <row r="466" ht="15" customHeight="1" x14ac:dyDescent="0.25"/>
    <row r="467" ht="15" customHeight="1" x14ac:dyDescent="0.25"/>
    <row r="468" ht="15" customHeight="1" x14ac:dyDescent="0.25"/>
    <row r="469" ht="15" customHeight="1" x14ac:dyDescent="0.25"/>
    <row r="470" ht="15" customHeight="1" x14ac:dyDescent="0.25"/>
    <row r="471" ht="15" customHeight="1" x14ac:dyDescent="0.25"/>
    <row r="472" ht="15" customHeight="1" x14ac:dyDescent="0.25"/>
    <row r="473" ht="15" customHeight="1" x14ac:dyDescent="0.25"/>
    <row r="474" ht="15" customHeight="1" x14ac:dyDescent="0.25"/>
    <row r="475" ht="15" customHeight="1" x14ac:dyDescent="0.25"/>
    <row r="476" ht="15" customHeight="1" x14ac:dyDescent="0.25"/>
    <row r="477" ht="15" customHeight="1" x14ac:dyDescent="0.25"/>
    <row r="478" ht="15" customHeight="1" x14ac:dyDescent="0.25"/>
    <row r="479" ht="15" customHeight="1" x14ac:dyDescent="0.25"/>
    <row r="480" ht="15" customHeight="1" x14ac:dyDescent="0.25"/>
    <row r="481" ht="15" customHeight="1" x14ac:dyDescent="0.25"/>
    <row r="482" ht="15" customHeight="1" x14ac:dyDescent="0.25"/>
    <row r="483" ht="15" customHeight="1" x14ac:dyDescent="0.25"/>
    <row r="484" ht="15" customHeight="1" x14ac:dyDescent="0.25"/>
    <row r="485" ht="15" customHeight="1" x14ac:dyDescent="0.25"/>
    <row r="486" ht="15" customHeight="1" x14ac:dyDescent="0.25"/>
    <row r="487" ht="15" customHeight="1" x14ac:dyDescent="0.25"/>
    <row r="488" ht="15" customHeight="1" x14ac:dyDescent="0.25"/>
    <row r="489" ht="15" customHeight="1" x14ac:dyDescent="0.25"/>
    <row r="490" ht="15" customHeight="1" x14ac:dyDescent="0.25"/>
    <row r="491" ht="15" customHeight="1" x14ac:dyDescent="0.25"/>
    <row r="492" ht="15" customHeight="1" x14ac:dyDescent="0.25"/>
    <row r="493" ht="15" customHeight="1" x14ac:dyDescent="0.25"/>
    <row r="494" ht="15" customHeight="1" x14ac:dyDescent="0.25"/>
    <row r="495" ht="15" customHeight="1" x14ac:dyDescent="0.25"/>
    <row r="496" ht="15" customHeight="1" x14ac:dyDescent="0.25"/>
    <row r="497" ht="15" customHeight="1" x14ac:dyDescent="0.25"/>
    <row r="498" ht="15" customHeight="1" x14ac:dyDescent="0.25"/>
    <row r="499" ht="15" customHeight="1" x14ac:dyDescent="0.25"/>
    <row r="500" ht="15" customHeight="1" x14ac:dyDescent="0.25"/>
    <row r="501" ht="15" customHeight="1" x14ac:dyDescent="0.25"/>
    <row r="502" ht="15" customHeight="1" x14ac:dyDescent="0.25"/>
    <row r="503" ht="15" customHeight="1" x14ac:dyDescent="0.25"/>
    <row r="504" ht="15" customHeight="1" x14ac:dyDescent="0.25"/>
    <row r="505" ht="15" customHeight="1" x14ac:dyDescent="0.25"/>
    <row r="506" ht="15" customHeight="1" x14ac:dyDescent="0.25"/>
    <row r="507" ht="15" customHeight="1" x14ac:dyDescent="0.25"/>
    <row r="508" ht="15" customHeight="1" x14ac:dyDescent="0.25"/>
    <row r="509" ht="15" customHeight="1" x14ac:dyDescent="0.25"/>
    <row r="510" ht="15" customHeight="1" x14ac:dyDescent="0.25"/>
    <row r="511" ht="15" customHeight="1" x14ac:dyDescent="0.25"/>
    <row r="512" ht="15" customHeight="1" x14ac:dyDescent="0.25"/>
    <row r="513" ht="15" customHeight="1" x14ac:dyDescent="0.25"/>
    <row r="514" ht="15" customHeight="1" x14ac:dyDescent="0.25"/>
    <row r="515" ht="15" customHeight="1" x14ac:dyDescent="0.25"/>
    <row r="516" ht="15" customHeight="1" x14ac:dyDescent="0.25"/>
    <row r="517" ht="15" customHeight="1" x14ac:dyDescent="0.25"/>
    <row r="518" ht="15" customHeight="1" x14ac:dyDescent="0.25"/>
    <row r="519" ht="15" customHeight="1" x14ac:dyDescent="0.25"/>
    <row r="520" ht="15" customHeight="1" x14ac:dyDescent="0.25"/>
    <row r="521" ht="15" customHeight="1" x14ac:dyDescent="0.25"/>
    <row r="522" ht="15" customHeight="1" x14ac:dyDescent="0.25"/>
    <row r="523" ht="15" customHeight="1" x14ac:dyDescent="0.25"/>
    <row r="524" ht="15" customHeight="1" x14ac:dyDescent="0.25"/>
    <row r="525" ht="15" customHeight="1" x14ac:dyDescent="0.25"/>
    <row r="526" ht="15" customHeight="1" x14ac:dyDescent="0.25"/>
    <row r="527" ht="15" customHeight="1" x14ac:dyDescent="0.25"/>
    <row r="528" ht="15" customHeight="1" x14ac:dyDescent="0.25"/>
    <row r="529" ht="15" customHeight="1" x14ac:dyDescent="0.25"/>
    <row r="530" ht="15" customHeight="1" x14ac:dyDescent="0.25"/>
    <row r="531" ht="15" customHeight="1" x14ac:dyDescent="0.25"/>
    <row r="532" ht="15" customHeight="1" x14ac:dyDescent="0.25"/>
    <row r="533" ht="15" customHeight="1" x14ac:dyDescent="0.25"/>
    <row r="534" ht="15" customHeight="1" x14ac:dyDescent="0.25"/>
    <row r="535" ht="15" customHeight="1" x14ac:dyDescent="0.25"/>
    <row r="536" ht="15" customHeight="1" x14ac:dyDescent="0.25"/>
    <row r="537" ht="15" customHeight="1" x14ac:dyDescent="0.25"/>
    <row r="538" ht="15" customHeight="1" x14ac:dyDescent="0.25"/>
    <row r="539" ht="15" customHeight="1" x14ac:dyDescent="0.25"/>
    <row r="540" ht="15" customHeight="1" x14ac:dyDescent="0.25"/>
    <row r="541" ht="15" customHeight="1" x14ac:dyDescent="0.25"/>
    <row r="542" ht="15" customHeight="1" x14ac:dyDescent="0.25"/>
    <row r="543" ht="15" customHeight="1" x14ac:dyDescent="0.25"/>
    <row r="544" ht="15" customHeight="1" x14ac:dyDescent="0.25"/>
    <row r="545" ht="15" customHeight="1" x14ac:dyDescent="0.25"/>
    <row r="546" ht="15" customHeight="1" x14ac:dyDescent="0.25"/>
    <row r="547" ht="15" customHeight="1" x14ac:dyDescent="0.25"/>
    <row r="548" ht="15" customHeight="1" x14ac:dyDescent="0.25"/>
    <row r="549" ht="15" customHeight="1" x14ac:dyDescent="0.25"/>
    <row r="550" ht="15" customHeight="1" x14ac:dyDescent="0.25"/>
    <row r="551" ht="15" customHeight="1" x14ac:dyDescent="0.25"/>
    <row r="552" ht="15" customHeight="1" x14ac:dyDescent="0.25"/>
    <row r="553" ht="15" customHeight="1" x14ac:dyDescent="0.25"/>
    <row r="554" ht="15" customHeight="1" x14ac:dyDescent="0.25"/>
    <row r="555" ht="15" customHeight="1" x14ac:dyDescent="0.25"/>
    <row r="556" ht="15" customHeight="1" x14ac:dyDescent="0.25"/>
    <row r="557" ht="15" customHeight="1" x14ac:dyDescent="0.25"/>
    <row r="558" ht="15" customHeight="1" x14ac:dyDescent="0.25"/>
    <row r="559" ht="15" customHeight="1" x14ac:dyDescent="0.25"/>
    <row r="560" ht="15" customHeight="1" x14ac:dyDescent="0.25"/>
    <row r="561" ht="15" customHeight="1" x14ac:dyDescent="0.25"/>
    <row r="562" ht="15" customHeight="1" x14ac:dyDescent="0.25"/>
    <row r="563" ht="15" customHeight="1" x14ac:dyDescent="0.25"/>
    <row r="564" ht="15" customHeight="1" x14ac:dyDescent="0.25"/>
    <row r="565" ht="15" customHeight="1" x14ac:dyDescent="0.25"/>
    <row r="566" ht="15" customHeight="1" x14ac:dyDescent="0.25"/>
    <row r="567" ht="15" customHeight="1" x14ac:dyDescent="0.25"/>
    <row r="568" ht="15" customHeight="1" x14ac:dyDescent="0.25"/>
    <row r="569" ht="15" customHeight="1" x14ac:dyDescent="0.25"/>
    <row r="570" ht="15" customHeight="1" x14ac:dyDescent="0.25"/>
    <row r="571" ht="15" customHeight="1" x14ac:dyDescent="0.25"/>
    <row r="572" ht="15" customHeight="1" x14ac:dyDescent="0.25"/>
    <row r="573" ht="15" customHeight="1" x14ac:dyDescent="0.25"/>
    <row r="574" ht="15" customHeight="1" x14ac:dyDescent="0.25"/>
    <row r="575" ht="15" customHeight="1" x14ac:dyDescent="0.25"/>
    <row r="576" ht="15" customHeight="1" x14ac:dyDescent="0.25"/>
    <row r="577" ht="15" customHeight="1" x14ac:dyDescent="0.25"/>
    <row r="578" ht="15" customHeight="1" x14ac:dyDescent="0.25"/>
    <row r="579" ht="15" customHeight="1" x14ac:dyDescent="0.25"/>
    <row r="580" ht="15" customHeight="1" x14ac:dyDescent="0.25"/>
    <row r="581" ht="15" customHeight="1" x14ac:dyDescent="0.25"/>
    <row r="582" ht="15" customHeight="1" x14ac:dyDescent="0.25"/>
    <row r="583" ht="15" customHeight="1" x14ac:dyDescent="0.25"/>
    <row r="584" ht="15" customHeight="1" x14ac:dyDescent="0.25"/>
    <row r="585" ht="15" customHeight="1" x14ac:dyDescent="0.25"/>
    <row r="586" ht="15" customHeight="1" x14ac:dyDescent="0.25"/>
    <row r="587" ht="15" customHeight="1" x14ac:dyDescent="0.25"/>
    <row r="588" ht="15" customHeight="1" x14ac:dyDescent="0.25"/>
    <row r="589" ht="15" customHeight="1" x14ac:dyDescent="0.25"/>
    <row r="590" ht="15" customHeight="1" x14ac:dyDescent="0.25"/>
    <row r="591" ht="15" customHeight="1" x14ac:dyDescent="0.25"/>
    <row r="592" ht="15" customHeight="1" x14ac:dyDescent="0.25"/>
    <row r="593" ht="15" customHeight="1" x14ac:dyDescent="0.25"/>
    <row r="594" ht="15" customHeight="1" x14ac:dyDescent="0.25"/>
    <row r="595" ht="15" customHeight="1" x14ac:dyDescent="0.25"/>
    <row r="596" ht="15" customHeight="1" x14ac:dyDescent="0.25"/>
    <row r="597" ht="15" customHeight="1" x14ac:dyDescent="0.25"/>
    <row r="598" ht="15" customHeight="1" x14ac:dyDescent="0.25"/>
    <row r="599" ht="15" customHeight="1" x14ac:dyDescent="0.25"/>
    <row r="600" ht="15" customHeight="1" x14ac:dyDescent="0.25"/>
    <row r="601" ht="15" customHeight="1" x14ac:dyDescent="0.25"/>
    <row r="602" ht="15" customHeight="1" x14ac:dyDescent="0.25"/>
    <row r="603" ht="15" customHeight="1" x14ac:dyDescent="0.25"/>
    <row r="604" ht="15" customHeight="1" x14ac:dyDescent="0.25"/>
    <row r="605" ht="15" customHeight="1" x14ac:dyDescent="0.25"/>
    <row r="606" ht="15" customHeight="1" x14ac:dyDescent="0.25"/>
    <row r="607" ht="15" customHeight="1" x14ac:dyDescent="0.25"/>
    <row r="608" ht="15" customHeight="1" x14ac:dyDescent="0.25"/>
    <row r="609" ht="15" customHeight="1" x14ac:dyDescent="0.25"/>
    <row r="610" ht="15" customHeight="1" x14ac:dyDescent="0.25"/>
    <row r="611" ht="15" customHeight="1" x14ac:dyDescent="0.25"/>
    <row r="612" ht="15" customHeight="1" x14ac:dyDescent="0.25"/>
    <row r="613" ht="15" customHeight="1" x14ac:dyDescent="0.25"/>
    <row r="614" ht="15" customHeight="1" x14ac:dyDescent="0.25"/>
    <row r="615" ht="15" customHeight="1" x14ac:dyDescent="0.25"/>
    <row r="616" ht="15" customHeight="1" x14ac:dyDescent="0.25"/>
    <row r="617" ht="15" customHeight="1" x14ac:dyDescent="0.25"/>
    <row r="618" ht="15" customHeight="1" x14ac:dyDescent="0.25"/>
    <row r="619" ht="15" customHeight="1" x14ac:dyDescent="0.25"/>
    <row r="620" ht="15" customHeight="1" x14ac:dyDescent="0.25"/>
    <row r="621" ht="15" customHeight="1" x14ac:dyDescent="0.25"/>
    <row r="622" ht="15" customHeight="1" x14ac:dyDescent="0.25"/>
    <row r="623" ht="15" customHeight="1" x14ac:dyDescent="0.25"/>
    <row r="624" ht="15" customHeight="1" x14ac:dyDescent="0.25"/>
    <row r="625" ht="15" customHeight="1" x14ac:dyDescent="0.25"/>
    <row r="626" ht="15" customHeight="1" x14ac:dyDescent="0.25"/>
    <row r="627" ht="15" customHeight="1" x14ac:dyDescent="0.25"/>
    <row r="628" ht="15" customHeight="1" x14ac:dyDescent="0.25"/>
    <row r="629" ht="15" customHeight="1" x14ac:dyDescent="0.25"/>
    <row r="630" ht="15" customHeight="1" x14ac:dyDescent="0.25"/>
    <row r="631" ht="15" customHeight="1" x14ac:dyDescent="0.25"/>
    <row r="632" ht="15" customHeight="1" x14ac:dyDescent="0.25"/>
    <row r="633" ht="15" customHeight="1" x14ac:dyDescent="0.25"/>
    <row r="634" ht="15" customHeight="1" x14ac:dyDescent="0.25"/>
    <row r="635" ht="15" customHeight="1" x14ac:dyDescent="0.25"/>
    <row r="636" ht="15" customHeight="1" x14ac:dyDescent="0.25"/>
    <row r="637" ht="15" customHeight="1" x14ac:dyDescent="0.25"/>
    <row r="638" ht="15" customHeight="1" x14ac:dyDescent="0.25"/>
    <row r="639" ht="15" customHeight="1" x14ac:dyDescent="0.25"/>
    <row r="640" ht="15" customHeight="1" x14ac:dyDescent="0.25"/>
    <row r="641" ht="15" customHeight="1" x14ac:dyDescent="0.25"/>
    <row r="642" ht="15" customHeight="1" x14ac:dyDescent="0.25"/>
    <row r="643" ht="15" customHeight="1" x14ac:dyDescent="0.25"/>
    <row r="644" ht="15" customHeight="1" x14ac:dyDescent="0.25"/>
    <row r="645" ht="15" customHeight="1" x14ac:dyDescent="0.25"/>
    <row r="646" ht="15" customHeight="1" x14ac:dyDescent="0.25"/>
    <row r="647" ht="15" customHeight="1" x14ac:dyDescent="0.25"/>
    <row r="648" ht="15" customHeight="1" x14ac:dyDescent="0.25"/>
    <row r="649" ht="15" customHeight="1" x14ac:dyDescent="0.25"/>
    <row r="650" ht="15" customHeight="1" x14ac:dyDescent="0.25"/>
    <row r="651" ht="15" customHeight="1" x14ac:dyDescent="0.25"/>
    <row r="652" ht="15" customHeight="1" x14ac:dyDescent="0.25"/>
    <row r="653" ht="15" customHeight="1" x14ac:dyDescent="0.25"/>
    <row r="654" ht="15" customHeight="1" x14ac:dyDescent="0.25"/>
    <row r="655" ht="15" customHeight="1" x14ac:dyDescent="0.25"/>
    <row r="656" ht="15" customHeight="1" x14ac:dyDescent="0.25"/>
    <row r="657" ht="15" customHeight="1" x14ac:dyDescent="0.25"/>
    <row r="658" ht="15" customHeight="1" x14ac:dyDescent="0.25"/>
    <row r="659" ht="15" customHeight="1" x14ac:dyDescent="0.25"/>
    <row r="660" ht="15" customHeight="1" x14ac:dyDescent="0.25"/>
    <row r="661" ht="15" customHeight="1" x14ac:dyDescent="0.25"/>
    <row r="662" ht="15" customHeight="1" x14ac:dyDescent="0.25"/>
    <row r="663" ht="15" customHeight="1" x14ac:dyDescent="0.25"/>
    <row r="664" ht="15" customHeight="1" x14ac:dyDescent="0.25"/>
    <row r="665" ht="15" customHeight="1" x14ac:dyDescent="0.25"/>
    <row r="666" ht="15" customHeight="1" x14ac:dyDescent="0.25"/>
    <row r="667" ht="15" customHeight="1" x14ac:dyDescent="0.25"/>
    <row r="668" ht="15" customHeight="1" x14ac:dyDescent="0.25"/>
    <row r="669" ht="15" customHeight="1" x14ac:dyDescent="0.25"/>
    <row r="670" ht="15" customHeight="1" x14ac:dyDescent="0.25"/>
    <row r="671" ht="15" customHeight="1" x14ac:dyDescent="0.25"/>
    <row r="672" ht="15" customHeight="1" x14ac:dyDescent="0.25"/>
    <row r="673" ht="15" customHeight="1" x14ac:dyDescent="0.25"/>
    <row r="674" ht="15" customHeight="1" x14ac:dyDescent="0.25"/>
    <row r="675" ht="15" customHeight="1" x14ac:dyDescent="0.25"/>
    <row r="676" ht="15" customHeight="1" x14ac:dyDescent="0.25"/>
    <row r="677" ht="15" customHeight="1" x14ac:dyDescent="0.25"/>
    <row r="678" ht="15" customHeight="1" x14ac:dyDescent="0.25"/>
    <row r="679" ht="15" customHeight="1" x14ac:dyDescent="0.25"/>
    <row r="680" ht="15" customHeight="1" x14ac:dyDescent="0.25"/>
    <row r="681" ht="15" customHeight="1" x14ac:dyDescent="0.25"/>
    <row r="682" ht="15" customHeight="1" x14ac:dyDescent="0.25"/>
    <row r="683" ht="15" customHeight="1" x14ac:dyDescent="0.25"/>
    <row r="684" ht="15" customHeight="1" x14ac:dyDescent="0.25"/>
    <row r="685" ht="15" customHeight="1" x14ac:dyDescent="0.25"/>
    <row r="686" ht="15" customHeight="1" x14ac:dyDescent="0.25"/>
    <row r="687" ht="15" customHeight="1" x14ac:dyDescent="0.25"/>
    <row r="688" ht="15" customHeight="1" x14ac:dyDescent="0.25"/>
    <row r="689" ht="15" customHeight="1" x14ac:dyDescent="0.25"/>
    <row r="690" ht="15" customHeight="1" x14ac:dyDescent="0.25"/>
    <row r="691" ht="15" customHeight="1" x14ac:dyDescent="0.25"/>
    <row r="692" ht="15" customHeight="1" x14ac:dyDescent="0.25"/>
    <row r="693" ht="15" customHeight="1" x14ac:dyDescent="0.25"/>
    <row r="694" ht="15" customHeight="1" x14ac:dyDescent="0.25"/>
    <row r="695" ht="15" customHeight="1" x14ac:dyDescent="0.25"/>
    <row r="696" ht="15" customHeight="1" x14ac:dyDescent="0.25"/>
    <row r="697" ht="15" customHeight="1" x14ac:dyDescent="0.25"/>
    <row r="698" ht="15" customHeight="1" x14ac:dyDescent="0.25"/>
    <row r="699" ht="15" customHeight="1" x14ac:dyDescent="0.25"/>
    <row r="700" ht="15" customHeight="1" x14ac:dyDescent="0.25"/>
    <row r="701" ht="15" customHeight="1" x14ac:dyDescent="0.25"/>
    <row r="702" ht="15" customHeight="1" x14ac:dyDescent="0.25"/>
    <row r="703" ht="15" customHeight="1" x14ac:dyDescent="0.25"/>
    <row r="704" ht="15" customHeight="1" x14ac:dyDescent="0.25"/>
    <row r="705" ht="15" customHeight="1" x14ac:dyDescent="0.25"/>
    <row r="706" ht="15" customHeight="1" x14ac:dyDescent="0.25"/>
    <row r="707" ht="15" customHeight="1" x14ac:dyDescent="0.25"/>
    <row r="708" ht="15" customHeight="1" x14ac:dyDescent="0.25"/>
    <row r="709" ht="15" customHeight="1" x14ac:dyDescent="0.25"/>
    <row r="710" ht="15" customHeight="1" x14ac:dyDescent="0.25"/>
    <row r="711" ht="15" customHeight="1" x14ac:dyDescent="0.25"/>
    <row r="712" ht="15" customHeight="1" x14ac:dyDescent="0.25"/>
    <row r="713" ht="15" customHeight="1" x14ac:dyDescent="0.25"/>
    <row r="714" ht="15" customHeight="1" x14ac:dyDescent="0.25"/>
    <row r="715" ht="15" customHeight="1" x14ac:dyDescent="0.25"/>
    <row r="716" ht="15" customHeight="1" x14ac:dyDescent="0.25"/>
    <row r="717" ht="15" customHeight="1" x14ac:dyDescent="0.25"/>
    <row r="718" ht="15" customHeight="1" x14ac:dyDescent="0.25"/>
    <row r="719" ht="15" customHeight="1" x14ac:dyDescent="0.25"/>
    <row r="720" ht="15" customHeight="1" x14ac:dyDescent="0.25"/>
    <row r="721" ht="15" customHeight="1" x14ac:dyDescent="0.25"/>
    <row r="722" ht="15" customHeight="1" x14ac:dyDescent="0.25"/>
    <row r="723" ht="15" customHeight="1" x14ac:dyDescent="0.25"/>
    <row r="724" ht="15" customHeight="1" x14ac:dyDescent="0.25"/>
    <row r="725" ht="15" customHeight="1" x14ac:dyDescent="0.25"/>
    <row r="726" ht="15" customHeight="1" x14ac:dyDescent="0.25"/>
    <row r="727" ht="15" customHeight="1" x14ac:dyDescent="0.25"/>
    <row r="728" ht="15" customHeight="1" x14ac:dyDescent="0.25"/>
    <row r="729" ht="15" customHeight="1" x14ac:dyDescent="0.25"/>
    <row r="730" ht="15" customHeight="1" x14ac:dyDescent="0.25"/>
    <row r="731" ht="15" customHeight="1" x14ac:dyDescent="0.25"/>
    <row r="732" ht="15" customHeight="1" x14ac:dyDescent="0.25"/>
    <row r="733" ht="15" customHeight="1" x14ac:dyDescent="0.25"/>
    <row r="734" ht="15" customHeight="1" x14ac:dyDescent="0.25"/>
    <row r="735" ht="15" customHeight="1" x14ac:dyDescent="0.25"/>
    <row r="736" ht="15" customHeight="1" x14ac:dyDescent="0.25"/>
    <row r="737" ht="15" customHeight="1" x14ac:dyDescent="0.25"/>
    <row r="738" ht="15" customHeight="1" x14ac:dyDescent="0.25"/>
    <row r="739" ht="15" customHeight="1" x14ac:dyDescent="0.25"/>
    <row r="740" ht="15" customHeight="1" x14ac:dyDescent="0.25"/>
    <row r="741" ht="15" customHeight="1" x14ac:dyDescent="0.25"/>
    <row r="742" ht="15" customHeight="1" x14ac:dyDescent="0.25"/>
    <row r="743" ht="15" customHeight="1" x14ac:dyDescent="0.25"/>
    <row r="744" ht="15" customHeight="1" x14ac:dyDescent="0.25"/>
    <row r="745" ht="15" customHeight="1" x14ac:dyDescent="0.25"/>
    <row r="746" ht="15" customHeight="1" x14ac:dyDescent="0.25"/>
    <row r="747" ht="15" customHeight="1" x14ac:dyDescent="0.25"/>
    <row r="748" ht="15" customHeight="1" x14ac:dyDescent="0.25"/>
    <row r="749" ht="15" customHeight="1" x14ac:dyDescent="0.25"/>
    <row r="750" ht="15" customHeight="1" x14ac:dyDescent="0.25"/>
    <row r="751" ht="15" customHeight="1" x14ac:dyDescent="0.25"/>
    <row r="752" ht="15" customHeight="1" x14ac:dyDescent="0.25"/>
    <row r="753" ht="15" customHeight="1" x14ac:dyDescent="0.25"/>
    <row r="754" ht="15" customHeight="1" x14ac:dyDescent="0.25"/>
    <row r="755" ht="15" customHeight="1" x14ac:dyDescent="0.25"/>
    <row r="756" ht="15" customHeight="1" x14ac:dyDescent="0.25"/>
    <row r="757" ht="15" customHeight="1" x14ac:dyDescent="0.25"/>
    <row r="758" ht="15" customHeight="1" x14ac:dyDescent="0.25"/>
    <row r="759" ht="15" customHeight="1" x14ac:dyDescent="0.25"/>
    <row r="760" ht="15" customHeight="1" x14ac:dyDescent="0.25"/>
    <row r="761" ht="15" customHeight="1" x14ac:dyDescent="0.25"/>
    <row r="762" ht="15" customHeight="1" x14ac:dyDescent="0.25"/>
    <row r="763" ht="15" customHeight="1" x14ac:dyDescent="0.25"/>
    <row r="764" ht="15" customHeight="1" x14ac:dyDescent="0.25"/>
    <row r="765" ht="15" customHeight="1" x14ac:dyDescent="0.25"/>
    <row r="766" ht="15" customHeight="1" x14ac:dyDescent="0.25"/>
    <row r="767" ht="15" customHeight="1" x14ac:dyDescent="0.25"/>
    <row r="768" ht="15" customHeight="1" x14ac:dyDescent="0.25"/>
    <row r="769" ht="15" customHeight="1" x14ac:dyDescent="0.25"/>
    <row r="770" ht="15" customHeight="1" x14ac:dyDescent="0.25"/>
    <row r="771" ht="15" customHeight="1" x14ac:dyDescent="0.25"/>
    <row r="772" ht="15" customHeight="1" x14ac:dyDescent="0.25"/>
    <row r="773" ht="15" customHeight="1" x14ac:dyDescent="0.25"/>
    <row r="774" ht="15" customHeight="1" x14ac:dyDescent="0.25"/>
    <row r="775" ht="15" customHeight="1" x14ac:dyDescent="0.25"/>
    <row r="776" ht="15" customHeight="1" x14ac:dyDescent="0.25"/>
    <row r="777" ht="15" customHeight="1" x14ac:dyDescent="0.25"/>
    <row r="778" ht="15" customHeight="1" x14ac:dyDescent="0.25"/>
    <row r="779" ht="15" customHeight="1" x14ac:dyDescent="0.25"/>
    <row r="780" ht="15" customHeight="1" x14ac:dyDescent="0.25"/>
    <row r="781" ht="15" customHeight="1" x14ac:dyDescent="0.25"/>
    <row r="782" ht="15" customHeight="1" x14ac:dyDescent="0.25"/>
    <row r="783" ht="15" customHeight="1" x14ac:dyDescent="0.25"/>
    <row r="784" ht="15" customHeight="1" x14ac:dyDescent="0.25"/>
    <row r="785" ht="15" customHeight="1" x14ac:dyDescent="0.25"/>
    <row r="786" ht="15" customHeight="1" x14ac:dyDescent="0.25"/>
    <row r="787" ht="15" customHeight="1" x14ac:dyDescent="0.25"/>
    <row r="788" ht="15" customHeight="1" x14ac:dyDescent="0.25"/>
    <row r="789" ht="15" customHeight="1" x14ac:dyDescent="0.25"/>
    <row r="790" ht="15" customHeight="1" x14ac:dyDescent="0.25"/>
    <row r="791" ht="15" customHeight="1" x14ac:dyDescent="0.25"/>
    <row r="792" ht="15" customHeight="1" x14ac:dyDescent="0.25"/>
    <row r="793" ht="15" customHeight="1" x14ac:dyDescent="0.25"/>
    <row r="794" ht="15" customHeight="1" x14ac:dyDescent="0.25"/>
    <row r="795" ht="15" customHeight="1" x14ac:dyDescent="0.25"/>
    <row r="796" ht="15" customHeight="1" x14ac:dyDescent="0.25"/>
    <row r="797" ht="15" customHeight="1" x14ac:dyDescent="0.25"/>
    <row r="798" ht="15" customHeight="1" x14ac:dyDescent="0.25"/>
    <row r="799" ht="15" customHeight="1" x14ac:dyDescent="0.25"/>
    <row r="800" ht="15" customHeight="1" x14ac:dyDescent="0.25"/>
    <row r="801" ht="15" customHeight="1" x14ac:dyDescent="0.25"/>
    <row r="802" ht="15" customHeight="1" x14ac:dyDescent="0.25"/>
    <row r="803" ht="15" customHeight="1" x14ac:dyDescent="0.25"/>
    <row r="804" ht="15" customHeight="1" x14ac:dyDescent="0.25"/>
    <row r="805" ht="15" customHeight="1" x14ac:dyDescent="0.25"/>
    <row r="806" ht="15" customHeight="1" x14ac:dyDescent="0.25"/>
    <row r="807" ht="15" customHeight="1" x14ac:dyDescent="0.25"/>
    <row r="808" ht="15" customHeight="1" x14ac:dyDescent="0.25"/>
    <row r="809" ht="15" customHeight="1" x14ac:dyDescent="0.25"/>
    <row r="810" ht="15" customHeight="1" x14ac:dyDescent="0.25"/>
    <row r="811" ht="15" customHeight="1" x14ac:dyDescent="0.25"/>
    <row r="812" ht="15" customHeight="1" x14ac:dyDescent="0.25"/>
    <row r="813" ht="15" customHeight="1" x14ac:dyDescent="0.25"/>
    <row r="814" ht="15" customHeight="1" x14ac:dyDescent="0.25"/>
    <row r="815" ht="15" customHeight="1" x14ac:dyDescent="0.25"/>
    <row r="816" ht="15" customHeight="1" x14ac:dyDescent="0.25"/>
    <row r="817" ht="15" customHeight="1" x14ac:dyDescent="0.25"/>
    <row r="818" ht="15" customHeight="1" x14ac:dyDescent="0.25"/>
    <row r="819" ht="15" customHeight="1" x14ac:dyDescent="0.25"/>
    <row r="820" ht="15" customHeight="1" x14ac:dyDescent="0.25"/>
    <row r="821" ht="15" customHeight="1" x14ac:dyDescent="0.25"/>
    <row r="822" ht="15" customHeight="1" x14ac:dyDescent="0.25"/>
    <row r="823" ht="15" customHeight="1" x14ac:dyDescent="0.25"/>
    <row r="824" ht="15" customHeight="1" x14ac:dyDescent="0.25"/>
    <row r="825" ht="15" customHeight="1" x14ac:dyDescent="0.25"/>
    <row r="826" ht="15" customHeight="1" x14ac:dyDescent="0.25"/>
    <row r="827" ht="15" customHeight="1" x14ac:dyDescent="0.25"/>
    <row r="828" ht="15" customHeight="1" x14ac:dyDescent="0.25"/>
    <row r="829" ht="15" customHeight="1" x14ac:dyDescent="0.25"/>
    <row r="830" ht="15" customHeight="1" x14ac:dyDescent="0.25"/>
    <row r="831" ht="15" customHeight="1" x14ac:dyDescent="0.25"/>
    <row r="832" ht="15" customHeight="1" x14ac:dyDescent="0.25"/>
    <row r="833" ht="15" customHeight="1" x14ac:dyDescent="0.25"/>
    <row r="834" ht="15" customHeight="1" x14ac:dyDescent="0.25"/>
    <row r="835" ht="15" customHeight="1" x14ac:dyDescent="0.25"/>
    <row r="836" ht="15" customHeight="1" x14ac:dyDescent="0.25"/>
    <row r="837" ht="15" customHeight="1" x14ac:dyDescent="0.25"/>
    <row r="838" ht="15" customHeight="1" x14ac:dyDescent="0.25"/>
    <row r="839" ht="15" customHeight="1" x14ac:dyDescent="0.25"/>
    <row r="840" ht="15" customHeight="1" x14ac:dyDescent="0.25"/>
    <row r="841" ht="15" customHeight="1" x14ac:dyDescent="0.25"/>
    <row r="842" ht="15" customHeight="1" x14ac:dyDescent="0.25"/>
    <row r="843" ht="15" customHeight="1" x14ac:dyDescent="0.25"/>
    <row r="844" ht="15" customHeight="1" x14ac:dyDescent="0.25"/>
    <row r="845" ht="15" customHeight="1" x14ac:dyDescent="0.25"/>
    <row r="846" ht="15" customHeight="1" x14ac:dyDescent="0.25"/>
    <row r="847" ht="15" customHeight="1" x14ac:dyDescent="0.25"/>
    <row r="848" ht="15" customHeight="1" x14ac:dyDescent="0.25"/>
    <row r="849" ht="15" customHeight="1" x14ac:dyDescent="0.25"/>
    <row r="850" ht="15" customHeight="1" x14ac:dyDescent="0.25"/>
    <row r="851" ht="15" customHeight="1" x14ac:dyDescent="0.25"/>
    <row r="852" ht="15" customHeight="1" x14ac:dyDescent="0.25"/>
    <row r="853" ht="15" customHeight="1" x14ac:dyDescent="0.25"/>
    <row r="854" ht="15" customHeight="1" x14ac:dyDescent="0.25"/>
    <row r="855" ht="15" customHeight="1" x14ac:dyDescent="0.25"/>
    <row r="856" ht="15" customHeight="1" x14ac:dyDescent="0.25"/>
    <row r="857" ht="15" customHeight="1" x14ac:dyDescent="0.25"/>
    <row r="858" ht="15" customHeight="1" x14ac:dyDescent="0.25"/>
    <row r="859" ht="15" customHeight="1" x14ac:dyDescent="0.25"/>
    <row r="860" ht="15" customHeight="1" x14ac:dyDescent="0.25"/>
    <row r="861" ht="15" customHeight="1" x14ac:dyDescent="0.25"/>
    <row r="862" ht="15" customHeight="1" x14ac:dyDescent="0.25"/>
    <row r="863" ht="15" customHeight="1" x14ac:dyDescent="0.25"/>
    <row r="864" ht="15" customHeight="1" x14ac:dyDescent="0.25"/>
    <row r="865" ht="15" customHeight="1" x14ac:dyDescent="0.25"/>
    <row r="866" ht="15" customHeight="1" x14ac:dyDescent="0.25"/>
    <row r="867" ht="15" customHeight="1" x14ac:dyDescent="0.25"/>
    <row r="868" ht="15" customHeight="1" x14ac:dyDescent="0.25"/>
    <row r="869" ht="15" customHeight="1" x14ac:dyDescent="0.25"/>
    <row r="870" ht="15" customHeight="1" x14ac:dyDescent="0.25"/>
    <row r="871" ht="15" customHeight="1" x14ac:dyDescent="0.25"/>
    <row r="872" ht="15" customHeight="1" x14ac:dyDescent="0.25"/>
    <row r="873" ht="15" customHeight="1" x14ac:dyDescent="0.25"/>
    <row r="874" ht="15" customHeight="1" x14ac:dyDescent="0.25"/>
    <row r="875" ht="15" customHeight="1" x14ac:dyDescent="0.25"/>
    <row r="876" ht="15" customHeight="1" x14ac:dyDescent="0.25"/>
    <row r="877" ht="15" customHeight="1" x14ac:dyDescent="0.25"/>
    <row r="878" ht="15" customHeight="1" x14ac:dyDescent="0.25"/>
    <row r="879" ht="15" customHeight="1" x14ac:dyDescent="0.25"/>
    <row r="880" ht="15" customHeight="1" x14ac:dyDescent="0.25"/>
    <row r="881" ht="15" customHeight="1" x14ac:dyDescent="0.25"/>
    <row r="882" ht="15" customHeight="1" x14ac:dyDescent="0.25"/>
    <row r="883" ht="15" customHeight="1" x14ac:dyDescent="0.25"/>
    <row r="884" ht="15" customHeight="1" x14ac:dyDescent="0.25"/>
    <row r="885" ht="15" customHeight="1" x14ac:dyDescent="0.25"/>
    <row r="886" ht="15" customHeight="1" x14ac:dyDescent="0.25"/>
    <row r="887" ht="15" customHeight="1" x14ac:dyDescent="0.25"/>
    <row r="888" ht="15" customHeight="1" x14ac:dyDescent="0.25"/>
    <row r="889" ht="15" customHeight="1" x14ac:dyDescent="0.25"/>
    <row r="890" ht="15" customHeight="1" x14ac:dyDescent="0.25"/>
    <row r="891" ht="15" customHeight="1" x14ac:dyDescent="0.25"/>
    <row r="892" ht="15" customHeight="1" x14ac:dyDescent="0.25"/>
    <row r="893" ht="15" customHeight="1" x14ac:dyDescent="0.25"/>
    <row r="894" ht="15" customHeight="1" x14ac:dyDescent="0.25"/>
    <row r="895" ht="15" customHeight="1" x14ac:dyDescent="0.25"/>
    <row r="896" ht="15" customHeight="1" x14ac:dyDescent="0.25"/>
    <row r="897" ht="15" customHeight="1" x14ac:dyDescent="0.25"/>
    <row r="898" ht="15" customHeight="1" x14ac:dyDescent="0.25"/>
    <row r="899" ht="15" customHeight="1" x14ac:dyDescent="0.25"/>
    <row r="900" ht="15" customHeight="1" x14ac:dyDescent="0.25"/>
    <row r="901" ht="15" customHeight="1" x14ac:dyDescent="0.25"/>
    <row r="902" ht="15" customHeight="1" x14ac:dyDescent="0.25"/>
    <row r="903" ht="15" customHeight="1" x14ac:dyDescent="0.25"/>
    <row r="904" ht="15" customHeight="1" x14ac:dyDescent="0.25"/>
    <row r="905" ht="15" customHeight="1" x14ac:dyDescent="0.25"/>
    <row r="906" ht="15" customHeight="1" x14ac:dyDescent="0.25"/>
    <row r="907" ht="15" customHeight="1" x14ac:dyDescent="0.25"/>
    <row r="908" ht="15" customHeight="1" x14ac:dyDescent="0.25"/>
    <row r="909" ht="15" customHeight="1" x14ac:dyDescent="0.25"/>
    <row r="910" ht="15" customHeight="1" x14ac:dyDescent="0.25"/>
    <row r="911" ht="15" customHeight="1" x14ac:dyDescent="0.25"/>
    <row r="912" ht="15" customHeight="1" x14ac:dyDescent="0.25"/>
    <row r="913" ht="15" customHeight="1" x14ac:dyDescent="0.25"/>
    <row r="914" ht="15" customHeight="1" x14ac:dyDescent="0.25"/>
    <row r="915" ht="15" customHeight="1" x14ac:dyDescent="0.25"/>
    <row r="916" ht="15" customHeight="1" x14ac:dyDescent="0.25"/>
    <row r="917" ht="15" customHeight="1" x14ac:dyDescent="0.25"/>
    <row r="918" ht="15" customHeight="1" x14ac:dyDescent="0.25"/>
    <row r="919" ht="15" customHeight="1" x14ac:dyDescent="0.25"/>
    <row r="920" ht="15" customHeight="1" x14ac:dyDescent="0.25"/>
    <row r="921" ht="15" customHeight="1" x14ac:dyDescent="0.25"/>
    <row r="922" ht="15" customHeight="1" x14ac:dyDescent="0.25"/>
    <row r="923" ht="15" customHeight="1" x14ac:dyDescent="0.25"/>
    <row r="924" ht="15" customHeight="1" x14ac:dyDescent="0.25"/>
    <row r="925" ht="15" customHeight="1" x14ac:dyDescent="0.25"/>
    <row r="926" ht="15" customHeight="1" x14ac:dyDescent="0.25"/>
    <row r="927" ht="15" customHeight="1" x14ac:dyDescent="0.25"/>
    <row r="928" ht="15" customHeight="1" x14ac:dyDescent="0.25"/>
    <row r="929" ht="15" customHeight="1" x14ac:dyDescent="0.25"/>
    <row r="930" ht="15" customHeight="1" x14ac:dyDescent="0.25"/>
    <row r="931" ht="15" customHeight="1" x14ac:dyDescent="0.25"/>
    <row r="932" ht="15" customHeight="1" x14ac:dyDescent="0.25"/>
    <row r="933" ht="15" customHeight="1" x14ac:dyDescent="0.25"/>
    <row r="934" ht="15" customHeight="1" x14ac:dyDescent="0.25"/>
    <row r="935" ht="15" customHeight="1" x14ac:dyDescent="0.25"/>
    <row r="936" ht="15" customHeight="1" x14ac:dyDescent="0.25"/>
    <row r="937" ht="15" customHeight="1" x14ac:dyDescent="0.25"/>
    <row r="938" ht="15" customHeight="1" x14ac:dyDescent="0.25"/>
    <row r="939" ht="15" customHeight="1" x14ac:dyDescent="0.25"/>
    <row r="940" ht="15" customHeight="1" x14ac:dyDescent="0.25"/>
    <row r="941" ht="15" customHeight="1" x14ac:dyDescent="0.25"/>
    <row r="942" ht="15" customHeight="1" x14ac:dyDescent="0.25"/>
    <row r="943" ht="15" customHeight="1" x14ac:dyDescent="0.25"/>
    <row r="944" ht="15" customHeight="1" x14ac:dyDescent="0.25"/>
    <row r="945" ht="15" customHeight="1" x14ac:dyDescent="0.25"/>
    <row r="946" ht="15" customHeight="1" x14ac:dyDescent="0.25"/>
    <row r="947" ht="15" customHeight="1" x14ac:dyDescent="0.25"/>
    <row r="948" ht="15" customHeight="1" x14ac:dyDescent="0.25"/>
    <row r="949" ht="15" customHeight="1" x14ac:dyDescent="0.25"/>
    <row r="950" ht="15" customHeight="1" x14ac:dyDescent="0.25"/>
    <row r="951" ht="15" customHeight="1" x14ac:dyDescent="0.25"/>
    <row r="952" ht="15" customHeight="1" x14ac:dyDescent="0.25"/>
    <row r="953" ht="15" customHeight="1" x14ac:dyDescent="0.25"/>
    <row r="954" ht="15" customHeight="1" x14ac:dyDescent="0.25"/>
    <row r="955" ht="15" customHeight="1" x14ac:dyDescent="0.25"/>
    <row r="956" ht="15" customHeight="1" x14ac:dyDescent="0.25"/>
    <row r="957" ht="15" customHeight="1" x14ac:dyDescent="0.25"/>
    <row r="958" ht="15" customHeight="1" x14ac:dyDescent="0.25"/>
    <row r="959" ht="15" customHeight="1" x14ac:dyDescent="0.25"/>
    <row r="960" ht="15" customHeight="1" x14ac:dyDescent="0.25"/>
    <row r="961" ht="15" customHeight="1" x14ac:dyDescent="0.25"/>
    <row r="962" ht="15" customHeight="1" x14ac:dyDescent="0.25"/>
    <row r="963" ht="15" customHeight="1" x14ac:dyDescent="0.25"/>
    <row r="964" ht="15" customHeight="1" x14ac:dyDescent="0.25"/>
    <row r="965" ht="15" customHeight="1" x14ac:dyDescent="0.25"/>
    <row r="966" ht="15" customHeight="1" x14ac:dyDescent="0.25"/>
    <row r="967" ht="15" customHeight="1" x14ac:dyDescent="0.25"/>
    <row r="968" ht="15" customHeight="1" x14ac:dyDescent="0.25"/>
    <row r="969" ht="15" customHeight="1" x14ac:dyDescent="0.25"/>
    <row r="970" ht="15" customHeight="1" x14ac:dyDescent="0.25"/>
    <row r="971" ht="15" customHeight="1" x14ac:dyDescent="0.25"/>
    <row r="972" ht="15" customHeight="1" x14ac:dyDescent="0.25"/>
    <row r="973" ht="15" customHeight="1" x14ac:dyDescent="0.25"/>
    <row r="974" ht="15" customHeight="1" x14ac:dyDescent="0.25"/>
    <row r="975" ht="15" customHeight="1" x14ac:dyDescent="0.25"/>
    <row r="976" ht="15" customHeight="1" x14ac:dyDescent="0.25"/>
    <row r="977" ht="15" customHeight="1" x14ac:dyDescent="0.25"/>
    <row r="978" ht="15" customHeight="1" x14ac:dyDescent="0.25"/>
    <row r="979" ht="15" customHeight="1" x14ac:dyDescent="0.25"/>
    <row r="980" ht="15" customHeight="1" x14ac:dyDescent="0.25"/>
    <row r="981" ht="15" customHeight="1" x14ac:dyDescent="0.25"/>
    <row r="982" ht="15" customHeight="1" x14ac:dyDescent="0.25"/>
    <row r="983" ht="15" customHeight="1" x14ac:dyDescent="0.25"/>
    <row r="984" ht="15" customHeight="1" x14ac:dyDescent="0.25"/>
    <row r="985" ht="15" customHeight="1" x14ac:dyDescent="0.25"/>
    <row r="986" ht="15" customHeight="1" x14ac:dyDescent="0.25"/>
    <row r="987" ht="15" customHeight="1" x14ac:dyDescent="0.25"/>
    <row r="988" ht="15" customHeight="1" x14ac:dyDescent="0.25"/>
    <row r="989" ht="15" customHeight="1" x14ac:dyDescent="0.25"/>
    <row r="990" ht="15" customHeight="1" x14ac:dyDescent="0.25"/>
    <row r="991" ht="15" customHeight="1" x14ac:dyDescent="0.25"/>
    <row r="992" ht="15" customHeight="1" x14ac:dyDescent="0.25"/>
    <row r="993" ht="15" customHeight="1" x14ac:dyDescent="0.25"/>
    <row r="994" ht="15" customHeight="1" x14ac:dyDescent="0.25"/>
    <row r="995" ht="15" customHeight="1" x14ac:dyDescent="0.25"/>
    <row r="996" ht="15" customHeight="1" x14ac:dyDescent="0.25"/>
    <row r="997" ht="15" customHeight="1" x14ac:dyDescent="0.25"/>
    <row r="998" ht="15" customHeight="1" x14ac:dyDescent="0.25"/>
    <row r="999" ht="15" customHeight="1" x14ac:dyDescent="0.25"/>
    <row r="1000" ht="15" customHeight="1" x14ac:dyDescent="0.25"/>
    <row r="1001" ht="15" customHeight="1" x14ac:dyDescent="0.25"/>
    <row r="1002" ht="15" customHeight="1" x14ac:dyDescent="0.25"/>
    <row r="1003" ht="15" customHeight="1" x14ac:dyDescent="0.25"/>
    <row r="1004" ht="15" customHeight="1" x14ac:dyDescent="0.25"/>
    <row r="1005" ht="15" customHeight="1" x14ac:dyDescent="0.25"/>
    <row r="1006" ht="15" customHeight="1" x14ac:dyDescent="0.25"/>
    <row r="1007" ht="15" customHeight="1" x14ac:dyDescent="0.25"/>
    <row r="1008" ht="15" customHeight="1" x14ac:dyDescent="0.25"/>
    <row r="1009" ht="15" customHeight="1" x14ac:dyDescent="0.25"/>
    <row r="1010" ht="15" customHeight="1" x14ac:dyDescent="0.25"/>
    <row r="1011" ht="15" customHeight="1" x14ac:dyDescent="0.25"/>
    <row r="1012" ht="15" customHeight="1" x14ac:dyDescent="0.25"/>
    <row r="1013" ht="15" customHeight="1" x14ac:dyDescent="0.25"/>
    <row r="1014" ht="15" customHeight="1" x14ac:dyDescent="0.25"/>
    <row r="1015" ht="15" customHeight="1" x14ac:dyDescent="0.25"/>
    <row r="1016" ht="15" customHeight="1" x14ac:dyDescent="0.25"/>
    <row r="1017" ht="15" customHeight="1" x14ac:dyDescent="0.25"/>
    <row r="1018" ht="15" customHeight="1" x14ac:dyDescent="0.25"/>
    <row r="1019" ht="15" customHeight="1" x14ac:dyDescent="0.25"/>
    <row r="1020" ht="15" customHeight="1" x14ac:dyDescent="0.25"/>
    <row r="1021" ht="15" customHeight="1" x14ac:dyDescent="0.25"/>
    <row r="1022" ht="15" customHeight="1" x14ac:dyDescent="0.25"/>
    <row r="1023" ht="15" customHeight="1" x14ac:dyDescent="0.25"/>
    <row r="1024" ht="15" customHeight="1" x14ac:dyDescent="0.25"/>
    <row r="1025" ht="15" customHeight="1" x14ac:dyDescent="0.25"/>
    <row r="1026" ht="15" customHeight="1" x14ac:dyDescent="0.25"/>
    <row r="1027" ht="15" customHeight="1" x14ac:dyDescent="0.25"/>
    <row r="1028" ht="15" customHeight="1" x14ac:dyDescent="0.25"/>
    <row r="1029" ht="15" customHeight="1" x14ac:dyDescent="0.25"/>
    <row r="1030" ht="15" customHeight="1" x14ac:dyDescent="0.25"/>
    <row r="1031" ht="15" customHeight="1" x14ac:dyDescent="0.25"/>
    <row r="1032" ht="15" customHeight="1" x14ac:dyDescent="0.25"/>
    <row r="1033" ht="15" customHeight="1" x14ac:dyDescent="0.25"/>
    <row r="1034" ht="15" customHeight="1" x14ac:dyDescent="0.25"/>
    <row r="1035" ht="15" customHeight="1" x14ac:dyDescent="0.25"/>
    <row r="1036" ht="15" customHeight="1" x14ac:dyDescent="0.25"/>
    <row r="1037" ht="15" customHeight="1" x14ac:dyDescent="0.25"/>
    <row r="1038" ht="15" customHeight="1" x14ac:dyDescent="0.25"/>
    <row r="1039" ht="15" customHeight="1" x14ac:dyDescent="0.25"/>
    <row r="1040" ht="15" customHeight="1" x14ac:dyDescent="0.25"/>
    <row r="1041" ht="15" customHeight="1" x14ac:dyDescent="0.25"/>
    <row r="1042" ht="15" customHeight="1" x14ac:dyDescent="0.25"/>
    <row r="1043" ht="15" customHeight="1" x14ac:dyDescent="0.25"/>
    <row r="1044" ht="15" customHeight="1" x14ac:dyDescent="0.25"/>
    <row r="1045" ht="15" customHeight="1" x14ac:dyDescent="0.25"/>
    <row r="1046" ht="15" customHeight="1" x14ac:dyDescent="0.25"/>
    <row r="1047" ht="15" customHeight="1" x14ac:dyDescent="0.25"/>
    <row r="1048" ht="15" customHeight="1" x14ac:dyDescent="0.25"/>
    <row r="1049" ht="15" customHeight="1" x14ac:dyDescent="0.25"/>
    <row r="1050" ht="15" customHeight="1" x14ac:dyDescent="0.25"/>
    <row r="1051" ht="15" customHeight="1" x14ac:dyDescent="0.25"/>
    <row r="1052" ht="15" customHeight="1" x14ac:dyDescent="0.25"/>
    <row r="1053" ht="15" customHeight="1" x14ac:dyDescent="0.25"/>
    <row r="1054" ht="15" customHeight="1" x14ac:dyDescent="0.25"/>
    <row r="1055" ht="15" customHeight="1" x14ac:dyDescent="0.25"/>
    <row r="1056" ht="15" customHeight="1" x14ac:dyDescent="0.25"/>
    <row r="1057" ht="15" customHeight="1" x14ac:dyDescent="0.25"/>
    <row r="1058" ht="15" customHeight="1" x14ac:dyDescent="0.25"/>
    <row r="1059" ht="15" customHeight="1" x14ac:dyDescent="0.25"/>
    <row r="1060" ht="15" customHeight="1" x14ac:dyDescent="0.25"/>
    <row r="1061" ht="15" customHeight="1" x14ac:dyDescent="0.25"/>
    <row r="1062" ht="15" customHeight="1" x14ac:dyDescent="0.25"/>
    <row r="1063" ht="15" customHeight="1" x14ac:dyDescent="0.25"/>
    <row r="1064" ht="15" customHeight="1" x14ac:dyDescent="0.25"/>
    <row r="1065" ht="15" customHeight="1" x14ac:dyDescent="0.25"/>
    <row r="1066" ht="15" customHeight="1" x14ac:dyDescent="0.25"/>
    <row r="1067" ht="15" customHeight="1" x14ac:dyDescent="0.25"/>
    <row r="1068" ht="15" customHeight="1" x14ac:dyDescent="0.25"/>
    <row r="1069" ht="15" customHeight="1" x14ac:dyDescent="0.25"/>
    <row r="1070" ht="15" customHeight="1" x14ac:dyDescent="0.25"/>
    <row r="1071" ht="15" customHeight="1" x14ac:dyDescent="0.25"/>
    <row r="1072" ht="15" customHeight="1" x14ac:dyDescent="0.25"/>
    <row r="1073" ht="15" customHeight="1" x14ac:dyDescent="0.25"/>
    <row r="1074" ht="15" customHeight="1" x14ac:dyDescent="0.25"/>
    <row r="1075" ht="15" customHeight="1" x14ac:dyDescent="0.25"/>
    <row r="1076" ht="15" customHeight="1" x14ac:dyDescent="0.25"/>
    <row r="1077" ht="15" customHeight="1" x14ac:dyDescent="0.25"/>
    <row r="1078" ht="15" customHeight="1" x14ac:dyDescent="0.25"/>
    <row r="1079" ht="15" customHeight="1" x14ac:dyDescent="0.25"/>
    <row r="1080" ht="15" customHeight="1" x14ac:dyDescent="0.25"/>
    <row r="1081" ht="15" customHeight="1" x14ac:dyDescent="0.25"/>
    <row r="1082" ht="15" customHeight="1" x14ac:dyDescent="0.25"/>
    <row r="1083" ht="15" customHeight="1" x14ac:dyDescent="0.25"/>
    <row r="1084" ht="15" customHeight="1" x14ac:dyDescent="0.25"/>
    <row r="1085" ht="15" customHeight="1" x14ac:dyDescent="0.25"/>
    <row r="1086" ht="15" customHeight="1" x14ac:dyDescent="0.25"/>
    <row r="1087" ht="15" customHeight="1" x14ac:dyDescent="0.25"/>
    <row r="1088" ht="15" customHeight="1" x14ac:dyDescent="0.25"/>
    <row r="1089" ht="15" customHeight="1" x14ac:dyDescent="0.25"/>
    <row r="1090" ht="15" customHeight="1" x14ac:dyDescent="0.25"/>
    <row r="1091" ht="15" customHeight="1" x14ac:dyDescent="0.25"/>
    <row r="1092" ht="15" customHeight="1" x14ac:dyDescent="0.25"/>
    <row r="1093" ht="15" customHeight="1" x14ac:dyDescent="0.25"/>
    <row r="1094" ht="15" customHeight="1" x14ac:dyDescent="0.25"/>
    <row r="1095" ht="15" customHeight="1" x14ac:dyDescent="0.25"/>
    <row r="1096" ht="15" customHeight="1" x14ac:dyDescent="0.25"/>
    <row r="1097" ht="15" customHeight="1" x14ac:dyDescent="0.25"/>
    <row r="1098" ht="15" customHeight="1" x14ac:dyDescent="0.25"/>
    <row r="1099" ht="15" customHeight="1" x14ac:dyDescent="0.25"/>
    <row r="1100" ht="15" customHeight="1" x14ac:dyDescent="0.25"/>
    <row r="1101" ht="15" customHeight="1" x14ac:dyDescent="0.25"/>
    <row r="1102" ht="15" customHeight="1" x14ac:dyDescent="0.25"/>
    <row r="1103" ht="15" customHeight="1" x14ac:dyDescent="0.25"/>
    <row r="1104" ht="15" customHeight="1" x14ac:dyDescent="0.25"/>
    <row r="1105" ht="15" customHeight="1" x14ac:dyDescent="0.25"/>
    <row r="1106" ht="15" customHeight="1" x14ac:dyDescent="0.25"/>
    <row r="1107" ht="15" customHeight="1" x14ac:dyDescent="0.25"/>
    <row r="1108" ht="15" customHeight="1" x14ac:dyDescent="0.25"/>
    <row r="1109" ht="15" customHeight="1" x14ac:dyDescent="0.25"/>
    <row r="1110" ht="15" customHeight="1" x14ac:dyDescent="0.25"/>
    <row r="1111" ht="15" customHeight="1" x14ac:dyDescent="0.25"/>
    <row r="1112" ht="15" customHeight="1" x14ac:dyDescent="0.25"/>
    <row r="1113" ht="15" customHeight="1" x14ac:dyDescent="0.25"/>
    <row r="1114" ht="15" customHeight="1" x14ac:dyDescent="0.25"/>
    <row r="1115" ht="15" customHeight="1" x14ac:dyDescent="0.25"/>
    <row r="1116" ht="15" customHeight="1" x14ac:dyDescent="0.25"/>
    <row r="1117" ht="15" customHeight="1" x14ac:dyDescent="0.25"/>
    <row r="1118" ht="15" customHeight="1" x14ac:dyDescent="0.25"/>
    <row r="1119" ht="15" customHeight="1" x14ac:dyDescent="0.25"/>
    <row r="1120" ht="15" customHeight="1" x14ac:dyDescent="0.25"/>
    <row r="1121" ht="15" customHeight="1" x14ac:dyDescent="0.25"/>
    <row r="1122" ht="15" customHeight="1" x14ac:dyDescent="0.25"/>
    <row r="1123" ht="15" customHeight="1" x14ac:dyDescent="0.25"/>
    <row r="1124" ht="15" customHeight="1" x14ac:dyDescent="0.25"/>
    <row r="1125" ht="15" customHeight="1" x14ac:dyDescent="0.25"/>
    <row r="1126" ht="15" customHeight="1" x14ac:dyDescent="0.25"/>
    <row r="1127" ht="15" customHeight="1" x14ac:dyDescent="0.25"/>
    <row r="1128" ht="15" customHeight="1" x14ac:dyDescent="0.25"/>
    <row r="1129" ht="15" customHeight="1" x14ac:dyDescent="0.25"/>
    <row r="1130" ht="15" customHeight="1" x14ac:dyDescent="0.25"/>
    <row r="1131" ht="15" customHeight="1" x14ac:dyDescent="0.25"/>
    <row r="1132" ht="15" customHeight="1" x14ac:dyDescent="0.25"/>
    <row r="1133" ht="15" customHeight="1" x14ac:dyDescent="0.25"/>
    <row r="1134" ht="15" customHeight="1" x14ac:dyDescent="0.25"/>
    <row r="1135" ht="15" customHeight="1" x14ac:dyDescent="0.25"/>
    <row r="1136" ht="15" customHeight="1" x14ac:dyDescent="0.25"/>
    <row r="1137" ht="15" customHeight="1" x14ac:dyDescent="0.25"/>
    <row r="1138" ht="15" customHeight="1" x14ac:dyDescent="0.25"/>
    <row r="1139" ht="15" customHeight="1" x14ac:dyDescent="0.25"/>
    <row r="1140" ht="15" customHeight="1" x14ac:dyDescent="0.25"/>
    <row r="1141" ht="15" customHeight="1" x14ac:dyDescent="0.25"/>
    <row r="1142" ht="15" customHeight="1" x14ac:dyDescent="0.25"/>
    <row r="1143" ht="15" customHeight="1" x14ac:dyDescent="0.25"/>
    <row r="1144" ht="15" customHeight="1" x14ac:dyDescent="0.25"/>
    <row r="1145" ht="15" customHeight="1" x14ac:dyDescent="0.25"/>
    <row r="1146" ht="15" customHeight="1" x14ac:dyDescent="0.25"/>
    <row r="1147" ht="15" customHeight="1" x14ac:dyDescent="0.25"/>
    <row r="1148" ht="15" customHeight="1" x14ac:dyDescent="0.25"/>
    <row r="1149" ht="15" customHeight="1" x14ac:dyDescent="0.25"/>
    <row r="1150" ht="15" customHeight="1" x14ac:dyDescent="0.25"/>
    <row r="1151" ht="15" customHeight="1" x14ac:dyDescent="0.25"/>
    <row r="1152" ht="15" customHeight="1" x14ac:dyDescent="0.25"/>
    <row r="1153" ht="15" customHeight="1" x14ac:dyDescent="0.25"/>
    <row r="1154" ht="15" customHeight="1" x14ac:dyDescent="0.25"/>
    <row r="1155" ht="15" customHeight="1" x14ac:dyDescent="0.25"/>
    <row r="1156" ht="15" customHeight="1" x14ac:dyDescent="0.25"/>
    <row r="1157" ht="15" customHeight="1" x14ac:dyDescent="0.25"/>
    <row r="1158" ht="15" customHeight="1" x14ac:dyDescent="0.25"/>
    <row r="1159" ht="15" customHeight="1" x14ac:dyDescent="0.25"/>
    <row r="1160" ht="15" customHeight="1" x14ac:dyDescent="0.25"/>
    <row r="1161" ht="15" customHeight="1" x14ac:dyDescent="0.25"/>
    <row r="1162" ht="15" customHeight="1" x14ac:dyDescent="0.25"/>
    <row r="1163" ht="15" customHeight="1" x14ac:dyDescent="0.25"/>
    <row r="1164" ht="15" customHeight="1" x14ac:dyDescent="0.25"/>
    <row r="1165" ht="15" customHeight="1" x14ac:dyDescent="0.25"/>
    <row r="1166" ht="15" customHeight="1" x14ac:dyDescent="0.25"/>
    <row r="1167" ht="15" customHeight="1" x14ac:dyDescent="0.25"/>
    <row r="1168" ht="15" customHeight="1" x14ac:dyDescent="0.25"/>
    <row r="1169" ht="15" customHeight="1" x14ac:dyDescent="0.25"/>
    <row r="1170" ht="15" customHeight="1" x14ac:dyDescent="0.25"/>
    <row r="1171" ht="15" customHeight="1" x14ac:dyDescent="0.25"/>
    <row r="1172" ht="15" customHeight="1" x14ac:dyDescent="0.25"/>
    <row r="1173" ht="15" customHeight="1" x14ac:dyDescent="0.25"/>
    <row r="1174" ht="15" customHeight="1" x14ac:dyDescent="0.25"/>
    <row r="1175" ht="15" customHeight="1" x14ac:dyDescent="0.25"/>
    <row r="1176" ht="15" customHeight="1" x14ac:dyDescent="0.25"/>
    <row r="1177" ht="15" customHeight="1" x14ac:dyDescent="0.25"/>
    <row r="1178" ht="15" customHeight="1" x14ac:dyDescent="0.25"/>
    <row r="1179" ht="15" customHeight="1" x14ac:dyDescent="0.25"/>
    <row r="1180" ht="15" customHeight="1" x14ac:dyDescent="0.25"/>
    <row r="1181" ht="15" customHeight="1" x14ac:dyDescent="0.25"/>
    <row r="1182" ht="15" customHeight="1" x14ac:dyDescent="0.25"/>
    <row r="1183" ht="15" customHeight="1" x14ac:dyDescent="0.25"/>
    <row r="1184" ht="15" customHeight="1" x14ac:dyDescent="0.25"/>
    <row r="1185" ht="15" customHeight="1" x14ac:dyDescent="0.25"/>
    <row r="1186" ht="15" customHeight="1" x14ac:dyDescent="0.25"/>
    <row r="1187" ht="15" customHeight="1" x14ac:dyDescent="0.25"/>
    <row r="1188" ht="15" customHeight="1" x14ac:dyDescent="0.25"/>
    <row r="1189" ht="15" customHeight="1" x14ac:dyDescent="0.25"/>
    <row r="1190" ht="15" customHeight="1" x14ac:dyDescent="0.25"/>
    <row r="1191" ht="15" customHeight="1" x14ac:dyDescent="0.25"/>
    <row r="1192" ht="15" customHeight="1" x14ac:dyDescent="0.25"/>
    <row r="1193" ht="15" customHeight="1" x14ac:dyDescent="0.25"/>
    <row r="1194" ht="15" customHeight="1" x14ac:dyDescent="0.25"/>
    <row r="1195" ht="15" customHeight="1" x14ac:dyDescent="0.25"/>
    <row r="1196" ht="15" customHeight="1" x14ac:dyDescent="0.25"/>
    <row r="1197" ht="15" customHeight="1" x14ac:dyDescent="0.25"/>
    <row r="1198" ht="15" customHeight="1" x14ac:dyDescent="0.25"/>
    <row r="1199" ht="15" customHeight="1" x14ac:dyDescent="0.25"/>
    <row r="1200" ht="15" customHeight="1" x14ac:dyDescent="0.25"/>
    <row r="1201" ht="15" customHeight="1" x14ac:dyDescent="0.25"/>
    <row r="1202" ht="15" customHeight="1" x14ac:dyDescent="0.25"/>
    <row r="1203" ht="15" customHeight="1" x14ac:dyDescent="0.25"/>
    <row r="1204" ht="15" customHeight="1" x14ac:dyDescent="0.25"/>
    <row r="1205" ht="15" customHeight="1" x14ac:dyDescent="0.25"/>
    <row r="1206" ht="15" customHeight="1" x14ac:dyDescent="0.25"/>
    <row r="1207" ht="15" customHeight="1" x14ac:dyDescent="0.25"/>
    <row r="1208" ht="15" customHeight="1" x14ac:dyDescent="0.25"/>
    <row r="1209" ht="15" customHeight="1" x14ac:dyDescent="0.25"/>
    <row r="1210" ht="15" customHeight="1" x14ac:dyDescent="0.25"/>
    <row r="1211" ht="15" customHeight="1" x14ac:dyDescent="0.25"/>
    <row r="1212" ht="15" customHeight="1" x14ac:dyDescent="0.25"/>
    <row r="1213" ht="15" customHeight="1" x14ac:dyDescent="0.25"/>
    <row r="1214" ht="15" customHeight="1" x14ac:dyDescent="0.25"/>
    <row r="1215" ht="15" customHeight="1" x14ac:dyDescent="0.25"/>
    <row r="1216" ht="15" customHeight="1" x14ac:dyDescent="0.25"/>
    <row r="1217" ht="15" customHeight="1" x14ac:dyDescent="0.25"/>
    <row r="1218" ht="15" customHeight="1" x14ac:dyDescent="0.25"/>
    <row r="1219" ht="15" customHeight="1" x14ac:dyDescent="0.25"/>
    <row r="1220" ht="15" customHeight="1" x14ac:dyDescent="0.25"/>
    <row r="1221" ht="15" customHeight="1" x14ac:dyDescent="0.25"/>
    <row r="1222" ht="15" customHeight="1" x14ac:dyDescent="0.25"/>
    <row r="1223" ht="15" customHeight="1" x14ac:dyDescent="0.25"/>
    <row r="1224" ht="15" customHeight="1" x14ac:dyDescent="0.25"/>
    <row r="1225" ht="15" customHeight="1" x14ac:dyDescent="0.25"/>
    <row r="1226" ht="15" customHeight="1" x14ac:dyDescent="0.25"/>
    <row r="1227" ht="15" customHeight="1" x14ac:dyDescent="0.25"/>
    <row r="1228" ht="15" customHeight="1" x14ac:dyDescent="0.25"/>
    <row r="1229" ht="15" customHeight="1" x14ac:dyDescent="0.25"/>
    <row r="1230" ht="15" customHeight="1" x14ac:dyDescent="0.25"/>
    <row r="1231" ht="15" customHeight="1" x14ac:dyDescent="0.25"/>
    <row r="1232" ht="15" customHeight="1" x14ac:dyDescent="0.25"/>
    <row r="1233" ht="15" customHeight="1" x14ac:dyDescent="0.25"/>
    <row r="1234" ht="15" customHeight="1" x14ac:dyDescent="0.25"/>
    <row r="1235" ht="15" customHeight="1" x14ac:dyDescent="0.25"/>
    <row r="1236" ht="15" customHeight="1" x14ac:dyDescent="0.25"/>
    <row r="1237" ht="15" customHeight="1" x14ac:dyDescent="0.25"/>
    <row r="1238" ht="15" customHeight="1" x14ac:dyDescent="0.25"/>
    <row r="1239" ht="15" customHeight="1" x14ac:dyDescent="0.25"/>
    <row r="1240" ht="15" customHeight="1" x14ac:dyDescent="0.25"/>
    <row r="1241" ht="15" customHeight="1" x14ac:dyDescent="0.25"/>
    <row r="1242" ht="15" customHeight="1" x14ac:dyDescent="0.25"/>
    <row r="1243" ht="15" customHeight="1" x14ac:dyDescent="0.25"/>
    <row r="1244" ht="15" customHeight="1" x14ac:dyDescent="0.25"/>
    <row r="1245" ht="15" customHeight="1" x14ac:dyDescent="0.25"/>
    <row r="1246" ht="15" customHeight="1" x14ac:dyDescent="0.25"/>
    <row r="1247" ht="15" customHeight="1" x14ac:dyDescent="0.25"/>
    <row r="1248" ht="15" customHeight="1" x14ac:dyDescent="0.25"/>
    <row r="1249" ht="15" customHeight="1" x14ac:dyDescent="0.25"/>
    <row r="1250" ht="15" customHeight="1" x14ac:dyDescent="0.25"/>
    <row r="1251" ht="15" customHeight="1" x14ac:dyDescent="0.25"/>
    <row r="1252" ht="15" customHeight="1" x14ac:dyDescent="0.25"/>
    <row r="1253" ht="15" customHeight="1" x14ac:dyDescent="0.25"/>
    <row r="1254" ht="15" customHeight="1" x14ac:dyDescent="0.25"/>
    <row r="1255" ht="15" customHeight="1" x14ac:dyDescent="0.25"/>
    <row r="1256" ht="15" customHeight="1" x14ac:dyDescent="0.25"/>
    <row r="1257" ht="15" customHeight="1" x14ac:dyDescent="0.25"/>
    <row r="1258" ht="15" customHeight="1" x14ac:dyDescent="0.25"/>
    <row r="1259" ht="15" customHeight="1" x14ac:dyDescent="0.25"/>
    <row r="1260" ht="15" customHeight="1" x14ac:dyDescent="0.25"/>
    <row r="1261" ht="15" customHeight="1" x14ac:dyDescent="0.25"/>
    <row r="1262" ht="15" customHeight="1" x14ac:dyDescent="0.25"/>
    <row r="1263" ht="15" customHeight="1" x14ac:dyDescent="0.25"/>
    <row r="1264" ht="15" customHeight="1" x14ac:dyDescent="0.25"/>
    <row r="1265" ht="15" customHeight="1" x14ac:dyDescent="0.25"/>
    <row r="1266" ht="15" customHeight="1" x14ac:dyDescent="0.25"/>
    <row r="1267" ht="15" customHeight="1" x14ac:dyDescent="0.25"/>
    <row r="1268" ht="15" customHeight="1" x14ac:dyDescent="0.25"/>
    <row r="1269" ht="15" customHeight="1" x14ac:dyDescent="0.25"/>
    <row r="1270" ht="15" customHeight="1" x14ac:dyDescent="0.25"/>
    <row r="1271" ht="15" customHeight="1" x14ac:dyDescent="0.25"/>
    <row r="1272" ht="15" customHeight="1" x14ac:dyDescent="0.25"/>
    <row r="1273" ht="15" customHeight="1" x14ac:dyDescent="0.25"/>
    <row r="1274" ht="15" customHeight="1" x14ac:dyDescent="0.25"/>
    <row r="1275" ht="15" customHeight="1" x14ac:dyDescent="0.25"/>
    <row r="1276" ht="15" customHeight="1" x14ac:dyDescent="0.25"/>
    <row r="1277" ht="15" customHeight="1" x14ac:dyDescent="0.25"/>
    <row r="1278" ht="15" customHeight="1" x14ac:dyDescent="0.25"/>
    <row r="1279" ht="15" customHeight="1" x14ac:dyDescent="0.25"/>
    <row r="1280" ht="15" customHeight="1" x14ac:dyDescent="0.25"/>
    <row r="1281" ht="15" customHeight="1" x14ac:dyDescent="0.25"/>
    <row r="1282" ht="15" customHeight="1" x14ac:dyDescent="0.25"/>
    <row r="1283" ht="15" customHeight="1" x14ac:dyDescent="0.25"/>
    <row r="1284" ht="15" customHeight="1" x14ac:dyDescent="0.25"/>
    <row r="1285" ht="15" customHeight="1" x14ac:dyDescent="0.25"/>
    <row r="1286" ht="15" customHeight="1" x14ac:dyDescent="0.25"/>
    <row r="1287" ht="15" customHeight="1" x14ac:dyDescent="0.25"/>
    <row r="1288" ht="15" customHeight="1" x14ac:dyDescent="0.25"/>
    <row r="1289" ht="15" customHeight="1" x14ac:dyDescent="0.25"/>
    <row r="1290" ht="15" customHeight="1" x14ac:dyDescent="0.25"/>
    <row r="1291" ht="15" customHeight="1" x14ac:dyDescent="0.25"/>
    <row r="1292" ht="15" customHeight="1" x14ac:dyDescent="0.25"/>
    <row r="1293" ht="15" customHeight="1" x14ac:dyDescent="0.25"/>
    <row r="1294" ht="15" customHeight="1" x14ac:dyDescent="0.25"/>
    <row r="1295" ht="15" customHeight="1" x14ac:dyDescent="0.25"/>
    <row r="1296" ht="15" customHeight="1" x14ac:dyDescent="0.25"/>
    <row r="1297" ht="15" customHeight="1" x14ac:dyDescent="0.25"/>
    <row r="1298" ht="15" customHeight="1" x14ac:dyDescent="0.25"/>
    <row r="1299" ht="15" customHeight="1" x14ac:dyDescent="0.25"/>
    <row r="1300" ht="15" customHeight="1" x14ac:dyDescent="0.25"/>
    <row r="1301" ht="15" customHeight="1" x14ac:dyDescent="0.25"/>
    <row r="1302" ht="15" customHeight="1" x14ac:dyDescent="0.25"/>
    <row r="1303" ht="15" customHeight="1" x14ac:dyDescent="0.25"/>
    <row r="1304" ht="15" customHeight="1" x14ac:dyDescent="0.25"/>
    <row r="1305" ht="15" customHeight="1" x14ac:dyDescent="0.25"/>
    <row r="1306" ht="15" customHeight="1" x14ac:dyDescent="0.25"/>
    <row r="1307" ht="15" customHeight="1" x14ac:dyDescent="0.25"/>
    <row r="1308" ht="15" customHeight="1" x14ac:dyDescent="0.25"/>
    <row r="1309" ht="15" customHeight="1" x14ac:dyDescent="0.25"/>
    <row r="1310" ht="15" customHeight="1" x14ac:dyDescent="0.25"/>
    <row r="1311" ht="15" customHeight="1" x14ac:dyDescent="0.25"/>
    <row r="1312" ht="15" customHeight="1" x14ac:dyDescent="0.25"/>
    <row r="1313" ht="15" customHeight="1" x14ac:dyDescent="0.25"/>
    <row r="1314" ht="15" customHeight="1" x14ac:dyDescent="0.25"/>
    <row r="1315" ht="15" customHeight="1" x14ac:dyDescent="0.25"/>
    <row r="1316" ht="15" customHeight="1" x14ac:dyDescent="0.25"/>
    <row r="1317" ht="15" customHeight="1" x14ac:dyDescent="0.25"/>
    <row r="1318" ht="15" customHeight="1" x14ac:dyDescent="0.25"/>
    <row r="1319" ht="15" customHeight="1" x14ac:dyDescent="0.25"/>
    <row r="1320" ht="15" customHeight="1" x14ac:dyDescent="0.25"/>
    <row r="1321" ht="15" customHeight="1" x14ac:dyDescent="0.25"/>
    <row r="1322" ht="15" customHeight="1" x14ac:dyDescent="0.25"/>
    <row r="1323" ht="15" customHeight="1" x14ac:dyDescent="0.25"/>
    <row r="1324" ht="15" customHeight="1" x14ac:dyDescent="0.25"/>
    <row r="1325" ht="15" customHeight="1" x14ac:dyDescent="0.25"/>
    <row r="1326" ht="15" customHeight="1" x14ac:dyDescent="0.25"/>
    <row r="1327" ht="15" customHeight="1" x14ac:dyDescent="0.25"/>
    <row r="1328" ht="15" customHeight="1" x14ac:dyDescent="0.25"/>
    <row r="1329" ht="15" customHeight="1" x14ac:dyDescent="0.25"/>
    <row r="1330" ht="15" customHeight="1" x14ac:dyDescent="0.25"/>
    <row r="1331" ht="15" customHeight="1" x14ac:dyDescent="0.25"/>
    <row r="1332" ht="15" customHeight="1" x14ac:dyDescent="0.25"/>
    <row r="1333" ht="15" customHeight="1" x14ac:dyDescent="0.25"/>
    <row r="1334" ht="15" customHeight="1" x14ac:dyDescent="0.25"/>
    <row r="1335" ht="15" customHeight="1" x14ac:dyDescent="0.25"/>
    <row r="1336" ht="15" customHeight="1" x14ac:dyDescent="0.25"/>
    <row r="1337" ht="15" customHeight="1" x14ac:dyDescent="0.25"/>
    <row r="1338" ht="15" customHeight="1" x14ac:dyDescent="0.25"/>
    <row r="1339" ht="15" customHeight="1" x14ac:dyDescent="0.25"/>
    <row r="1340" ht="15" customHeight="1" x14ac:dyDescent="0.25"/>
    <row r="1341" ht="15" customHeight="1" x14ac:dyDescent="0.25"/>
    <row r="1342" ht="15" customHeight="1" x14ac:dyDescent="0.25"/>
    <row r="1343" ht="15" customHeight="1" x14ac:dyDescent="0.25"/>
    <row r="1344" ht="15" customHeight="1" x14ac:dyDescent="0.25"/>
    <row r="1345" ht="15" customHeight="1" x14ac:dyDescent="0.25"/>
    <row r="1346" ht="15" customHeight="1" x14ac:dyDescent="0.25"/>
    <row r="1347" ht="15" customHeight="1" x14ac:dyDescent="0.25"/>
    <row r="1348" ht="15" customHeight="1" x14ac:dyDescent="0.25"/>
    <row r="1349" ht="15" customHeight="1" x14ac:dyDescent="0.25"/>
    <row r="1350" ht="15" customHeight="1" x14ac:dyDescent="0.25"/>
    <row r="1351" ht="15" customHeight="1" x14ac:dyDescent="0.25"/>
    <row r="1352" ht="15" customHeight="1" x14ac:dyDescent="0.25"/>
    <row r="1353" ht="15" customHeight="1" x14ac:dyDescent="0.25"/>
    <row r="1354" ht="15" customHeight="1" x14ac:dyDescent="0.25"/>
    <row r="1355" ht="15" customHeight="1" x14ac:dyDescent="0.25"/>
    <row r="1356" ht="15" customHeight="1" x14ac:dyDescent="0.25"/>
    <row r="1357" ht="15" customHeight="1" x14ac:dyDescent="0.25"/>
    <row r="1358" ht="15" customHeight="1" x14ac:dyDescent="0.25"/>
    <row r="1359" ht="15" customHeight="1" x14ac:dyDescent="0.25"/>
    <row r="1360" ht="15" customHeight="1" x14ac:dyDescent="0.25"/>
    <row r="1361" ht="15" customHeight="1" x14ac:dyDescent="0.25"/>
    <row r="1362" ht="15" customHeight="1" x14ac:dyDescent="0.25"/>
    <row r="1363" ht="15" customHeight="1" x14ac:dyDescent="0.25"/>
    <row r="1364" ht="15" customHeight="1" x14ac:dyDescent="0.25"/>
    <row r="1365" ht="15" customHeight="1" x14ac:dyDescent="0.25"/>
    <row r="1366" ht="15" customHeight="1" x14ac:dyDescent="0.25"/>
    <row r="1367" ht="15" customHeight="1" x14ac:dyDescent="0.25"/>
    <row r="1368" ht="15" customHeight="1" x14ac:dyDescent="0.25"/>
    <row r="1369" ht="15" customHeight="1" x14ac:dyDescent="0.25"/>
    <row r="1370" ht="15" customHeight="1" x14ac:dyDescent="0.25"/>
    <row r="1371" ht="15" customHeight="1" x14ac:dyDescent="0.25"/>
    <row r="1372" ht="15" customHeight="1" x14ac:dyDescent="0.25"/>
    <row r="1373" ht="15" customHeight="1" x14ac:dyDescent="0.25"/>
    <row r="1374" ht="15" customHeight="1" x14ac:dyDescent="0.25"/>
    <row r="1375" ht="15" customHeight="1" x14ac:dyDescent="0.25"/>
    <row r="1376" ht="15" customHeight="1" x14ac:dyDescent="0.25"/>
    <row r="1377" ht="15" customHeight="1" x14ac:dyDescent="0.25"/>
    <row r="1378" ht="15" customHeight="1" x14ac:dyDescent="0.25"/>
    <row r="1379" ht="15" customHeight="1" x14ac:dyDescent="0.25"/>
    <row r="1380" ht="15" customHeight="1" x14ac:dyDescent="0.25"/>
    <row r="1381" ht="15" customHeight="1" x14ac:dyDescent="0.25"/>
    <row r="1382" ht="15" customHeight="1" x14ac:dyDescent="0.25"/>
    <row r="1383" ht="15" customHeight="1" x14ac:dyDescent="0.25"/>
    <row r="1384" ht="15" customHeight="1" x14ac:dyDescent="0.25"/>
    <row r="1385" ht="15" customHeight="1" x14ac:dyDescent="0.25"/>
    <row r="1386" ht="15" customHeight="1" x14ac:dyDescent="0.25"/>
    <row r="1387" ht="15" customHeight="1" x14ac:dyDescent="0.25"/>
    <row r="1388" ht="15" customHeight="1" x14ac:dyDescent="0.25"/>
    <row r="1389" ht="15" customHeight="1" x14ac:dyDescent="0.25"/>
    <row r="1390" ht="15" customHeight="1" x14ac:dyDescent="0.25"/>
    <row r="1391" ht="15" customHeight="1" x14ac:dyDescent="0.25"/>
    <row r="1392" ht="15" customHeight="1" x14ac:dyDescent="0.25"/>
    <row r="1393" ht="15" customHeight="1" x14ac:dyDescent="0.25"/>
    <row r="1394" ht="15" customHeight="1" x14ac:dyDescent="0.25"/>
    <row r="1395" ht="15" customHeight="1" x14ac:dyDescent="0.25"/>
    <row r="1396" ht="15" customHeight="1" x14ac:dyDescent="0.25"/>
    <row r="1397" ht="15" customHeight="1" x14ac:dyDescent="0.25"/>
    <row r="1398" ht="15" customHeight="1" x14ac:dyDescent="0.25"/>
    <row r="1399" ht="15" customHeight="1" x14ac:dyDescent="0.25"/>
    <row r="1400" ht="15" customHeight="1" x14ac:dyDescent="0.25"/>
    <row r="1401" ht="15" customHeight="1" x14ac:dyDescent="0.25"/>
    <row r="1402" ht="15" customHeight="1" x14ac:dyDescent="0.25"/>
    <row r="1403" ht="15" customHeight="1" x14ac:dyDescent="0.25"/>
    <row r="1404" ht="15" customHeight="1" x14ac:dyDescent="0.25"/>
    <row r="1405" ht="15" customHeight="1" x14ac:dyDescent="0.25"/>
    <row r="1406" ht="15" customHeight="1" x14ac:dyDescent="0.25"/>
    <row r="1407" ht="15" customHeight="1" x14ac:dyDescent="0.25"/>
    <row r="1408" ht="15" customHeight="1" x14ac:dyDescent="0.25"/>
    <row r="1409" ht="15" customHeight="1" x14ac:dyDescent="0.25"/>
    <row r="1410" ht="15" customHeight="1" x14ac:dyDescent="0.25"/>
    <row r="1411" ht="15" customHeight="1" x14ac:dyDescent="0.25"/>
    <row r="1412" ht="15" customHeight="1" x14ac:dyDescent="0.25"/>
    <row r="1413" ht="15" customHeight="1" x14ac:dyDescent="0.25"/>
    <row r="1414" ht="15" customHeight="1" x14ac:dyDescent="0.25"/>
    <row r="1415" ht="15" customHeight="1" x14ac:dyDescent="0.25"/>
    <row r="1416" ht="15" customHeight="1" x14ac:dyDescent="0.25"/>
    <row r="1417" ht="15" customHeight="1" x14ac:dyDescent="0.25"/>
    <row r="1418" ht="15" customHeight="1" x14ac:dyDescent="0.25"/>
    <row r="1419" ht="15" customHeight="1" x14ac:dyDescent="0.25"/>
    <row r="1420" ht="15" customHeight="1" x14ac:dyDescent="0.25"/>
    <row r="1421" ht="15" customHeight="1" x14ac:dyDescent="0.25"/>
    <row r="1422" ht="15" customHeight="1" x14ac:dyDescent="0.25"/>
    <row r="1423" ht="15" customHeight="1" x14ac:dyDescent="0.25"/>
    <row r="1424" ht="15" customHeight="1" x14ac:dyDescent="0.25"/>
    <row r="1425" ht="15" customHeight="1" x14ac:dyDescent="0.25"/>
    <row r="1426" ht="15" customHeight="1" x14ac:dyDescent="0.25"/>
    <row r="1427" ht="15" customHeight="1" x14ac:dyDescent="0.25"/>
    <row r="1428" ht="15" customHeight="1" x14ac:dyDescent="0.25"/>
    <row r="1429" ht="15" customHeight="1" x14ac:dyDescent="0.25"/>
    <row r="1430" ht="15" customHeight="1" x14ac:dyDescent="0.25"/>
    <row r="1431" ht="15" customHeight="1" x14ac:dyDescent="0.25"/>
    <row r="1432" ht="15" customHeight="1" x14ac:dyDescent="0.25"/>
    <row r="1433" ht="15" customHeight="1" x14ac:dyDescent="0.25"/>
    <row r="1434" ht="15" customHeight="1" x14ac:dyDescent="0.25"/>
    <row r="1435" ht="15" customHeight="1" x14ac:dyDescent="0.25"/>
    <row r="1436" ht="15" customHeight="1" x14ac:dyDescent="0.25"/>
    <row r="1437" ht="15" customHeight="1" x14ac:dyDescent="0.25"/>
    <row r="1438" ht="15" customHeight="1" x14ac:dyDescent="0.25"/>
    <row r="1439" ht="15" customHeight="1" x14ac:dyDescent="0.25"/>
    <row r="1440" ht="15" customHeight="1" x14ac:dyDescent="0.25"/>
    <row r="1441" ht="15" customHeight="1" x14ac:dyDescent="0.25"/>
    <row r="1442" ht="15" customHeight="1" x14ac:dyDescent="0.25"/>
    <row r="1443" ht="15" customHeight="1" x14ac:dyDescent="0.25"/>
    <row r="1444" ht="15" customHeight="1" x14ac:dyDescent="0.25"/>
    <row r="1445" ht="15" customHeight="1" x14ac:dyDescent="0.25"/>
    <row r="1446" ht="15" customHeight="1" x14ac:dyDescent="0.25"/>
    <row r="1447" ht="15" customHeight="1" x14ac:dyDescent="0.25"/>
    <row r="1448" ht="15" customHeight="1" x14ac:dyDescent="0.25"/>
    <row r="1449" ht="15" customHeight="1" x14ac:dyDescent="0.25"/>
    <row r="1450" ht="15" customHeight="1" x14ac:dyDescent="0.25"/>
    <row r="1451" ht="15" customHeight="1" x14ac:dyDescent="0.25"/>
    <row r="1452" ht="15" customHeight="1" x14ac:dyDescent="0.25"/>
    <row r="1453" ht="15" customHeight="1" x14ac:dyDescent="0.25"/>
    <row r="1454" ht="15" customHeight="1" x14ac:dyDescent="0.25"/>
    <row r="1455" ht="15" customHeight="1" x14ac:dyDescent="0.25"/>
    <row r="1456" ht="15" customHeight="1" x14ac:dyDescent="0.25"/>
    <row r="1457" ht="15" customHeight="1" x14ac:dyDescent="0.25"/>
    <row r="1458" ht="15" customHeight="1" x14ac:dyDescent="0.25"/>
    <row r="1459" ht="15" customHeight="1" x14ac:dyDescent="0.25"/>
    <row r="1460" ht="15" customHeight="1" x14ac:dyDescent="0.25"/>
    <row r="1461" ht="15" customHeight="1" x14ac:dyDescent="0.25"/>
    <row r="1462" ht="15" customHeight="1" x14ac:dyDescent="0.25"/>
    <row r="1463" ht="15" customHeight="1" x14ac:dyDescent="0.25"/>
    <row r="1464" ht="15" customHeight="1" x14ac:dyDescent="0.25"/>
    <row r="1465" ht="15" customHeight="1" x14ac:dyDescent="0.25"/>
    <row r="1466" ht="15" customHeight="1" x14ac:dyDescent="0.25"/>
    <row r="1467" ht="15" customHeight="1" x14ac:dyDescent="0.25"/>
    <row r="1468" ht="15" customHeight="1" x14ac:dyDescent="0.25"/>
    <row r="1469" ht="15" customHeight="1" x14ac:dyDescent="0.25"/>
    <row r="1470" ht="15" customHeight="1" x14ac:dyDescent="0.25"/>
    <row r="1471" ht="15" customHeight="1" x14ac:dyDescent="0.25"/>
    <row r="1472" ht="15" customHeight="1" x14ac:dyDescent="0.25"/>
    <row r="1473" ht="15" customHeight="1" x14ac:dyDescent="0.25"/>
    <row r="1474" ht="15" customHeight="1" x14ac:dyDescent="0.25"/>
    <row r="1475" ht="15" customHeight="1" x14ac:dyDescent="0.25"/>
    <row r="1476" ht="15" customHeight="1" x14ac:dyDescent="0.25"/>
    <row r="1477" ht="15" customHeight="1" x14ac:dyDescent="0.25"/>
    <row r="1478" ht="15" customHeight="1" x14ac:dyDescent="0.25"/>
    <row r="1479" ht="15" customHeight="1" x14ac:dyDescent="0.25"/>
    <row r="1480" ht="15" customHeight="1" x14ac:dyDescent="0.25"/>
    <row r="1481" ht="15" customHeight="1" x14ac:dyDescent="0.25"/>
    <row r="1482" ht="15" customHeight="1" x14ac:dyDescent="0.25"/>
    <row r="1483" ht="15" customHeight="1" x14ac:dyDescent="0.25"/>
    <row r="1484" ht="15" customHeight="1" x14ac:dyDescent="0.25"/>
    <row r="1485" ht="15" customHeight="1" x14ac:dyDescent="0.25"/>
    <row r="1486" ht="15" customHeight="1" x14ac:dyDescent="0.25"/>
    <row r="1487" ht="15" customHeight="1" x14ac:dyDescent="0.25"/>
    <row r="1488" ht="15" customHeight="1" x14ac:dyDescent="0.25"/>
    <row r="1489" ht="15" customHeight="1" x14ac:dyDescent="0.25"/>
    <row r="1490" ht="15" customHeight="1" x14ac:dyDescent="0.25"/>
    <row r="1491" ht="15" customHeight="1" x14ac:dyDescent="0.25"/>
    <row r="1492" ht="15" customHeight="1" x14ac:dyDescent="0.25"/>
    <row r="1493" ht="15" customHeight="1" x14ac:dyDescent="0.25"/>
    <row r="1494" ht="15" customHeight="1" x14ac:dyDescent="0.25"/>
    <row r="1495" ht="15" customHeight="1" x14ac:dyDescent="0.25"/>
    <row r="1496" ht="15" customHeight="1" x14ac:dyDescent="0.25"/>
    <row r="1497" ht="15" customHeight="1" x14ac:dyDescent="0.25"/>
    <row r="1498" ht="15" customHeight="1" x14ac:dyDescent="0.25"/>
    <row r="1499" ht="15" customHeight="1" x14ac:dyDescent="0.25"/>
    <row r="1500" ht="15" customHeight="1" x14ac:dyDescent="0.25"/>
    <row r="1501" ht="15" customHeight="1" x14ac:dyDescent="0.25"/>
    <row r="1502" ht="15" customHeight="1" x14ac:dyDescent="0.25"/>
    <row r="1503" ht="15" customHeight="1" x14ac:dyDescent="0.25"/>
    <row r="1504" ht="15" customHeight="1" x14ac:dyDescent="0.25"/>
    <row r="1505" ht="15" customHeight="1" x14ac:dyDescent="0.25"/>
    <row r="1506" ht="15" customHeight="1" x14ac:dyDescent="0.25"/>
    <row r="1507" ht="15" customHeight="1" x14ac:dyDescent="0.25"/>
    <row r="1508" ht="15" customHeight="1" x14ac:dyDescent="0.25"/>
    <row r="1509" ht="15" customHeight="1" x14ac:dyDescent="0.25"/>
    <row r="1510" ht="15" customHeight="1" x14ac:dyDescent="0.25"/>
    <row r="1511" ht="15" customHeight="1" x14ac:dyDescent="0.25"/>
    <row r="1512" ht="15" customHeight="1" x14ac:dyDescent="0.25"/>
    <row r="1513" ht="15" customHeight="1" x14ac:dyDescent="0.25"/>
    <row r="1514" ht="15" customHeight="1" x14ac:dyDescent="0.25"/>
    <row r="1515" ht="15" customHeight="1" x14ac:dyDescent="0.25"/>
    <row r="1516" ht="15" customHeight="1" x14ac:dyDescent="0.25"/>
    <row r="1517" ht="15" customHeight="1" x14ac:dyDescent="0.25"/>
    <row r="1518" ht="15" customHeight="1" x14ac:dyDescent="0.25"/>
    <row r="1519" ht="15" customHeight="1" x14ac:dyDescent="0.25"/>
    <row r="1520" ht="15" customHeight="1" x14ac:dyDescent="0.25"/>
    <row r="1521" ht="15" customHeight="1" x14ac:dyDescent="0.25"/>
    <row r="1522" ht="15" customHeight="1" x14ac:dyDescent="0.25"/>
    <row r="1523" ht="15" customHeight="1" x14ac:dyDescent="0.25"/>
    <row r="1524" ht="15" customHeight="1" x14ac:dyDescent="0.25"/>
    <row r="1525" ht="15" customHeight="1" x14ac:dyDescent="0.25"/>
    <row r="1526" ht="15" customHeight="1" x14ac:dyDescent="0.25"/>
    <row r="1527" ht="15" customHeight="1" x14ac:dyDescent="0.25"/>
    <row r="1528" ht="15" customHeight="1" x14ac:dyDescent="0.25"/>
    <row r="1529" ht="15" customHeight="1" x14ac:dyDescent="0.25"/>
    <row r="1530" ht="15" customHeight="1" x14ac:dyDescent="0.25"/>
    <row r="1531" ht="15" customHeight="1" x14ac:dyDescent="0.25"/>
    <row r="1532" ht="15" customHeight="1" x14ac:dyDescent="0.25"/>
    <row r="1533" ht="15" customHeight="1" x14ac:dyDescent="0.25"/>
    <row r="1534" ht="15" customHeight="1" x14ac:dyDescent="0.25"/>
    <row r="1535" ht="15" customHeight="1" x14ac:dyDescent="0.25"/>
    <row r="1536" ht="15" customHeight="1" x14ac:dyDescent="0.25"/>
    <row r="1537" ht="15" customHeight="1" x14ac:dyDescent="0.25"/>
    <row r="1538" ht="15" customHeight="1" x14ac:dyDescent="0.25"/>
    <row r="1539" ht="15" customHeight="1" x14ac:dyDescent="0.25"/>
    <row r="1540" ht="15" customHeight="1" x14ac:dyDescent="0.25"/>
    <row r="1541" ht="15" customHeight="1" x14ac:dyDescent="0.25"/>
    <row r="1542" ht="15" customHeight="1" x14ac:dyDescent="0.25"/>
    <row r="1543" ht="15" customHeight="1" x14ac:dyDescent="0.25"/>
    <row r="1544" ht="15" customHeight="1" x14ac:dyDescent="0.25"/>
    <row r="1545" ht="15" customHeight="1" x14ac:dyDescent="0.25"/>
    <row r="1546" ht="15" customHeight="1" x14ac:dyDescent="0.25"/>
    <row r="1547" ht="15" customHeight="1" x14ac:dyDescent="0.25"/>
    <row r="1548" ht="15" customHeight="1" x14ac:dyDescent="0.25"/>
    <row r="1549" ht="15" customHeight="1" x14ac:dyDescent="0.25"/>
    <row r="1550" ht="15" customHeight="1" x14ac:dyDescent="0.25"/>
    <row r="1551" ht="15" customHeight="1" x14ac:dyDescent="0.25"/>
    <row r="1552" ht="15" customHeight="1" x14ac:dyDescent="0.25"/>
    <row r="1553" ht="15" customHeight="1" x14ac:dyDescent="0.25"/>
    <row r="1554" ht="15" customHeight="1" x14ac:dyDescent="0.25"/>
    <row r="1555" ht="15" customHeight="1" x14ac:dyDescent="0.25"/>
    <row r="1556" ht="15" customHeight="1" x14ac:dyDescent="0.25"/>
    <row r="1557" ht="15" customHeight="1" x14ac:dyDescent="0.25"/>
    <row r="1558" ht="15" customHeight="1" x14ac:dyDescent="0.25"/>
    <row r="1559" ht="15" customHeight="1" x14ac:dyDescent="0.25"/>
    <row r="1560" ht="15" customHeight="1" x14ac:dyDescent="0.25"/>
    <row r="1561" ht="15" customHeight="1" x14ac:dyDescent="0.25"/>
    <row r="1562" ht="15" customHeight="1" x14ac:dyDescent="0.25"/>
    <row r="1563" ht="15" customHeight="1" x14ac:dyDescent="0.25"/>
    <row r="1564" ht="15" customHeight="1" x14ac:dyDescent="0.25"/>
    <row r="1565" ht="15" customHeight="1" x14ac:dyDescent="0.25"/>
    <row r="1566" ht="15" customHeight="1" x14ac:dyDescent="0.25"/>
    <row r="1567" ht="15" customHeight="1" x14ac:dyDescent="0.25"/>
    <row r="1568" ht="15" customHeight="1" x14ac:dyDescent="0.25"/>
    <row r="1569" ht="15" customHeight="1" x14ac:dyDescent="0.25"/>
    <row r="1570" ht="15" customHeight="1" x14ac:dyDescent="0.25"/>
    <row r="1571" ht="15" customHeight="1" x14ac:dyDescent="0.25"/>
    <row r="1572" ht="15" customHeight="1" x14ac:dyDescent="0.25"/>
    <row r="1573" ht="15" customHeight="1" x14ac:dyDescent="0.25"/>
    <row r="1574" ht="15" customHeight="1" x14ac:dyDescent="0.25"/>
    <row r="1575" ht="15" customHeight="1" x14ac:dyDescent="0.25"/>
    <row r="1576" ht="15" customHeight="1" x14ac:dyDescent="0.25"/>
    <row r="1577" ht="15" customHeight="1" x14ac:dyDescent="0.25"/>
    <row r="1578" ht="15" customHeight="1" x14ac:dyDescent="0.25"/>
    <row r="1579" ht="15" customHeight="1" x14ac:dyDescent="0.25"/>
    <row r="1580" ht="15" customHeight="1" x14ac:dyDescent="0.25"/>
    <row r="1581" ht="15" customHeight="1" x14ac:dyDescent="0.25"/>
    <row r="1582" ht="15" customHeight="1" x14ac:dyDescent="0.25"/>
    <row r="1583" ht="15" customHeight="1" x14ac:dyDescent="0.25"/>
    <row r="1584" ht="15" customHeight="1" x14ac:dyDescent="0.25"/>
    <row r="1585" ht="15" customHeight="1" x14ac:dyDescent="0.25"/>
    <row r="1586" ht="15" customHeight="1" x14ac:dyDescent="0.25"/>
    <row r="1587" ht="15" customHeight="1" x14ac:dyDescent="0.25"/>
    <row r="1588" ht="15" customHeight="1" x14ac:dyDescent="0.25"/>
    <row r="1589" ht="15" customHeight="1" x14ac:dyDescent="0.25"/>
    <row r="1590" ht="15" customHeight="1" x14ac:dyDescent="0.25"/>
    <row r="1591" ht="15" customHeight="1" x14ac:dyDescent="0.25"/>
    <row r="1592" ht="15" customHeight="1" x14ac:dyDescent="0.25"/>
    <row r="1593" ht="15" customHeight="1" x14ac:dyDescent="0.25"/>
    <row r="1594" ht="15" customHeight="1" x14ac:dyDescent="0.25"/>
    <row r="1595" ht="15" customHeight="1" x14ac:dyDescent="0.25"/>
    <row r="1596" ht="15" customHeight="1" x14ac:dyDescent="0.25"/>
    <row r="1597" ht="15" customHeight="1" x14ac:dyDescent="0.25"/>
    <row r="1598" ht="15" customHeight="1" x14ac:dyDescent="0.25"/>
    <row r="1599" ht="15" customHeight="1" x14ac:dyDescent="0.25"/>
    <row r="1600" ht="15" customHeight="1" x14ac:dyDescent="0.25"/>
    <row r="1601" ht="15" customHeight="1" x14ac:dyDescent="0.25"/>
    <row r="1602" ht="15" customHeight="1" x14ac:dyDescent="0.25"/>
    <row r="1603" ht="15" customHeight="1" x14ac:dyDescent="0.25"/>
    <row r="1604" ht="15" customHeight="1" x14ac:dyDescent="0.25"/>
    <row r="1605" ht="15" customHeight="1" x14ac:dyDescent="0.25"/>
    <row r="1606" ht="15" customHeight="1" x14ac:dyDescent="0.25"/>
    <row r="1607" ht="15" customHeight="1" x14ac:dyDescent="0.25"/>
    <row r="1608" ht="15" customHeight="1" x14ac:dyDescent="0.25"/>
    <row r="1609" ht="15" customHeight="1" x14ac:dyDescent="0.25"/>
    <row r="1610" ht="15" customHeight="1" x14ac:dyDescent="0.25"/>
    <row r="1611" ht="15" customHeight="1" x14ac:dyDescent="0.25"/>
    <row r="1612" ht="15" customHeight="1" x14ac:dyDescent="0.25"/>
    <row r="1613" ht="15" customHeight="1" x14ac:dyDescent="0.25"/>
    <row r="1614" ht="15" customHeight="1" x14ac:dyDescent="0.25"/>
    <row r="1615" ht="15" customHeight="1" x14ac:dyDescent="0.25"/>
    <row r="1616" ht="15" customHeight="1" x14ac:dyDescent="0.25"/>
    <row r="1617" ht="15" customHeight="1" x14ac:dyDescent="0.25"/>
    <row r="1618" ht="15" customHeight="1" x14ac:dyDescent="0.25"/>
    <row r="1619" ht="15" customHeight="1" x14ac:dyDescent="0.25"/>
    <row r="1620" ht="15" customHeight="1" x14ac:dyDescent="0.25"/>
    <row r="1621" ht="15" customHeight="1" x14ac:dyDescent="0.25"/>
    <row r="1622" ht="15" customHeight="1" x14ac:dyDescent="0.25"/>
    <row r="1623" ht="15" customHeight="1" x14ac:dyDescent="0.25"/>
    <row r="1624" ht="15" customHeight="1" x14ac:dyDescent="0.25"/>
    <row r="1625" ht="15" customHeight="1" x14ac:dyDescent="0.25"/>
    <row r="1626" ht="15" customHeight="1" x14ac:dyDescent="0.25"/>
    <row r="1627" ht="15" customHeight="1" x14ac:dyDescent="0.25"/>
    <row r="1628" ht="15" customHeight="1" x14ac:dyDescent="0.25"/>
    <row r="1629" ht="15" customHeight="1" x14ac:dyDescent="0.25"/>
    <row r="1630" ht="15" customHeight="1" x14ac:dyDescent="0.25"/>
    <row r="1631" ht="15" customHeight="1" x14ac:dyDescent="0.25"/>
    <row r="1632" ht="15" customHeight="1" x14ac:dyDescent="0.25"/>
    <row r="1633" ht="15" customHeight="1" x14ac:dyDescent="0.25"/>
    <row r="1634" ht="15" customHeight="1" x14ac:dyDescent="0.25"/>
    <row r="1635" ht="15" customHeight="1" x14ac:dyDescent="0.25"/>
    <row r="1636" ht="15" customHeight="1" x14ac:dyDescent="0.25"/>
    <row r="1637" ht="15" customHeight="1" x14ac:dyDescent="0.25"/>
    <row r="1638" ht="15" customHeight="1" x14ac:dyDescent="0.25"/>
    <row r="1639" ht="15" customHeight="1" x14ac:dyDescent="0.25"/>
    <row r="1640" ht="15" customHeight="1" x14ac:dyDescent="0.25"/>
    <row r="1641" ht="15" customHeight="1" x14ac:dyDescent="0.25"/>
    <row r="1642" ht="15" customHeight="1" x14ac:dyDescent="0.25"/>
    <row r="1643" ht="15" customHeight="1" x14ac:dyDescent="0.25"/>
    <row r="1644" ht="15" customHeight="1" x14ac:dyDescent="0.25"/>
    <row r="1645" ht="15" customHeight="1" x14ac:dyDescent="0.25"/>
    <row r="1646" ht="15" customHeight="1" x14ac:dyDescent="0.25"/>
    <row r="1647" ht="15" customHeight="1" x14ac:dyDescent="0.25"/>
    <row r="1648" ht="15" customHeight="1" x14ac:dyDescent="0.25"/>
    <row r="1649" ht="15" customHeight="1" x14ac:dyDescent="0.25"/>
    <row r="1650" ht="15" customHeight="1" x14ac:dyDescent="0.25"/>
    <row r="1651" ht="15" customHeight="1" x14ac:dyDescent="0.25"/>
    <row r="1652" ht="15" customHeight="1" x14ac:dyDescent="0.25"/>
    <row r="1653" ht="15" customHeight="1" x14ac:dyDescent="0.25"/>
    <row r="1654" ht="15" customHeight="1" x14ac:dyDescent="0.25"/>
    <row r="1655" ht="15" customHeight="1" x14ac:dyDescent="0.25"/>
    <row r="1656" ht="15" customHeight="1" x14ac:dyDescent="0.25"/>
    <row r="1657" ht="15" customHeight="1" x14ac:dyDescent="0.25"/>
    <row r="1658" ht="15" customHeight="1" x14ac:dyDescent="0.25"/>
    <row r="1659" ht="15" customHeight="1" x14ac:dyDescent="0.25"/>
    <row r="1660" ht="15" customHeight="1" x14ac:dyDescent="0.25"/>
    <row r="1661" ht="15" customHeight="1" x14ac:dyDescent="0.25"/>
    <row r="1662" ht="15" customHeight="1" x14ac:dyDescent="0.25"/>
    <row r="1663" ht="15" customHeight="1" x14ac:dyDescent="0.25"/>
    <row r="1664" ht="15" customHeight="1" x14ac:dyDescent="0.25"/>
    <row r="1665" ht="15" customHeight="1" x14ac:dyDescent="0.25"/>
    <row r="1666" ht="15" customHeight="1" x14ac:dyDescent="0.25"/>
    <row r="1667" ht="15" customHeight="1" x14ac:dyDescent="0.25"/>
    <row r="1668" ht="15" customHeight="1" x14ac:dyDescent="0.25"/>
    <row r="1669" ht="15" customHeight="1" x14ac:dyDescent="0.25"/>
    <row r="1670" ht="15" customHeight="1" x14ac:dyDescent="0.25"/>
    <row r="1671" ht="15" customHeight="1" x14ac:dyDescent="0.25"/>
    <row r="1672" ht="15" customHeight="1" x14ac:dyDescent="0.25"/>
    <row r="1673" ht="15" customHeight="1" x14ac:dyDescent="0.25"/>
    <row r="1674" ht="15" customHeight="1" x14ac:dyDescent="0.25"/>
    <row r="1675" ht="15" customHeight="1" x14ac:dyDescent="0.25"/>
    <row r="1676" ht="15" customHeight="1" x14ac:dyDescent="0.25"/>
    <row r="1677" ht="15" customHeight="1" x14ac:dyDescent="0.25"/>
    <row r="1678" ht="15" customHeight="1" x14ac:dyDescent="0.25"/>
    <row r="1679" ht="15" customHeight="1" x14ac:dyDescent="0.25"/>
    <row r="1680" ht="15" customHeight="1" x14ac:dyDescent="0.25"/>
    <row r="1681" ht="15" customHeight="1" x14ac:dyDescent="0.25"/>
    <row r="1682" ht="15" customHeight="1" x14ac:dyDescent="0.25"/>
    <row r="1683" ht="15" customHeight="1" x14ac:dyDescent="0.25"/>
    <row r="1684" ht="15" customHeight="1" x14ac:dyDescent="0.25"/>
    <row r="1685" ht="15" customHeight="1" x14ac:dyDescent="0.25"/>
    <row r="1686" ht="15" customHeight="1" x14ac:dyDescent="0.25"/>
    <row r="1687" ht="15" customHeight="1" x14ac:dyDescent="0.25"/>
    <row r="1688" ht="15" customHeight="1" x14ac:dyDescent="0.25"/>
    <row r="1689" ht="15" customHeight="1" x14ac:dyDescent="0.25"/>
    <row r="1690" ht="15" customHeight="1" x14ac:dyDescent="0.25"/>
    <row r="1691" ht="15" customHeight="1" x14ac:dyDescent="0.25"/>
    <row r="1692" ht="15" customHeight="1" x14ac:dyDescent="0.25"/>
    <row r="1693" ht="15" customHeight="1" x14ac:dyDescent="0.25"/>
    <row r="1694" ht="15" customHeight="1" x14ac:dyDescent="0.25"/>
    <row r="1695" ht="15" customHeight="1" x14ac:dyDescent="0.25"/>
    <row r="1696" ht="15" customHeight="1" x14ac:dyDescent="0.25"/>
    <row r="1697" ht="15" customHeight="1" x14ac:dyDescent="0.25"/>
    <row r="1698" ht="15" customHeight="1" x14ac:dyDescent="0.25"/>
    <row r="1699" ht="15" customHeight="1" x14ac:dyDescent="0.25"/>
    <row r="1700" ht="15" customHeight="1" x14ac:dyDescent="0.25"/>
    <row r="1701" ht="15" customHeight="1" x14ac:dyDescent="0.25"/>
    <row r="1702" ht="15" customHeight="1" x14ac:dyDescent="0.25"/>
    <row r="1703" ht="15" customHeight="1" x14ac:dyDescent="0.25"/>
    <row r="1704" ht="15" customHeight="1" x14ac:dyDescent="0.25"/>
    <row r="1705" ht="15" customHeight="1" x14ac:dyDescent="0.25"/>
    <row r="1706" ht="15" customHeight="1" x14ac:dyDescent="0.25"/>
    <row r="1707" ht="15" customHeight="1" x14ac:dyDescent="0.25"/>
    <row r="1708" ht="15" customHeight="1" x14ac:dyDescent="0.25"/>
    <row r="1709" ht="15" customHeight="1" x14ac:dyDescent="0.25"/>
    <row r="1710" ht="15" customHeight="1" x14ac:dyDescent="0.25"/>
    <row r="1711" ht="15" customHeight="1" x14ac:dyDescent="0.25"/>
    <row r="1712" ht="15" customHeight="1" x14ac:dyDescent="0.25"/>
    <row r="1713" ht="15" customHeight="1" x14ac:dyDescent="0.25"/>
    <row r="1714" ht="15" customHeight="1" x14ac:dyDescent="0.25"/>
    <row r="1715" ht="15" customHeight="1" x14ac:dyDescent="0.25"/>
    <row r="1716" ht="15" customHeight="1" x14ac:dyDescent="0.25"/>
    <row r="1717" ht="15" customHeight="1" x14ac:dyDescent="0.25"/>
    <row r="1718" ht="15" customHeight="1" x14ac:dyDescent="0.25"/>
    <row r="1719" ht="15" customHeight="1" x14ac:dyDescent="0.25"/>
    <row r="1720" ht="15" customHeight="1" x14ac:dyDescent="0.25"/>
    <row r="1721" ht="15" customHeight="1" x14ac:dyDescent="0.25"/>
    <row r="1722" ht="15" customHeight="1" x14ac:dyDescent="0.25"/>
    <row r="1723" ht="15" customHeight="1" x14ac:dyDescent="0.25"/>
    <row r="1724" ht="15" customHeight="1" x14ac:dyDescent="0.25"/>
    <row r="1725" ht="15" customHeight="1" x14ac:dyDescent="0.25"/>
    <row r="1726" ht="15" customHeight="1" x14ac:dyDescent="0.25"/>
    <row r="1727" ht="15" customHeight="1" x14ac:dyDescent="0.25"/>
    <row r="1728" ht="15" customHeight="1" x14ac:dyDescent="0.25"/>
    <row r="1729" ht="15" customHeight="1" x14ac:dyDescent="0.25"/>
    <row r="1730" ht="15" customHeight="1" x14ac:dyDescent="0.25"/>
    <row r="1731" ht="15" customHeight="1" x14ac:dyDescent="0.25"/>
    <row r="1732" ht="15" customHeight="1" x14ac:dyDescent="0.25"/>
    <row r="1733" ht="15" customHeight="1" x14ac:dyDescent="0.25"/>
    <row r="1734" ht="15" customHeight="1" x14ac:dyDescent="0.25"/>
    <row r="1735" ht="15" customHeight="1" x14ac:dyDescent="0.25"/>
    <row r="1736" ht="15" customHeight="1" x14ac:dyDescent="0.25"/>
    <row r="1737" ht="15" customHeight="1" x14ac:dyDescent="0.25"/>
    <row r="1738" ht="15" customHeight="1" x14ac:dyDescent="0.25"/>
    <row r="1739" ht="15" customHeight="1" x14ac:dyDescent="0.25"/>
    <row r="1740" ht="15" customHeight="1" x14ac:dyDescent="0.25"/>
    <row r="1741" ht="15" customHeight="1" x14ac:dyDescent="0.25"/>
    <row r="1742" ht="15" customHeight="1" x14ac:dyDescent="0.25"/>
    <row r="1743" ht="15" customHeight="1" x14ac:dyDescent="0.25"/>
    <row r="1744" ht="15" customHeight="1" x14ac:dyDescent="0.25"/>
    <row r="1745" ht="15" customHeight="1" x14ac:dyDescent="0.25"/>
    <row r="1746" ht="15" customHeight="1" x14ac:dyDescent="0.25"/>
    <row r="1747" ht="15" customHeight="1" x14ac:dyDescent="0.25"/>
    <row r="1748" ht="15" customHeight="1" x14ac:dyDescent="0.25"/>
    <row r="1749" ht="15" customHeight="1" x14ac:dyDescent="0.25"/>
    <row r="1750" ht="15" customHeight="1" x14ac:dyDescent="0.25"/>
    <row r="1751" ht="15" customHeight="1" x14ac:dyDescent="0.25"/>
    <row r="1752" ht="15" customHeight="1" x14ac:dyDescent="0.25"/>
    <row r="1753" ht="15" customHeight="1" x14ac:dyDescent="0.25"/>
    <row r="1754" ht="15" customHeight="1" x14ac:dyDescent="0.25"/>
    <row r="1755" ht="15" customHeight="1" x14ac:dyDescent="0.25"/>
    <row r="1756" ht="15" customHeight="1" x14ac:dyDescent="0.25"/>
    <row r="1757" ht="15" customHeight="1" x14ac:dyDescent="0.25"/>
    <row r="1758" ht="15" customHeight="1" x14ac:dyDescent="0.25"/>
    <row r="1759" ht="15" customHeight="1" x14ac:dyDescent="0.25"/>
    <row r="1760" ht="15" customHeight="1" x14ac:dyDescent="0.25"/>
    <row r="1761" ht="15" customHeight="1" x14ac:dyDescent="0.25"/>
    <row r="1762" ht="15" customHeight="1" x14ac:dyDescent="0.25"/>
    <row r="1763" ht="15" customHeight="1" x14ac:dyDescent="0.25"/>
    <row r="1764" ht="15" customHeight="1" x14ac:dyDescent="0.25"/>
    <row r="1765" ht="15" customHeight="1" x14ac:dyDescent="0.25"/>
    <row r="1766" ht="15" customHeight="1" x14ac:dyDescent="0.25"/>
    <row r="1767" ht="15" customHeight="1" x14ac:dyDescent="0.25"/>
    <row r="1768" ht="15" customHeight="1" x14ac:dyDescent="0.25"/>
    <row r="1769" ht="15" customHeight="1" x14ac:dyDescent="0.25"/>
    <row r="1770" ht="15" customHeight="1" x14ac:dyDescent="0.25"/>
    <row r="1771" ht="15" customHeight="1" x14ac:dyDescent="0.25"/>
    <row r="1772" ht="15" customHeight="1" x14ac:dyDescent="0.25"/>
    <row r="1773" ht="15" customHeight="1" x14ac:dyDescent="0.25"/>
    <row r="1774" ht="15" customHeight="1" x14ac:dyDescent="0.25"/>
    <row r="1775" ht="15" customHeight="1" x14ac:dyDescent="0.25"/>
    <row r="1776" ht="15" customHeight="1" x14ac:dyDescent="0.25"/>
    <row r="1777" ht="15" customHeight="1" x14ac:dyDescent="0.25"/>
    <row r="1778" ht="15" customHeight="1" x14ac:dyDescent="0.25"/>
    <row r="1779" ht="15" customHeight="1" x14ac:dyDescent="0.25"/>
    <row r="1780" ht="15" customHeight="1" x14ac:dyDescent="0.25"/>
    <row r="1781" ht="15" customHeight="1" x14ac:dyDescent="0.25"/>
    <row r="1782" ht="15" customHeight="1" x14ac:dyDescent="0.25"/>
    <row r="1783" ht="15" customHeight="1" x14ac:dyDescent="0.25"/>
    <row r="1784" ht="15" customHeight="1" x14ac:dyDescent="0.25"/>
    <row r="1785" ht="15" customHeight="1" x14ac:dyDescent="0.25"/>
    <row r="1786" ht="15" customHeight="1" x14ac:dyDescent="0.25"/>
    <row r="1787" ht="15" customHeight="1" x14ac:dyDescent="0.25"/>
    <row r="1788" ht="15" customHeight="1" x14ac:dyDescent="0.25"/>
    <row r="1789" ht="15" customHeight="1" x14ac:dyDescent="0.25"/>
    <row r="1790" ht="15" customHeight="1" x14ac:dyDescent="0.25"/>
    <row r="1791" ht="15" customHeight="1" x14ac:dyDescent="0.25"/>
    <row r="1792" ht="15" customHeight="1" x14ac:dyDescent="0.25"/>
    <row r="1793" ht="15" customHeight="1" x14ac:dyDescent="0.25"/>
    <row r="1794" ht="15" customHeight="1" x14ac:dyDescent="0.25"/>
    <row r="1795" ht="15" customHeight="1" x14ac:dyDescent="0.25"/>
    <row r="1796" ht="15" customHeight="1" x14ac:dyDescent="0.25"/>
    <row r="1797" ht="15" customHeight="1" x14ac:dyDescent="0.25"/>
    <row r="1798" ht="15" customHeight="1" x14ac:dyDescent="0.25"/>
    <row r="1799" ht="15" customHeight="1" x14ac:dyDescent="0.25"/>
    <row r="1800" ht="15" customHeight="1" x14ac:dyDescent="0.25"/>
    <row r="1801" ht="15" customHeight="1" x14ac:dyDescent="0.25"/>
    <row r="1802" ht="15" customHeight="1" x14ac:dyDescent="0.25"/>
    <row r="1803" ht="15" customHeight="1" x14ac:dyDescent="0.25"/>
    <row r="1804" ht="15" customHeight="1" x14ac:dyDescent="0.25"/>
    <row r="1805" ht="15" customHeight="1" x14ac:dyDescent="0.25"/>
    <row r="1806" ht="15" customHeight="1" x14ac:dyDescent="0.25"/>
    <row r="1807" ht="15" customHeight="1" x14ac:dyDescent="0.25"/>
    <row r="1808" ht="15" customHeight="1" x14ac:dyDescent="0.25"/>
    <row r="1809" ht="15" customHeight="1" x14ac:dyDescent="0.25"/>
    <row r="1810" ht="15" customHeight="1" x14ac:dyDescent="0.25"/>
    <row r="1811" ht="15" customHeight="1" x14ac:dyDescent="0.25"/>
    <row r="1812" ht="15" customHeight="1" x14ac:dyDescent="0.25"/>
    <row r="1813" ht="15" customHeight="1" x14ac:dyDescent="0.25"/>
    <row r="1814" ht="15" customHeight="1" x14ac:dyDescent="0.25"/>
    <row r="1815" ht="15" customHeight="1" x14ac:dyDescent="0.25"/>
    <row r="1816" ht="15" customHeight="1" x14ac:dyDescent="0.25"/>
    <row r="1817" ht="15" customHeight="1" x14ac:dyDescent="0.25"/>
    <row r="1818" ht="15" customHeight="1" x14ac:dyDescent="0.25"/>
    <row r="1819" ht="15" customHeight="1" x14ac:dyDescent="0.25"/>
    <row r="1820" ht="15" customHeight="1" x14ac:dyDescent="0.25"/>
    <row r="1821" ht="15" customHeight="1" x14ac:dyDescent="0.25"/>
    <row r="1822" ht="15" customHeight="1" x14ac:dyDescent="0.25"/>
    <row r="1823" ht="15" customHeight="1" x14ac:dyDescent="0.25"/>
    <row r="1824" ht="15" customHeight="1" x14ac:dyDescent="0.25"/>
    <row r="1825" ht="15" customHeight="1" x14ac:dyDescent="0.25"/>
    <row r="1826" ht="15" customHeight="1" x14ac:dyDescent="0.25"/>
    <row r="1827" ht="15" customHeight="1" x14ac:dyDescent="0.25"/>
    <row r="1828" ht="15" customHeight="1" x14ac:dyDescent="0.25"/>
    <row r="1829" ht="15" customHeight="1" x14ac:dyDescent="0.25"/>
    <row r="1830" ht="15" customHeight="1" x14ac:dyDescent="0.25"/>
    <row r="1831" ht="15" customHeight="1" x14ac:dyDescent="0.25"/>
    <row r="1832" ht="15" customHeight="1" x14ac:dyDescent="0.25"/>
    <row r="1833" ht="15" customHeight="1" x14ac:dyDescent="0.25"/>
    <row r="1834" ht="15" customHeight="1" x14ac:dyDescent="0.25"/>
    <row r="1835" ht="15" customHeight="1" x14ac:dyDescent="0.25"/>
    <row r="1836" ht="15" customHeight="1" x14ac:dyDescent="0.25"/>
    <row r="1837" ht="15" customHeight="1" x14ac:dyDescent="0.25"/>
    <row r="1838" ht="15" customHeight="1" x14ac:dyDescent="0.25"/>
    <row r="1839" ht="15" customHeight="1" x14ac:dyDescent="0.25"/>
    <row r="1840" ht="15" customHeight="1" x14ac:dyDescent="0.25"/>
    <row r="1841" ht="15" customHeight="1" x14ac:dyDescent="0.25"/>
    <row r="1842" ht="15" customHeight="1" x14ac:dyDescent="0.25"/>
    <row r="1843" ht="15" customHeight="1" x14ac:dyDescent="0.25"/>
    <row r="1844" ht="15" customHeight="1" x14ac:dyDescent="0.25"/>
    <row r="1845" ht="15" customHeight="1" x14ac:dyDescent="0.25"/>
    <row r="1846" ht="15" customHeight="1" x14ac:dyDescent="0.25"/>
    <row r="1847" ht="15" customHeight="1" x14ac:dyDescent="0.25"/>
    <row r="1848" ht="15" customHeight="1" x14ac:dyDescent="0.25"/>
    <row r="1849" ht="15" customHeight="1" x14ac:dyDescent="0.25"/>
    <row r="1850" ht="15" customHeight="1" x14ac:dyDescent="0.25"/>
    <row r="1851" ht="15" customHeight="1" x14ac:dyDescent="0.25"/>
    <row r="1852" ht="15" customHeight="1" x14ac:dyDescent="0.25"/>
    <row r="1853" ht="15" customHeight="1" x14ac:dyDescent="0.25"/>
    <row r="1854" ht="15" customHeight="1" x14ac:dyDescent="0.25"/>
    <row r="1855" ht="15" customHeight="1" x14ac:dyDescent="0.25"/>
    <row r="1856" ht="15" customHeight="1" x14ac:dyDescent="0.25"/>
    <row r="1857" ht="15" customHeight="1" x14ac:dyDescent="0.25"/>
    <row r="1858" ht="15" customHeight="1" x14ac:dyDescent="0.25"/>
    <row r="1859" ht="15" customHeight="1" x14ac:dyDescent="0.25"/>
    <row r="1860" ht="15" customHeight="1" x14ac:dyDescent="0.25"/>
    <row r="1861" ht="15" customHeight="1" x14ac:dyDescent="0.25"/>
    <row r="1862" ht="15" customHeight="1" x14ac:dyDescent="0.25"/>
    <row r="1863" ht="15" customHeight="1" x14ac:dyDescent="0.25"/>
    <row r="1864" ht="15" customHeight="1" x14ac:dyDescent="0.25"/>
    <row r="1865" ht="15" customHeight="1" x14ac:dyDescent="0.25"/>
    <row r="1866" ht="15" customHeight="1" x14ac:dyDescent="0.25"/>
    <row r="1867" ht="15" customHeight="1" x14ac:dyDescent="0.25"/>
    <row r="1868" ht="15" customHeight="1" x14ac:dyDescent="0.25"/>
    <row r="1869" ht="15" customHeight="1" x14ac:dyDescent="0.25"/>
    <row r="1870" ht="15" customHeight="1" x14ac:dyDescent="0.25"/>
    <row r="1871" ht="15" customHeight="1" x14ac:dyDescent="0.25"/>
    <row r="1872" ht="15" customHeight="1" x14ac:dyDescent="0.25"/>
    <row r="1873" ht="15" customHeight="1" x14ac:dyDescent="0.25"/>
    <row r="1874" ht="15" customHeight="1" x14ac:dyDescent="0.25"/>
    <row r="1875" ht="15" customHeight="1" x14ac:dyDescent="0.25"/>
    <row r="1876" ht="15" customHeight="1" x14ac:dyDescent="0.25"/>
    <row r="1877" ht="15" customHeight="1" x14ac:dyDescent="0.25"/>
    <row r="1878" ht="15" customHeight="1" x14ac:dyDescent="0.25"/>
    <row r="1879" ht="15" customHeight="1" x14ac:dyDescent="0.25"/>
    <row r="1880" ht="15" customHeight="1" x14ac:dyDescent="0.25"/>
    <row r="1881" ht="15" customHeight="1" x14ac:dyDescent="0.25"/>
    <row r="1882" ht="15" customHeight="1" x14ac:dyDescent="0.25"/>
    <row r="1883" ht="15" customHeight="1" x14ac:dyDescent="0.25"/>
    <row r="1884" ht="15" customHeight="1" x14ac:dyDescent="0.25"/>
    <row r="1885" ht="15" customHeight="1" x14ac:dyDescent="0.25"/>
    <row r="1886" ht="15" customHeight="1" x14ac:dyDescent="0.25"/>
    <row r="1887" ht="15" customHeight="1" x14ac:dyDescent="0.25"/>
    <row r="1888" ht="15" customHeight="1" x14ac:dyDescent="0.25"/>
    <row r="1889" ht="15" customHeight="1" x14ac:dyDescent="0.25"/>
    <row r="1890" ht="15" customHeight="1" x14ac:dyDescent="0.25"/>
    <row r="1891" ht="15" customHeight="1" x14ac:dyDescent="0.25"/>
    <row r="1892" ht="15" customHeight="1" x14ac:dyDescent="0.25"/>
    <row r="1893" ht="15" customHeight="1" x14ac:dyDescent="0.25"/>
    <row r="1894" ht="15" customHeight="1" x14ac:dyDescent="0.25"/>
    <row r="1895" ht="15" customHeight="1" x14ac:dyDescent="0.25"/>
    <row r="1896" ht="15" customHeight="1" x14ac:dyDescent="0.25"/>
    <row r="1897" ht="15" customHeight="1" x14ac:dyDescent="0.25"/>
    <row r="1898" ht="15" customHeight="1" x14ac:dyDescent="0.25"/>
    <row r="1899" ht="15" customHeight="1" x14ac:dyDescent="0.25"/>
    <row r="1900" ht="15" customHeight="1" x14ac:dyDescent="0.25"/>
    <row r="1901" ht="15" customHeight="1" x14ac:dyDescent="0.25"/>
    <row r="1902" ht="15" customHeight="1" x14ac:dyDescent="0.25"/>
    <row r="1903" ht="15" customHeight="1" x14ac:dyDescent="0.25"/>
    <row r="1904" ht="15" customHeight="1" x14ac:dyDescent="0.25"/>
    <row r="1905" ht="15" customHeight="1" x14ac:dyDescent="0.25"/>
    <row r="1906" ht="15" customHeight="1" x14ac:dyDescent="0.25"/>
    <row r="1907" ht="15" customHeight="1" x14ac:dyDescent="0.25"/>
    <row r="1908" ht="15" customHeight="1" x14ac:dyDescent="0.25"/>
    <row r="1909" ht="15" customHeight="1" x14ac:dyDescent="0.25"/>
    <row r="1910" ht="15" customHeight="1" x14ac:dyDescent="0.25"/>
    <row r="1911" ht="15" customHeight="1" x14ac:dyDescent="0.25"/>
    <row r="1912" ht="15" customHeight="1" x14ac:dyDescent="0.25"/>
    <row r="1913" ht="15" customHeight="1" x14ac:dyDescent="0.25"/>
    <row r="1914" ht="15" customHeight="1" x14ac:dyDescent="0.25"/>
    <row r="1915" ht="15" customHeight="1" x14ac:dyDescent="0.25"/>
    <row r="1916" ht="15" customHeight="1" x14ac:dyDescent="0.25"/>
    <row r="1917" ht="15" customHeight="1" x14ac:dyDescent="0.25"/>
    <row r="1918" ht="15" customHeight="1" x14ac:dyDescent="0.25"/>
    <row r="1919" ht="15" customHeight="1" x14ac:dyDescent="0.25"/>
    <row r="1920" ht="15" customHeight="1" x14ac:dyDescent="0.25"/>
    <row r="1921" ht="15" customHeight="1" x14ac:dyDescent="0.25"/>
    <row r="1922" ht="15" customHeight="1" x14ac:dyDescent="0.25"/>
    <row r="1923" ht="15" customHeight="1" x14ac:dyDescent="0.25"/>
    <row r="1924" ht="15" customHeight="1" x14ac:dyDescent="0.25"/>
    <row r="1925" ht="15" customHeight="1" x14ac:dyDescent="0.25"/>
    <row r="1926" ht="15" customHeight="1" x14ac:dyDescent="0.25"/>
    <row r="1927" ht="15" customHeight="1" x14ac:dyDescent="0.25"/>
    <row r="1928" ht="15" customHeight="1" x14ac:dyDescent="0.25"/>
    <row r="1929" ht="15" customHeight="1" x14ac:dyDescent="0.25"/>
    <row r="1930" ht="15" customHeight="1" x14ac:dyDescent="0.25"/>
    <row r="1931" ht="15" customHeight="1" x14ac:dyDescent="0.25"/>
    <row r="1932" ht="15" customHeight="1" x14ac:dyDescent="0.25"/>
    <row r="1933" ht="15" customHeight="1" x14ac:dyDescent="0.25"/>
    <row r="1934" ht="15" customHeight="1" x14ac:dyDescent="0.25"/>
    <row r="1935" ht="15" customHeight="1" x14ac:dyDescent="0.25"/>
    <row r="1936" ht="15" customHeight="1" x14ac:dyDescent="0.25"/>
    <row r="1937" ht="15" customHeight="1" x14ac:dyDescent="0.25"/>
    <row r="1938" ht="15" customHeight="1" x14ac:dyDescent="0.25"/>
    <row r="1939" ht="15" customHeight="1" x14ac:dyDescent="0.25"/>
    <row r="1940" ht="15" customHeight="1" x14ac:dyDescent="0.25"/>
    <row r="1941" ht="15" customHeight="1" x14ac:dyDescent="0.25"/>
    <row r="1942" ht="15" customHeight="1" x14ac:dyDescent="0.25"/>
    <row r="1943" ht="15" customHeight="1" x14ac:dyDescent="0.25"/>
    <row r="1944" ht="15" customHeight="1" x14ac:dyDescent="0.25"/>
    <row r="1945" ht="15" customHeight="1" x14ac:dyDescent="0.25"/>
    <row r="1946" ht="15" customHeight="1" x14ac:dyDescent="0.25"/>
    <row r="1947" ht="15" customHeight="1" x14ac:dyDescent="0.25"/>
    <row r="1948" ht="15" customHeight="1" x14ac:dyDescent="0.25"/>
    <row r="1949" ht="15" customHeight="1" x14ac:dyDescent="0.25"/>
    <row r="1950" ht="15" customHeight="1" x14ac:dyDescent="0.25"/>
    <row r="1951" ht="15" customHeight="1" x14ac:dyDescent="0.25"/>
    <row r="1952" ht="15" customHeight="1" x14ac:dyDescent="0.25"/>
    <row r="1953" ht="15" customHeight="1" x14ac:dyDescent="0.25"/>
    <row r="1954" ht="15" customHeight="1" x14ac:dyDescent="0.25"/>
    <row r="1955" ht="15" customHeight="1" x14ac:dyDescent="0.25"/>
    <row r="1956" ht="15" customHeight="1" x14ac:dyDescent="0.25"/>
    <row r="1957" ht="15" customHeight="1" x14ac:dyDescent="0.25"/>
    <row r="1958" ht="15" customHeight="1" x14ac:dyDescent="0.25"/>
    <row r="1959" ht="15" customHeight="1" x14ac:dyDescent="0.25"/>
    <row r="1960" ht="15" customHeight="1" x14ac:dyDescent="0.25"/>
    <row r="1961" ht="15" customHeight="1" x14ac:dyDescent="0.25"/>
    <row r="1962" ht="15" customHeight="1" x14ac:dyDescent="0.25"/>
    <row r="1963" ht="15" customHeight="1" x14ac:dyDescent="0.25"/>
    <row r="1964" ht="15" customHeight="1" x14ac:dyDescent="0.25"/>
    <row r="1965" ht="15" customHeight="1" x14ac:dyDescent="0.25"/>
    <row r="1966" ht="15" customHeight="1" x14ac:dyDescent="0.25"/>
    <row r="1967" ht="15" customHeight="1" x14ac:dyDescent="0.25"/>
    <row r="1968" ht="15" customHeight="1" x14ac:dyDescent="0.25"/>
    <row r="1969" ht="15" customHeight="1" x14ac:dyDescent="0.25"/>
    <row r="1970" ht="15" customHeight="1" x14ac:dyDescent="0.25"/>
    <row r="1971" ht="15" customHeight="1" x14ac:dyDescent="0.25"/>
    <row r="1972" ht="15" customHeight="1" x14ac:dyDescent="0.25"/>
    <row r="1973" ht="15" customHeight="1" x14ac:dyDescent="0.25"/>
    <row r="1974" ht="15" customHeight="1" x14ac:dyDescent="0.25"/>
    <row r="1975" ht="15" customHeight="1" x14ac:dyDescent="0.25"/>
    <row r="1976" ht="15" customHeight="1" x14ac:dyDescent="0.25"/>
    <row r="1977" ht="15" customHeight="1" x14ac:dyDescent="0.25"/>
    <row r="1978" ht="15" customHeight="1" x14ac:dyDescent="0.25"/>
    <row r="1979" ht="15" customHeight="1" x14ac:dyDescent="0.25"/>
    <row r="1980" ht="15" customHeight="1" x14ac:dyDescent="0.25"/>
    <row r="1981" ht="15" customHeight="1" x14ac:dyDescent="0.25"/>
    <row r="1982" ht="15" customHeight="1" x14ac:dyDescent="0.25"/>
    <row r="1983" ht="15" customHeight="1" x14ac:dyDescent="0.25"/>
    <row r="1984" ht="15" customHeight="1" x14ac:dyDescent="0.25"/>
    <row r="1985" ht="15" customHeight="1" x14ac:dyDescent="0.25"/>
    <row r="1986" ht="15" customHeight="1" x14ac:dyDescent="0.25"/>
    <row r="1987" ht="15" customHeight="1" x14ac:dyDescent="0.25"/>
    <row r="1988" ht="15" customHeight="1" x14ac:dyDescent="0.25"/>
    <row r="1989" ht="15" customHeight="1" x14ac:dyDescent="0.25"/>
    <row r="1990" ht="15" customHeight="1" x14ac:dyDescent="0.25"/>
    <row r="1991" ht="15" customHeight="1" x14ac:dyDescent="0.25"/>
    <row r="1992" ht="15" customHeight="1" x14ac:dyDescent="0.25"/>
    <row r="1993" ht="15" customHeight="1" x14ac:dyDescent="0.25"/>
    <row r="1994" ht="15" customHeight="1" x14ac:dyDescent="0.25"/>
    <row r="1995" ht="15" customHeight="1" x14ac:dyDescent="0.25"/>
    <row r="1996" ht="15" customHeight="1" x14ac:dyDescent="0.25"/>
    <row r="1997" ht="15" customHeight="1" x14ac:dyDescent="0.25"/>
    <row r="1998" ht="15" customHeight="1" x14ac:dyDescent="0.25"/>
    <row r="1999" ht="15" customHeight="1" x14ac:dyDescent="0.25"/>
    <row r="2000" ht="15" customHeight="1" x14ac:dyDescent="0.25"/>
    <row r="2001" ht="15" customHeight="1" x14ac:dyDescent="0.25"/>
    <row r="2002" ht="15" customHeight="1" x14ac:dyDescent="0.25"/>
    <row r="2003" ht="15" customHeight="1" x14ac:dyDescent="0.25"/>
    <row r="2004" ht="15" customHeight="1" x14ac:dyDescent="0.25"/>
    <row r="2005" ht="15" customHeight="1" x14ac:dyDescent="0.25"/>
    <row r="2006" ht="15" customHeight="1" x14ac:dyDescent="0.25"/>
    <row r="2007" ht="15" customHeight="1" x14ac:dyDescent="0.25"/>
    <row r="2008" ht="15" customHeight="1" x14ac:dyDescent="0.25"/>
    <row r="2009" ht="15" customHeight="1" x14ac:dyDescent="0.25"/>
    <row r="2010" ht="15" customHeight="1" x14ac:dyDescent="0.25"/>
    <row r="2011" ht="15" customHeight="1" x14ac:dyDescent="0.25"/>
    <row r="2012" ht="15" customHeight="1" x14ac:dyDescent="0.25"/>
    <row r="2013" ht="15" customHeight="1" x14ac:dyDescent="0.25"/>
    <row r="2014" ht="15" customHeight="1" x14ac:dyDescent="0.25"/>
    <row r="2015" ht="15" customHeight="1" x14ac:dyDescent="0.25"/>
    <row r="2016" ht="15" customHeight="1" x14ac:dyDescent="0.25"/>
    <row r="2017" ht="15" customHeight="1" x14ac:dyDescent="0.25"/>
    <row r="2018" ht="15" customHeight="1" x14ac:dyDescent="0.25"/>
    <row r="2019" ht="15" customHeight="1" x14ac:dyDescent="0.25"/>
    <row r="2020" ht="15" customHeight="1" x14ac:dyDescent="0.25"/>
    <row r="2021" ht="15" customHeight="1" x14ac:dyDescent="0.25"/>
    <row r="2022" ht="15" customHeight="1" x14ac:dyDescent="0.25"/>
    <row r="2023" ht="15" customHeight="1" x14ac:dyDescent="0.25"/>
    <row r="2024" ht="15" customHeight="1" x14ac:dyDescent="0.25"/>
    <row r="2025" ht="15" customHeight="1" x14ac:dyDescent="0.25"/>
    <row r="2026" ht="15" customHeight="1" x14ac:dyDescent="0.25"/>
    <row r="2027" ht="15" customHeight="1" x14ac:dyDescent="0.25"/>
    <row r="2028" ht="15" customHeight="1" x14ac:dyDescent="0.25"/>
    <row r="2029" ht="15" customHeight="1" x14ac:dyDescent="0.25"/>
    <row r="2030" ht="15" customHeight="1" x14ac:dyDescent="0.25"/>
    <row r="2031" ht="15" customHeight="1" x14ac:dyDescent="0.25"/>
    <row r="2032" ht="15" customHeight="1" x14ac:dyDescent="0.25"/>
    <row r="2033" ht="15" customHeight="1" x14ac:dyDescent="0.25"/>
    <row r="2034" ht="15" customHeight="1" x14ac:dyDescent="0.25"/>
    <row r="2035" ht="15" customHeight="1" x14ac:dyDescent="0.25"/>
    <row r="2036" ht="15" customHeight="1" x14ac:dyDescent="0.25"/>
    <row r="2037" ht="15" customHeight="1" x14ac:dyDescent="0.25"/>
    <row r="2038" ht="15" customHeight="1" x14ac:dyDescent="0.25"/>
    <row r="2039" ht="15" customHeight="1" x14ac:dyDescent="0.25"/>
    <row r="2040" ht="15" customHeight="1" x14ac:dyDescent="0.25"/>
    <row r="2041" ht="15" customHeight="1" x14ac:dyDescent="0.25"/>
    <row r="2042" ht="15" customHeight="1" x14ac:dyDescent="0.25"/>
    <row r="2043" ht="15" customHeight="1" x14ac:dyDescent="0.25"/>
    <row r="2044" ht="15" customHeight="1" x14ac:dyDescent="0.25"/>
    <row r="2045" ht="15" customHeight="1" x14ac:dyDescent="0.25"/>
    <row r="2046" ht="15" customHeight="1" x14ac:dyDescent="0.25"/>
    <row r="2047" ht="15" customHeight="1" x14ac:dyDescent="0.25"/>
    <row r="2048" ht="15" customHeight="1" x14ac:dyDescent="0.25"/>
    <row r="2049" ht="15" customHeight="1" x14ac:dyDescent="0.25"/>
    <row r="2050" ht="15" customHeight="1" x14ac:dyDescent="0.25"/>
    <row r="2051" ht="15" customHeight="1" x14ac:dyDescent="0.25"/>
    <row r="2052" ht="15" customHeight="1" x14ac:dyDescent="0.25"/>
    <row r="2053" ht="15" customHeight="1" x14ac:dyDescent="0.25"/>
    <row r="2054" ht="15" customHeight="1" x14ac:dyDescent="0.25"/>
    <row r="2055" ht="15" customHeight="1" x14ac:dyDescent="0.25"/>
    <row r="2056" ht="15" customHeight="1" x14ac:dyDescent="0.25"/>
    <row r="2057" ht="15" customHeight="1" x14ac:dyDescent="0.25"/>
    <row r="2058" ht="15" customHeight="1" x14ac:dyDescent="0.25"/>
    <row r="2059" ht="15" customHeight="1" x14ac:dyDescent="0.25"/>
    <row r="2060" ht="15" customHeight="1" x14ac:dyDescent="0.25"/>
    <row r="2061" ht="15" customHeight="1" x14ac:dyDescent="0.25"/>
    <row r="2062" ht="15" customHeight="1" x14ac:dyDescent="0.25"/>
    <row r="2063" ht="15" customHeight="1" x14ac:dyDescent="0.25"/>
    <row r="2064" ht="15" customHeight="1" x14ac:dyDescent="0.25"/>
    <row r="2065" ht="15" customHeight="1" x14ac:dyDescent="0.25"/>
    <row r="2066" ht="15" customHeight="1" x14ac:dyDescent="0.25"/>
    <row r="2067" ht="15" customHeight="1" x14ac:dyDescent="0.25"/>
    <row r="2068" ht="15" customHeight="1" x14ac:dyDescent="0.25"/>
    <row r="2069" ht="15" customHeight="1" x14ac:dyDescent="0.25"/>
    <row r="2070" ht="15" customHeight="1" x14ac:dyDescent="0.25"/>
    <row r="2071" ht="15" customHeight="1" x14ac:dyDescent="0.25"/>
    <row r="2072" ht="15" customHeight="1" x14ac:dyDescent="0.25"/>
    <row r="2073" ht="15" customHeight="1" x14ac:dyDescent="0.25"/>
    <row r="2074" ht="15" customHeight="1" x14ac:dyDescent="0.25"/>
    <row r="2075" ht="15" customHeight="1" x14ac:dyDescent="0.25"/>
    <row r="2076" ht="15" customHeight="1" x14ac:dyDescent="0.25"/>
    <row r="2077" ht="15" customHeight="1" x14ac:dyDescent="0.25"/>
    <row r="2078" ht="15" customHeight="1" x14ac:dyDescent="0.25"/>
    <row r="2079" ht="15" customHeight="1" x14ac:dyDescent="0.25"/>
    <row r="2080" ht="15" customHeight="1" x14ac:dyDescent="0.25"/>
    <row r="2081" ht="15" customHeight="1" x14ac:dyDescent="0.25"/>
    <row r="2082" ht="15" customHeight="1" x14ac:dyDescent="0.25"/>
    <row r="2083" ht="15" customHeight="1" x14ac:dyDescent="0.25"/>
    <row r="2084" ht="15" customHeight="1" x14ac:dyDescent="0.25"/>
    <row r="2085" ht="15" customHeight="1" x14ac:dyDescent="0.25"/>
    <row r="2086" ht="15" customHeight="1" x14ac:dyDescent="0.25"/>
    <row r="2087" ht="15" customHeight="1" x14ac:dyDescent="0.25"/>
    <row r="2088" ht="15" customHeight="1" x14ac:dyDescent="0.25"/>
    <row r="2089" ht="15" customHeight="1" x14ac:dyDescent="0.25"/>
    <row r="2090" ht="15" customHeight="1" x14ac:dyDescent="0.25"/>
    <row r="2091" ht="15" customHeight="1" x14ac:dyDescent="0.25"/>
    <row r="2092" ht="15" customHeight="1" x14ac:dyDescent="0.25"/>
    <row r="2093" ht="15" customHeight="1" x14ac:dyDescent="0.25"/>
    <row r="2094" ht="15" customHeight="1" x14ac:dyDescent="0.25"/>
    <row r="2095" ht="15" customHeight="1" x14ac:dyDescent="0.25"/>
    <row r="2096" ht="15" customHeight="1" x14ac:dyDescent="0.25"/>
    <row r="2097" ht="15" customHeight="1" x14ac:dyDescent="0.25"/>
    <row r="2098" ht="15" customHeight="1" x14ac:dyDescent="0.25"/>
    <row r="2099" ht="15" customHeight="1" x14ac:dyDescent="0.25"/>
    <row r="2100" ht="15" customHeight="1" x14ac:dyDescent="0.25"/>
    <row r="2101" ht="15" customHeight="1" x14ac:dyDescent="0.25"/>
    <row r="2102" ht="15" customHeight="1" x14ac:dyDescent="0.25"/>
    <row r="2103" ht="15" customHeight="1" x14ac:dyDescent="0.25"/>
    <row r="2104" ht="15" customHeight="1" x14ac:dyDescent="0.25"/>
    <row r="2105" ht="15" customHeight="1" x14ac:dyDescent="0.25"/>
    <row r="2106" ht="15" customHeight="1" x14ac:dyDescent="0.25"/>
    <row r="2107" ht="15" customHeight="1" x14ac:dyDescent="0.25"/>
    <row r="2108" ht="15" customHeight="1" x14ac:dyDescent="0.25"/>
    <row r="2109" ht="15" customHeight="1" x14ac:dyDescent="0.25"/>
    <row r="2110" ht="15" customHeight="1" x14ac:dyDescent="0.25"/>
    <row r="2111" ht="15" customHeight="1" x14ac:dyDescent="0.25"/>
    <row r="2112" ht="15" customHeight="1" x14ac:dyDescent="0.25"/>
    <row r="2113" ht="15" customHeight="1" x14ac:dyDescent="0.25"/>
    <row r="2114" ht="15" customHeight="1" x14ac:dyDescent="0.25"/>
    <row r="2115" ht="15" customHeight="1" x14ac:dyDescent="0.25"/>
    <row r="2116" ht="15" customHeight="1" x14ac:dyDescent="0.25"/>
    <row r="2117" ht="15" customHeight="1" x14ac:dyDescent="0.25"/>
    <row r="2118" ht="15" customHeight="1" x14ac:dyDescent="0.25"/>
    <row r="2119" ht="15" customHeight="1" x14ac:dyDescent="0.25"/>
    <row r="2120" ht="15" customHeight="1" x14ac:dyDescent="0.25"/>
    <row r="2121" ht="15" customHeight="1" x14ac:dyDescent="0.25"/>
    <row r="2122" ht="15" customHeight="1" x14ac:dyDescent="0.25"/>
    <row r="2123" ht="15" customHeight="1" x14ac:dyDescent="0.25"/>
    <row r="2124" ht="15" customHeight="1" x14ac:dyDescent="0.25"/>
    <row r="2125" ht="15" customHeight="1" x14ac:dyDescent="0.25"/>
    <row r="2126" ht="15" customHeight="1" x14ac:dyDescent="0.25"/>
    <row r="2127" ht="15" customHeight="1" x14ac:dyDescent="0.25"/>
    <row r="2128" ht="15" customHeight="1" x14ac:dyDescent="0.25"/>
    <row r="2129" ht="15" customHeight="1" x14ac:dyDescent="0.25"/>
    <row r="2130" ht="15" customHeight="1" x14ac:dyDescent="0.25"/>
    <row r="2131" ht="15" customHeight="1" x14ac:dyDescent="0.25"/>
    <row r="2132" ht="15" customHeight="1" x14ac:dyDescent="0.25"/>
    <row r="2133" ht="15" customHeight="1" x14ac:dyDescent="0.25"/>
    <row r="2134" ht="15" customHeight="1" x14ac:dyDescent="0.25"/>
    <row r="2135" ht="15" customHeight="1" x14ac:dyDescent="0.25"/>
    <row r="2136" ht="15" customHeight="1" x14ac:dyDescent="0.25"/>
    <row r="2137" ht="15" customHeight="1" x14ac:dyDescent="0.25"/>
    <row r="2138" ht="15" customHeight="1" x14ac:dyDescent="0.25"/>
    <row r="2139" ht="15" customHeight="1" x14ac:dyDescent="0.25"/>
    <row r="2140" ht="15" customHeight="1" x14ac:dyDescent="0.25"/>
    <row r="2141" ht="15" customHeight="1" x14ac:dyDescent="0.25"/>
    <row r="2142" ht="15" customHeight="1" x14ac:dyDescent="0.25"/>
    <row r="2143" ht="15" customHeight="1" x14ac:dyDescent="0.25"/>
    <row r="2144" ht="15" customHeight="1" x14ac:dyDescent="0.25"/>
    <row r="2145" ht="15" customHeight="1" x14ac:dyDescent="0.25"/>
    <row r="2146" ht="15" customHeight="1" x14ac:dyDescent="0.25"/>
    <row r="2147" ht="15" customHeight="1" x14ac:dyDescent="0.25"/>
    <row r="2148" ht="15" customHeight="1" x14ac:dyDescent="0.25"/>
    <row r="2149" ht="15" customHeight="1" x14ac:dyDescent="0.25"/>
    <row r="2150" ht="15" customHeight="1" x14ac:dyDescent="0.25"/>
    <row r="2151" ht="15" customHeight="1" x14ac:dyDescent="0.25"/>
    <row r="2152" ht="15" customHeight="1" x14ac:dyDescent="0.25"/>
    <row r="2153" ht="15" customHeight="1" x14ac:dyDescent="0.25"/>
    <row r="2154" ht="15" customHeight="1" x14ac:dyDescent="0.25"/>
    <row r="2155" ht="15" customHeight="1" x14ac:dyDescent="0.25"/>
    <row r="2156" ht="15" customHeight="1" x14ac:dyDescent="0.25"/>
    <row r="2157" ht="15" customHeight="1" x14ac:dyDescent="0.25"/>
    <row r="2158" ht="15" customHeight="1" x14ac:dyDescent="0.25"/>
    <row r="2159" ht="15" customHeight="1" x14ac:dyDescent="0.25"/>
    <row r="2160" ht="15" customHeight="1" x14ac:dyDescent="0.25"/>
    <row r="2161" ht="15" customHeight="1" x14ac:dyDescent="0.25"/>
    <row r="2162" ht="15" customHeight="1" x14ac:dyDescent="0.25"/>
    <row r="2163" ht="15" customHeight="1" x14ac:dyDescent="0.25"/>
    <row r="2164" ht="15" customHeight="1" x14ac:dyDescent="0.25"/>
    <row r="2165" ht="15" customHeight="1" x14ac:dyDescent="0.25"/>
    <row r="2166" ht="15" customHeight="1" x14ac:dyDescent="0.25"/>
    <row r="2167" ht="15" customHeight="1" x14ac:dyDescent="0.25"/>
    <row r="2168" ht="15" customHeight="1" x14ac:dyDescent="0.25"/>
    <row r="2169" ht="15" customHeight="1" x14ac:dyDescent="0.25"/>
    <row r="2170" ht="15" customHeight="1" x14ac:dyDescent="0.25"/>
    <row r="2171" ht="15" customHeight="1" x14ac:dyDescent="0.25"/>
    <row r="2172" ht="15" customHeight="1" x14ac:dyDescent="0.25"/>
    <row r="2173" ht="15" customHeight="1" x14ac:dyDescent="0.25"/>
    <row r="2174" ht="15" customHeight="1" x14ac:dyDescent="0.25"/>
    <row r="2175" ht="15" customHeight="1" x14ac:dyDescent="0.25"/>
    <row r="2176" ht="15" customHeight="1" x14ac:dyDescent="0.25"/>
    <row r="2177" ht="15" customHeight="1" x14ac:dyDescent="0.25"/>
    <row r="2178" ht="15" customHeight="1" x14ac:dyDescent="0.25"/>
    <row r="2179" ht="15" customHeight="1" x14ac:dyDescent="0.25"/>
    <row r="2180" ht="15" customHeight="1" x14ac:dyDescent="0.25"/>
    <row r="2181" ht="15" customHeight="1" x14ac:dyDescent="0.25"/>
    <row r="2182" ht="15" customHeight="1" x14ac:dyDescent="0.25"/>
    <row r="2183" ht="15" customHeight="1" x14ac:dyDescent="0.25"/>
    <row r="2184" ht="15" customHeight="1" x14ac:dyDescent="0.25"/>
    <row r="2185" ht="15" customHeight="1" x14ac:dyDescent="0.25"/>
    <row r="2186" ht="15" customHeight="1" x14ac:dyDescent="0.25"/>
    <row r="2187" ht="15" customHeight="1" x14ac:dyDescent="0.25"/>
    <row r="2188" ht="15" customHeight="1" x14ac:dyDescent="0.25"/>
    <row r="2189" ht="15" customHeight="1" x14ac:dyDescent="0.25"/>
    <row r="2190" ht="15" customHeight="1" x14ac:dyDescent="0.25"/>
    <row r="2191" ht="15" customHeight="1" x14ac:dyDescent="0.25"/>
    <row r="2192" ht="15" customHeight="1" x14ac:dyDescent="0.25"/>
    <row r="2193" ht="15" customHeight="1" x14ac:dyDescent="0.25"/>
    <row r="2194" ht="15" customHeight="1" x14ac:dyDescent="0.25"/>
    <row r="2195" ht="15" customHeight="1" x14ac:dyDescent="0.25"/>
    <row r="2196" ht="15" customHeight="1" x14ac:dyDescent="0.25"/>
    <row r="2197" ht="15" customHeight="1" x14ac:dyDescent="0.25"/>
    <row r="2198" ht="15" customHeight="1" x14ac:dyDescent="0.25"/>
    <row r="2199" ht="15" customHeight="1" x14ac:dyDescent="0.25"/>
    <row r="2200" ht="15" customHeight="1" x14ac:dyDescent="0.25"/>
    <row r="2201" ht="15" customHeight="1" x14ac:dyDescent="0.25"/>
    <row r="2202" ht="15" customHeight="1" x14ac:dyDescent="0.25"/>
    <row r="2203" ht="15" customHeight="1" x14ac:dyDescent="0.25"/>
    <row r="2204" ht="15" customHeight="1" x14ac:dyDescent="0.25"/>
    <row r="2205" ht="15" customHeight="1" x14ac:dyDescent="0.25"/>
    <row r="2206" ht="15" customHeight="1" x14ac:dyDescent="0.25"/>
    <row r="2207" ht="15" customHeight="1" x14ac:dyDescent="0.25"/>
    <row r="2208" ht="15" customHeight="1" x14ac:dyDescent="0.25"/>
    <row r="2209" ht="15" customHeight="1" x14ac:dyDescent="0.25"/>
    <row r="2210" ht="15" customHeight="1" x14ac:dyDescent="0.25"/>
    <row r="2211" ht="15" customHeight="1" x14ac:dyDescent="0.25"/>
    <row r="2212" ht="15" customHeight="1" x14ac:dyDescent="0.25"/>
    <row r="2213" ht="15" customHeight="1" x14ac:dyDescent="0.25"/>
    <row r="2214" ht="15" customHeight="1" x14ac:dyDescent="0.25"/>
    <row r="2215" ht="15" customHeight="1" x14ac:dyDescent="0.25"/>
    <row r="2216" ht="15" customHeight="1" x14ac:dyDescent="0.25"/>
    <row r="2217" ht="15" customHeight="1" x14ac:dyDescent="0.25"/>
    <row r="2218" ht="15" customHeight="1" x14ac:dyDescent="0.25"/>
    <row r="2219" ht="15" customHeight="1" x14ac:dyDescent="0.25"/>
    <row r="2220" ht="15" customHeight="1" x14ac:dyDescent="0.25"/>
    <row r="2221" ht="15" customHeight="1" x14ac:dyDescent="0.25"/>
    <row r="2222" ht="15" customHeight="1" x14ac:dyDescent="0.25"/>
    <row r="2223" ht="15" customHeight="1" x14ac:dyDescent="0.25"/>
    <row r="2224" ht="15" customHeight="1" x14ac:dyDescent="0.25"/>
    <row r="2225" ht="15" customHeight="1" x14ac:dyDescent="0.25"/>
    <row r="2226" ht="15" customHeight="1" x14ac:dyDescent="0.25"/>
    <row r="2227" ht="15" customHeight="1" x14ac:dyDescent="0.25"/>
    <row r="2228" ht="15" customHeight="1" x14ac:dyDescent="0.25"/>
    <row r="2229" ht="15" customHeight="1" x14ac:dyDescent="0.25"/>
    <row r="2230" ht="15" customHeight="1" x14ac:dyDescent="0.25"/>
    <row r="2231" ht="15" customHeight="1" x14ac:dyDescent="0.25"/>
    <row r="2232" ht="15" customHeight="1" x14ac:dyDescent="0.25"/>
    <row r="2233" ht="15" customHeight="1" x14ac:dyDescent="0.25"/>
    <row r="2234" ht="15" customHeight="1" x14ac:dyDescent="0.25"/>
    <row r="2235" ht="15" customHeight="1" x14ac:dyDescent="0.25"/>
    <row r="2236" ht="15" customHeight="1" x14ac:dyDescent="0.25"/>
    <row r="2237" ht="15" customHeight="1" x14ac:dyDescent="0.25"/>
    <row r="2238" ht="15" customHeight="1" x14ac:dyDescent="0.25"/>
    <row r="2239" ht="15" customHeight="1" x14ac:dyDescent="0.25"/>
    <row r="2240" ht="15" customHeight="1" x14ac:dyDescent="0.25"/>
    <row r="2241" ht="15" customHeight="1" x14ac:dyDescent="0.25"/>
    <row r="2242" ht="15" customHeight="1" x14ac:dyDescent="0.25"/>
    <row r="2243" ht="15" customHeight="1" x14ac:dyDescent="0.25"/>
    <row r="2244" ht="15" customHeight="1" x14ac:dyDescent="0.25"/>
    <row r="2245" ht="15" customHeight="1" x14ac:dyDescent="0.25"/>
    <row r="2246" ht="15" customHeight="1" x14ac:dyDescent="0.25"/>
    <row r="2247" ht="15" customHeight="1" x14ac:dyDescent="0.25"/>
    <row r="2248" ht="15" customHeight="1" x14ac:dyDescent="0.25"/>
    <row r="2249" ht="15" customHeight="1" x14ac:dyDescent="0.25"/>
    <row r="2250" ht="15" customHeight="1" x14ac:dyDescent="0.25"/>
    <row r="2251" ht="15" customHeight="1" x14ac:dyDescent="0.25"/>
    <row r="2252" ht="15" customHeight="1" x14ac:dyDescent="0.25"/>
    <row r="2253" ht="15" customHeight="1" x14ac:dyDescent="0.25"/>
    <row r="2254" ht="15" customHeight="1" x14ac:dyDescent="0.25"/>
    <row r="2255" ht="15" customHeight="1" x14ac:dyDescent="0.25"/>
    <row r="2256" ht="15" customHeight="1" x14ac:dyDescent="0.25"/>
    <row r="2257" ht="15" customHeight="1" x14ac:dyDescent="0.25"/>
    <row r="2258" ht="15" customHeight="1" x14ac:dyDescent="0.25"/>
    <row r="2259" ht="15" customHeight="1" x14ac:dyDescent="0.25"/>
    <row r="2260" ht="15" customHeight="1" x14ac:dyDescent="0.25"/>
    <row r="2261" ht="15" customHeight="1" x14ac:dyDescent="0.25"/>
    <row r="2262" ht="15" customHeight="1" x14ac:dyDescent="0.25"/>
    <row r="2263" ht="15" customHeight="1" x14ac:dyDescent="0.25"/>
    <row r="2264" ht="15" customHeight="1" x14ac:dyDescent="0.25"/>
    <row r="2265" ht="15" customHeight="1" x14ac:dyDescent="0.25"/>
    <row r="2266" ht="15" customHeight="1" x14ac:dyDescent="0.25"/>
    <row r="2267" ht="15" customHeight="1" x14ac:dyDescent="0.25"/>
    <row r="2268" ht="15" customHeight="1" x14ac:dyDescent="0.25"/>
    <row r="2269" ht="15" customHeight="1" x14ac:dyDescent="0.25"/>
    <row r="2270" ht="15" customHeight="1" x14ac:dyDescent="0.25"/>
    <row r="2271" ht="15" customHeight="1" x14ac:dyDescent="0.25"/>
    <row r="2272" ht="15" customHeight="1" x14ac:dyDescent="0.25"/>
    <row r="2273" ht="15" customHeight="1" x14ac:dyDescent="0.25"/>
    <row r="2274" ht="15" customHeight="1" x14ac:dyDescent="0.25"/>
    <row r="2275" ht="15" customHeight="1" x14ac:dyDescent="0.25"/>
    <row r="2276" ht="15" customHeight="1" x14ac:dyDescent="0.25"/>
    <row r="2277" ht="15" customHeight="1" x14ac:dyDescent="0.25"/>
    <row r="2278" ht="15" customHeight="1" x14ac:dyDescent="0.25"/>
    <row r="2279" ht="15" customHeight="1" x14ac:dyDescent="0.25"/>
    <row r="2280" ht="15" customHeight="1" x14ac:dyDescent="0.25"/>
    <row r="2281" ht="15" customHeight="1" x14ac:dyDescent="0.25"/>
    <row r="2282" ht="15" customHeight="1" x14ac:dyDescent="0.25"/>
    <row r="2283" ht="15" customHeight="1" x14ac:dyDescent="0.25"/>
    <row r="2284" ht="15" customHeight="1" x14ac:dyDescent="0.25"/>
    <row r="2285" ht="15" customHeight="1" x14ac:dyDescent="0.25"/>
    <row r="2286" ht="15" customHeight="1" x14ac:dyDescent="0.25"/>
    <row r="2287" ht="15" customHeight="1" x14ac:dyDescent="0.25"/>
    <row r="2288" ht="15" customHeight="1" x14ac:dyDescent="0.25"/>
    <row r="2289" ht="15" customHeight="1" x14ac:dyDescent="0.25"/>
    <row r="2290" ht="15" customHeight="1" x14ac:dyDescent="0.25"/>
    <row r="2291" ht="15" customHeight="1" x14ac:dyDescent="0.25"/>
    <row r="2292" ht="15" customHeight="1" x14ac:dyDescent="0.25"/>
    <row r="2293" ht="15" customHeight="1" x14ac:dyDescent="0.25"/>
    <row r="2294" ht="15" customHeight="1" x14ac:dyDescent="0.25"/>
    <row r="2295" ht="15" customHeight="1" x14ac:dyDescent="0.25"/>
    <row r="2296" ht="15" customHeight="1" x14ac:dyDescent="0.25"/>
    <row r="2297" ht="15" customHeight="1" x14ac:dyDescent="0.25"/>
    <row r="2298" ht="15" customHeight="1" x14ac:dyDescent="0.25"/>
    <row r="2299" ht="15" customHeight="1" x14ac:dyDescent="0.25"/>
    <row r="2300" ht="15" customHeight="1" x14ac:dyDescent="0.25"/>
    <row r="2301" ht="15" customHeight="1" x14ac:dyDescent="0.25"/>
    <row r="2302" ht="15" customHeight="1" x14ac:dyDescent="0.25"/>
    <row r="2303" ht="15" customHeight="1" x14ac:dyDescent="0.25"/>
    <row r="2304" ht="15" customHeight="1" x14ac:dyDescent="0.25"/>
    <row r="2305" ht="15" customHeight="1" x14ac:dyDescent="0.25"/>
    <row r="2306" ht="15" customHeight="1" x14ac:dyDescent="0.25"/>
    <row r="2307" ht="15" customHeight="1" x14ac:dyDescent="0.25"/>
    <row r="2308" ht="15" customHeight="1" x14ac:dyDescent="0.25"/>
    <row r="2309" ht="15" customHeight="1" x14ac:dyDescent="0.25"/>
    <row r="2310" ht="15" customHeight="1" x14ac:dyDescent="0.25"/>
    <row r="2311" ht="15" customHeight="1" x14ac:dyDescent="0.25"/>
    <row r="2312" ht="15" customHeight="1" x14ac:dyDescent="0.25"/>
    <row r="2313" ht="15" customHeight="1" x14ac:dyDescent="0.25"/>
    <row r="2314" ht="15" customHeight="1" x14ac:dyDescent="0.25"/>
    <row r="2315" ht="15" customHeight="1" x14ac:dyDescent="0.25"/>
    <row r="2316" ht="15" customHeight="1" x14ac:dyDescent="0.25"/>
    <row r="2317" ht="15" customHeight="1" x14ac:dyDescent="0.25"/>
    <row r="2318" ht="15" customHeight="1" x14ac:dyDescent="0.25"/>
    <row r="2319" ht="15" customHeight="1" x14ac:dyDescent="0.25"/>
    <row r="2320" ht="15" customHeight="1" x14ac:dyDescent="0.25"/>
    <row r="2321" ht="15" customHeight="1" x14ac:dyDescent="0.25"/>
    <row r="2322" ht="15" customHeight="1" x14ac:dyDescent="0.25"/>
    <row r="2323" ht="15" customHeight="1" x14ac:dyDescent="0.25"/>
    <row r="2324" ht="15" customHeight="1" x14ac:dyDescent="0.25"/>
    <row r="2325" ht="15" customHeight="1" x14ac:dyDescent="0.25"/>
    <row r="2326" ht="15" customHeight="1" x14ac:dyDescent="0.25"/>
    <row r="2327" ht="15" customHeight="1" x14ac:dyDescent="0.25"/>
    <row r="2328" ht="15" customHeight="1" x14ac:dyDescent="0.25"/>
    <row r="2329" ht="15" customHeight="1" x14ac:dyDescent="0.25"/>
    <row r="2330" ht="15" customHeight="1" x14ac:dyDescent="0.25"/>
    <row r="2331" ht="15" customHeight="1" x14ac:dyDescent="0.25"/>
    <row r="2332" ht="15" customHeight="1" x14ac:dyDescent="0.25"/>
    <row r="2333" ht="15" customHeight="1" x14ac:dyDescent="0.25"/>
    <row r="2334" ht="15" customHeight="1" x14ac:dyDescent="0.25"/>
    <row r="2335" ht="15" customHeight="1" x14ac:dyDescent="0.25"/>
    <row r="2336" ht="15" customHeight="1" x14ac:dyDescent="0.25"/>
    <row r="2337" ht="15" customHeight="1" x14ac:dyDescent="0.25"/>
    <row r="2338" ht="15" customHeight="1" x14ac:dyDescent="0.25"/>
    <row r="2339" ht="15" customHeight="1" x14ac:dyDescent="0.25"/>
    <row r="2340" ht="15" customHeight="1" x14ac:dyDescent="0.25"/>
    <row r="2341" ht="15" customHeight="1" x14ac:dyDescent="0.25"/>
    <row r="2342" ht="15" customHeight="1" x14ac:dyDescent="0.25"/>
    <row r="2343" ht="15" customHeight="1" x14ac:dyDescent="0.25"/>
    <row r="2344" ht="15" customHeight="1" x14ac:dyDescent="0.25"/>
    <row r="2345" ht="15" customHeight="1" x14ac:dyDescent="0.25"/>
    <row r="2346" ht="15" customHeight="1" x14ac:dyDescent="0.25"/>
    <row r="2347" ht="15" customHeight="1" x14ac:dyDescent="0.25"/>
    <row r="2348" ht="15" customHeight="1" x14ac:dyDescent="0.25"/>
    <row r="2349" ht="15" customHeight="1" x14ac:dyDescent="0.25"/>
    <row r="2350" ht="15" customHeight="1" x14ac:dyDescent="0.25"/>
    <row r="2351" ht="15" customHeight="1" x14ac:dyDescent="0.25"/>
    <row r="2352" ht="15" customHeight="1" x14ac:dyDescent="0.25"/>
    <row r="2353" ht="15" customHeight="1" x14ac:dyDescent="0.25"/>
    <row r="2354" ht="15" customHeight="1" x14ac:dyDescent="0.25"/>
    <row r="2355" ht="15" customHeight="1" x14ac:dyDescent="0.25"/>
    <row r="2356" ht="15" customHeight="1" x14ac:dyDescent="0.25"/>
    <row r="2357" ht="15" customHeight="1" x14ac:dyDescent="0.25"/>
    <row r="2358" ht="15" customHeight="1" x14ac:dyDescent="0.25"/>
    <row r="2359" ht="15" customHeight="1" x14ac:dyDescent="0.25"/>
    <row r="2360" ht="15" customHeight="1" x14ac:dyDescent="0.25"/>
    <row r="2361" ht="15" customHeight="1" x14ac:dyDescent="0.25"/>
    <row r="2362" ht="15" customHeight="1" x14ac:dyDescent="0.25"/>
    <row r="2363" ht="15" customHeight="1" x14ac:dyDescent="0.25"/>
    <row r="2364" ht="15" customHeight="1" x14ac:dyDescent="0.25"/>
    <row r="2365" ht="15" customHeight="1" x14ac:dyDescent="0.25"/>
    <row r="2366" ht="15" customHeight="1" x14ac:dyDescent="0.25"/>
    <row r="2367" ht="15" customHeight="1" x14ac:dyDescent="0.25"/>
    <row r="2368" ht="15" customHeight="1" x14ac:dyDescent="0.25"/>
    <row r="2369" ht="15" customHeight="1" x14ac:dyDescent="0.25"/>
    <row r="2370" ht="15" customHeight="1" x14ac:dyDescent="0.25"/>
    <row r="2371" ht="15" customHeight="1" x14ac:dyDescent="0.25"/>
    <row r="2372" ht="15" customHeight="1" x14ac:dyDescent="0.25"/>
    <row r="2373" ht="15" customHeight="1" x14ac:dyDescent="0.25"/>
    <row r="2374" ht="15" customHeight="1" x14ac:dyDescent="0.25"/>
    <row r="2375" ht="15" customHeight="1" x14ac:dyDescent="0.25"/>
    <row r="2376" ht="15" customHeight="1" x14ac:dyDescent="0.25"/>
    <row r="2377" ht="15" customHeight="1" x14ac:dyDescent="0.25"/>
    <row r="2378" ht="15" customHeight="1" x14ac:dyDescent="0.25"/>
    <row r="2379" ht="15" customHeight="1" x14ac:dyDescent="0.25"/>
    <row r="2380" ht="15" customHeight="1" x14ac:dyDescent="0.25"/>
    <row r="2381" ht="15" customHeight="1" x14ac:dyDescent="0.25"/>
    <row r="2382" ht="15" customHeight="1" x14ac:dyDescent="0.25"/>
    <row r="2383" ht="15" customHeight="1" x14ac:dyDescent="0.25"/>
    <row r="2384" ht="15" customHeight="1" x14ac:dyDescent="0.25"/>
    <row r="2385" ht="15" customHeight="1" x14ac:dyDescent="0.25"/>
    <row r="2386" ht="15" customHeight="1" x14ac:dyDescent="0.25"/>
    <row r="2387" ht="15" customHeight="1" x14ac:dyDescent="0.25"/>
    <row r="2388" ht="15" customHeight="1" x14ac:dyDescent="0.25"/>
    <row r="2389" ht="15" customHeight="1" x14ac:dyDescent="0.25"/>
    <row r="2390" ht="15" customHeight="1" x14ac:dyDescent="0.25"/>
    <row r="2391" ht="15" customHeight="1" x14ac:dyDescent="0.25"/>
    <row r="2392" ht="15" customHeight="1" x14ac:dyDescent="0.25"/>
    <row r="2393" ht="15" customHeight="1" x14ac:dyDescent="0.25"/>
    <row r="2394" ht="15" customHeight="1" x14ac:dyDescent="0.25"/>
    <row r="2395" ht="15" customHeight="1" x14ac:dyDescent="0.25"/>
    <row r="2396" ht="15" customHeight="1" x14ac:dyDescent="0.25"/>
    <row r="2397" ht="15" customHeight="1" x14ac:dyDescent="0.25"/>
    <row r="2398" ht="15" customHeight="1" x14ac:dyDescent="0.25"/>
    <row r="2399" ht="15" customHeight="1" x14ac:dyDescent="0.25"/>
    <row r="2400" ht="15" customHeight="1" x14ac:dyDescent="0.25"/>
    <row r="2401" ht="15" customHeight="1" x14ac:dyDescent="0.25"/>
    <row r="2402" ht="15" customHeight="1" x14ac:dyDescent="0.25"/>
    <row r="2403" ht="15" customHeight="1" x14ac:dyDescent="0.25"/>
    <row r="2404" ht="15" customHeight="1" x14ac:dyDescent="0.25"/>
    <row r="2405" ht="15" customHeight="1" x14ac:dyDescent="0.25"/>
    <row r="2406" ht="15" customHeight="1" x14ac:dyDescent="0.25"/>
    <row r="2407" ht="15" customHeight="1" x14ac:dyDescent="0.25"/>
    <row r="2408" ht="15" customHeight="1" x14ac:dyDescent="0.25"/>
    <row r="2409" ht="15" customHeight="1" x14ac:dyDescent="0.25"/>
    <row r="2410" ht="15" customHeight="1" x14ac:dyDescent="0.25"/>
    <row r="2411" ht="15" customHeight="1" x14ac:dyDescent="0.25"/>
    <row r="2412" ht="15" customHeight="1" x14ac:dyDescent="0.25"/>
    <row r="2413" ht="15" customHeight="1" x14ac:dyDescent="0.25"/>
    <row r="2414" ht="15" customHeight="1" x14ac:dyDescent="0.25"/>
    <row r="2415" ht="15" customHeight="1" x14ac:dyDescent="0.25"/>
    <row r="2416" ht="15" customHeight="1" x14ac:dyDescent="0.25"/>
    <row r="2417" ht="15" customHeight="1" x14ac:dyDescent="0.25"/>
    <row r="2418" ht="15" customHeight="1" x14ac:dyDescent="0.25"/>
    <row r="2419" ht="15" customHeight="1" x14ac:dyDescent="0.25"/>
    <row r="2420" ht="15" customHeight="1" x14ac:dyDescent="0.25"/>
    <row r="2421" ht="15" customHeight="1" x14ac:dyDescent="0.25"/>
    <row r="2422" ht="15" customHeight="1" x14ac:dyDescent="0.25"/>
    <row r="2423" ht="15" customHeight="1" x14ac:dyDescent="0.25"/>
    <row r="2424" ht="15" customHeight="1" x14ac:dyDescent="0.25"/>
    <row r="2425" ht="15" customHeight="1" x14ac:dyDescent="0.25"/>
    <row r="2426" ht="15" customHeight="1" x14ac:dyDescent="0.25"/>
    <row r="2427" ht="15" customHeight="1" x14ac:dyDescent="0.25"/>
    <row r="2428" ht="15" customHeight="1" x14ac:dyDescent="0.25"/>
    <row r="2429" ht="15" customHeight="1" x14ac:dyDescent="0.25"/>
    <row r="2430" ht="15" customHeight="1" x14ac:dyDescent="0.25"/>
    <row r="2431" ht="15" customHeight="1" x14ac:dyDescent="0.25"/>
    <row r="2432" ht="15" customHeight="1" x14ac:dyDescent="0.25"/>
    <row r="2433" ht="15" customHeight="1" x14ac:dyDescent="0.25"/>
    <row r="2434" ht="15" customHeight="1" x14ac:dyDescent="0.25"/>
    <row r="2435" ht="15" customHeight="1" x14ac:dyDescent="0.25"/>
    <row r="2436" ht="15" customHeight="1" x14ac:dyDescent="0.25"/>
    <row r="2437" ht="15" customHeight="1" x14ac:dyDescent="0.25"/>
    <row r="2438" ht="15" customHeight="1" x14ac:dyDescent="0.25"/>
    <row r="2439" ht="15" customHeight="1" x14ac:dyDescent="0.25"/>
    <row r="2440" ht="15" customHeight="1" x14ac:dyDescent="0.25"/>
    <row r="2441" ht="15" customHeight="1" x14ac:dyDescent="0.25"/>
    <row r="2442" ht="15" customHeight="1" x14ac:dyDescent="0.25"/>
    <row r="2443" ht="15" customHeight="1" x14ac:dyDescent="0.25"/>
    <row r="2444" ht="15" customHeight="1" x14ac:dyDescent="0.25"/>
    <row r="2445" ht="15" customHeight="1" x14ac:dyDescent="0.25"/>
    <row r="2446" ht="15" customHeight="1" x14ac:dyDescent="0.25"/>
    <row r="2447" ht="15" customHeight="1" x14ac:dyDescent="0.25"/>
    <row r="2448" ht="15" customHeight="1" x14ac:dyDescent="0.25"/>
    <row r="2449" ht="15" customHeight="1" x14ac:dyDescent="0.25"/>
    <row r="2450" ht="15" customHeight="1" x14ac:dyDescent="0.25"/>
    <row r="2451" ht="15" customHeight="1" x14ac:dyDescent="0.25"/>
    <row r="2452" ht="15" customHeight="1" x14ac:dyDescent="0.25"/>
    <row r="2453" ht="15" customHeight="1" x14ac:dyDescent="0.25"/>
    <row r="2454" ht="15" customHeight="1" x14ac:dyDescent="0.25"/>
    <row r="2455" ht="15" customHeight="1" x14ac:dyDescent="0.25"/>
    <row r="2456" ht="15" customHeight="1" x14ac:dyDescent="0.25"/>
    <row r="2457" ht="15" customHeight="1" x14ac:dyDescent="0.25"/>
    <row r="2458" ht="15" customHeight="1" x14ac:dyDescent="0.25"/>
    <row r="2459" ht="15" customHeight="1" x14ac:dyDescent="0.25"/>
    <row r="2460" ht="15" customHeight="1" x14ac:dyDescent="0.25"/>
    <row r="2461" ht="15" customHeight="1" x14ac:dyDescent="0.25"/>
    <row r="2462" ht="15" customHeight="1" x14ac:dyDescent="0.25"/>
    <row r="2463" ht="15" customHeight="1" x14ac:dyDescent="0.25"/>
    <row r="2464" ht="15" customHeight="1" x14ac:dyDescent="0.25"/>
    <row r="2465" ht="15" customHeight="1" x14ac:dyDescent="0.25"/>
    <row r="2466" ht="15" customHeight="1" x14ac:dyDescent="0.25"/>
    <row r="2467" ht="15" customHeight="1" x14ac:dyDescent="0.25"/>
    <row r="2468" ht="15" customHeight="1" x14ac:dyDescent="0.25"/>
    <row r="2469" ht="15" customHeight="1" x14ac:dyDescent="0.25"/>
    <row r="2470" ht="15" customHeight="1" x14ac:dyDescent="0.25"/>
    <row r="2471" ht="15" customHeight="1" x14ac:dyDescent="0.25"/>
    <row r="2472" ht="15" customHeight="1" x14ac:dyDescent="0.25"/>
    <row r="2473" ht="15" customHeight="1" x14ac:dyDescent="0.25"/>
    <row r="2474" ht="15" customHeight="1" x14ac:dyDescent="0.25"/>
    <row r="2475" ht="15" customHeight="1" x14ac:dyDescent="0.25"/>
    <row r="2476" ht="15" customHeight="1" x14ac:dyDescent="0.25"/>
    <row r="2477" ht="15" customHeight="1" x14ac:dyDescent="0.25"/>
    <row r="2478" ht="15" customHeight="1" x14ac:dyDescent="0.25"/>
    <row r="2479" ht="15" customHeight="1" x14ac:dyDescent="0.25"/>
    <row r="2480" ht="15" customHeight="1" x14ac:dyDescent="0.25"/>
    <row r="2481" ht="15" customHeight="1" x14ac:dyDescent="0.25"/>
    <row r="2482" ht="15" customHeight="1" x14ac:dyDescent="0.25"/>
    <row r="2483" ht="15" customHeight="1" x14ac:dyDescent="0.25"/>
    <row r="2484" ht="15" customHeight="1" x14ac:dyDescent="0.25"/>
    <row r="2485" ht="15" customHeight="1" x14ac:dyDescent="0.25"/>
    <row r="2486" ht="15" customHeight="1" x14ac:dyDescent="0.25"/>
    <row r="2487" ht="15" customHeight="1" x14ac:dyDescent="0.25"/>
    <row r="2488" ht="15" customHeight="1" x14ac:dyDescent="0.25"/>
    <row r="2489" ht="15" customHeight="1" x14ac:dyDescent="0.25"/>
    <row r="2490" ht="15" customHeight="1" x14ac:dyDescent="0.25"/>
    <row r="2491" ht="15" customHeight="1" x14ac:dyDescent="0.25"/>
    <row r="2492" ht="15" customHeight="1" x14ac:dyDescent="0.25"/>
    <row r="2493" ht="15" customHeight="1" x14ac:dyDescent="0.25"/>
    <row r="2494" ht="15" customHeight="1" x14ac:dyDescent="0.25"/>
    <row r="2495" ht="15" customHeight="1" x14ac:dyDescent="0.25"/>
    <row r="2496" ht="15" customHeight="1" x14ac:dyDescent="0.25"/>
    <row r="2497" ht="15" customHeight="1" x14ac:dyDescent="0.25"/>
    <row r="2498" ht="15" customHeight="1" x14ac:dyDescent="0.25"/>
    <row r="2499" ht="15" customHeight="1" x14ac:dyDescent="0.25"/>
    <row r="2500" ht="15" customHeight="1" x14ac:dyDescent="0.25"/>
    <row r="2501" ht="15" customHeight="1" x14ac:dyDescent="0.25"/>
    <row r="2502" ht="15" customHeight="1" x14ac:dyDescent="0.25"/>
    <row r="2503" ht="15" customHeight="1" x14ac:dyDescent="0.25"/>
    <row r="2504" ht="15" customHeight="1" x14ac:dyDescent="0.25"/>
    <row r="2505" ht="15" customHeight="1" x14ac:dyDescent="0.25"/>
    <row r="2506" ht="15" customHeight="1" x14ac:dyDescent="0.25"/>
    <row r="2507" ht="15" customHeight="1" x14ac:dyDescent="0.25"/>
    <row r="2508" ht="15" customHeight="1" x14ac:dyDescent="0.25"/>
    <row r="2509" ht="15" customHeight="1" x14ac:dyDescent="0.25"/>
    <row r="2510" ht="15" customHeight="1" x14ac:dyDescent="0.25"/>
    <row r="2511" ht="15" customHeight="1" x14ac:dyDescent="0.25"/>
    <row r="2512" ht="15" customHeight="1" x14ac:dyDescent="0.25"/>
    <row r="2513" ht="15" customHeight="1" x14ac:dyDescent="0.25"/>
    <row r="2514" ht="15" customHeight="1" x14ac:dyDescent="0.25"/>
    <row r="2515" ht="15" customHeight="1" x14ac:dyDescent="0.25"/>
    <row r="2516" ht="15" customHeight="1" x14ac:dyDescent="0.25"/>
    <row r="2517" ht="15" customHeight="1" x14ac:dyDescent="0.25"/>
    <row r="2518" ht="15" customHeight="1" x14ac:dyDescent="0.25"/>
    <row r="2519" ht="15" customHeight="1" x14ac:dyDescent="0.25"/>
    <row r="2520" ht="15" customHeight="1" x14ac:dyDescent="0.25"/>
    <row r="2521" ht="15" customHeight="1" x14ac:dyDescent="0.25"/>
    <row r="2522" ht="15" customHeight="1" x14ac:dyDescent="0.25"/>
    <row r="2523" ht="15" customHeight="1" x14ac:dyDescent="0.25"/>
    <row r="2524" ht="15" customHeight="1" x14ac:dyDescent="0.25"/>
    <row r="2525" ht="15" customHeight="1" x14ac:dyDescent="0.25"/>
    <row r="2526" ht="15" customHeight="1" x14ac:dyDescent="0.25"/>
    <row r="2527" ht="15" customHeight="1" x14ac:dyDescent="0.25"/>
    <row r="2528" ht="15" customHeight="1" x14ac:dyDescent="0.25"/>
    <row r="2529" ht="15" customHeight="1" x14ac:dyDescent="0.25"/>
    <row r="2530" ht="15" customHeight="1" x14ac:dyDescent="0.25"/>
    <row r="2531" ht="15" customHeight="1" x14ac:dyDescent="0.25"/>
    <row r="2532" ht="15" customHeight="1" x14ac:dyDescent="0.25"/>
    <row r="2533" ht="15" customHeight="1" x14ac:dyDescent="0.25"/>
    <row r="2534" ht="15" customHeight="1" x14ac:dyDescent="0.25"/>
    <row r="2535" ht="15" customHeight="1" x14ac:dyDescent="0.25"/>
    <row r="2536" ht="15" customHeight="1" x14ac:dyDescent="0.25"/>
    <row r="2537" ht="15" customHeight="1" x14ac:dyDescent="0.25"/>
    <row r="2538" ht="15" customHeight="1" x14ac:dyDescent="0.25"/>
    <row r="2539" ht="15" customHeight="1" x14ac:dyDescent="0.25"/>
    <row r="2540" ht="15" customHeight="1" x14ac:dyDescent="0.25"/>
    <row r="2541" ht="15" customHeight="1" x14ac:dyDescent="0.25"/>
    <row r="2542" ht="15" customHeight="1" x14ac:dyDescent="0.25"/>
    <row r="2543" ht="15" customHeight="1" x14ac:dyDescent="0.25"/>
    <row r="2544" ht="15" customHeight="1" x14ac:dyDescent="0.25"/>
    <row r="2545" ht="15" customHeight="1" x14ac:dyDescent="0.25"/>
    <row r="2546" ht="15" customHeight="1" x14ac:dyDescent="0.25"/>
    <row r="2547" ht="15" customHeight="1" x14ac:dyDescent="0.25"/>
    <row r="2548" ht="15" customHeight="1" x14ac:dyDescent="0.25"/>
    <row r="2549" ht="15" customHeight="1" x14ac:dyDescent="0.25"/>
    <row r="2550" ht="15" customHeight="1" x14ac:dyDescent="0.25"/>
    <row r="2551" ht="15" customHeight="1" x14ac:dyDescent="0.25"/>
    <row r="2552" ht="15" customHeight="1" x14ac:dyDescent="0.25"/>
    <row r="2553" ht="15" customHeight="1" x14ac:dyDescent="0.25"/>
    <row r="2554" ht="15" customHeight="1" x14ac:dyDescent="0.25"/>
    <row r="2555" ht="15" customHeight="1" x14ac:dyDescent="0.25"/>
    <row r="2556" ht="15" customHeight="1" x14ac:dyDescent="0.25"/>
    <row r="2557" ht="15" customHeight="1" x14ac:dyDescent="0.25"/>
    <row r="2558" ht="15" customHeight="1" x14ac:dyDescent="0.25"/>
    <row r="2559" ht="15" customHeight="1" x14ac:dyDescent="0.25"/>
    <row r="2560" ht="15" customHeight="1" x14ac:dyDescent="0.25"/>
    <row r="2561" ht="15" customHeight="1" x14ac:dyDescent="0.25"/>
    <row r="2562" ht="15" customHeight="1" x14ac:dyDescent="0.25"/>
    <row r="2563" ht="15" customHeight="1" x14ac:dyDescent="0.25"/>
    <row r="2564" ht="15" customHeight="1" x14ac:dyDescent="0.25"/>
    <row r="2565" ht="15" customHeight="1" x14ac:dyDescent="0.25"/>
    <row r="2566" ht="15" customHeight="1" x14ac:dyDescent="0.25"/>
    <row r="2567" ht="15" customHeight="1" x14ac:dyDescent="0.25"/>
    <row r="2568" ht="15" customHeight="1" x14ac:dyDescent="0.25"/>
    <row r="2569" ht="15" customHeight="1" x14ac:dyDescent="0.25"/>
    <row r="2570" ht="15" customHeight="1" x14ac:dyDescent="0.25"/>
    <row r="2571" ht="15" customHeight="1" x14ac:dyDescent="0.25"/>
    <row r="2572" ht="15" customHeight="1" x14ac:dyDescent="0.25"/>
    <row r="2573" ht="15" customHeight="1" x14ac:dyDescent="0.25"/>
    <row r="2574" ht="15" customHeight="1" x14ac:dyDescent="0.25"/>
    <row r="2575" ht="15" customHeight="1" x14ac:dyDescent="0.25"/>
    <row r="2576" ht="15" customHeight="1" x14ac:dyDescent="0.25"/>
    <row r="2577" ht="15" customHeight="1" x14ac:dyDescent="0.25"/>
    <row r="2578" ht="15" customHeight="1" x14ac:dyDescent="0.25"/>
    <row r="2579" ht="15" customHeight="1" x14ac:dyDescent="0.25"/>
    <row r="2580" ht="15" customHeight="1" x14ac:dyDescent="0.25"/>
    <row r="2581" ht="15" customHeight="1" x14ac:dyDescent="0.25"/>
    <row r="2582" ht="15" customHeight="1" x14ac:dyDescent="0.25"/>
    <row r="2583" ht="15" customHeight="1" x14ac:dyDescent="0.25"/>
    <row r="2584" ht="15" customHeight="1" x14ac:dyDescent="0.25"/>
    <row r="2585" ht="15" customHeight="1" x14ac:dyDescent="0.25"/>
    <row r="2586" ht="15" customHeight="1" x14ac:dyDescent="0.25"/>
    <row r="2587" ht="15" customHeight="1" x14ac:dyDescent="0.25"/>
    <row r="2588" ht="15" customHeight="1" x14ac:dyDescent="0.25"/>
    <row r="2589" ht="15" customHeight="1" x14ac:dyDescent="0.25"/>
    <row r="2590" ht="15" customHeight="1" x14ac:dyDescent="0.25"/>
    <row r="2591" ht="15" customHeight="1" x14ac:dyDescent="0.25"/>
    <row r="2592" ht="15" customHeight="1" x14ac:dyDescent="0.25"/>
    <row r="2593" ht="15" customHeight="1" x14ac:dyDescent="0.25"/>
    <row r="2594" ht="15" customHeight="1" x14ac:dyDescent="0.25"/>
    <row r="2595" ht="15" customHeight="1" x14ac:dyDescent="0.25"/>
    <row r="2596" ht="15" customHeight="1" x14ac:dyDescent="0.25"/>
    <row r="2597" ht="15" customHeight="1" x14ac:dyDescent="0.25"/>
    <row r="2598" ht="15" customHeight="1" x14ac:dyDescent="0.25"/>
    <row r="2599" ht="15" customHeight="1" x14ac:dyDescent="0.25"/>
    <row r="2600" ht="15" customHeight="1" x14ac:dyDescent="0.25"/>
    <row r="2601" ht="15" customHeight="1" x14ac:dyDescent="0.25"/>
    <row r="2602" ht="15" customHeight="1" x14ac:dyDescent="0.25"/>
    <row r="2603" ht="15" customHeight="1" x14ac:dyDescent="0.25"/>
    <row r="2604" ht="15" customHeight="1" x14ac:dyDescent="0.25"/>
    <row r="2605" ht="15" customHeight="1" x14ac:dyDescent="0.25"/>
    <row r="2606" ht="15" customHeight="1" x14ac:dyDescent="0.25"/>
    <row r="2607" ht="15" customHeight="1" x14ac:dyDescent="0.25"/>
    <row r="2608" ht="15" customHeight="1" x14ac:dyDescent="0.25"/>
    <row r="2609" ht="15" customHeight="1" x14ac:dyDescent="0.25"/>
    <row r="2610" ht="15" customHeight="1" x14ac:dyDescent="0.25"/>
    <row r="2611" ht="15" customHeight="1" x14ac:dyDescent="0.25"/>
    <row r="2612" ht="15" customHeight="1" x14ac:dyDescent="0.25"/>
    <row r="2613" ht="15" customHeight="1" x14ac:dyDescent="0.25"/>
    <row r="2614" ht="15" customHeight="1" x14ac:dyDescent="0.25"/>
    <row r="2615" ht="15" customHeight="1" x14ac:dyDescent="0.25"/>
    <row r="2616" ht="15" customHeight="1" x14ac:dyDescent="0.25"/>
    <row r="2617" ht="15" customHeight="1" x14ac:dyDescent="0.25"/>
    <row r="2618" ht="15" customHeight="1" x14ac:dyDescent="0.25"/>
    <row r="2619" ht="15" customHeight="1" x14ac:dyDescent="0.25"/>
    <row r="2620" ht="15" customHeight="1" x14ac:dyDescent="0.25"/>
    <row r="2621" ht="15" customHeight="1" x14ac:dyDescent="0.25"/>
    <row r="2622" ht="15" customHeight="1" x14ac:dyDescent="0.25"/>
    <row r="2623" ht="15" customHeight="1" x14ac:dyDescent="0.25"/>
    <row r="2624" ht="15" customHeight="1" x14ac:dyDescent="0.25"/>
    <row r="2625" ht="15" customHeight="1" x14ac:dyDescent="0.25"/>
    <row r="2626" ht="15" customHeight="1" x14ac:dyDescent="0.25"/>
    <row r="2627" ht="15" customHeight="1" x14ac:dyDescent="0.25"/>
    <row r="2628" ht="15" customHeight="1" x14ac:dyDescent="0.25"/>
    <row r="2629" ht="15" customHeight="1" x14ac:dyDescent="0.25"/>
    <row r="2630" ht="15" customHeight="1" x14ac:dyDescent="0.25"/>
    <row r="2631" ht="15" customHeight="1" x14ac:dyDescent="0.25"/>
    <row r="2632" ht="15" customHeight="1" x14ac:dyDescent="0.25"/>
    <row r="2633" ht="15" customHeight="1" x14ac:dyDescent="0.25"/>
    <row r="2634" ht="15" customHeight="1" x14ac:dyDescent="0.25"/>
    <row r="2635" ht="15" customHeight="1" x14ac:dyDescent="0.25"/>
    <row r="2636" ht="15" customHeight="1" x14ac:dyDescent="0.25"/>
    <row r="2637" ht="15" customHeight="1" x14ac:dyDescent="0.25"/>
    <row r="2638" ht="15" customHeight="1" x14ac:dyDescent="0.25"/>
    <row r="2639" ht="15" customHeight="1" x14ac:dyDescent="0.25"/>
    <row r="2640" ht="15" customHeight="1" x14ac:dyDescent="0.25"/>
    <row r="2641" ht="15" customHeight="1" x14ac:dyDescent="0.25"/>
    <row r="2642" ht="15" customHeight="1" x14ac:dyDescent="0.25"/>
    <row r="2643" ht="15" customHeight="1" x14ac:dyDescent="0.25"/>
    <row r="2644" ht="15" customHeight="1" x14ac:dyDescent="0.25"/>
    <row r="2645" ht="15" customHeight="1" x14ac:dyDescent="0.25"/>
    <row r="2646" ht="15" customHeight="1" x14ac:dyDescent="0.25"/>
    <row r="2647" ht="15" customHeight="1" x14ac:dyDescent="0.25"/>
    <row r="2648" ht="15" customHeight="1" x14ac:dyDescent="0.25"/>
    <row r="2649" ht="15" customHeight="1" x14ac:dyDescent="0.25"/>
    <row r="2650" ht="15" customHeight="1" x14ac:dyDescent="0.25"/>
    <row r="2651" ht="15" customHeight="1" x14ac:dyDescent="0.25"/>
    <row r="2652" ht="15" customHeight="1" x14ac:dyDescent="0.25"/>
    <row r="2653" ht="15" customHeight="1" x14ac:dyDescent="0.25"/>
    <row r="2654" ht="15" customHeight="1" x14ac:dyDescent="0.25"/>
    <row r="2655" ht="15" customHeight="1" x14ac:dyDescent="0.25"/>
    <row r="2656" ht="15" customHeight="1" x14ac:dyDescent="0.25"/>
    <row r="2657" ht="15" customHeight="1" x14ac:dyDescent="0.25"/>
    <row r="2658" ht="15" customHeight="1" x14ac:dyDescent="0.25"/>
    <row r="2659" ht="15" customHeight="1" x14ac:dyDescent="0.25"/>
    <row r="2660" ht="15" customHeight="1" x14ac:dyDescent="0.25"/>
    <row r="2661" ht="15" customHeight="1" x14ac:dyDescent="0.25"/>
    <row r="2662" ht="15" customHeight="1" x14ac:dyDescent="0.25"/>
    <row r="2663" ht="15" customHeight="1" x14ac:dyDescent="0.25"/>
    <row r="2664" ht="15" customHeight="1" x14ac:dyDescent="0.25"/>
    <row r="2665" ht="15" customHeight="1" x14ac:dyDescent="0.25"/>
    <row r="2666" ht="15" customHeight="1" x14ac:dyDescent="0.25"/>
    <row r="2667" ht="15" customHeight="1" x14ac:dyDescent="0.25"/>
    <row r="2668" ht="15" customHeight="1" x14ac:dyDescent="0.25"/>
    <row r="2669" ht="15" customHeight="1" x14ac:dyDescent="0.25"/>
    <row r="2670" ht="15" customHeight="1" x14ac:dyDescent="0.25"/>
    <row r="2671" ht="15" customHeight="1" x14ac:dyDescent="0.25"/>
    <row r="2672" ht="15" customHeight="1" x14ac:dyDescent="0.25"/>
    <row r="2673" ht="15" customHeight="1" x14ac:dyDescent="0.25"/>
    <row r="2674" ht="15" customHeight="1" x14ac:dyDescent="0.25"/>
    <row r="2675" ht="15" customHeight="1" x14ac:dyDescent="0.25"/>
    <row r="2676" ht="15" customHeight="1" x14ac:dyDescent="0.25"/>
    <row r="2677" ht="15" customHeight="1" x14ac:dyDescent="0.25"/>
    <row r="2678" ht="15" customHeight="1" x14ac:dyDescent="0.25"/>
    <row r="2679" ht="15" customHeight="1" x14ac:dyDescent="0.25"/>
    <row r="2680" ht="15" customHeight="1" x14ac:dyDescent="0.25"/>
    <row r="2681" ht="15" customHeight="1" x14ac:dyDescent="0.25"/>
    <row r="2682" ht="15" customHeight="1" x14ac:dyDescent="0.25"/>
    <row r="2683" ht="15" customHeight="1" x14ac:dyDescent="0.25"/>
    <row r="2684" ht="15" customHeight="1" x14ac:dyDescent="0.25"/>
    <row r="2685" ht="15" customHeight="1" x14ac:dyDescent="0.25"/>
    <row r="2686" ht="15" customHeight="1" x14ac:dyDescent="0.25"/>
    <row r="2687" ht="15" customHeight="1" x14ac:dyDescent="0.25"/>
    <row r="2688" ht="15" customHeight="1" x14ac:dyDescent="0.25"/>
    <row r="2689" ht="15" customHeight="1" x14ac:dyDescent="0.25"/>
    <row r="2690" ht="15" customHeight="1" x14ac:dyDescent="0.25"/>
    <row r="2691" ht="15" customHeight="1" x14ac:dyDescent="0.25"/>
    <row r="2692" ht="15" customHeight="1" x14ac:dyDescent="0.25"/>
    <row r="2693" ht="15" customHeight="1" x14ac:dyDescent="0.25"/>
    <row r="2694" ht="15" customHeight="1" x14ac:dyDescent="0.25"/>
    <row r="2695" ht="15" customHeight="1" x14ac:dyDescent="0.25"/>
    <row r="2696" ht="15" customHeight="1" x14ac:dyDescent="0.25"/>
    <row r="2697" ht="15" customHeight="1" x14ac:dyDescent="0.25"/>
    <row r="2698" ht="15" customHeight="1" x14ac:dyDescent="0.25"/>
    <row r="2699" ht="15" customHeight="1" x14ac:dyDescent="0.25"/>
    <row r="2700" ht="15" customHeight="1" x14ac:dyDescent="0.25"/>
    <row r="2701" ht="15" customHeight="1" x14ac:dyDescent="0.25"/>
    <row r="2702" ht="15" customHeight="1" x14ac:dyDescent="0.25"/>
    <row r="2703" ht="15" customHeight="1" x14ac:dyDescent="0.25"/>
    <row r="2704" ht="15" customHeight="1" x14ac:dyDescent="0.25"/>
    <row r="2705" ht="15" customHeight="1" x14ac:dyDescent="0.25"/>
    <row r="2706" ht="15" customHeight="1" x14ac:dyDescent="0.25"/>
    <row r="2707" ht="15" customHeight="1" x14ac:dyDescent="0.25"/>
    <row r="2708" ht="15" customHeight="1" x14ac:dyDescent="0.25"/>
    <row r="2709" ht="15" customHeight="1" x14ac:dyDescent="0.25"/>
    <row r="2710" ht="15" customHeight="1" x14ac:dyDescent="0.25"/>
    <row r="2711" ht="15" customHeight="1" x14ac:dyDescent="0.25"/>
    <row r="2712" ht="15" customHeight="1" x14ac:dyDescent="0.25"/>
    <row r="2713" ht="15" customHeight="1" x14ac:dyDescent="0.25"/>
    <row r="2714" ht="15" customHeight="1" x14ac:dyDescent="0.25"/>
    <row r="2715" ht="15" customHeight="1" x14ac:dyDescent="0.25"/>
    <row r="2716" ht="15" customHeight="1" x14ac:dyDescent="0.25"/>
    <row r="2717" ht="15" customHeight="1" x14ac:dyDescent="0.25"/>
    <row r="2718" ht="15" customHeight="1" x14ac:dyDescent="0.25"/>
    <row r="2719" ht="15" customHeight="1" x14ac:dyDescent="0.25"/>
    <row r="2720" ht="15" customHeight="1" x14ac:dyDescent="0.25"/>
    <row r="2721" ht="15" customHeight="1" x14ac:dyDescent="0.25"/>
    <row r="2722" ht="15" customHeight="1" x14ac:dyDescent="0.25"/>
    <row r="2723" ht="15" customHeight="1" x14ac:dyDescent="0.25"/>
    <row r="2724" ht="15" customHeight="1" x14ac:dyDescent="0.25"/>
    <row r="2725" ht="15" customHeight="1" x14ac:dyDescent="0.25"/>
    <row r="2726" ht="15" customHeight="1" x14ac:dyDescent="0.25"/>
    <row r="2727" ht="15" customHeight="1" x14ac:dyDescent="0.25"/>
    <row r="2728" ht="15" customHeight="1" x14ac:dyDescent="0.25"/>
    <row r="2729" ht="15" customHeight="1" x14ac:dyDescent="0.25"/>
    <row r="2730" ht="15" customHeight="1" x14ac:dyDescent="0.25"/>
    <row r="2731" ht="15" customHeight="1" x14ac:dyDescent="0.25"/>
    <row r="2732" ht="15" customHeight="1" x14ac:dyDescent="0.25"/>
    <row r="2733" ht="15" customHeight="1" x14ac:dyDescent="0.25"/>
    <row r="2734" ht="15" customHeight="1" x14ac:dyDescent="0.25"/>
    <row r="2735" ht="15" customHeight="1" x14ac:dyDescent="0.25"/>
    <row r="2736" ht="15" customHeight="1" x14ac:dyDescent="0.25"/>
    <row r="2737" ht="15" customHeight="1" x14ac:dyDescent="0.25"/>
    <row r="2738" ht="15" customHeight="1" x14ac:dyDescent="0.25"/>
    <row r="2739" ht="15" customHeight="1" x14ac:dyDescent="0.25"/>
    <row r="2740" ht="15" customHeight="1" x14ac:dyDescent="0.25"/>
    <row r="2741" ht="15" customHeight="1" x14ac:dyDescent="0.25"/>
    <row r="2742" ht="15" customHeight="1" x14ac:dyDescent="0.25"/>
    <row r="2743" ht="15" customHeight="1" x14ac:dyDescent="0.25"/>
    <row r="2744" ht="15" customHeight="1" x14ac:dyDescent="0.25"/>
    <row r="2745" ht="15" customHeight="1" x14ac:dyDescent="0.25"/>
    <row r="2746" ht="15" customHeight="1" x14ac:dyDescent="0.25"/>
    <row r="2747" ht="15" customHeight="1" x14ac:dyDescent="0.25"/>
    <row r="2748" ht="15" customHeight="1" x14ac:dyDescent="0.25"/>
    <row r="2749" ht="15" customHeight="1" x14ac:dyDescent="0.25"/>
    <row r="2750" ht="15" customHeight="1" x14ac:dyDescent="0.25"/>
    <row r="2751" ht="15" customHeight="1" x14ac:dyDescent="0.25"/>
    <row r="2752" ht="15" customHeight="1" x14ac:dyDescent="0.25"/>
    <row r="2753" ht="15" customHeight="1" x14ac:dyDescent="0.25"/>
    <row r="2754" ht="15" customHeight="1" x14ac:dyDescent="0.25"/>
    <row r="2755" ht="15" customHeight="1" x14ac:dyDescent="0.25"/>
    <row r="2756" ht="15" customHeight="1" x14ac:dyDescent="0.25"/>
    <row r="2757" ht="15" customHeight="1" x14ac:dyDescent="0.25"/>
    <row r="2758" ht="15" customHeight="1" x14ac:dyDescent="0.25"/>
    <row r="2759" ht="15" customHeight="1" x14ac:dyDescent="0.25"/>
    <row r="2760" ht="15" customHeight="1" x14ac:dyDescent="0.25"/>
    <row r="2761" ht="15" customHeight="1" x14ac:dyDescent="0.25"/>
    <row r="2762" ht="15" customHeight="1" x14ac:dyDescent="0.25"/>
    <row r="2763" ht="15" customHeight="1" x14ac:dyDescent="0.25"/>
    <row r="2764" ht="15" customHeight="1" x14ac:dyDescent="0.25"/>
    <row r="2765" ht="15" customHeight="1" x14ac:dyDescent="0.25"/>
    <row r="2766" ht="15" customHeight="1" x14ac:dyDescent="0.25"/>
    <row r="2767" ht="15" customHeight="1" x14ac:dyDescent="0.25"/>
    <row r="2768" ht="15" customHeight="1" x14ac:dyDescent="0.25"/>
    <row r="2769" ht="15" customHeight="1" x14ac:dyDescent="0.25"/>
    <row r="2770" ht="15" customHeight="1" x14ac:dyDescent="0.25"/>
    <row r="2771" ht="15" customHeight="1" x14ac:dyDescent="0.25"/>
    <row r="2772" ht="15" customHeight="1" x14ac:dyDescent="0.25"/>
    <row r="2773" ht="15" customHeight="1" x14ac:dyDescent="0.25"/>
    <row r="2774" ht="15" customHeight="1" x14ac:dyDescent="0.25"/>
    <row r="2775" ht="15" customHeight="1" x14ac:dyDescent="0.25"/>
    <row r="2776" ht="15" customHeight="1" x14ac:dyDescent="0.25"/>
    <row r="2777" ht="15" customHeight="1" x14ac:dyDescent="0.25"/>
    <row r="2778" ht="15" customHeight="1" x14ac:dyDescent="0.25"/>
    <row r="2779" ht="15" customHeight="1" x14ac:dyDescent="0.25"/>
    <row r="2780" ht="15" customHeight="1" x14ac:dyDescent="0.25"/>
    <row r="2781" ht="15" customHeight="1" x14ac:dyDescent="0.25"/>
    <row r="2782" ht="15" customHeight="1" x14ac:dyDescent="0.25"/>
    <row r="2783" ht="15" customHeight="1" x14ac:dyDescent="0.25"/>
    <row r="2784" ht="15" customHeight="1" x14ac:dyDescent="0.25"/>
    <row r="2785" ht="15" customHeight="1" x14ac:dyDescent="0.25"/>
    <row r="2786" ht="15" customHeight="1" x14ac:dyDescent="0.25"/>
    <row r="2787" ht="15" customHeight="1" x14ac:dyDescent="0.25"/>
    <row r="2788" ht="15" customHeight="1" x14ac:dyDescent="0.25"/>
    <row r="2789" ht="15" customHeight="1" x14ac:dyDescent="0.25"/>
    <row r="2790" ht="15" customHeight="1" x14ac:dyDescent="0.25"/>
    <row r="2791" ht="15" customHeight="1" x14ac:dyDescent="0.25"/>
    <row r="2792" ht="15" customHeight="1" x14ac:dyDescent="0.25"/>
    <row r="2793" ht="15" customHeight="1" x14ac:dyDescent="0.25"/>
    <row r="2794" ht="15" customHeight="1" x14ac:dyDescent="0.25"/>
    <row r="2795" ht="15" customHeight="1" x14ac:dyDescent="0.25"/>
    <row r="2796" ht="15" customHeight="1" x14ac:dyDescent="0.25"/>
    <row r="2797" ht="15" customHeight="1" x14ac:dyDescent="0.25"/>
    <row r="2798" ht="15" customHeight="1" x14ac:dyDescent="0.25"/>
    <row r="2799" ht="15" customHeight="1" x14ac:dyDescent="0.25"/>
    <row r="2800" ht="15" customHeight="1" x14ac:dyDescent="0.25"/>
    <row r="2801" ht="15" customHeight="1" x14ac:dyDescent="0.25"/>
    <row r="2802" ht="15" customHeight="1" x14ac:dyDescent="0.25"/>
    <row r="2803" ht="15" customHeight="1" x14ac:dyDescent="0.25"/>
    <row r="2804" ht="15" customHeight="1" x14ac:dyDescent="0.25"/>
    <row r="2805" ht="15" customHeight="1" x14ac:dyDescent="0.25"/>
    <row r="2806" ht="15" customHeight="1" x14ac:dyDescent="0.25"/>
    <row r="2807" ht="15" customHeight="1" x14ac:dyDescent="0.25"/>
    <row r="2808" ht="15" customHeight="1" x14ac:dyDescent="0.25"/>
    <row r="2809" ht="15" customHeight="1" x14ac:dyDescent="0.25"/>
    <row r="2810" ht="15" customHeight="1" x14ac:dyDescent="0.25"/>
    <row r="2811" ht="15" customHeight="1" x14ac:dyDescent="0.25"/>
    <row r="2812" ht="15" customHeight="1" x14ac:dyDescent="0.25"/>
    <row r="2813" ht="15" customHeight="1" x14ac:dyDescent="0.25"/>
    <row r="2814" ht="15" customHeight="1" x14ac:dyDescent="0.25"/>
    <row r="2815" ht="15" customHeight="1" x14ac:dyDescent="0.25"/>
    <row r="2816" ht="15" customHeight="1" x14ac:dyDescent="0.25"/>
    <row r="2817" ht="15" customHeight="1" x14ac:dyDescent="0.25"/>
    <row r="2818" ht="15" customHeight="1" x14ac:dyDescent="0.25"/>
    <row r="2819" ht="15" customHeight="1" x14ac:dyDescent="0.25"/>
    <row r="2820" ht="15" customHeight="1" x14ac:dyDescent="0.25"/>
    <row r="2821" ht="15" customHeight="1" x14ac:dyDescent="0.25"/>
    <row r="2822" ht="15" customHeight="1" x14ac:dyDescent="0.25"/>
    <row r="2823" ht="15" customHeight="1" x14ac:dyDescent="0.25"/>
    <row r="2824" ht="15" customHeight="1" x14ac:dyDescent="0.25"/>
    <row r="2825" ht="15" customHeight="1" x14ac:dyDescent="0.25"/>
    <row r="2826" ht="15" customHeight="1" x14ac:dyDescent="0.25"/>
    <row r="2827" ht="15" customHeight="1" x14ac:dyDescent="0.25"/>
    <row r="2828" ht="15" customHeight="1" x14ac:dyDescent="0.25"/>
    <row r="2829" ht="15" customHeight="1" x14ac:dyDescent="0.25"/>
    <row r="2830" ht="15" customHeight="1" x14ac:dyDescent="0.25"/>
    <row r="2831" ht="15" customHeight="1" x14ac:dyDescent="0.25"/>
    <row r="2832" ht="15" customHeight="1" x14ac:dyDescent="0.25"/>
    <row r="2833" ht="15" customHeight="1" x14ac:dyDescent="0.25"/>
    <row r="2834" ht="15" customHeight="1" x14ac:dyDescent="0.25"/>
    <row r="2835" ht="15" customHeight="1" x14ac:dyDescent="0.25"/>
    <row r="2836" ht="15" customHeight="1" x14ac:dyDescent="0.25"/>
    <row r="2837" ht="15" customHeight="1" x14ac:dyDescent="0.25"/>
    <row r="2838" ht="15" customHeight="1" x14ac:dyDescent="0.25"/>
    <row r="2839" ht="15" customHeight="1" x14ac:dyDescent="0.25"/>
    <row r="2840" ht="15" customHeight="1" x14ac:dyDescent="0.25"/>
    <row r="2841" ht="15" customHeight="1" x14ac:dyDescent="0.25"/>
    <row r="2842" ht="15" customHeight="1" x14ac:dyDescent="0.25"/>
    <row r="2843" ht="15" customHeight="1" x14ac:dyDescent="0.25"/>
    <row r="2844" ht="15" customHeight="1" x14ac:dyDescent="0.25"/>
    <row r="2845" ht="15" customHeight="1" x14ac:dyDescent="0.25"/>
    <row r="2846" ht="15" customHeight="1" x14ac:dyDescent="0.25"/>
    <row r="2847" ht="15" customHeight="1" x14ac:dyDescent="0.25"/>
    <row r="2848" ht="15" customHeight="1" x14ac:dyDescent="0.25"/>
    <row r="2849" ht="15" customHeight="1" x14ac:dyDescent="0.25"/>
    <row r="2850" ht="15" customHeight="1" x14ac:dyDescent="0.25"/>
    <row r="2851" ht="15" customHeight="1" x14ac:dyDescent="0.25"/>
    <row r="2852" ht="15" customHeight="1" x14ac:dyDescent="0.25"/>
    <row r="2853" ht="15" customHeight="1" x14ac:dyDescent="0.25"/>
    <row r="2854" ht="15" customHeight="1" x14ac:dyDescent="0.25"/>
    <row r="2855" ht="15" customHeight="1" x14ac:dyDescent="0.25"/>
    <row r="2856" ht="15" customHeight="1" x14ac:dyDescent="0.25"/>
    <row r="2857" ht="15" customHeight="1" x14ac:dyDescent="0.25"/>
    <row r="2858" ht="15" customHeight="1" x14ac:dyDescent="0.25"/>
    <row r="2859" ht="15" customHeight="1" x14ac:dyDescent="0.25"/>
    <row r="2860" ht="15" customHeight="1" x14ac:dyDescent="0.25"/>
    <row r="2861" ht="15" customHeight="1" x14ac:dyDescent="0.25"/>
    <row r="2862" ht="15" customHeight="1" x14ac:dyDescent="0.25"/>
    <row r="2863" ht="15" customHeight="1" x14ac:dyDescent="0.25"/>
    <row r="2864" ht="15" customHeight="1" x14ac:dyDescent="0.25"/>
    <row r="2865" ht="15" customHeight="1" x14ac:dyDescent="0.25"/>
    <row r="2866" ht="15" customHeight="1" x14ac:dyDescent="0.25"/>
    <row r="2867" ht="15" customHeight="1" x14ac:dyDescent="0.25"/>
    <row r="2868" ht="15" customHeight="1" x14ac:dyDescent="0.25"/>
    <row r="2869" ht="15" customHeight="1" x14ac:dyDescent="0.25"/>
    <row r="2870" ht="15" customHeight="1" x14ac:dyDescent="0.25"/>
    <row r="2871" ht="15" customHeight="1" x14ac:dyDescent="0.25"/>
    <row r="2872" ht="15" customHeight="1" x14ac:dyDescent="0.25"/>
    <row r="2873" ht="15" customHeight="1" x14ac:dyDescent="0.25"/>
    <row r="2874" ht="15" customHeight="1" x14ac:dyDescent="0.25"/>
    <row r="2875" ht="15" customHeight="1" x14ac:dyDescent="0.25"/>
    <row r="2876" ht="15" customHeight="1" x14ac:dyDescent="0.25"/>
    <row r="2877" ht="15" customHeight="1" x14ac:dyDescent="0.25"/>
    <row r="2878" ht="15" customHeight="1" x14ac:dyDescent="0.25"/>
    <row r="2879" ht="15" customHeight="1" x14ac:dyDescent="0.25"/>
    <row r="2880" ht="15" customHeight="1" x14ac:dyDescent="0.25"/>
    <row r="2881" ht="15" customHeight="1" x14ac:dyDescent="0.25"/>
    <row r="2882" ht="15" customHeight="1" x14ac:dyDescent="0.25"/>
    <row r="2883" ht="15" customHeight="1" x14ac:dyDescent="0.25"/>
    <row r="2884" ht="15" customHeight="1" x14ac:dyDescent="0.25"/>
    <row r="2885" ht="15" customHeight="1" x14ac:dyDescent="0.25"/>
    <row r="2886" ht="15" customHeight="1" x14ac:dyDescent="0.25"/>
    <row r="2887" ht="15" customHeight="1" x14ac:dyDescent="0.25"/>
    <row r="2888" ht="15" customHeight="1" x14ac:dyDescent="0.25"/>
    <row r="2889" ht="15" customHeight="1" x14ac:dyDescent="0.25"/>
    <row r="2890" ht="15" customHeight="1" x14ac:dyDescent="0.25"/>
    <row r="2891" ht="15" customHeight="1" x14ac:dyDescent="0.25"/>
    <row r="2892" ht="15" customHeight="1" x14ac:dyDescent="0.25"/>
    <row r="2893" ht="15" customHeight="1" x14ac:dyDescent="0.25"/>
    <row r="2894" ht="15" customHeight="1" x14ac:dyDescent="0.25"/>
    <row r="2895" ht="15" customHeight="1" x14ac:dyDescent="0.25"/>
    <row r="2896" ht="15" customHeight="1" x14ac:dyDescent="0.25"/>
    <row r="2897" ht="15" customHeight="1" x14ac:dyDescent="0.25"/>
    <row r="2898" ht="15" customHeight="1" x14ac:dyDescent="0.25"/>
    <row r="2899" ht="15" customHeight="1" x14ac:dyDescent="0.25"/>
    <row r="2900" ht="15" customHeight="1" x14ac:dyDescent="0.25"/>
    <row r="2901" ht="15" customHeight="1" x14ac:dyDescent="0.25"/>
    <row r="2902" ht="15" customHeight="1" x14ac:dyDescent="0.25"/>
    <row r="2903" ht="15" customHeight="1" x14ac:dyDescent="0.25"/>
    <row r="2904" ht="15" customHeight="1" x14ac:dyDescent="0.25"/>
    <row r="2905" ht="15" customHeight="1" x14ac:dyDescent="0.25"/>
    <row r="2906" ht="15" customHeight="1" x14ac:dyDescent="0.25"/>
    <row r="2907" ht="15" customHeight="1" x14ac:dyDescent="0.25"/>
    <row r="2908" ht="15" customHeight="1" x14ac:dyDescent="0.25"/>
    <row r="2909" ht="15" customHeight="1" x14ac:dyDescent="0.25"/>
    <row r="2910" ht="15" customHeight="1" x14ac:dyDescent="0.25"/>
    <row r="2911" ht="15" customHeight="1" x14ac:dyDescent="0.25"/>
    <row r="2912" ht="15" customHeight="1" x14ac:dyDescent="0.25"/>
    <row r="2913" ht="15" customHeight="1" x14ac:dyDescent="0.25"/>
    <row r="2914" ht="15" customHeight="1" x14ac:dyDescent="0.25"/>
    <row r="2915" ht="15" customHeight="1" x14ac:dyDescent="0.25"/>
    <row r="2916" ht="15" customHeight="1" x14ac:dyDescent="0.25"/>
    <row r="2917" ht="15" customHeight="1" x14ac:dyDescent="0.25"/>
    <row r="2918" ht="15" customHeight="1" x14ac:dyDescent="0.25"/>
    <row r="2919" ht="15" customHeight="1" x14ac:dyDescent="0.25"/>
    <row r="2920" ht="15" customHeight="1" x14ac:dyDescent="0.25"/>
    <row r="2921" ht="15" customHeight="1" x14ac:dyDescent="0.25"/>
    <row r="2922" ht="15" customHeight="1" x14ac:dyDescent="0.25"/>
    <row r="2923" ht="15" customHeight="1" x14ac:dyDescent="0.25"/>
    <row r="2924" ht="15" customHeight="1" x14ac:dyDescent="0.25"/>
    <row r="2925" ht="15" customHeight="1" x14ac:dyDescent="0.25"/>
    <row r="2926" ht="15" customHeight="1" x14ac:dyDescent="0.25"/>
    <row r="2927" ht="15" customHeight="1" x14ac:dyDescent="0.25"/>
    <row r="2928" ht="15" customHeight="1" x14ac:dyDescent="0.25"/>
    <row r="2929" ht="15" customHeight="1" x14ac:dyDescent="0.25"/>
    <row r="2930" ht="15" customHeight="1" x14ac:dyDescent="0.25"/>
    <row r="2931" ht="15" customHeight="1" x14ac:dyDescent="0.25"/>
    <row r="2932" ht="15" customHeight="1" x14ac:dyDescent="0.25"/>
    <row r="2933" ht="15" customHeight="1" x14ac:dyDescent="0.25"/>
    <row r="2934" ht="15" customHeight="1" x14ac:dyDescent="0.25"/>
    <row r="2935" ht="15" customHeight="1" x14ac:dyDescent="0.25"/>
    <row r="2936" ht="15" customHeight="1" x14ac:dyDescent="0.25"/>
    <row r="2937" ht="15" customHeight="1" x14ac:dyDescent="0.25"/>
    <row r="2938" ht="15" customHeight="1" x14ac:dyDescent="0.25"/>
    <row r="2939" ht="15" customHeight="1" x14ac:dyDescent="0.25"/>
    <row r="2940" ht="15" customHeight="1" x14ac:dyDescent="0.25"/>
    <row r="2941" ht="15" customHeight="1" x14ac:dyDescent="0.25"/>
    <row r="2942" ht="15" customHeight="1" x14ac:dyDescent="0.25"/>
    <row r="2943" ht="15" customHeight="1" x14ac:dyDescent="0.25"/>
    <row r="2944" ht="15" customHeight="1" x14ac:dyDescent="0.25"/>
    <row r="2945" ht="15" customHeight="1" x14ac:dyDescent="0.25"/>
    <row r="2946" ht="15" customHeight="1" x14ac:dyDescent="0.25"/>
    <row r="2947" ht="15" customHeight="1" x14ac:dyDescent="0.25"/>
    <row r="2948" ht="15" customHeight="1" x14ac:dyDescent="0.25"/>
    <row r="2949" ht="15" customHeight="1" x14ac:dyDescent="0.25"/>
    <row r="2950" ht="15" customHeight="1" x14ac:dyDescent="0.25"/>
    <row r="2951" ht="15" customHeight="1" x14ac:dyDescent="0.25"/>
    <row r="2952" ht="15" customHeight="1" x14ac:dyDescent="0.25"/>
    <row r="2953" ht="15" customHeight="1" x14ac:dyDescent="0.25"/>
    <row r="2954" ht="15" customHeight="1" x14ac:dyDescent="0.25"/>
    <row r="2955" ht="15" customHeight="1" x14ac:dyDescent="0.25"/>
    <row r="2956" ht="15" customHeight="1" x14ac:dyDescent="0.25"/>
    <row r="2957" ht="15" customHeight="1" x14ac:dyDescent="0.25"/>
    <row r="2958" ht="15" customHeight="1" x14ac:dyDescent="0.25"/>
    <row r="2959" ht="15" customHeight="1" x14ac:dyDescent="0.25"/>
    <row r="2960" ht="15" customHeight="1" x14ac:dyDescent="0.25"/>
    <row r="2961" ht="15" customHeight="1" x14ac:dyDescent="0.25"/>
    <row r="2962" ht="15" customHeight="1" x14ac:dyDescent="0.25"/>
    <row r="2963" ht="15" customHeight="1" x14ac:dyDescent="0.25"/>
    <row r="2964" ht="15" customHeight="1" x14ac:dyDescent="0.25"/>
    <row r="2965" ht="15" customHeight="1" x14ac:dyDescent="0.25"/>
    <row r="2966" ht="15" customHeight="1" x14ac:dyDescent="0.25"/>
    <row r="2967" ht="15" customHeight="1" x14ac:dyDescent="0.25"/>
    <row r="2968" ht="15" customHeight="1" x14ac:dyDescent="0.25"/>
    <row r="2969" ht="15" customHeight="1" x14ac:dyDescent="0.25"/>
    <row r="2970" ht="15" customHeight="1" x14ac:dyDescent="0.25"/>
    <row r="2971" ht="15" customHeight="1" x14ac:dyDescent="0.25"/>
    <row r="2972" ht="15" customHeight="1" x14ac:dyDescent="0.25"/>
    <row r="2973" ht="15" customHeight="1" x14ac:dyDescent="0.25"/>
    <row r="2974" ht="15" customHeight="1" x14ac:dyDescent="0.25"/>
    <row r="2975" ht="15" customHeight="1" x14ac:dyDescent="0.25"/>
    <row r="2976" ht="15" customHeight="1" x14ac:dyDescent="0.25"/>
    <row r="2977" ht="15" customHeight="1" x14ac:dyDescent="0.25"/>
    <row r="2978" ht="15" customHeight="1" x14ac:dyDescent="0.25"/>
    <row r="2979" ht="15" customHeight="1" x14ac:dyDescent="0.25"/>
    <row r="2980" ht="15" customHeight="1" x14ac:dyDescent="0.25"/>
    <row r="2981" ht="15" customHeight="1" x14ac:dyDescent="0.25"/>
    <row r="2982" ht="15" customHeight="1" x14ac:dyDescent="0.25"/>
    <row r="2983" ht="15" customHeight="1" x14ac:dyDescent="0.25"/>
    <row r="2984" ht="15" customHeight="1" x14ac:dyDescent="0.25"/>
    <row r="2985" ht="15" customHeight="1" x14ac:dyDescent="0.25"/>
    <row r="2986" ht="15" customHeight="1" x14ac:dyDescent="0.25"/>
    <row r="2987" ht="15" customHeight="1" x14ac:dyDescent="0.25"/>
    <row r="2988" ht="15" customHeight="1" x14ac:dyDescent="0.25"/>
    <row r="2989" ht="15" customHeight="1" x14ac:dyDescent="0.25"/>
    <row r="2990" ht="15" customHeight="1" x14ac:dyDescent="0.25"/>
    <row r="2991" ht="15" customHeight="1" x14ac:dyDescent="0.25"/>
    <row r="2992" ht="15" customHeight="1" x14ac:dyDescent="0.25"/>
    <row r="2993" ht="15" customHeight="1" x14ac:dyDescent="0.25"/>
    <row r="2994" ht="15" customHeight="1" x14ac:dyDescent="0.25"/>
    <row r="2995" ht="15" customHeight="1" x14ac:dyDescent="0.25"/>
    <row r="2996" ht="15" customHeight="1" x14ac:dyDescent="0.25"/>
    <row r="2997" ht="15" customHeight="1" x14ac:dyDescent="0.25"/>
    <row r="2998" ht="15" customHeight="1" x14ac:dyDescent="0.25"/>
    <row r="2999" ht="15" customHeight="1" x14ac:dyDescent="0.25"/>
  </sheetData>
  <sortState ref="A4:E13">
    <sortCondition ref="A4:A13"/>
    <sortCondition ref="B4:B13"/>
    <sortCondition descending="1" ref="C4:C13"/>
  </sortState>
  <mergeCells count="1">
    <mergeCell ref="A1:E1"/>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0" tint="-0.249977111117893"/>
  </sheetPr>
  <dimension ref="A1:A4"/>
  <sheetViews>
    <sheetView showGridLines="0" showRowColHeaders="0" workbookViewId="0"/>
  </sheetViews>
  <sheetFormatPr baseColWidth="10" defaultColWidth="0" defaultRowHeight="15" zeroHeight="1" x14ac:dyDescent="0.25"/>
  <cols>
    <col min="1" max="1" width="11.42578125" style="1" customWidth="1"/>
    <col min="2" max="16384" width="11.42578125" style="1" hidden="1"/>
  </cols>
  <sheetData>
    <row r="1" spans="1:1" x14ac:dyDescent="0.25">
      <c r="A1" s="12">
        <v>19.600000000000001</v>
      </c>
    </row>
    <row r="2" spans="1:1" x14ac:dyDescent="0.25">
      <c r="A2" s="12">
        <v>7</v>
      </c>
    </row>
    <row r="3" spans="1:1" x14ac:dyDescent="0.25">
      <c r="A3" s="12">
        <v>5.5</v>
      </c>
    </row>
    <row r="4" spans="1:1" x14ac:dyDescent="0.25">
      <c r="A4" s="12">
        <v>2.1</v>
      </c>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M1:P22"/>
  <sheetViews>
    <sheetView tabSelected="1" topLeftCell="A7" workbookViewId="0">
      <selection activeCell="M22" sqref="M22"/>
    </sheetView>
  </sheetViews>
  <sheetFormatPr baseColWidth="10" defaultRowHeight="15" x14ac:dyDescent="0.25"/>
  <cols>
    <col min="13" max="13" width="23" bestFit="1" customWidth="1"/>
  </cols>
  <sheetData>
    <row r="1" spans="13:16" x14ac:dyDescent="0.25">
      <c r="P1" s="57" t="s">
        <v>52</v>
      </c>
    </row>
    <row r="10" spans="13:16" x14ac:dyDescent="0.25">
      <c r="M10" t="s">
        <v>53</v>
      </c>
      <c r="N10" t="s">
        <v>54</v>
      </c>
    </row>
    <row r="11" spans="13:16" x14ac:dyDescent="0.25">
      <c r="M11" t="s">
        <v>55</v>
      </c>
      <c r="N11" t="s">
        <v>56</v>
      </c>
    </row>
    <row r="12" spans="13:16" x14ac:dyDescent="0.25">
      <c r="M12" t="s">
        <v>57</v>
      </c>
      <c r="N12" t="s">
        <v>58</v>
      </c>
    </row>
    <row r="13" spans="13:16" x14ac:dyDescent="0.25">
      <c r="M13" t="s">
        <v>59</v>
      </c>
      <c r="N13" t="s">
        <v>60</v>
      </c>
    </row>
    <row r="14" spans="13:16" x14ac:dyDescent="0.25">
      <c r="M14" t="s">
        <v>61</v>
      </c>
      <c r="N14" t="s">
        <v>62</v>
      </c>
    </row>
    <row r="15" spans="13:16" x14ac:dyDescent="0.25">
      <c r="M15" t="s">
        <v>63</v>
      </c>
      <c r="N15" t="s">
        <v>64</v>
      </c>
    </row>
    <row r="16" spans="13:16" x14ac:dyDescent="0.25">
      <c r="M16" t="s">
        <v>65</v>
      </c>
      <c r="N16" t="s">
        <v>66</v>
      </c>
    </row>
    <row r="17" spans="13:16" x14ac:dyDescent="0.25">
      <c r="M17" t="s">
        <v>67</v>
      </c>
      <c r="N17" t="s">
        <v>60</v>
      </c>
    </row>
    <row r="22" spans="13:16" x14ac:dyDescent="0.25">
      <c r="M22" t="s">
        <v>69</v>
      </c>
      <c r="P22">
        <f>LEN(M22)</f>
        <v>286</v>
      </c>
    </row>
  </sheetData>
  <hyperlinks>
    <hyperlink ref="P1" r:id="rId1"/>
  </hyperlinks>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8</vt:i4>
      </vt:variant>
    </vt:vector>
  </HeadingPairs>
  <TitlesOfParts>
    <vt:vector size="10" baseType="lpstr">
      <vt:lpstr>Akisti Bat</vt:lpstr>
      <vt:lpstr>Feuil1</vt:lpstr>
      <vt:lpstr>'Akisti Bat'!Impression_des_titres</vt:lpstr>
      <vt:lpstr>Majuscule</vt:lpstr>
      <vt:lpstr>NomPropre</vt:lpstr>
      <vt:lpstr>Surligneur</vt:lpstr>
      <vt:lpstr>TauxT.V.A.</vt:lpstr>
      <vt:lpstr>TauxTVA</vt:lpstr>
      <vt:lpstr>TotalH.T.</vt:lpstr>
      <vt:lpstr>VérificationOrthographe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dc:creator>
  <cp:lastModifiedBy>Michel</cp:lastModifiedBy>
  <cp:lastPrinted>2013-08-05T22:09:32Z</cp:lastPrinted>
  <dcterms:created xsi:type="dcterms:W3CDTF">2012-12-17T12:18:23Z</dcterms:created>
  <dcterms:modified xsi:type="dcterms:W3CDTF">2013-08-06T11:57:40Z</dcterms:modified>
</cp:coreProperties>
</file>