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60" windowWidth="23400" windowHeight="9270"/>
  </bookViews>
  <sheets>
    <sheet name="SOUMISSION" sheetId="1" r:id="rId1"/>
    <sheet name="INVENTAIRE " sheetId="2" r:id="rId2"/>
    <sheet name="FOURNISSEUR" sheetId="3" r:id="rId3"/>
  </sheets>
  <externalReferences>
    <externalReference r:id="rId4"/>
  </externalReferences>
  <definedNames>
    <definedName name="_xlnm._FilterDatabase" localSheetId="1" hidden="1">'INVENTAIRE '!$D$1:$D$6</definedName>
    <definedName name="Base">OFFSET('INVENTAIRE '!$A$2:$AE$2,,,COUNTA('INVENTAIRE '!$A:$A)-1)</definedName>
    <definedName name="INVENTAIRE">'[1]INVENTAIRE PEINTECK'!$A$1:$A$65536</definedName>
    <definedName name="ProdFour">OFFSET('INVENTAIRE '!$J$2,,,COUNTA('INVENTAIRE '!$A:$A)-1)</definedName>
    <definedName name="_xlnm.Print_Area" localSheetId="0">SOUMISSION!$A$1:$I$40</definedName>
  </definedNames>
  <calcPr calcId="114210" fullCalcOnLoad="1"/>
</workbook>
</file>

<file path=xl/calcChain.xml><?xml version="1.0" encoding="utf-8"?>
<calcChain xmlns="http://schemas.openxmlformats.org/spreadsheetml/2006/main">
  <c r="D20" i="1"/>
  <c r="D21"/>
  <c r="D22"/>
  <c r="D23"/>
  <c r="D24"/>
  <c r="D25"/>
  <c r="D26"/>
  <c r="D27"/>
  <c r="D28"/>
  <c r="D19"/>
  <c r="H20"/>
  <c r="H21"/>
  <c r="H22"/>
  <c r="H23"/>
  <c r="H24"/>
  <c r="H25"/>
  <c r="H26"/>
  <c r="H27"/>
  <c r="H28"/>
  <c r="H19"/>
  <c r="E20"/>
  <c r="E21"/>
  <c r="E22"/>
  <c r="E23"/>
  <c r="E24"/>
  <c r="E25"/>
  <c r="E26"/>
  <c r="E27"/>
  <c r="E28"/>
  <c r="E19"/>
  <c r="J2" i="2"/>
  <c r="Z2"/>
  <c r="AG2"/>
  <c r="R2"/>
  <c r="C20" i="1"/>
  <c r="C19"/>
  <c r="C15"/>
  <c r="C14"/>
  <c r="C12"/>
  <c r="H11"/>
  <c r="C11"/>
  <c r="C9"/>
</calcChain>
</file>

<file path=xl/sharedStrings.xml><?xml version="1.0" encoding="utf-8"?>
<sst xmlns="http://schemas.openxmlformats.org/spreadsheetml/2006/main" count="102" uniqueCount="75">
  <si>
    <t>DEMANDE DE SOUMISSION</t>
  </si>
  <si>
    <t>Fournisseur :</t>
  </si>
  <si>
    <t>CODE FOURNISSEUR</t>
  </si>
  <si>
    <t>SEL01</t>
  </si>
  <si>
    <t>Adresse :</t>
  </si>
  <si>
    <t>Date soumission :</t>
  </si>
  <si>
    <t>Téléphone :</t>
  </si>
  <si>
    <t>Acheteure :</t>
  </si>
  <si>
    <t>Émilie Guilbeault</t>
  </si>
  <si>
    <t>Fax :</t>
  </si>
  <si>
    <t>#</t>
  </si>
  <si>
    <t>NOTRE #</t>
  </si>
  <si>
    <t>VOTRE #</t>
  </si>
  <si>
    <t>MARQUE</t>
  </si>
  <si>
    <t>DESCRIPTION</t>
  </si>
  <si>
    <t>U/M</t>
  </si>
  <si>
    <t>PRIX</t>
  </si>
  <si>
    <t>LEGENDE</t>
  </si>
  <si>
    <t>825.22</t>
  </si>
  <si>
    <t>Compléter par le fournisseur</t>
  </si>
  <si>
    <t>NOTE :</t>
  </si>
  <si>
    <t>ADRESSE DE LIVRAISON</t>
  </si>
  <si>
    <t>5127 de la Plaisance</t>
  </si>
  <si>
    <t>275 rue François-Bourgeois</t>
  </si>
  <si>
    <t>Chesterville (Québec)</t>
  </si>
  <si>
    <t>Victoriaville (Québec)</t>
  </si>
  <si>
    <t>CODE PRODUIT</t>
  </si>
  <si>
    <t>CATEGORIE</t>
  </si>
  <si>
    <t>FOURNISSEUR</t>
  </si>
  <si>
    <t>FOURNISSEUR 
QUALIFIÉ #1</t>
  </si>
  <si>
    <t>PRODUIT + FOURNISSEUR #1</t>
  </si>
  <si>
    <t>CODE PRDT
FOURNISSEUR</t>
  </si>
  <si>
    <t>DATE EFFET</t>
  </si>
  <si>
    <t>FOURNISSEUR 
QUALIFIÉ #2</t>
  </si>
  <si>
    <t>PRODUIT + FOURNISSEUR #2</t>
  </si>
  <si>
    <t>FOURNISSEUR 
QUALIFIÉ #3</t>
  </si>
  <si>
    <t>PRODUIT + FOURNISSEUR #3</t>
  </si>
  <si>
    <t>KG</t>
  </si>
  <si>
    <t>LBS</t>
  </si>
  <si>
    <t>FOURNITURES SANDBLAST</t>
  </si>
  <si>
    <t>Sable jet mag 32-B4 22.7 kg (14 palettes)</t>
  </si>
  <si>
    <t>CAPX</t>
  </si>
  <si>
    <t>X</t>
  </si>
  <si>
    <t>JGF01</t>
  </si>
  <si>
    <t>JGFY</t>
  </si>
  <si>
    <t>Y</t>
  </si>
  <si>
    <t>SAC</t>
  </si>
  <si>
    <t>VFD01</t>
  </si>
  <si>
    <t>VFDZ</t>
  </si>
  <si>
    <t>Z</t>
  </si>
  <si>
    <t>PQT</t>
  </si>
  <si>
    <t>CLÉ TR</t>
  </si>
  <si>
    <t>NOM</t>
  </si>
  <si>
    <t>ATTN</t>
  </si>
  <si>
    <t>ADRESSE</t>
  </si>
  <si>
    <t>VILLE</t>
  </si>
  <si>
    <t>CODE POSTAL</t>
  </si>
  <si>
    <t>TÉL</t>
  </si>
  <si>
    <t>FAX</t>
  </si>
  <si>
    <t>Sel Warwick</t>
  </si>
  <si>
    <t>Sel  Warwick inc.</t>
  </si>
  <si>
    <t>5, rue Boutet</t>
  </si>
  <si>
    <t>G6P 8T6</t>
  </si>
  <si>
    <t>819 758-5229</t>
  </si>
  <si>
    <t>819 758-5220</t>
  </si>
  <si>
    <t>819 352-9054</t>
  </si>
  <si>
    <t xml:space="preserve">Compléter </t>
  </si>
  <si>
    <t>http://forum.excel-pratique.com/excel/deuxieme-tentative-recherhch-plusieurs-colonnes-t26015.html</t>
  </si>
  <si>
    <t>zones nommées</t>
  </si>
  <si>
    <t>Base</t>
  </si>
  <si>
    <t>=DECALER('INVENTAIRE '!L2C1:L2C31;;;NBVAL('INVENTAIRE '!C1)-1)</t>
  </si>
  <si>
    <t>INVENTAIRE</t>
  </si>
  <si>
    <t>='C:\Users\Chantal\AppData\Local\Microsoft\Windows\Temporary Internet Files\Low\Content.IE5\CTLBT3KH\[SUIVI ACHATS - 2012.xlsx]INVENTAIRE PEINTECK'!C1</t>
  </si>
  <si>
    <t>ProdFour</t>
  </si>
  <si>
    <t>=DECALER('INVENTAIRE '!L2C10;;;NBVAL('INVENTAIRE '!C1)-1)</t>
  </si>
</sst>
</file>

<file path=xl/styles.xml><?xml version="1.0" encoding="utf-8"?>
<styleSheet xmlns="http://schemas.openxmlformats.org/spreadsheetml/2006/main">
  <numFmts count="2">
    <numFmt numFmtId="164" formatCode="[$-F800]dddd\,\ mmmm\ dd\,\ yyyy"/>
    <numFmt numFmtId="165" formatCode="#,##0.00\ &quot;$&quot;"/>
  </numFmts>
  <fonts count="9">
    <font>
      <sz val="11"/>
      <color theme="1"/>
      <name val="Calibri"/>
      <family val="2"/>
      <scheme val="minor"/>
    </font>
    <font>
      <b/>
      <sz val="18"/>
      <color indexed="10"/>
      <name val="Calibri"/>
      <family val="2"/>
    </font>
    <font>
      <b/>
      <sz val="11"/>
      <color indexed="8"/>
      <name val="Calibri"/>
      <family val="2"/>
    </font>
    <font>
      <b/>
      <u/>
      <sz val="11"/>
      <color indexed="8"/>
      <name val="Calibri"/>
      <family val="2"/>
    </font>
    <font>
      <sz val="8"/>
      <color indexed="8"/>
      <name val="Calibri"/>
      <family val="2"/>
    </font>
    <font>
      <sz val="11"/>
      <color indexed="10"/>
      <name val="Calibri"/>
      <family val="2"/>
    </font>
    <font>
      <b/>
      <sz val="11"/>
      <color indexed="10"/>
      <name val="Calibri"/>
      <family val="2"/>
    </font>
    <font>
      <u/>
      <sz val="11"/>
      <color indexed="12"/>
      <name val="Calibri"/>
      <family val="2"/>
    </font>
    <font>
      <sz val="8"/>
      <name val="Calibri"/>
      <family val="2"/>
    </font>
  </fonts>
  <fills count="8">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indexed="50"/>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28">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77">
    <xf numFmtId="0" fontId="0" fillId="0" borderId="0" xfId="0"/>
    <xf numFmtId="0" fontId="0" fillId="0" borderId="0" xfId="0" applyAlignment="1">
      <alignment horizontal="left"/>
    </xf>
    <xf numFmtId="0" fontId="0" fillId="0" borderId="1" xfId="0" applyBorder="1"/>
    <xf numFmtId="0" fontId="0" fillId="0" borderId="0" xfId="0" applyBorder="1"/>
    <xf numFmtId="0" fontId="2" fillId="0" borderId="0" xfId="0" applyFont="1"/>
    <xf numFmtId="0" fontId="2" fillId="2" borderId="0" xfId="0" applyFont="1" applyFill="1" applyAlignment="1">
      <alignment horizontal="center"/>
    </xf>
    <xf numFmtId="0" fontId="0" fillId="0" borderId="0" xfId="0" applyAlignment="1"/>
    <xf numFmtId="0" fontId="0" fillId="0" borderId="2" xfId="0" applyBorder="1"/>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3" fillId="0" borderId="0" xfId="0" applyFont="1"/>
    <xf numFmtId="0" fontId="0" fillId="0" borderId="6" xfId="0" applyBorder="1" applyAlignment="1">
      <alignment horizontal="center"/>
    </xf>
    <xf numFmtId="0" fontId="0" fillId="3" borderId="7" xfId="0" applyFill="1" applyBorder="1" applyAlignment="1">
      <alignment horizontal="center"/>
    </xf>
    <xf numFmtId="0" fontId="0" fillId="2" borderId="7" xfId="0" applyFill="1" applyBorder="1" applyAlignment="1">
      <alignment horizontal="center"/>
    </xf>
    <xf numFmtId="0" fontId="0" fillId="2" borderId="7" xfId="0" applyFill="1" applyBorder="1" applyAlignment="1"/>
    <xf numFmtId="0" fontId="0" fillId="4" borderId="8" xfId="0" applyFill="1" applyBorder="1" applyAlignment="1">
      <alignment horizontal="center"/>
    </xf>
    <xf numFmtId="0" fontId="0" fillId="4" borderId="0" xfId="0" applyFill="1"/>
    <xf numFmtId="0" fontId="0" fillId="0" borderId="9" xfId="0" applyBorder="1" applyAlignment="1">
      <alignment horizontal="center"/>
    </xf>
    <xf numFmtId="0" fontId="0" fillId="3" borderId="10" xfId="0" applyFill="1" applyBorder="1" applyAlignment="1">
      <alignment horizontal="center"/>
    </xf>
    <xf numFmtId="0" fontId="0" fillId="2" borderId="10" xfId="0" applyFill="1" applyBorder="1" applyAlignment="1">
      <alignment horizontal="center"/>
    </xf>
    <xf numFmtId="0" fontId="0" fillId="4" borderId="11" xfId="0" applyFill="1" applyBorder="1" applyAlignment="1">
      <alignment horizontal="center"/>
    </xf>
    <xf numFmtId="0" fontId="0" fillId="3" borderId="0" xfId="0" applyFill="1"/>
    <xf numFmtId="0" fontId="4" fillId="2" borderId="0" xfId="0" applyFont="1" applyFill="1"/>
    <xf numFmtId="0" fontId="4" fillId="0" borderId="0" xfId="0" applyFont="1"/>
    <xf numFmtId="0" fontId="0" fillId="0" borderId="12" xfId="0" applyBorder="1" applyAlignment="1">
      <alignment horizontal="center"/>
    </xf>
    <xf numFmtId="0" fontId="0" fillId="3" borderId="13" xfId="0" applyFill="1" applyBorder="1" applyAlignment="1">
      <alignment horizontal="center"/>
    </xf>
    <xf numFmtId="0" fontId="0" fillId="2" borderId="13" xfId="0" applyFill="1" applyBorder="1" applyAlignment="1">
      <alignment horizontal="center"/>
    </xf>
    <xf numFmtId="0" fontId="0" fillId="4" borderId="14" xfId="0" applyFill="1" applyBorder="1" applyAlignment="1">
      <alignment horizontal="center"/>
    </xf>
    <xf numFmtId="0" fontId="0" fillId="0" borderId="15" xfId="0" applyBorder="1" applyAlignment="1"/>
    <xf numFmtId="0" fontId="3" fillId="0" borderId="16" xfId="0" applyFont="1" applyBorder="1" applyAlignment="1"/>
    <xf numFmtId="0" fontId="0" fillId="0" borderId="16" xfId="0" applyBorder="1" applyAlignment="1"/>
    <xf numFmtId="0" fontId="0" fillId="0" borderId="17" xfId="0" applyBorder="1" applyAlignment="1"/>
    <xf numFmtId="0" fontId="0" fillId="0" borderId="18" xfId="0" applyBorder="1" applyAlignment="1"/>
    <xf numFmtId="0" fontId="0" fillId="0" borderId="19" xfId="0" applyBorder="1" applyAlignment="1"/>
    <xf numFmtId="0" fontId="0" fillId="0" borderId="10" xfId="0" applyBorder="1"/>
    <xf numFmtId="0" fontId="2" fillId="3" borderId="20" xfId="0" applyFont="1" applyFill="1" applyBorder="1" applyAlignment="1">
      <alignment horizontal="left" vertical="center" wrapText="1"/>
    </xf>
    <xf numFmtId="0" fontId="2" fillId="3" borderId="10" xfId="0" applyFont="1" applyFill="1" applyBorder="1" applyAlignment="1">
      <alignment horizontal="center" vertical="center"/>
    </xf>
    <xf numFmtId="0" fontId="2" fillId="3" borderId="21" xfId="0" applyFont="1" applyFill="1" applyBorder="1" applyAlignment="1">
      <alignment vertical="center"/>
    </xf>
    <xf numFmtId="0" fontId="2" fillId="3" borderId="20" xfId="0" applyFont="1" applyFill="1" applyBorder="1" applyAlignment="1">
      <alignment horizontal="center" vertical="center" wrapText="1"/>
    </xf>
    <xf numFmtId="0" fontId="2" fillId="3" borderId="0" xfId="0" applyNumberFormat="1" applyFont="1" applyFill="1" applyAlignment="1">
      <alignment horizontal="left" vertical="center" wrapText="1"/>
    </xf>
    <xf numFmtId="0" fontId="2" fillId="3" borderId="0" xfId="0" applyFont="1" applyFill="1" applyAlignment="1">
      <alignment horizontal="left" vertical="center" wrapText="1"/>
    </xf>
    <xf numFmtId="0" fontId="2" fillId="3" borderId="0" xfId="0" applyFont="1" applyFill="1" applyAlignment="1">
      <alignment vertical="center"/>
    </xf>
    <xf numFmtId="4" fontId="2" fillId="3" borderId="0" xfId="0" applyNumberFormat="1" applyFont="1" applyFill="1" applyAlignment="1">
      <alignment vertical="center"/>
    </xf>
    <xf numFmtId="0" fontId="2" fillId="4" borderId="0" xfId="0" applyNumberFormat="1" applyFont="1" applyFill="1" applyAlignment="1">
      <alignment horizontal="left" vertical="center"/>
    </xf>
    <xf numFmtId="0" fontId="2" fillId="0" borderId="0" xfId="0" applyFont="1" applyAlignment="1">
      <alignment vertical="center"/>
    </xf>
    <xf numFmtId="0" fontId="2" fillId="3" borderId="0" xfId="0" applyNumberFormat="1" applyFont="1" applyFill="1" applyAlignment="1">
      <alignment horizontal="left"/>
    </xf>
    <xf numFmtId="4" fontId="0" fillId="0" borderId="0" xfId="0" applyNumberFormat="1" applyAlignment="1">
      <alignment horizontal="left"/>
    </xf>
    <xf numFmtId="0" fontId="2" fillId="4" borderId="0" xfId="0" applyNumberFormat="1" applyFont="1" applyFill="1" applyAlignment="1">
      <alignment horizontal="left"/>
    </xf>
    <xf numFmtId="0" fontId="5" fillId="0" borderId="10" xfId="0" applyFont="1" applyFill="1" applyBorder="1" applyAlignment="1">
      <alignment horizontal="left" vertical="center"/>
    </xf>
    <xf numFmtId="0" fontId="5" fillId="0" borderId="10" xfId="0" applyFont="1" applyFill="1" applyBorder="1" applyAlignment="1">
      <alignment vertical="center"/>
    </xf>
    <xf numFmtId="0" fontId="5" fillId="0" borderId="10" xfId="0" applyFont="1" applyFill="1" applyBorder="1" applyAlignment="1">
      <alignment horizontal="left" wrapText="1"/>
    </xf>
    <xf numFmtId="165" fontId="5" fillId="0" borderId="10" xfId="0" applyNumberFormat="1" applyFont="1" applyFill="1" applyBorder="1" applyAlignment="1">
      <alignment horizontal="center" vertical="center"/>
    </xf>
    <xf numFmtId="0" fontId="5" fillId="0" borderId="10" xfId="0" applyFont="1" applyFill="1" applyBorder="1" applyAlignment="1">
      <alignment horizontal="center" vertical="center"/>
    </xf>
    <xf numFmtId="0" fontId="6" fillId="4" borderId="0" xfId="0" applyNumberFormat="1" applyFont="1" applyFill="1" applyAlignment="1">
      <alignment horizontal="left"/>
    </xf>
    <xf numFmtId="0" fontId="5" fillId="0" borderId="0" xfId="0" applyFont="1" applyFill="1"/>
    <xf numFmtId="0" fontId="0" fillId="0" borderId="0" xfId="0" applyAlignment="1">
      <alignment horizontal="center"/>
    </xf>
    <xf numFmtId="0" fontId="2" fillId="0" borderId="0" xfId="0" applyNumberFormat="1" applyFont="1" applyAlignment="1">
      <alignment horizontal="left"/>
    </xf>
    <xf numFmtId="4" fontId="0" fillId="0" borderId="0" xfId="0" applyNumberFormat="1"/>
    <xf numFmtId="0" fontId="2" fillId="0" borderId="0" xfId="0" applyFont="1" applyAlignment="1">
      <alignment horizontal="left"/>
    </xf>
    <xf numFmtId="0" fontId="2" fillId="6" borderId="0" xfId="0" applyFont="1" applyFill="1" applyAlignment="1">
      <alignment horizontal="left" vertical="center" wrapText="1"/>
    </xf>
    <xf numFmtId="0" fontId="0" fillId="6" borderId="0" xfId="0" applyFill="1" applyAlignment="1">
      <alignment horizontal="left"/>
    </xf>
    <xf numFmtId="0" fontId="0" fillId="6" borderId="0" xfId="0" applyFill="1"/>
    <xf numFmtId="0" fontId="7" fillId="0" borderId="0" xfId="1" applyAlignment="1" applyProtection="1"/>
    <xf numFmtId="0" fontId="0" fillId="0" borderId="0" xfId="0" applyNumberFormat="1"/>
    <xf numFmtId="0" fontId="0" fillId="7" borderId="0" xfId="0" applyNumberFormat="1" applyFill="1"/>
    <xf numFmtId="0" fontId="0" fillId="7" borderId="0" xfId="0" applyFill="1"/>
    <xf numFmtId="0" fontId="0" fillId="5" borderId="7" xfId="0" applyFill="1" applyBorder="1" applyAlignment="1">
      <alignment horizontal="left"/>
    </xf>
    <xf numFmtId="0" fontId="0" fillId="0" borderId="0"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164" fontId="0" fillId="0" borderId="1" xfId="0" applyNumberFormat="1" applyBorder="1" applyAlignment="1">
      <alignment horizontal="center"/>
    </xf>
    <xf numFmtId="0" fontId="2" fillId="0" borderId="4" xfId="0" applyFont="1" applyBorder="1" applyAlignment="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10</xdr:col>
      <xdr:colOff>552450</xdr:colOff>
      <xdr:row>7</xdr:row>
      <xdr:rowOff>28575</xdr:rowOff>
    </xdr:from>
    <xdr:to>
      <xdr:col>20</xdr:col>
      <xdr:colOff>9525</xdr:colOff>
      <xdr:row>28</xdr:row>
      <xdr:rowOff>66675</xdr:rowOff>
    </xdr:to>
    <xdr:sp macro="" textlink="">
      <xdr:nvSpPr>
        <xdr:cNvPr id="2049" name="Text Box 1"/>
        <xdr:cNvSpPr txBox="1">
          <a:spLocks noChangeArrowheads="1"/>
        </xdr:cNvSpPr>
      </xdr:nvSpPr>
      <xdr:spPr bwMode="auto">
        <a:xfrm>
          <a:off x="7686675" y="1600200"/>
          <a:ext cx="7077075" cy="47244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n'ai toujours pas résolu mon problème de recherche sur plusieurs colonnes ! Je fais donc une deuxième tentative en joignant mon fichier.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Donc, sous l'onglet INVENTAIRE, pour mon item je veux avoir 3 fournisseurs potentiels (Colonnes i à AE). Sous l'onglet soumission, lorsque j'inscris le code du fournisseur dans la case i9 ainsi que le code de mon item sur une ligne de la soumission, je veux à l'aide d'une formule compléter les colonnes suivantes : VOTRE #, MARQUE et l'unité de mesure.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fais des tests dans mon fichier avec l'item à la ligne #1134.</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ajouté une colonne avec une formule CONCATENER pour jumeler le code du produit et le code fournisseur sous l’onglet INVENTAIRE afin de créer un code unique d’item.</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peux faire une RECHERCHV du résultat de la formule CONCATENER.... mais puisque la valeur recherchée peut se trouver sous 3 colonnes différentes.... comment définir l'index et de plus pour faire une RECHERCHV il faut que le résultat cherché soit dans la 1ère colonne…. Alors que moi j’ai trois possibilités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De plus, une fois que j'ai trouvé le code créé avec la formule CONCATENER, je veux afficher dans ma cellule l'information dans les cellules adjacentes..... Donc, j'ai aussi essayé avec la formule DÉCALER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aussi pensé aux formules ET / OU…. Incrémenté dans ma RECHERCHV…</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sais plus.... À l'aide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antal/AppData/Local/Microsoft/Windows/Temporary%20Internet%20Files/Low/Content.IE5/CTLBT3KH/SUIVI%20ACHATS%20-%20201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CD ACHATS PAR FOURNISSEUR"/>
      <sheetName val="TCD ACHATS MENSUEL"/>
      <sheetName val="ACHATS"/>
      <sheetName val="Codes couleurs Achats"/>
      <sheetName val="INVENTAIRE PEINTECK"/>
      <sheetName val="BON COMMANDE"/>
      <sheetName val="RÉCEPTION"/>
      <sheetName val="SUIVI DEPENSES VS BUDGET"/>
      <sheetName val="PROCÉDURE"/>
      <sheetName val="FOURNISSEUR"/>
      <sheetName val="BUDGET 2012"/>
      <sheetName val="CATÉGORIE"/>
      <sheetName val="CALENDRIER"/>
      <sheetName val="SOUMISSION BLANK"/>
      <sheetName val="SOUMISSION CAR02"/>
      <sheetName val="SOUMISSION CAP01"/>
      <sheetName val="SOUMISSION 7587521"/>
      <sheetName val="SOMMAIRE SOUMISSION"/>
      <sheetName val="SOMMAIRE FOURNISSEUR"/>
      <sheetName val="SUIVI NUMÉRIQUE BC"/>
      <sheetName val="TCD FOURNISSEUR"/>
    </sheetNames>
    <sheetDataSet>
      <sheetData sheetId="0"/>
      <sheetData sheetId="1"/>
      <sheetData sheetId="2"/>
      <sheetData sheetId="3"/>
      <sheetData sheetId="4">
        <row r="1">
          <cell r="A1" t="str">
            <v>CODE PRODUIT</v>
          </cell>
        </row>
        <row r="2">
          <cell r="A2" t="str">
            <v>1900-C-1B</v>
          </cell>
        </row>
        <row r="3">
          <cell r="A3" t="str">
            <v>1900-W-10A</v>
          </cell>
        </row>
        <row r="4">
          <cell r="A4" t="str">
            <v>1900-W-10-BG</v>
          </cell>
        </row>
        <row r="5">
          <cell r="A5" t="str">
            <v>4500-C-022-B</v>
          </cell>
        </row>
        <row r="6">
          <cell r="A6" t="str">
            <v>4500-PB-022BBG</v>
          </cell>
        </row>
        <row r="7">
          <cell r="A7" t="str">
            <v>01170524</v>
          </cell>
        </row>
        <row r="8">
          <cell r="A8" t="str">
            <v>01080342</v>
          </cell>
        </row>
        <row r="9">
          <cell r="A9" t="str">
            <v>01090004</v>
          </cell>
        </row>
        <row r="10">
          <cell r="A10" t="str">
            <v>01090003</v>
          </cell>
        </row>
        <row r="11">
          <cell r="A11" t="str">
            <v>01153258</v>
          </cell>
        </row>
        <row r="12">
          <cell r="A12" t="str">
            <v>01170066</v>
          </cell>
        </row>
        <row r="13">
          <cell r="A13" t="str">
            <v>B40</v>
          </cell>
        </row>
        <row r="14">
          <cell r="A14" t="str">
            <v>01150086</v>
          </cell>
        </row>
        <row r="15">
          <cell r="A15" t="str">
            <v>01172305</v>
          </cell>
        </row>
        <row r="16">
          <cell r="A16" t="str">
            <v>01172303</v>
          </cell>
        </row>
        <row r="17">
          <cell r="A17" t="str">
            <v>01172304</v>
          </cell>
        </row>
        <row r="18">
          <cell r="A18" t="str">
            <v>01010624</v>
          </cell>
        </row>
        <row r="19">
          <cell r="A19" t="str">
            <v>01170196</v>
          </cell>
        </row>
        <row r="20">
          <cell r="A20" t="str">
            <v>01160003</v>
          </cell>
        </row>
        <row r="21">
          <cell r="A21" t="str">
            <v>01010061</v>
          </cell>
        </row>
        <row r="22">
          <cell r="A22" t="str">
            <v>01153774</v>
          </cell>
        </row>
        <row r="23">
          <cell r="A23" t="str">
            <v>01170158</v>
          </cell>
        </row>
        <row r="24">
          <cell r="A24" t="str">
            <v>01170510</v>
          </cell>
        </row>
        <row r="25">
          <cell r="A25" t="str">
            <v>01170019</v>
          </cell>
        </row>
        <row r="26">
          <cell r="A26" t="str">
            <v>01040748</v>
          </cell>
        </row>
        <row r="27">
          <cell r="A27" t="str">
            <v>P315361275</v>
          </cell>
        </row>
        <row r="28">
          <cell r="A28" t="str">
            <v>Parnic</v>
          </cell>
        </row>
        <row r="29">
          <cell r="A29" t="str">
            <v>Plaque</v>
          </cell>
        </row>
        <row r="30">
          <cell r="A30" t="str">
            <v>Regulateur</v>
          </cell>
        </row>
        <row r="31">
          <cell r="A31" t="str">
            <v>30-11048</v>
          </cell>
        </row>
        <row r="32">
          <cell r="A32" t="str">
            <v>33-91057</v>
          </cell>
        </row>
        <row r="33">
          <cell r="A33" t="str">
            <v>E0-5003</v>
          </cell>
        </row>
        <row r="34">
          <cell r="A34" t="str">
            <v>43-9364</v>
          </cell>
        </row>
        <row r="35">
          <cell r="A35" t="str">
            <v>33-9759</v>
          </cell>
        </row>
        <row r="36">
          <cell r="A36" t="str">
            <v>30-21002-B</v>
          </cell>
        </row>
        <row r="37">
          <cell r="A37" t="str">
            <v>22-7003-B</v>
          </cell>
        </row>
        <row r="38">
          <cell r="A38" t="str">
            <v>23-9191-B</v>
          </cell>
        </row>
        <row r="39">
          <cell r="A39" t="str">
            <v>22-6001-B</v>
          </cell>
        </row>
        <row r="40">
          <cell r="A40" t="str">
            <v>17-7006</v>
          </cell>
        </row>
        <row r="41">
          <cell r="A41" t="str">
            <v>30-2218</v>
          </cell>
        </row>
        <row r="42">
          <cell r="A42" t="str">
            <v>30-7637</v>
          </cell>
        </row>
        <row r="43">
          <cell r="A43" t="str">
            <v>30-3199</v>
          </cell>
        </row>
        <row r="44">
          <cell r="A44" t="str">
            <v>13-7004</v>
          </cell>
        </row>
        <row r="45">
          <cell r="A45" t="str">
            <v>E0-1004</v>
          </cell>
        </row>
        <row r="46">
          <cell r="A46" t="str">
            <v>EVE785</v>
          </cell>
        </row>
        <row r="47">
          <cell r="A47">
            <v>223688</v>
          </cell>
        </row>
        <row r="48">
          <cell r="A48" t="str">
            <v>VERT 001</v>
          </cell>
        </row>
        <row r="49">
          <cell r="A49" t="str">
            <v>FLNA90192</v>
          </cell>
        </row>
        <row r="50">
          <cell r="A50" t="str">
            <v>ACK10</v>
          </cell>
        </row>
        <row r="51">
          <cell r="A51" t="str">
            <v>ACK20</v>
          </cell>
        </row>
        <row r="52">
          <cell r="A52" t="str">
            <v>312C2</v>
          </cell>
        </row>
        <row r="53">
          <cell r="A53">
            <v>399132</v>
          </cell>
        </row>
        <row r="54">
          <cell r="A54">
            <v>399091</v>
          </cell>
        </row>
        <row r="55">
          <cell r="A55">
            <v>399106</v>
          </cell>
        </row>
        <row r="56">
          <cell r="A56">
            <v>399106</v>
          </cell>
        </row>
        <row r="57">
          <cell r="A57" t="str">
            <v>---</v>
          </cell>
        </row>
        <row r="58">
          <cell r="A58" t="str">
            <v>---</v>
          </cell>
        </row>
        <row r="59">
          <cell r="A59" t="str">
            <v>331F4</v>
          </cell>
        </row>
        <row r="60">
          <cell r="A60" t="str">
            <v>---</v>
          </cell>
        </row>
        <row r="61">
          <cell r="A61" t="str">
            <v>472F2</v>
          </cell>
        </row>
        <row r="62">
          <cell r="A62" t="str">
            <v>FRD98Z3</v>
          </cell>
        </row>
        <row r="63">
          <cell r="A63">
            <v>2802188</v>
          </cell>
        </row>
        <row r="64">
          <cell r="A64" t="str">
            <v>MPADTW-7.5</v>
          </cell>
        </row>
        <row r="65">
          <cell r="A65" t="str">
            <v>2B-622-080</v>
          </cell>
        </row>
        <row r="66">
          <cell r="A66">
            <v>77024</v>
          </cell>
        </row>
        <row r="67">
          <cell r="A67" t="str">
            <v>UG4850</v>
          </cell>
        </row>
        <row r="68">
          <cell r="A68" t="str">
            <v>MPADTW-3</v>
          </cell>
        </row>
        <row r="69">
          <cell r="A69">
            <v>42089</v>
          </cell>
        </row>
        <row r="70">
          <cell r="A70">
            <v>2125326</v>
          </cell>
        </row>
        <row r="71">
          <cell r="A71">
            <v>39383</v>
          </cell>
        </row>
        <row r="72">
          <cell r="A72">
            <v>154461</v>
          </cell>
        </row>
        <row r="73">
          <cell r="A73" t="str">
            <v>---</v>
          </cell>
        </row>
        <row r="74">
          <cell r="A74" t="str">
            <v>HAV-501</v>
          </cell>
        </row>
        <row r="75">
          <cell r="A75" t="str">
            <v>C03203</v>
          </cell>
        </row>
        <row r="76">
          <cell r="A76" t="str">
            <v>C03204</v>
          </cell>
        </row>
        <row r="77">
          <cell r="A77" t="str">
            <v>DX503-01</v>
          </cell>
        </row>
        <row r="78">
          <cell r="A78" t="str">
            <v>DX533-01</v>
          </cell>
        </row>
        <row r="79">
          <cell r="A79" t="str">
            <v>1644151R</v>
          </cell>
        </row>
        <row r="80">
          <cell r="A80" t="str">
            <v>PF654</v>
          </cell>
        </row>
        <row r="81">
          <cell r="A81">
            <v>381175</v>
          </cell>
        </row>
        <row r="82">
          <cell r="A82" t="str">
            <v>JM306025</v>
          </cell>
        </row>
        <row r="83">
          <cell r="A83">
            <v>398548</v>
          </cell>
        </row>
        <row r="84">
          <cell r="A84">
            <v>398549</v>
          </cell>
        </row>
        <row r="85">
          <cell r="A85">
            <v>37010</v>
          </cell>
        </row>
        <row r="86">
          <cell r="A86" t="str">
            <v>FBCB04</v>
          </cell>
        </row>
        <row r="87">
          <cell r="A87" t="str">
            <v>MBPD-04</v>
          </cell>
        </row>
        <row r="88">
          <cell r="A88" t="str">
            <v>15-1099-07</v>
          </cell>
        </row>
        <row r="89">
          <cell r="A89" t="str">
            <v>L-123-2</v>
          </cell>
        </row>
        <row r="90">
          <cell r="A90" t="str">
            <v>03345</v>
          </cell>
        </row>
        <row r="91">
          <cell r="A91">
            <v>1100</v>
          </cell>
        </row>
        <row r="92">
          <cell r="A92">
            <v>39253</v>
          </cell>
        </row>
        <row r="93">
          <cell r="A93" t="str">
            <v>PA159</v>
          </cell>
        </row>
        <row r="94">
          <cell r="A94" t="str">
            <v>53-H102C</v>
          </cell>
        </row>
        <row r="95">
          <cell r="A95" t="str">
            <v>06382</v>
          </cell>
        </row>
        <row r="96">
          <cell r="A96" t="str">
            <v>LP40S</v>
          </cell>
        </row>
        <row r="97">
          <cell r="A97">
            <v>37016</v>
          </cell>
        </row>
        <row r="98">
          <cell r="A98" t="str">
            <v>APR45166</v>
          </cell>
        </row>
        <row r="99">
          <cell r="A99" t="str">
            <v>AF813</v>
          </cell>
        </row>
        <row r="100">
          <cell r="A100" t="str">
            <v>07046</v>
          </cell>
        </row>
        <row r="101">
          <cell r="A101" t="str">
            <v>W-2963</v>
          </cell>
        </row>
        <row r="102">
          <cell r="A102">
            <v>33944</v>
          </cell>
        </row>
        <row r="103">
          <cell r="A103" t="str">
            <v>RG020003G</v>
          </cell>
        </row>
        <row r="104">
          <cell r="A104" t="str">
            <v>RG27700</v>
          </cell>
        </row>
        <row r="105">
          <cell r="A105">
            <v>520518</v>
          </cell>
        </row>
        <row r="106">
          <cell r="A106" t="str">
            <v>DX330-01</v>
          </cell>
        </row>
        <row r="107">
          <cell r="A107">
            <v>6917</v>
          </cell>
        </row>
        <row r="108">
          <cell r="A108" t="str">
            <v>CB500</v>
          </cell>
        </row>
        <row r="109">
          <cell r="A109">
            <v>100870</v>
          </cell>
        </row>
        <row r="110">
          <cell r="A110">
            <v>49550</v>
          </cell>
        </row>
        <row r="111">
          <cell r="A111" t="str">
            <v>840DG</v>
          </cell>
        </row>
        <row r="112">
          <cell r="A112" t="str">
            <v>L-130</v>
          </cell>
        </row>
        <row r="113">
          <cell r="A113" t="str">
            <v>PRCH6150</v>
          </cell>
        </row>
        <row r="114">
          <cell r="A114">
            <v>6000</v>
          </cell>
        </row>
        <row r="115">
          <cell r="A115" t="str">
            <v>825-6000100D</v>
          </cell>
        </row>
        <row r="116">
          <cell r="A116">
            <v>304018</v>
          </cell>
        </row>
        <row r="117">
          <cell r="A117" t="str">
            <v>2009T</v>
          </cell>
        </row>
        <row r="118">
          <cell r="A118" t="str">
            <v>T3713</v>
          </cell>
        </row>
        <row r="119">
          <cell r="A119" t="str">
            <v>PF535</v>
          </cell>
        </row>
        <row r="120">
          <cell r="A120">
            <v>11655</v>
          </cell>
        </row>
        <row r="121">
          <cell r="A121" t="str">
            <v>06064</v>
          </cell>
        </row>
        <row r="122">
          <cell r="A122">
            <v>23576</v>
          </cell>
        </row>
        <row r="123">
          <cell r="A123">
            <v>43704</v>
          </cell>
        </row>
        <row r="124">
          <cell r="A124">
            <v>9193500111</v>
          </cell>
        </row>
        <row r="125">
          <cell r="A125" t="str">
            <v>05861</v>
          </cell>
        </row>
        <row r="126">
          <cell r="A126" t="str">
            <v>06975</v>
          </cell>
        </row>
        <row r="127">
          <cell r="A127" t="str">
            <v>SLV73-08</v>
          </cell>
        </row>
        <row r="128">
          <cell r="A128" t="str">
            <v>PF715C</v>
          </cell>
        </row>
        <row r="129">
          <cell r="A129">
            <v>37020</v>
          </cell>
        </row>
        <row r="130">
          <cell r="A130">
            <v>33889</v>
          </cell>
        </row>
        <row r="131">
          <cell r="A131" t="str">
            <v>L-117</v>
          </cell>
        </row>
        <row r="132">
          <cell r="A132" t="str">
            <v>15-0199</v>
          </cell>
        </row>
        <row r="133">
          <cell r="A133" t="str">
            <v>07194</v>
          </cell>
        </row>
        <row r="134">
          <cell r="A134" t="str">
            <v>07184</v>
          </cell>
        </row>
        <row r="135">
          <cell r="A135">
            <v>9110</v>
          </cell>
        </row>
        <row r="136">
          <cell r="A136" t="str">
            <v>23-622-180</v>
          </cell>
        </row>
        <row r="137">
          <cell r="A137" t="str">
            <v>23-622-240</v>
          </cell>
        </row>
        <row r="138">
          <cell r="A138" t="str">
            <v>9S-241-2500</v>
          </cell>
        </row>
        <row r="139">
          <cell r="A139" t="str">
            <v>23-622-280</v>
          </cell>
        </row>
        <row r="140">
          <cell r="A140" t="str">
            <v>22-622-080</v>
          </cell>
        </row>
        <row r="141">
          <cell r="A141" t="str">
            <v>PF7154</v>
          </cell>
        </row>
        <row r="142">
          <cell r="A142" t="str">
            <v xml:space="preserve">PF715 </v>
          </cell>
        </row>
        <row r="143">
          <cell r="A143" t="str">
            <v>20-BGS2</v>
          </cell>
        </row>
        <row r="144">
          <cell r="A144" t="str">
            <v>106GG</v>
          </cell>
        </row>
        <row r="145">
          <cell r="A145" t="str">
            <v>1120-1</v>
          </cell>
        </row>
        <row r="146">
          <cell r="A146" t="str">
            <v>R20</v>
          </cell>
        </row>
        <row r="147">
          <cell r="A147" t="str">
            <v>AR85595XXL</v>
          </cell>
        </row>
        <row r="148">
          <cell r="A148" t="str">
            <v>LB-50B</v>
          </cell>
        </row>
        <row r="149">
          <cell r="A149" t="str">
            <v>L-1</v>
          </cell>
        </row>
        <row r="150">
          <cell r="A150" t="str">
            <v>B45116</v>
          </cell>
        </row>
        <row r="151">
          <cell r="A151" t="str">
            <v>B45116M</v>
          </cell>
        </row>
        <row r="152">
          <cell r="A152">
            <v>60402</v>
          </cell>
        </row>
        <row r="153">
          <cell r="A153" t="str">
            <v>66-0448</v>
          </cell>
        </row>
        <row r="154">
          <cell r="A154" t="str">
            <v>7070*1</v>
          </cell>
        </row>
        <row r="155">
          <cell r="A155" t="str">
            <v>PF603-05</v>
          </cell>
        </row>
        <row r="156">
          <cell r="A156">
            <v>37013</v>
          </cell>
        </row>
        <row r="157">
          <cell r="A157">
            <v>5650</v>
          </cell>
        </row>
        <row r="158">
          <cell r="A158">
            <v>5552</v>
          </cell>
        </row>
        <row r="159">
          <cell r="A159" t="str">
            <v>SAP877</v>
          </cell>
        </row>
        <row r="160">
          <cell r="A160" t="str">
            <v>SAK850</v>
          </cell>
        </row>
        <row r="161">
          <cell r="A161">
            <v>6064</v>
          </cell>
        </row>
        <row r="162">
          <cell r="A162" t="str">
            <v>05624</v>
          </cell>
        </row>
        <row r="163">
          <cell r="A163" t="str">
            <v>07182</v>
          </cell>
        </row>
        <row r="164">
          <cell r="A164" t="str">
            <v>07192</v>
          </cell>
        </row>
        <row r="165">
          <cell r="A165" t="str">
            <v>07048</v>
          </cell>
        </row>
        <row r="166">
          <cell r="A166" t="str">
            <v>B45116</v>
          </cell>
        </row>
        <row r="167">
          <cell r="A167" t="str">
            <v>500-60</v>
          </cell>
        </row>
        <row r="168">
          <cell r="A168" t="str">
            <v>S613</v>
          </cell>
        </row>
        <row r="169">
          <cell r="A169" t="str">
            <v>MR186-01</v>
          </cell>
        </row>
        <row r="170">
          <cell r="A170">
            <v>4050</v>
          </cell>
        </row>
        <row r="171">
          <cell r="A171">
            <v>900117</v>
          </cell>
        </row>
        <row r="172">
          <cell r="A172" t="str">
            <v>MEK</v>
          </cell>
        </row>
        <row r="173">
          <cell r="A173" t="str">
            <v>18-118-447</v>
          </cell>
        </row>
        <row r="174">
          <cell r="A174" t="str">
            <v>DOX251-BX</v>
          </cell>
        </row>
        <row r="175">
          <cell r="A175" t="str">
            <v>MBCA-08</v>
          </cell>
        </row>
        <row r="176">
          <cell r="A176">
            <v>2102648</v>
          </cell>
        </row>
        <row r="177">
          <cell r="A177">
            <v>37019</v>
          </cell>
        </row>
        <row r="178">
          <cell r="A178" t="str">
            <v>V211</v>
          </cell>
        </row>
        <row r="179">
          <cell r="A179">
            <v>39143</v>
          </cell>
        </row>
        <row r="180">
          <cell r="A180" t="str">
            <v>OUT0037</v>
          </cell>
        </row>
        <row r="181">
          <cell r="A181" t="str">
            <v>9128V</v>
          </cell>
        </row>
        <row r="182">
          <cell r="A182" t="str">
            <v>06145</v>
          </cell>
        </row>
        <row r="183">
          <cell r="A183" t="str">
            <v>APR10332</v>
          </cell>
        </row>
        <row r="184">
          <cell r="A184" t="str">
            <v>PG9036</v>
          </cell>
        </row>
        <row r="185">
          <cell r="A185" t="str">
            <v>17-622-180</v>
          </cell>
        </row>
        <row r="186">
          <cell r="A186" t="str">
            <v>17-622-080</v>
          </cell>
        </row>
        <row r="187">
          <cell r="A187">
            <v>6004</v>
          </cell>
        </row>
        <row r="188">
          <cell r="A188" t="str">
            <v>151-0090</v>
          </cell>
        </row>
        <row r="189">
          <cell r="A189" t="str">
            <v>EP200806</v>
          </cell>
        </row>
        <row r="190">
          <cell r="A190">
            <v>100635</v>
          </cell>
        </row>
        <row r="191">
          <cell r="A191">
            <v>9999</v>
          </cell>
        </row>
        <row r="192">
          <cell r="A192">
            <v>2123315</v>
          </cell>
        </row>
        <row r="193">
          <cell r="A193" t="str">
            <v>15-0099</v>
          </cell>
        </row>
        <row r="194">
          <cell r="A194" t="str">
            <v>TX70</v>
          </cell>
        </row>
        <row r="195">
          <cell r="A195" t="str">
            <v>13.1170</v>
          </cell>
        </row>
        <row r="196">
          <cell r="A196">
            <v>37078</v>
          </cell>
        </row>
        <row r="197">
          <cell r="A197" t="str">
            <v>23-622-080B</v>
          </cell>
        </row>
        <row r="198">
          <cell r="A198">
            <v>30121</v>
          </cell>
        </row>
        <row r="199">
          <cell r="A199">
            <v>300011</v>
          </cell>
        </row>
        <row r="200">
          <cell r="A200">
            <v>300007</v>
          </cell>
        </row>
        <row r="201">
          <cell r="A201">
            <v>51002020</v>
          </cell>
        </row>
        <row r="202">
          <cell r="A202">
            <v>384103</v>
          </cell>
        </row>
        <row r="203">
          <cell r="A203">
            <v>31624</v>
          </cell>
        </row>
        <row r="204">
          <cell r="A204" t="str">
            <v>HHS90001</v>
          </cell>
        </row>
        <row r="205">
          <cell r="A205" t="str">
            <v>DX840-01</v>
          </cell>
        </row>
        <row r="206">
          <cell r="A206" t="str">
            <v>HPC1.G00</v>
          </cell>
        </row>
        <row r="207">
          <cell r="A207" t="str">
            <v>T1</v>
          </cell>
        </row>
        <row r="208">
          <cell r="A208" t="str">
            <v>A1641</v>
          </cell>
        </row>
        <row r="209">
          <cell r="A209" t="str">
            <v>AX11822</v>
          </cell>
        </row>
        <row r="210">
          <cell r="A210" t="str">
            <v>A16790</v>
          </cell>
        </row>
        <row r="211">
          <cell r="A211" t="str">
            <v>AZ1012</v>
          </cell>
        </row>
        <row r="212">
          <cell r="A212" t="str">
            <v>A34966</v>
          </cell>
        </row>
        <row r="213">
          <cell r="A213" t="str">
            <v>07054</v>
          </cell>
        </row>
        <row r="214">
          <cell r="A214">
            <v>748</v>
          </cell>
        </row>
        <row r="215">
          <cell r="A215" t="str">
            <v>---</v>
          </cell>
        </row>
        <row r="216">
          <cell r="A216" t="str">
            <v>---</v>
          </cell>
        </row>
        <row r="217">
          <cell r="A217" t="str">
            <v>65888U</v>
          </cell>
        </row>
        <row r="218">
          <cell r="A218" t="str">
            <v>DBC500</v>
          </cell>
        </row>
        <row r="219">
          <cell r="A219" t="str">
            <v>DCX61</v>
          </cell>
        </row>
        <row r="220">
          <cell r="A220" t="str">
            <v>NH658P</v>
          </cell>
        </row>
        <row r="221">
          <cell r="A221" t="str">
            <v>WA9795</v>
          </cell>
        </row>
        <row r="222">
          <cell r="A222" t="str">
            <v>160911V</v>
          </cell>
        </row>
        <row r="223">
          <cell r="A223" t="str">
            <v>---</v>
          </cell>
        </row>
        <row r="224">
          <cell r="A224">
            <v>37009</v>
          </cell>
        </row>
        <row r="225">
          <cell r="A225">
            <v>8400</v>
          </cell>
        </row>
        <row r="226">
          <cell r="A226" t="str">
            <v>05725</v>
          </cell>
        </row>
        <row r="227">
          <cell r="A227" t="str">
            <v>05776</v>
          </cell>
        </row>
        <row r="228">
          <cell r="A228" t="str">
            <v>DCU2060</v>
          </cell>
        </row>
        <row r="229">
          <cell r="A229" t="str">
            <v>41-WA8555</v>
          </cell>
        </row>
        <row r="230">
          <cell r="A230" t="str">
            <v>---</v>
          </cell>
        </row>
        <row r="231">
          <cell r="A231" t="str">
            <v>DCU2060</v>
          </cell>
        </row>
        <row r="232">
          <cell r="A232" t="str">
            <v>03WA9924</v>
          </cell>
        </row>
        <row r="233">
          <cell r="A233" t="str">
            <v>KH3</v>
          </cell>
        </row>
        <row r="234">
          <cell r="A234" t="str">
            <v>---</v>
          </cell>
        </row>
        <row r="235">
          <cell r="A235" t="str">
            <v>FDSH929177</v>
          </cell>
        </row>
        <row r="236">
          <cell r="A236" t="str">
            <v>ESH200</v>
          </cell>
        </row>
        <row r="237">
          <cell r="A237" t="str">
            <v>F3260</v>
          </cell>
        </row>
        <row r="238">
          <cell r="A238" t="str">
            <v>C01224</v>
          </cell>
        </row>
        <row r="239">
          <cell r="A239" t="str">
            <v>FINA1992</v>
          </cell>
        </row>
        <row r="240">
          <cell r="A240" t="str">
            <v>F3999</v>
          </cell>
        </row>
        <row r="241">
          <cell r="A241" t="str">
            <v>F3998</v>
          </cell>
        </row>
        <row r="242">
          <cell r="A242">
            <v>2125326</v>
          </cell>
        </row>
        <row r="243">
          <cell r="A243" t="str">
            <v>Ptape2</v>
          </cell>
        </row>
        <row r="244">
          <cell r="A244" t="str">
            <v>Ptape3/4</v>
          </cell>
        </row>
        <row r="245">
          <cell r="A245" t="str">
            <v>SXA9000-EZ</v>
          </cell>
        </row>
        <row r="246">
          <cell r="A246" t="str">
            <v>U418</v>
          </cell>
        </row>
        <row r="247">
          <cell r="A247" t="str">
            <v>35-551</v>
          </cell>
        </row>
        <row r="248">
          <cell r="A248">
            <v>37012</v>
          </cell>
        </row>
        <row r="249">
          <cell r="A249" t="str">
            <v>SFA01</v>
          </cell>
        </row>
        <row r="250">
          <cell r="A250">
            <v>102230</v>
          </cell>
        </row>
        <row r="251">
          <cell r="A251">
            <v>102210</v>
          </cell>
        </row>
        <row r="252">
          <cell r="A252" t="str">
            <v>TBN197</v>
          </cell>
        </row>
        <row r="253">
          <cell r="A253" t="str">
            <v>MR188-01</v>
          </cell>
        </row>
        <row r="254">
          <cell r="A254" t="str">
            <v>16-0300</v>
          </cell>
        </row>
        <row r="255">
          <cell r="A255" t="str">
            <v>Q3501</v>
          </cell>
        </row>
        <row r="256">
          <cell r="A256">
            <v>3501</v>
          </cell>
        </row>
        <row r="257">
          <cell r="A257" t="str">
            <v>ESH20008</v>
          </cell>
        </row>
        <row r="258">
          <cell r="A258" t="str">
            <v xml:space="preserve">634HB </v>
          </cell>
        </row>
        <row r="259">
          <cell r="A259" t="str">
            <v>PRHMED</v>
          </cell>
        </row>
        <row r="260">
          <cell r="A260" t="str">
            <v>GXH108601</v>
          </cell>
        </row>
        <row r="261">
          <cell r="A261" t="str">
            <v>16-0099-32</v>
          </cell>
        </row>
        <row r="262">
          <cell r="A262">
            <v>2123106</v>
          </cell>
        </row>
        <row r="263">
          <cell r="A263" t="str">
            <v>890092FS</v>
          </cell>
        </row>
        <row r="264">
          <cell r="A264" t="str">
            <v>483-30</v>
          </cell>
        </row>
        <row r="265">
          <cell r="A265" t="str">
            <v>CRE-CT</v>
          </cell>
        </row>
        <row r="266">
          <cell r="A266" t="str">
            <v>DXR80</v>
          </cell>
        </row>
        <row r="267">
          <cell r="A267" t="str">
            <v>F3405</v>
          </cell>
        </row>
        <row r="268">
          <cell r="A268" t="str">
            <v>SX-1050</v>
          </cell>
        </row>
        <row r="269">
          <cell r="A269" t="str">
            <v>XLV73</v>
          </cell>
        </row>
        <row r="270">
          <cell r="A270" t="str">
            <v>949-05</v>
          </cell>
        </row>
        <row r="271">
          <cell r="A271" t="str">
            <v>95-248/01</v>
          </cell>
        </row>
        <row r="272">
          <cell r="A272" t="str">
            <v>95-249/01</v>
          </cell>
        </row>
        <row r="273">
          <cell r="A273" t="str">
            <v>95-3300A01</v>
          </cell>
        </row>
        <row r="274">
          <cell r="A274" t="str">
            <v>95-339/01</v>
          </cell>
        </row>
        <row r="275">
          <cell r="A275" t="str">
            <v>95-339/04</v>
          </cell>
        </row>
        <row r="276">
          <cell r="A276" t="str">
            <v>95-8000B01</v>
          </cell>
        </row>
        <row r="277">
          <cell r="A277" t="str">
            <v>95-8000C01</v>
          </cell>
        </row>
        <row r="278">
          <cell r="A278" t="str">
            <v>95-8001/01</v>
          </cell>
        </row>
        <row r="279">
          <cell r="A279" t="str">
            <v>95-8001/05</v>
          </cell>
        </row>
        <row r="280">
          <cell r="A280" t="str">
            <v>95-8002/01</v>
          </cell>
        </row>
        <row r="281">
          <cell r="A281" t="str">
            <v>95-8002A01</v>
          </cell>
        </row>
        <row r="282">
          <cell r="A282" t="str">
            <v>95-8002B01</v>
          </cell>
        </row>
        <row r="283">
          <cell r="A283" t="str">
            <v>95-8003/01</v>
          </cell>
        </row>
        <row r="284">
          <cell r="A284" t="str">
            <v>95-8003A01</v>
          </cell>
        </row>
        <row r="285">
          <cell r="A285" t="str">
            <v>95-812/01</v>
          </cell>
        </row>
        <row r="286">
          <cell r="A286" t="str">
            <v>95-819/01</v>
          </cell>
        </row>
        <row r="287">
          <cell r="A287" t="str">
            <v>97-722</v>
          </cell>
        </row>
        <row r="288">
          <cell r="A288" t="str">
            <v>97-722/08</v>
          </cell>
        </row>
        <row r="289">
          <cell r="A289" t="str">
            <v>97-948/05</v>
          </cell>
        </row>
        <row r="290">
          <cell r="A290" t="str">
            <v>97-949/05</v>
          </cell>
        </row>
        <row r="291">
          <cell r="A291" t="str">
            <v>C00069</v>
          </cell>
        </row>
        <row r="292">
          <cell r="A292" t="str">
            <v>C00117</v>
          </cell>
        </row>
        <row r="293">
          <cell r="A293" t="str">
            <v>C00242</v>
          </cell>
        </row>
        <row r="294">
          <cell r="A294" t="str">
            <v>C00272</v>
          </cell>
        </row>
        <row r="295">
          <cell r="A295" t="str">
            <v>C00291</v>
          </cell>
        </row>
        <row r="296">
          <cell r="A296" t="str">
            <v>C00293</v>
          </cell>
        </row>
        <row r="297">
          <cell r="A297" t="str">
            <v>C00293C</v>
          </cell>
        </row>
        <row r="298">
          <cell r="A298" t="str">
            <v>C00309</v>
          </cell>
        </row>
        <row r="299">
          <cell r="A299" t="str">
            <v>C00313</v>
          </cell>
        </row>
        <row r="300">
          <cell r="A300" t="str">
            <v>C00318</v>
          </cell>
        </row>
        <row r="301">
          <cell r="A301" t="str">
            <v>C00319</v>
          </cell>
        </row>
        <row r="302">
          <cell r="A302" t="str">
            <v>C00325</v>
          </cell>
        </row>
        <row r="303">
          <cell r="A303" t="str">
            <v>C00381</v>
          </cell>
        </row>
        <row r="304">
          <cell r="A304" t="str">
            <v>C00408</v>
          </cell>
        </row>
        <row r="305">
          <cell r="A305" t="str">
            <v>C00620</v>
          </cell>
        </row>
        <row r="306">
          <cell r="A306" t="str">
            <v>C00677</v>
          </cell>
        </row>
        <row r="307">
          <cell r="A307" t="str">
            <v>C00687</v>
          </cell>
        </row>
        <row r="308">
          <cell r="A308" t="str">
            <v>C00728</v>
          </cell>
        </row>
        <row r="309">
          <cell r="A309" t="str">
            <v>C00811</v>
          </cell>
        </row>
        <row r="310">
          <cell r="A310" t="str">
            <v>C00815</v>
          </cell>
        </row>
        <row r="311">
          <cell r="A311" t="str">
            <v>C00848</v>
          </cell>
        </row>
        <row r="312">
          <cell r="A312" t="str">
            <v>C00855</v>
          </cell>
        </row>
        <row r="313">
          <cell r="A313" t="str">
            <v>C00958</v>
          </cell>
        </row>
        <row r="314">
          <cell r="A314" t="str">
            <v>C00971</v>
          </cell>
        </row>
        <row r="315">
          <cell r="A315" t="str">
            <v>C01003</v>
          </cell>
        </row>
        <row r="316">
          <cell r="A316" t="str">
            <v>C01017</v>
          </cell>
        </row>
        <row r="317">
          <cell r="A317" t="str">
            <v>C01026</v>
          </cell>
        </row>
        <row r="318">
          <cell r="A318" t="str">
            <v>C01032</v>
          </cell>
        </row>
        <row r="319">
          <cell r="A319" t="str">
            <v>C01087</v>
          </cell>
        </row>
        <row r="320">
          <cell r="A320" t="str">
            <v>C01158</v>
          </cell>
        </row>
        <row r="321">
          <cell r="A321" t="str">
            <v>C01179</v>
          </cell>
        </row>
        <row r="322">
          <cell r="A322" t="str">
            <v>C01199</v>
          </cell>
        </row>
        <row r="323">
          <cell r="A323" t="str">
            <v>C01200</v>
          </cell>
        </row>
        <row r="324">
          <cell r="A324" t="str">
            <v>C01224</v>
          </cell>
        </row>
        <row r="325">
          <cell r="A325" t="str">
            <v>C01292</v>
          </cell>
        </row>
        <row r="326">
          <cell r="A326" t="str">
            <v>C01315</v>
          </cell>
        </row>
        <row r="327">
          <cell r="A327" t="str">
            <v>C01316</v>
          </cell>
        </row>
        <row r="328">
          <cell r="A328" t="str">
            <v>C01514</v>
          </cell>
        </row>
        <row r="329">
          <cell r="A329" t="str">
            <v>C01524</v>
          </cell>
        </row>
        <row r="330">
          <cell r="A330" t="str">
            <v>C01529</v>
          </cell>
        </row>
        <row r="331">
          <cell r="A331" t="str">
            <v>C01546</v>
          </cell>
        </row>
        <row r="332">
          <cell r="A332" t="str">
            <v>C01549</v>
          </cell>
        </row>
        <row r="333">
          <cell r="A333" t="str">
            <v>C01566</v>
          </cell>
        </row>
        <row r="334">
          <cell r="A334" t="str">
            <v>C01655</v>
          </cell>
        </row>
        <row r="335">
          <cell r="A335" t="str">
            <v>C01726</v>
          </cell>
        </row>
        <row r="336">
          <cell r="A336" t="str">
            <v>C01737</v>
          </cell>
        </row>
        <row r="337">
          <cell r="A337" t="str">
            <v>C01742</v>
          </cell>
        </row>
        <row r="338">
          <cell r="A338" t="str">
            <v>C01777</v>
          </cell>
        </row>
        <row r="339">
          <cell r="A339" t="str">
            <v>C01782</v>
          </cell>
        </row>
        <row r="340">
          <cell r="A340" t="str">
            <v>C01783</v>
          </cell>
        </row>
        <row r="341">
          <cell r="A341" t="str">
            <v>C01851</v>
          </cell>
        </row>
        <row r="342">
          <cell r="A342" t="str">
            <v>C01880</v>
          </cell>
        </row>
        <row r="343">
          <cell r="A343" t="str">
            <v>C01910</v>
          </cell>
        </row>
        <row r="344">
          <cell r="A344" t="str">
            <v>C01917</v>
          </cell>
        </row>
        <row r="345">
          <cell r="A345" t="str">
            <v>C01941</v>
          </cell>
        </row>
        <row r="346">
          <cell r="A346" t="str">
            <v>C02039</v>
          </cell>
        </row>
        <row r="347">
          <cell r="A347" t="str">
            <v>C02063</v>
          </cell>
        </row>
        <row r="348">
          <cell r="A348" t="str">
            <v>C02064</v>
          </cell>
        </row>
        <row r="349">
          <cell r="A349" t="str">
            <v>C02099</v>
          </cell>
        </row>
        <row r="350">
          <cell r="A350" t="str">
            <v>C02149</v>
          </cell>
        </row>
        <row r="351">
          <cell r="A351" t="str">
            <v>C02153</v>
          </cell>
        </row>
        <row r="352">
          <cell r="A352" t="str">
            <v>C02154</v>
          </cell>
        </row>
        <row r="353">
          <cell r="A353" t="str">
            <v>C02167</v>
          </cell>
        </row>
        <row r="354">
          <cell r="A354" t="str">
            <v>C02179</v>
          </cell>
        </row>
        <row r="355">
          <cell r="A355" t="str">
            <v>C02181</v>
          </cell>
        </row>
        <row r="356">
          <cell r="A356" t="str">
            <v>C02206</v>
          </cell>
        </row>
        <row r="357">
          <cell r="A357" t="str">
            <v>C02207</v>
          </cell>
        </row>
        <row r="358">
          <cell r="A358" t="str">
            <v>C02268</v>
          </cell>
        </row>
        <row r="359">
          <cell r="A359" t="str">
            <v>C02309</v>
          </cell>
        </row>
        <row r="360">
          <cell r="A360" t="str">
            <v>C02315</v>
          </cell>
        </row>
        <row r="361">
          <cell r="A361" t="str">
            <v>C02338</v>
          </cell>
        </row>
        <row r="362">
          <cell r="A362" t="str">
            <v>C02365</v>
          </cell>
        </row>
        <row r="363">
          <cell r="A363" t="str">
            <v>C02366</v>
          </cell>
        </row>
        <row r="364">
          <cell r="A364" t="str">
            <v>C02396</v>
          </cell>
        </row>
        <row r="365">
          <cell r="A365" t="str">
            <v>C02399</v>
          </cell>
        </row>
        <row r="366">
          <cell r="A366" t="str">
            <v>C02400</v>
          </cell>
        </row>
        <row r="367">
          <cell r="A367" t="str">
            <v>C02426</v>
          </cell>
        </row>
        <row r="368">
          <cell r="A368" t="str">
            <v>C02432</v>
          </cell>
        </row>
        <row r="369">
          <cell r="A369" t="str">
            <v>C02480</v>
          </cell>
        </row>
        <row r="370">
          <cell r="A370" t="str">
            <v>C02485</v>
          </cell>
        </row>
        <row r="371">
          <cell r="A371" t="str">
            <v>C02489</v>
          </cell>
        </row>
        <row r="372">
          <cell r="A372" t="str">
            <v>C02517</v>
          </cell>
        </row>
        <row r="373">
          <cell r="A373" t="str">
            <v>C02552</v>
          </cell>
        </row>
        <row r="374">
          <cell r="A374" t="str">
            <v>C02556</v>
          </cell>
        </row>
        <row r="375">
          <cell r="A375" t="str">
            <v>C02578</v>
          </cell>
        </row>
        <row r="376">
          <cell r="A376" t="str">
            <v>C02600</v>
          </cell>
        </row>
        <row r="377">
          <cell r="A377" t="str">
            <v>C02602</v>
          </cell>
        </row>
        <row r="378">
          <cell r="A378" t="str">
            <v>C02624C</v>
          </cell>
        </row>
        <row r="379">
          <cell r="A379" t="str">
            <v>C02643</v>
          </cell>
        </row>
        <row r="380">
          <cell r="A380" t="str">
            <v>C02644</v>
          </cell>
        </row>
        <row r="381">
          <cell r="A381" t="str">
            <v>C02646</v>
          </cell>
        </row>
        <row r="382">
          <cell r="A382" t="str">
            <v>C02647</v>
          </cell>
        </row>
        <row r="383">
          <cell r="A383" t="str">
            <v>C02652</v>
          </cell>
        </row>
        <row r="384">
          <cell r="A384" t="str">
            <v>C02703</v>
          </cell>
        </row>
        <row r="385">
          <cell r="A385" t="str">
            <v>C02711</v>
          </cell>
        </row>
        <row r="386">
          <cell r="A386" t="str">
            <v>C02774</v>
          </cell>
        </row>
        <row r="387">
          <cell r="A387" t="str">
            <v>C02818</v>
          </cell>
        </row>
        <row r="388">
          <cell r="A388" t="str">
            <v>C02819</v>
          </cell>
        </row>
        <row r="389">
          <cell r="A389" t="str">
            <v>C02834</v>
          </cell>
        </row>
        <row r="390">
          <cell r="A390" t="str">
            <v>C02847</v>
          </cell>
        </row>
        <row r="391">
          <cell r="A391" t="str">
            <v>C02849</v>
          </cell>
        </row>
        <row r="392">
          <cell r="A392" t="str">
            <v>C02851</v>
          </cell>
        </row>
        <row r="393">
          <cell r="A393" t="str">
            <v>C02871</v>
          </cell>
        </row>
        <row r="394">
          <cell r="A394" t="str">
            <v>C02874</v>
          </cell>
        </row>
        <row r="395">
          <cell r="A395" t="str">
            <v>C00810</v>
          </cell>
        </row>
        <row r="396">
          <cell r="A396" t="str">
            <v>C02929</v>
          </cell>
        </row>
        <row r="397">
          <cell r="A397" t="str">
            <v>C02953</v>
          </cell>
        </row>
        <row r="398">
          <cell r="A398" t="str">
            <v>C02773</v>
          </cell>
        </row>
        <row r="399">
          <cell r="A399" t="str">
            <v>C02962</v>
          </cell>
        </row>
        <row r="400">
          <cell r="A400" t="str">
            <v>C02967</v>
          </cell>
        </row>
        <row r="401">
          <cell r="A401" t="str">
            <v>C03019</v>
          </cell>
        </row>
        <row r="402">
          <cell r="A402" t="str">
            <v>C03075</v>
          </cell>
        </row>
        <row r="403">
          <cell r="A403" t="str">
            <v>C03086</v>
          </cell>
        </row>
        <row r="404">
          <cell r="A404" t="str">
            <v>C03093</v>
          </cell>
        </row>
        <row r="405">
          <cell r="A405" t="str">
            <v>C03115</v>
          </cell>
        </row>
        <row r="406">
          <cell r="A406" t="str">
            <v>C03552</v>
          </cell>
        </row>
        <row r="407">
          <cell r="A407" t="str">
            <v>DBCH08</v>
          </cell>
        </row>
        <row r="408">
          <cell r="A408" t="str">
            <v>PF687C</v>
          </cell>
        </row>
        <row r="409">
          <cell r="A409" t="str">
            <v>634HB100189L</v>
          </cell>
        </row>
        <row r="410">
          <cell r="A410" t="str">
            <v>PCT37228Q</v>
          </cell>
        </row>
        <row r="411">
          <cell r="A411" t="str">
            <v>PCT97203Q</v>
          </cell>
        </row>
        <row r="412">
          <cell r="A412" t="str">
            <v>PCTP69106</v>
          </cell>
        </row>
        <row r="413">
          <cell r="A413" t="str">
            <v>PCTP89115</v>
          </cell>
        </row>
        <row r="414">
          <cell r="A414" t="str">
            <v>ALKFP40105</v>
          </cell>
        </row>
        <row r="415">
          <cell r="A415" t="str">
            <v>ALKFP80105</v>
          </cell>
        </row>
        <row r="416">
          <cell r="A416" t="str">
            <v>DAU75</v>
          </cell>
        </row>
        <row r="417">
          <cell r="A417" t="str">
            <v>DX314</v>
          </cell>
        </row>
        <row r="418">
          <cell r="A418" t="str">
            <v>001V059</v>
          </cell>
        </row>
        <row r="419">
          <cell r="A419" t="str">
            <v>XVI 119713</v>
          </cell>
        </row>
        <row r="420">
          <cell r="A420" t="str">
            <v>XVI1197133</v>
          </cell>
        </row>
        <row r="421">
          <cell r="A421" t="str">
            <v>IVEX48x250</v>
          </cell>
        </row>
        <row r="422">
          <cell r="A422" t="str">
            <v>PC220048X7750</v>
          </cell>
        </row>
        <row r="423">
          <cell r="A423" t="str">
            <v>SHER2.5</v>
          </cell>
        </row>
        <row r="424">
          <cell r="A424" t="str">
            <v>AEP-HH1870</v>
          </cell>
        </row>
        <row r="425">
          <cell r="A425" t="str">
            <v>CA12548X550</v>
          </cell>
        </row>
        <row r="426">
          <cell r="A426" t="str">
            <v>TUBING6"X3MIL</v>
          </cell>
        </row>
        <row r="427">
          <cell r="A427">
            <v>2894170</v>
          </cell>
        </row>
        <row r="428">
          <cell r="A428">
            <v>2894185</v>
          </cell>
        </row>
        <row r="429">
          <cell r="A429">
            <v>2894169</v>
          </cell>
        </row>
        <row r="430">
          <cell r="A430">
            <v>2894200</v>
          </cell>
        </row>
        <row r="431">
          <cell r="A431">
            <v>2894033</v>
          </cell>
        </row>
        <row r="432">
          <cell r="A432">
            <v>2894147</v>
          </cell>
        </row>
        <row r="433">
          <cell r="A433">
            <v>2894156</v>
          </cell>
        </row>
        <row r="434">
          <cell r="A434">
            <v>2894154</v>
          </cell>
        </row>
        <row r="435">
          <cell r="A435">
            <v>2894183</v>
          </cell>
        </row>
        <row r="436">
          <cell r="A436">
            <v>2899037</v>
          </cell>
        </row>
        <row r="437">
          <cell r="A437">
            <v>2854004</v>
          </cell>
        </row>
        <row r="438">
          <cell r="A438">
            <v>2894054</v>
          </cell>
        </row>
        <row r="439">
          <cell r="A439">
            <v>2868042</v>
          </cell>
        </row>
        <row r="440">
          <cell r="A440">
            <v>2872095</v>
          </cell>
        </row>
        <row r="441">
          <cell r="A441">
            <v>2870078</v>
          </cell>
        </row>
        <row r="442">
          <cell r="A442">
            <v>2878027</v>
          </cell>
        </row>
        <row r="443">
          <cell r="A443" t="str">
            <v>B400-650</v>
          </cell>
        </row>
        <row r="444">
          <cell r="A444" t="str">
            <v>400-150</v>
          </cell>
        </row>
        <row r="445">
          <cell r="A445" t="str">
            <v>DTM5650</v>
          </cell>
        </row>
        <row r="446">
          <cell r="A446" t="str">
            <v>B400600</v>
          </cell>
        </row>
        <row r="447">
          <cell r="A447" t="str">
            <v>DER669</v>
          </cell>
        </row>
        <row r="448">
          <cell r="A448" t="str">
            <v>B400000</v>
          </cell>
        </row>
        <row r="449">
          <cell r="A449" t="str">
            <v>ALK1-YE003</v>
          </cell>
        </row>
        <row r="450">
          <cell r="A450" t="str">
            <v>ALK1-YE002</v>
          </cell>
        </row>
        <row r="451">
          <cell r="A451" t="str">
            <v>ALK1-YE003-02</v>
          </cell>
        </row>
        <row r="452">
          <cell r="A452" t="str">
            <v>C010060</v>
          </cell>
        </row>
        <row r="453">
          <cell r="A453" t="str">
            <v>VXP3644-03</v>
          </cell>
        </row>
        <row r="454">
          <cell r="A454" t="str">
            <v>ALK1-OR001</v>
          </cell>
        </row>
        <row r="455">
          <cell r="A455" t="str">
            <v>B8008200</v>
          </cell>
        </row>
        <row r="456">
          <cell r="A456" t="str">
            <v>300-600</v>
          </cell>
        </row>
        <row r="457">
          <cell r="A457" t="str">
            <v>B8008375</v>
          </cell>
        </row>
        <row r="458">
          <cell r="A458" t="str">
            <v>ALK1-RD001</v>
          </cell>
        </row>
        <row r="459">
          <cell r="A459" t="str">
            <v>B400700</v>
          </cell>
        </row>
        <row r="460">
          <cell r="A460" t="str">
            <v>CVA201</v>
          </cell>
        </row>
        <row r="461">
          <cell r="A461" t="str">
            <v>CVA801</v>
          </cell>
        </row>
        <row r="462">
          <cell r="A462" t="str">
            <v>MCX2600</v>
          </cell>
        </row>
        <row r="463">
          <cell r="A463" t="str">
            <v>ALK1-CR001</v>
          </cell>
        </row>
        <row r="464">
          <cell r="A464" t="str">
            <v>---</v>
          </cell>
        </row>
        <row r="465">
          <cell r="A465" t="str">
            <v>DTM-5069</v>
          </cell>
        </row>
        <row r="466">
          <cell r="A466" t="str">
            <v>VXP101</v>
          </cell>
        </row>
        <row r="467">
          <cell r="A467" t="str">
            <v>ALK2002</v>
          </cell>
        </row>
        <row r="468">
          <cell r="A468" t="str">
            <v>VXP531-03</v>
          </cell>
        </row>
        <row r="469">
          <cell r="A469" t="str">
            <v>VXP1144-03</v>
          </cell>
        </row>
        <row r="470">
          <cell r="A470" t="str">
            <v>CL00020</v>
          </cell>
        </row>
        <row r="471">
          <cell r="A471" t="str">
            <v>B8005002</v>
          </cell>
        </row>
        <row r="472">
          <cell r="A472" t="str">
            <v>VXP9580-02</v>
          </cell>
        </row>
        <row r="473">
          <cell r="A473" t="str">
            <v>ALK-2002-03</v>
          </cell>
        </row>
        <row r="474">
          <cell r="A474" t="str">
            <v>ALK5650</v>
          </cell>
        </row>
        <row r="475">
          <cell r="A475" t="str">
            <v>ALK5600-02</v>
          </cell>
        </row>
        <row r="476">
          <cell r="A476" t="str">
            <v>DTM-5603</v>
          </cell>
        </row>
        <row r="477">
          <cell r="A477" t="str">
            <v>DTM-5647</v>
          </cell>
        </row>
        <row r="478">
          <cell r="A478" t="str">
            <v>DTM-5640</v>
          </cell>
        </row>
        <row r="479">
          <cell r="A479" t="str">
            <v>DTM-5652</v>
          </cell>
        </row>
        <row r="480">
          <cell r="A480" t="str">
            <v>ALK1-BL002</v>
          </cell>
        </row>
        <row r="481">
          <cell r="A481">
            <v>2202</v>
          </cell>
        </row>
        <row r="482">
          <cell r="A482">
            <v>5603</v>
          </cell>
        </row>
        <row r="483">
          <cell r="A483" t="str">
            <v>ALK1-BL001</v>
          </cell>
        </row>
        <row r="484">
          <cell r="A484">
            <v>2844042</v>
          </cell>
        </row>
        <row r="485">
          <cell r="A485" t="str">
            <v>ALK7000</v>
          </cell>
        </row>
        <row r="486">
          <cell r="A486" t="str">
            <v>VSG700</v>
          </cell>
        </row>
        <row r="487">
          <cell r="A487" t="str">
            <v>ALK1-CR001</v>
          </cell>
        </row>
        <row r="488">
          <cell r="A488" t="str">
            <v>VXP500</v>
          </cell>
        </row>
        <row r="489">
          <cell r="A489" t="str">
            <v>VXP264002</v>
          </cell>
        </row>
        <row r="490">
          <cell r="A490" t="str">
            <v>DTM-5022</v>
          </cell>
        </row>
        <row r="491">
          <cell r="A491" t="str">
            <v>DTM-5021</v>
          </cell>
        </row>
        <row r="492">
          <cell r="A492" t="str">
            <v>400-025</v>
          </cell>
        </row>
        <row r="493">
          <cell r="A493" t="str">
            <v>DTM5020</v>
          </cell>
        </row>
        <row r="494">
          <cell r="A494" t="str">
            <v>600-002</v>
          </cell>
        </row>
        <row r="495">
          <cell r="A495" t="str">
            <v>VXP-2645</v>
          </cell>
        </row>
        <row r="496">
          <cell r="A496" t="str">
            <v>VXP801-02</v>
          </cell>
        </row>
        <row r="497">
          <cell r="A497" t="str">
            <v>ALK3123</v>
          </cell>
        </row>
        <row r="498">
          <cell r="A498" t="str">
            <v>ALK1-YE0003-02</v>
          </cell>
        </row>
        <row r="499">
          <cell r="A499" t="str">
            <v>VXP3094</v>
          </cell>
        </row>
        <row r="500">
          <cell r="A500" t="str">
            <v>VXP504-02</v>
          </cell>
        </row>
        <row r="501">
          <cell r="A501" t="str">
            <v>VXP3532-02</v>
          </cell>
        </row>
        <row r="502">
          <cell r="A502" t="str">
            <v>EVX407-02</v>
          </cell>
        </row>
        <row r="503">
          <cell r="A503" t="str">
            <v>VXP3594</v>
          </cell>
        </row>
        <row r="504">
          <cell r="A504" t="str">
            <v>ALK3100-03</v>
          </cell>
        </row>
        <row r="505">
          <cell r="A505">
            <v>8100</v>
          </cell>
        </row>
        <row r="506">
          <cell r="A506" t="str">
            <v>VXP6052</v>
          </cell>
        </row>
        <row r="507">
          <cell r="A507" t="str">
            <v>RAG209</v>
          </cell>
        </row>
        <row r="508">
          <cell r="A508" t="str">
            <v>RAG212</v>
          </cell>
        </row>
        <row r="509">
          <cell r="A509" t="str">
            <v>PO90090</v>
          </cell>
        </row>
        <row r="510">
          <cell r="A510" t="str">
            <v>400-900</v>
          </cell>
        </row>
        <row r="511">
          <cell r="A511" t="str">
            <v>VSG705-02</v>
          </cell>
        </row>
        <row r="512">
          <cell r="A512" t="str">
            <v>VPX4505-02</v>
          </cell>
        </row>
        <row r="513">
          <cell r="A513">
            <v>63</v>
          </cell>
        </row>
        <row r="514">
          <cell r="A514" t="str">
            <v>VXP5085-02</v>
          </cell>
        </row>
        <row r="515">
          <cell r="A515" t="str">
            <v>VXP5023</v>
          </cell>
        </row>
        <row r="516">
          <cell r="A516">
            <v>2846010</v>
          </cell>
        </row>
        <row r="517">
          <cell r="A517" t="str">
            <v>ALK837-03</v>
          </cell>
        </row>
        <row r="518">
          <cell r="A518" t="str">
            <v>300-361</v>
          </cell>
        </row>
        <row r="519">
          <cell r="A519" t="str">
            <v>VXP9605-02</v>
          </cell>
        </row>
        <row r="520">
          <cell r="A520" t="str">
            <v>ALK8120-02</v>
          </cell>
        </row>
        <row r="521">
          <cell r="A521" t="str">
            <v>VSG78095</v>
          </cell>
        </row>
        <row r="522">
          <cell r="A522" t="str">
            <v>DTM-6700</v>
          </cell>
        </row>
        <row r="523">
          <cell r="A523" t="str">
            <v>DTM-6700</v>
          </cell>
        </row>
        <row r="524">
          <cell r="A524" t="str">
            <v>DTM-6700</v>
          </cell>
        </row>
        <row r="525">
          <cell r="A525" t="str">
            <v>400-792</v>
          </cell>
        </row>
        <row r="526">
          <cell r="A526" t="str">
            <v>ALK8100-03</v>
          </cell>
        </row>
        <row r="527">
          <cell r="A527" t="str">
            <v>ALK1-VT001</v>
          </cell>
        </row>
        <row r="528">
          <cell r="A528" t="str">
            <v>ASS802</v>
          </cell>
        </row>
        <row r="529">
          <cell r="A529" t="str">
            <v>MCX1227</v>
          </cell>
        </row>
        <row r="530">
          <cell r="A530" t="str">
            <v>MCX1226</v>
          </cell>
        </row>
        <row r="531">
          <cell r="A531" t="str">
            <v>ALK1000</v>
          </cell>
        </row>
        <row r="532">
          <cell r="A532" t="str">
            <v>EVX307</v>
          </cell>
        </row>
        <row r="533">
          <cell r="A533" t="str">
            <v>EVX300</v>
          </cell>
        </row>
        <row r="534">
          <cell r="A534" t="str">
            <v>EVX400</v>
          </cell>
        </row>
        <row r="535">
          <cell r="A535" t="str">
            <v>EVX401</v>
          </cell>
        </row>
        <row r="536">
          <cell r="A536" t="str">
            <v>ELP-210-02</v>
          </cell>
        </row>
        <row r="537">
          <cell r="A537">
            <v>29352</v>
          </cell>
        </row>
        <row r="538">
          <cell r="A538">
            <v>29356</v>
          </cell>
        </row>
        <row r="539">
          <cell r="A539" t="str">
            <v>RAG212</v>
          </cell>
        </row>
        <row r="540">
          <cell r="A540" t="str">
            <v>RAG251</v>
          </cell>
        </row>
        <row r="541">
          <cell r="A541" t="str">
            <v>RAG212</v>
          </cell>
        </row>
        <row r="542">
          <cell r="A542">
            <v>74257200</v>
          </cell>
        </row>
        <row r="543">
          <cell r="A543">
            <v>71811277</v>
          </cell>
        </row>
        <row r="544">
          <cell r="A544">
            <v>73210187</v>
          </cell>
        </row>
        <row r="545">
          <cell r="A545" t="str">
            <v>MAD248</v>
          </cell>
        </row>
        <row r="546">
          <cell r="A546">
            <v>74708922</v>
          </cell>
        </row>
        <row r="547">
          <cell r="A547">
            <v>74708923</v>
          </cell>
        </row>
        <row r="548">
          <cell r="A548">
            <v>75647350</v>
          </cell>
        </row>
        <row r="549">
          <cell r="A549">
            <v>74708617</v>
          </cell>
        </row>
        <row r="550">
          <cell r="A550">
            <v>78101481</v>
          </cell>
        </row>
        <row r="551">
          <cell r="A551">
            <v>73202354</v>
          </cell>
        </row>
        <row r="552">
          <cell r="A552">
            <v>71811181</v>
          </cell>
        </row>
        <row r="553">
          <cell r="A553" t="str">
            <v>SCECDSC15</v>
          </cell>
        </row>
        <row r="554">
          <cell r="A554" t="str">
            <v>SCECDSC20</v>
          </cell>
        </row>
        <row r="555">
          <cell r="A555">
            <v>74510109</v>
          </cell>
        </row>
        <row r="556">
          <cell r="A556">
            <v>79900010</v>
          </cell>
        </row>
        <row r="557">
          <cell r="A557">
            <v>75073001</v>
          </cell>
        </row>
        <row r="558">
          <cell r="A558">
            <v>75301466</v>
          </cell>
        </row>
        <row r="559">
          <cell r="A559">
            <v>71280422</v>
          </cell>
        </row>
        <row r="560">
          <cell r="A560">
            <v>73204234</v>
          </cell>
        </row>
        <row r="561">
          <cell r="A561">
            <v>71006021</v>
          </cell>
        </row>
        <row r="562">
          <cell r="A562">
            <v>75111237</v>
          </cell>
        </row>
        <row r="563">
          <cell r="A563">
            <v>72002100</v>
          </cell>
        </row>
        <row r="564">
          <cell r="A564">
            <v>71504140</v>
          </cell>
        </row>
        <row r="565">
          <cell r="A565">
            <v>71506237</v>
          </cell>
        </row>
        <row r="566">
          <cell r="A566" t="str">
            <v>VEND3/4</v>
          </cell>
        </row>
        <row r="567">
          <cell r="A567">
            <v>77014240</v>
          </cell>
        </row>
        <row r="568">
          <cell r="A568">
            <v>73805064</v>
          </cell>
        </row>
        <row r="569">
          <cell r="A569">
            <v>73711193</v>
          </cell>
        </row>
        <row r="570">
          <cell r="A570">
            <v>75301463</v>
          </cell>
        </row>
        <row r="571">
          <cell r="A571">
            <v>75191213</v>
          </cell>
        </row>
        <row r="572">
          <cell r="A572">
            <v>73605008</v>
          </cell>
        </row>
        <row r="573">
          <cell r="A573">
            <v>92529006</v>
          </cell>
        </row>
        <row r="574">
          <cell r="A574">
            <v>101346</v>
          </cell>
        </row>
        <row r="575">
          <cell r="A575">
            <v>71811179</v>
          </cell>
        </row>
        <row r="576">
          <cell r="A576">
            <v>71506137</v>
          </cell>
        </row>
        <row r="577">
          <cell r="A577">
            <v>75509039</v>
          </cell>
        </row>
        <row r="578">
          <cell r="A578">
            <v>75509035</v>
          </cell>
        </row>
        <row r="579">
          <cell r="A579">
            <v>75500017</v>
          </cell>
        </row>
        <row r="580">
          <cell r="A580">
            <v>75301441</v>
          </cell>
        </row>
        <row r="581">
          <cell r="A581" t="str">
            <v>325-608</v>
          </cell>
        </row>
        <row r="582">
          <cell r="A582" t="str">
            <v>CT45</v>
          </cell>
        </row>
        <row r="583">
          <cell r="A583" t="str">
            <v>---</v>
          </cell>
        </row>
        <row r="584">
          <cell r="A584" t="str">
            <v>DJ27</v>
          </cell>
        </row>
        <row r="585">
          <cell r="A585" t="str">
            <v>---</v>
          </cell>
        </row>
        <row r="586">
          <cell r="A586" t="str">
            <v>HE53</v>
          </cell>
        </row>
        <row r="587">
          <cell r="A587" t="str">
            <v>HE54</v>
          </cell>
        </row>
        <row r="588">
          <cell r="A588" t="str">
            <v>HE55</v>
          </cell>
        </row>
        <row r="589">
          <cell r="A589" t="str">
            <v>AC22</v>
          </cell>
        </row>
        <row r="590">
          <cell r="A590" t="str">
            <v>XZ95</v>
          </cell>
        </row>
        <row r="591">
          <cell r="A591" t="str">
            <v>BG23</v>
          </cell>
        </row>
        <row r="592">
          <cell r="A592" t="str">
            <v>AU34</v>
          </cell>
        </row>
        <row r="593">
          <cell r="A593" t="str">
            <v>GR18</v>
          </cell>
        </row>
        <row r="594">
          <cell r="A594" t="str">
            <v>BB01</v>
          </cell>
        </row>
        <row r="595">
          <cell r="A595" t="str">
            <v>DB42</v>
          </cell>
        </row>
        <row r="596">
          <cell r="A596" t="str">
            <v>GQ42</v>
          </cell>
        </row>
        <row r="597">
          <cell r="A597" t="str">
            <v>FL15</v>
          </cell>
        </row>
        <row r="598">
          <cell r="A598" t="str">
            <v>GR56</v>
          </cell>
        </row>
        <row r="599">
          <cell r="A599" t="str">
            <v>KT02</v>
          </cell>
        </row>
        <row r="600">
          <cell r="A600" t="str">
            <v>KT03</v>
          </cell>
        </row>
        <row r="601">
          <cell r="A601" t="str">
            <v>KT04</v>
          </cell>
        </row>
        <row r="602">
          <cell r="A602" t="str">
            <v>CF37</v>
          </cell>
        </row>
        <row r="603">
          <cell r="A603" t="str">
            <v>AA43</v>
          </cell>
        </row>
        <row r="604">
          <cell r="A604" t="str">
            <v>GG00</v>
          </cell>
        </row>
        <row r="605">
          <cell r="A605" t="str">
            <v>GG04</v>
          </cell>
        </row>
        <row r="606">
          <cell r="A606" t="str">
            <v>GG09</v>
          </cell>
        </row>
        <row r="607">
          <cell r="A607" t="str">
            <v>GG01</v>
          </cell>
        </row>
        <row r="608">
          <cell r="A608" t="str">
            <v>CM26</v>
          </cell>
        </row>
        <row r="609">
          <cell r="A609" t="str">
            <v>GG07</v>
          </cell>
        </row>
        <row r="610">
          <cell r="A610" t="str">
            <v>GG11</v>
          </cell>
        </row>
        <row r="611">
          <cell r="A611" t="str">
            <v>AG77</v>
          </cell>
        </row>
        <row r="612">
          <cell r="A612" t="str">
            <v>UP51</v>
          </cell>
        </row>
        <row r="613">
          <cell r="A613" t="str">
            <v>OP22</v>
          </cell>
        </row>
        <row r="614">
          <cell r="A614" t="str">
            <v>UP59</v>
          </cell>
        </row>
        <row r="615">
          <cell r="A615" t="str">
            <v>BK06</v>
          </cell>
        </row>
        <row r="616">
          <cell r="A616" t="str">
            <v>BN27</v>
          </cell>
        </row>
        <row r="617">
          <cell r="A617" t="str">
            <v>IA27</v>
          </cell>
        </row>
        <row r="618">
          <cell r="A618" t="str">
            <v>IA23</v>
          </cell>
        </row>
        <row r="619">
          <cell r="A619" t="str">
            <v>AE05</v>
          </cell>
        </row>
        <row r="620">
          <cell r="A620" t="str">
            <v>KA96</v>
          </cell>
        </row>
        <row r="621">
          <cell r="A621" t="str">
            <v>RV03</v>
          </cell>
        </row>
        <row r="622">
          <cell r="A622" t="str">
            <v>AB25</v>
          </cell>
        </row>
        <row r="623">
          <cell r="A623" t="str">
            <v>FT78</v>
          </cell>
        </row>
        <row r="624">
          <cell r="A624" t="str">
            <v>AA67</v>
          </cell>
        </row>
        <row r="625">
          <cell r="A625" t="str">
            <v>UP52</v>
          </cell>
        </row>
        <row r="626">
          <cell r="A626">
            <v>1082201</v>
          </cell>
        </row>
        <row r="627">
          <cell r="A627" t="str">
            <v>BD60</v>
          </cell>
        </row>
        <row r="628">
          <cell r="A628">
            <v>112126</v>
          </cell>
        </row>
        <row r="629">
          <cell r="A629">
            <v>135533</v>
          </cell>
        </row>
        <row r="630">
          <cell r="A630" t="str">
            <v>CE83</v>
          </cell>
        </row>
        <row r="631">
          <cell r="A631">
            <v>1000055</v>
          </cell>
        </row>
        <row r="632">
          <cell r="A632">
            <v>1000120</v>
          </cell>
        </row>
        <row r="633">
          <cell r="A633">
            <v>110306</v>
          </cell>
        </row>
        <row r="634">
          <cell r="A634">
            <v>1001060</v>
          </cell>
        </row>
        <row r="635">
          <cell r="A635">
            <v>377724</v>
          </cell>
        </row>
        <row r="636">
          <cell r="A636">
            <v>1000121</v>
          </cell>
        </row>
        <row r="637">
          <cell r="A637" t="str">
            <v>A19215-8020-26</v>
          </cell>
        </row>
        <row r="638">
          <cell r="A638" t="str">
            <v>331-946-148</v>
          </cell>
        </row>
        <row r="639">
          <cell r="A639" t="str">
            <v>P180</v>
          </cell>
        </row>
        <row r="640">
          <cell r="A640" t="str">
            <v>P400</v>
          </cell>
        </row>
        <row r="641">
          <cell r="A641" t="str">
            <v>P80</v>
          </cell>
        </row>
        <row r="642">
          <cell r="A642" t="str">
            <v>A19215-0-8020-26</v>
          </cell>
        </row>
        <row r="643">
          <cell r="A643" t="str">
            <v>UPADVLP</v>
          </cell>
        </row>
        <row r="644">
          <cell r="A644" t="str">
            <v>SAIT-02709</v>
          </cell>
        </row>
        <row r="645">
          <cell r="A645" t="str">
            <v>SAIT-02710</v>
          </cell>
        </row>
        <row r="646">
          <cell r="A646" t="str">
            <v>GCO</v>
          </cell>
        </row>
        <row r="647">
          <cell r="A647">
            <v>11864</v>
          </cell>
        </row>
        <row r="648">
          <cell r="A648">
            <v>12575</v>
          </cell>
        </row>
        <row r="649">
          <cell r="A649" t="str">
            <v>UPADV</v>
          </cell>
        </row>
        <row r="650">
          <cell r="A650" t="str">
            <v>A-66-A</v>
          </cell>
        </row>
        <row r="651">
          <cell r="A651">
            <v>11629</v>
          </cell>
        </row>
        <row r="652">
          <cell r="A652" t="str">
            <v>FN2SEZC032</v>
          </cell>
        </row>
        <row r="653">
          <cell r="A653" t="str">
            <v>FN2SEZC016</v>
          </cell>
        </row>
        <row r="654">
          <cell r="A654" t="str">
            <v>FN2SEZC024</v>
          </cell>
        </row>
        <row r="655">
          <cell r="A655" t="str">
            <v>FN2SEZC028</v>
          </cell>
        </row>
        <row r="656">
          <cell r="A656" t="str">
            <v>FSWTEKZ-12232</v>
          </cell>
        </row>
        <row r="657">
          <cell r="A657" t="str">
            <v>FSTEKSS-06100</v>
          </cell>
        </row>
        <row r="658">
          <cell r="A658" t="str">
            <v>5055-216</v>
          </cell>
        </row>
        <row r="659">
          <cell r="A659" t="str">
            <v>FN2SEZC022</v>
          </cell>
        </row>
        <row r="660">
          <cell r="A660" t="str">
            <v>FN2SEZC020</v>
          </cell>
        </row>
        <row r="661">
          <cell r="A661" t="str">
            <v>FWZ024</v>
          </cell>
        </row>
        <row r="662">
          <cell r="A662" t="str">
            <v>FWZ030</v>
          </cell>
        </row>
        <row r="663">
          <cell r="A663" t="str">
            <v>FWZ020</v>
          </cell>
        </row>
        <row r="664">
          <cell r="A664">
            <v>11100</v>
          </cell>
        </row>
        <row r="665">
          <cell r="A665" t="str">
            <v>FWZ026</v>
          </cell>
        </row>
        <row r="666">
          <cell r="A666" t="str">
            <v>FWZ040</v>
          </cell>
        </row>
        <row r="667">
          <cell r="A667" t="str">
            <v>GB075-581</v>
          </cell>
        </row>
        <row r="668">
          <cell r="A668" t="str">
            <v>GB075-583</v>
          </cell>
        </row>
        <row r="669">
          <cell r="A669" t="str">
            <v>GB075-586</v>
          </cell>
        </row>
        <row r="670">
          <cell r="A670" t="str">
            <v>GB075-587</v>
          </cell>
        </row>
        <row r="671">
          <cell r="A671" t="str">
            <v>GB075-588</v>
          </cell>
        </row>
        <row r="672">
          <cell r="A672" t="str">
            <v>GB075-589</v>
          </cell>
        </row>
        <row r="673">
          <cell r="A673" t="str">
            <v>GB075-590</v>
          </cell>
        </row>
        <row r="674">
          <cell r="A674" t="str">
            <v>GB075-591</v>
          </cell>
        </row>
        <row r="675">
          <cell r="A675" t="str">
            <v>GB075-309</v>
          </cell>
        </row>
        <row r="676">
          <cell r="A676" t="str">
            <v>GB075-349</v>
          </cell>
        </row>
        <row r="677">
          <cell r="A677" t="str">
            <v>GB075-350</v>
          </cell>
        </row>
        <row r="678">
          <cell r="A678" t="str">
            <v>GB075-316</v>
          </cell>
        </row>
        <row r="679">
          <cell r="A679" t="str">
            <v>GB075-318</v>
          </cell>
        </row>
        <row r="680">
          <cell r="A680" t="str">
            <v>GB075-321</v>
          </cell>
        </row>
        <row r="681">
          <cell r="A681" t="str">
            <v>GB075-324</v>
          </cell>
        </row>
        <row r="682">
          <cell r="A682" t="str">
            <v>GB075-423</v>
          </cell>
        </row>
        <row r="683">
          <cell r="A683" t="str">
            <v>GB075-489</v>
          </cell>
        </row>
        <row r="684">
          <cell r="A684" t="str">
            <v>GB075-490</v>
          </cell>
        </row>
        <row r="685">
          <cell r="A685" t="str">
            <v>GB075-493</v>
          </cell>
        </row>
        <row r="686">
          <cell r="A686" t="str">
            <v>GB075-495</v>
          </cell>
        </row>
        <row r="687">
          <cell r="A687" t="str">
            <v>GB075-497</v>
          </cell>
        </row>
        <row r="688">
          <cell r="A688" t="str">
            <v>GB075-499</v>
          </cell>
        </row>
        <row r="689">
          <cell r="A689" t="str">
            <v>GB075-444</v>
          </cell>
        </row>
        <row r="690">
          <cell r="A690" t="str">
            <v>GB075-448</v>
          </cell>
        </row>
        <row r="691">
          <cell r="A691" t="str">
            <v>GB075-451</v>
          </cell>
        </row>
        <row r="692">
          <cell r="A692" t="str">
            <v>GB075-452</v>
          </cell>
        </row>
        <row r="693">
          <cell r="A693" t="str">
            <v>GB075-455</v>
          </cell>
        </row>
        <row r="694">
          <cell r="A694" t="str">
            <v>GB075-675</v>
          </cell>
        </row>
        <row r="695">
          <cell r="A695" t="str">
            <v>GB075-677</v>
          </cell>
        </row>
        <row r="696">
          <cell r="A696" t="str">
            <v>GB075-679</v>
          </cell>
        </row>
        <row r="697">
          <cell r="A697" t="str">
            <v>GB075-681</v>
          </cell>
        </row>
        <row r="698">
          <cell r="A698" t="str">
            <v>GB075-683</v>
          </cell>
        </row>
        <row r="699">
          <cell r="A699" t="str">
            <v>GB075-685</v>
          </cell>
        </row>
        <row r="700">
          <cell r="A700" t="str">
            <v>GB075-540</v>
          </cell>
        </row>
        <row r="701">
          <cell r="A701" t="str">
            <v>GB075-541</v>
          </cell>
        </row>
        <row r="702">
          <cell r="A702" t="str">
            <v>GB075-543</v>
          </cell>
        </row>
        <row r="703">
          <cell r="A703" t="str">
            <v>GB075-547</v>
          </cell>
        </row>
        <row r="704">
          <cell r="A704" t="str">
            <v>5000-309</v>
          </cell>
        </row>
        <row r="705">
          <cell r="A705" t="str">
            <v>ND-3/16</v>
          </cell>
        </row>
        <row r="706">
          <cell r="A706" t="str">
            <v>TA-669940</v>
          </cell>
        </row>
        <row r="707">
          <cell r="A707" t="str">
            <v>TA-669939</v>
          </cell>
        </row>
        <row r="708">
          <cell r="A708" t="str">
            <v>OL-2174</v>
          </cell>
        </row>
        <row r="709">
          <cell r="A709" t="str">
            <v>GB075-547</v>
          </cell>
        </row>
        <row r="710">
          <cell r="A710" t="str">
            <v>GB075-547</v>
          </cell>
        </row>
        <row r="711">
          <cell r="A711">
            <v>12065</v>
          </cell>
        </row>
        <row r="712">
          <cell r="A712">
            <v>12066</v>
          </cell>
        </row>
        <row r="713">
          <cell r="A713">
            <v>13614</v>
          </cell>
        </row>
        <row r="714">
          <cell r="A714" t="str">
            <v>5034-014</v>
          </cell>
        </row>
        <row r="715">
          <cell r="A715" t="str">
            <v>NLN2ZC028</v>
          </cell>
        </row>
        <row r="716">
          <cell r="A716" t="str">
            <v>NLN2ZC032</v>
          </cell>
        </row>
        <row r="717">
          <cell r="A717" t="str">
            <v>NLN2ZC016</v>
          </cell>
        </row>
        <row r="718">
          <cell r="A718" t="str">
            <v>TA-669900</v>
          </cell>
        </row>
        <row r="719">
          <cell r="A719" t="str">
            <v>NLN2ZC024</v>
          </cell>
        </row>
        <row r="720">
          <cell r="A720" t="str">
            <v>NLN2ZC020</v>
          </cell>
        </row>
        <row r="721">
          <cell r="A721" t="str">
            <v>TA-768020</v>
          </cell>
        </row>
        <row r="722">
          <cell r="A722" t="str">
            <v>TAE</v>
          </cell>
        </row>
        <row r="723">
          <cell r="A723" t="str">
            <v>TA-768022</v>
          </cell>
        </row>
        <row r="724">
          <cell r="A724" t="str">
            <v>TA-768023</v>
          </cell>
        </row>
        <row r="725">
          <cell r="A725" t="str">
            <v>TA-768025</v>
          </cell>
        </row>
        <row r="726">
          <cell r="A726" t="str">
            <v>TA-768026</v>
          </cell>
        </row>
        <row r="727">
          <cell r="A727" t="str">
            <v>TA-768027</v>
          </cell>
        </row>
        <row r="728">
          <cell r="A728" t="str">
            <v>SAIT-23052</v>
          </cell>
        </row>
        <row r="729">
          <cell r="A729" t="str">
            <v>SAIT-23325</v>
          </cell>
        </row>
        <row r="730">
          <cell r="A730" t="str">
            <v>GUÉNILLES</v>
          </cell>
        </row>
        <row r="731">
          <cell r="A731" t="str">
            <v>1408SI403</v>
          </cell>
        </row>
        <row r="732">
          <cell r="A732" t="str">
            <v>3545SI403</v>
          </cell>
        </row>
        <row r="733">
          <cell r="A733" t="str">
            <v>99MCATB</v>
          </cell>
        </row>
        <row r="734">
          <cell r="A734" t="str">
            <v>CK078M99M</v>
          </cell>
        </row>
        <row r="735">
          <cell r="A735" t="str">
            <v>EF10100P2</v>
          </cell>
        </row>
        <row r="736">
          <cell r="A736" t="str">
            <v>EF20816PI</v>
          </cell>
        </row>
        <row r="737">
          <cell r="A737" t="str">
            <v>EF75061P2</v>
          </cell>
        </row>
        <row r="738">
          <cell r="A738" t="str">
            <v>EF75064PI</v>
          </cell>
        </row>
        <row r="739">
          <cell r="A739" t="str">
            <v>OS03G142</v>
          </cell>
        </row>
        <row r="740">
          <cell r="A740" t="str">
            <v>RPM1SC01</v>
          </cell>
        </row>
        <row r="741">
          <cell r="A741" t="str">
            <v>SI25</v>
          </cell>
        </row>
        <row r="742">
          <cell r="A742" t="str">
            <v>EF75250P1</v>
          </cell>
        </row>
        <row r="743">
          <cell r="A743" t="str">
            <v>EF75250P2</v>
          </cell>
        </row>
        <row r="744">
          <cell r="A744" t="str">
            <v>06A002</v>
          </cell>
        </row>
        <row r="745">
          <cell r="A745" t="str">
            <v>SI25010P2</v>
          </cell>
        </row>
        <row r="746">
          <cell r="A746">
            <v>54672530</v>
          </cell>
        </row>
        <row r="747">
          <cell r="A747">
            <v>89295976</v>
          </cell>
        </row>
        <row r="748">
          <cell r="A748">
            <v>54772603</v>
          </cell>
        </row>
        <row r="749">
          <cell r="A749" t="str">
            <v>WIX 42 222</v>
          </cell>
        </row>
        <row r="750">
          <cell r="A750" t="str">
            <v>SI25010P2</v>
          </cell>
        </row>
        <row r="751">
          <cell r="A751" t="str">
            <v>PA</v>
          </cell>
        </row>
        <row r="752">
          <cell r="A752">
            <v>12</v>
          </cell>
        </row>
        <row r="753">
          <cell r="A753" t="str">
            <v>---</v>
          </cell>
        </row>
        <row r="754">
          <cell r="A754" t="str">
            <v>---</v>
          </cell>
        </row>
        <row r="755">
          <cell r="A755" t="str">
            <v>62072R8R</v>
          </cell>
        </row>
        <row r="756">
          <cell r="A756" t="str">
            <v>UCPE205-160</v>
          </cell>
        </row>
        <row r="757">
          <cell r="A757" t="str">
            <v>UCPE207-23</v>
          </cell>
        </row>
        <row r="758">
          <cell r="A758">
            <v>3320</v>
          </cell>
        </row>
        <row r="759">
          <cell r="A759">
            <v>3381</v>
          </cell>
        </row>
        <row r="760">
          <cell r="A760">
            <v>33821</v>
          </cell>
        </row>
        <row r="761">
          <cell r="A761">
            <v>33891</v>
          </cell>
        </row>
        <row r="762">
          <cell r="A762" t="str">
            <v>---</v>
          </cell>
        </row>
        <row r="763">
          <cell r="A763" t="str">
            <v>---</v>
          </cell>
        </row>
        <row r="764">
          <cell r="A764" t="str">
            <v>OPP-18ACE7018</v>
          </cell>
        </row>
        <row r="765">
          <cell r="A765">
            <v>14</v>
          </cell>
        </row>
        <row r="766">
          <cell r="A766">
            <v>16</v>
          </cell>
        </row>
        <row r="767">
          <cell r="A767" t="str">
            <v>14-16</v>
          </cell>
        </row>
        <row r="768">
          <cell r="A768" t="str">
            <v>90378-A</v>
          </cell>
        </row>
        <row r="769">
          <cell r="A769" t="str">
            <v>EC50PLA</v>
          </cell>
        </row>
        <row r="770">
          <cell r="A770" t="str">
            <v>---</v>
          </cell>
        </row>
        <row r="771">
          <cell r="A771" t="str">
            <v>---</v>
          </cell>
        </row>
        <row r="772">
          <cell r="A772" t="str">
            <v>41569-31-BX1C</v>
          </cell>
        </row>
        <row r="773">
          <cell r="A773" t="str">
            <v>---</v>
          </cell>
        </row>
        <row r="774">
          <cell r="A774">
            <v>15455</v>
          </cell>
        </row>
        <row r="775">
          <cell r="A775">
            <v>22470</v>
          </cell>
        </row>
        <row r="776">
          <cell r="A776" t="str">
            <v>6618BBR</v>
          </cell>
        </row>
        <row r="777">
          <cell r="A777" t="str">
            <v>B62</v>
          </cell>
        </row>
        <row r="778">
          <cell r="A778" t="str">
            <v>B63</v>
          </cell>
        </row>
        <row r="779">
          <cell r="A779" t="str">
            <v>B72</v>
          </cell>
        </row>
        <row r="780">
          <cell r="A780" t="str">
            <v>ZZ90</v>
          </cell>
        </row>
        <row r="781">
          <cell r="A781">
            <v>23325</v>
          </cell>
        </row>
        <row r="782">
          <cell r="A782" t="str">
            <v>9295W</v>
          </cell>
        </row>
        <row r="783">
          <cell r="A783" t="str">
            <v>USC-27112</v>
          </cell>
        </row>
        <row r="784">
          <cell r="A784" t="str">
            <v>---</v>
          </cell>
        </row>
        <row r="785">
          <cell r="A785" t="str">
            <v>---</v>
          </cell>
        </row>
        <row r="786">
          <cell r="A786" t="str">
            <v>---</v>
          </cell>
        </row>
        <row r="787">
          <cell r="A787" t="str">
            <v>---</v>
          </cell>
        </row>
        <row r="788">
          <cell r="A788" t="str">
            <v>---</v>
          </cell>
        </row>
        <row r="789">
          <cell r="A789" t="str">
            <v>---</v>
          </cell>
        </row>
        <row r="790">
          <cell r="A790" t="str">
            <v>---</v>
          </cell>
        </row>
        <row r="791">
          <cell r="A791" t="str">
            <v>---</v>
          </cell>
        </row>
        <row r="792">
          <cell r="A792" t="str">
            <v>---</v>
          </cell>
        </row>
        <row r="793">
          <cell r="A793" t="str">
            <v>H4703</v>
          </cell>
        </row>
        <row r="794">
          <cell r="A794" t="str">
            <v>H6024</v>
          </cell>
        </row>
        <row r="795">
          <cell r="A795" t="str">
            <v>H6054</v>
          </cell>
        </row>
        <row r="796">
          <cell r="A796" t="str">
            <v>MQS108</v>
          </cell>
        </row>
        <row r="797">
          <cell r="A797">
            <v>89295965</v>
          </cell>
        </row>
        <row r="798">
          <cell r="A798">
            <v>86982522</v>
          </cell>
        </row>
        <row r="799">
          <cell r="A799" t="str">
            <v>GS</v>
          </cell>
        </row>
        <row r="800">
          <cell r="A800" t="str">
            <v>GVPC</v>
          </cell>
        </row>
        <row r="801">
          <cell r="A801" t="str">
            <v>---</v>
          </cell>
        </row>
        <row r="802">
          <cell r="A802" t="str">
            <v>---</v>
          </cell>
        </row>
        <row r="803">
          <cell r="A803" t="str">
            <v>---</v>
          </cell>
        </row>
        <row r="804">
          <cell r="A804" t="str">
            <v>---</v>
          </cell>
        </row>
        <row r="805">
          <cell r="A805" t="str">
            <v>00668-42</v>
          </cell>
        </row>
        <row r="806">
          <cell r="A806" t="str">
            <v>---</v>
          </cell>
        </row>
        <row r="807">
          <cell r="A807" t="str">
            <v>---</v>
          </cell>
        </row>
        <row r="808">
          <cell r="A808" t="str">
            <v>F1</v>
          </cell>
        </row>
        <row r="809">
          <cell r="A809" t="str">
            <v>F10</v>
          </cell>
        </row>
        <row r="810">
          <cell r="A810" t="str">
            <v>F11</v>
          </cell>
        </row>
        <row r="811">
          <cell r="A811" t="str">
            <v>F12</v>
          </cell>
        </row>
        <row r="812">
          <cell r="A812" t="str">
            <v>F13</v>
          </cell>
        </row>
        <row r="813">
          <cell r="A813" t="str">
            <v>F14</v>
          </cell>
        </row>
        <row r="814">
          <cell r="A814" t="str">
            <v>F15</v>
          </cell>
        </row>
        <row r="815">
          <cell r="A815" t="str">
            <v>F16</v>
          </cell>
        </row>
        <row r="816">
          <cell r="A816" t="str">
            <v>F17</v>
          </cell>
        </row>
        <row r="817">
          <cell r="A817" t="str">
            <v>F18</v>
          </cell>
        </row>
        <row r="818">
          <cell r="A818" t="str">
            <v>F19</v>
          </cell>
        </row>
        <row r="819">
          <cell r="A819" t="str">
            <v>F2</v>
          </cell>
        </row>
        <row r="820">
          <cell r="A820" t="str">
            <v>F20</v>
          </cell>
        </row>
        <row r="821">
          <cell r="A821" t="str">
            <v>F21</v>
          </cell>
        </row>
        <row r="822">
          <cell r="A822" t="str">
            <v>F22</v>
          </cell>
        </row>
        <row r="823">
          <cell r="A823" t="str">
            <v>F23</v>
          </cell>
        </row>
        <row r="824">
          <cell r="A824" t="str">
            <v>F24</v>
          </cell>
        </row>
        <row r="825">
          <cell r="A825" t="str">
            <v>F25</v>
          </cell>
        </row>
        <row r="826">
          <cell r="A826" t="str">
            <v>F26</v>
          </cell>
        </row>
        <row r="827">
          <cell r="A827" t="str">
            <v>F27</v>
          </cell>
        </row>
        <row r="828">
          <cell r="A828" t="str">
            <v>F28</v>
          </cell>
        </row>
        <row r="829">
          <cell r="A829" t="str">
            <v>F29</v>
          </cell>
        </row>
        <row r="830">
          <cell r="A830" t="str">
            <v>F3</v>
          </cell>
        </row>
        <row r="831">
          <cell r="A831" t="str">
            <v>F30</v>
          </cell>
        </row>
        <row r="832">
          <cell r="A832" t="str">
            <v>F31</v>
          </cell>
        </row>
        <row r="833">
          <cell r="A833" t="str">
            <v>F32</v>
          </cell>
        </row>
        <row r="834">
          <cell r="A834" t="str">
            <v>F4</v>
          </cell>
        </row>
        <row r="835">
          <cell r="A835" t="str">
            <v>F5</v>
          </cell>
        </row>
        <row r="836">
          <cell r="A836" t="str">
            <v>F6</v>
          </cell>
        </row>
        <row r="837">
          <cell r="A837" t="str">
            <v>F7</v>
          </cell>
        </row>
        <row r="838">
          <cell r="A838" t="str">
            <v>F8</v>
          </cell>
        </row>
        <row r="839">
          <cell r="A839" t="str">
            <v>F9</v>
          </cell>
        </row>
        <row r="840">
          <cell r="A840" t="str">
            <v>PGD52M</v>
          </cell>
        </row>
        <row r="841">
          <cell r="A841" t="str">
            <v>---</v>
          </cell>
        </row>
        <row r="842">
          <cell r="A842" t="str">
            <v>Pneus</v>
          </cell>
        </row>
        <row r="843">
          <cell r="A843" t="str">
            <v>Pneus</v>
          </cell>
        </row>
        <row r="844">
          <cell r="A844" t="str">
            <v>2B52</v>
          </cell>
        </row>
        <row r="845">
          <cell r="A845">
            <v>133632</v>
          </cell>
        </row>
        <row r="846">
          <cell r="A846" t="str">
            <v>98127-3</v>
          </cell>
        </row>
        <row r="847">
          <cell r="A847">
            <v>607035</v>
          </cell>
        </row>
        <row r="848">
          <cell r="A848">
            <v>971486</v>
          </cell>
        </row>
        <row r="849">
          <cell r="A849" t="str">
            <v>---</v>
          </cell>
        </row>
        <row r="850">
          <cell r="A850" t="str">
            <v>---</v>
          </cell>
        </row>
        <row r="851">
          <cell r="A851" t="str">
            <v>---</v>
          </cell>
        </row>
        <row r="852">
          <cell r="A852" t="str">
            <v>---</v>
          </cell>
        </row>
        <row r="853">
          <cell r="A853" t="str">
            <v>---</v>
          </cell>
        </row>
        <row r="854">
          <cell r="A854" t="str">
            <v>---</v>
          </cell>
        </row>
        <row r="855">
          <cell r="A855" t="str">
            <v>---</v>
          </cell>
        </row>
        <row r="856">
          <cell r="A856" t="str">
            <v>---</v>
          </cell>
        </row>
        <row r="857">
          <cell r="A857" t="str">
            <v>---</v>
          </cell>
        </row>
        <row r="858">
          <cell r="A858" t="str">
            <v>---</v>
          </cell>
        </row>
        <row r="859">
          <cell r="A859" t="str">
            <v>---</v>
          </cell>
        </row>
        <row r="860">
          <cell r="A860" t="str">
            <v>---</v>
          </cell>
        </row>
        <row r="861">
          <cell r="A861" t="str">
            <v>---</v>
          </cell>
        </row>
        <row r="862">
          <cell r="A862" t="str">
            <v>---</v>
          </cell>
        </row>
        <row r="863">
          <cell r="A863" t="str">
            <v>---</v>
          </cell>
        </row>
        <row r="864">
          <cell r="A864" t="str">
            <v>---</v>
          </cell>
        </row>
        <row r="865">
          <cell r="A865" t="str">
            <v>---</v>
          </cell>
        </row>
        <row r="866">
          <cell r="A866" t="str">
            <v>---</v>
          </cell>
        </row>
        <row r="867">
          <cell r="A867" t="str">
            <v>---</v>
          </cell>
        </row>
        <row r="868">
          <cell r="A868" t="str">
            <v>---</v>
          </cell>
        </row>
        <row r="869">
          <cell r="A869">
            <v>2892074</v>
          </cell>
        </row>
        <row r="870">
          <cell r="A870">
            <v>2892925</v>
          </cell>
        </row>
        <row r="871">
          <cell r="A871" t="str">
            <v>FP900</v>
          </cell>
        </row>
        <row r="872">
          <cell r="A872" t="str">
            <v>400-002</v>
          </cell>
        </row>
        <row r="873">
          <cell r="A873" t="str">
            <v>400-647</v>
          </cell>
        </row>
        <row r="874">
          <cell r="A874" t="str">
            <v>400-794</v>
          </cell>
        </row>
        <row r="875">
          <cell r="A875" t="str">
            <v>400-025</v>
          </cell>
        </row>
        <row r="876">
          <cell r="A876">
            <v>2862108</v>
          </cell>
        </row>
        <row r="877">
          <cell r="A877">
            <v>2862189</v>
          </cell>
        </row>
        <row r="878">
          <cell r="A878">
            <v>2862082</v>
          </cell>
        </row>
        <row r="879">
          <cell r="A879">
            <v>2862159</v>
          </cell>
        </row>
        <row r="880">
          <cell r="A880">
            <v>2862139</v>
          </cell>
        </row>
        <row r="881">
          <cell r="A881">
            <v>2862158</v>
          </cell>
        </row>
        <row r="882">
          <cell r="A882">
            <v>2862052</v>
          </cell>
        </row>
        <row r="883">
          <cell r="A883">
            <v>2862180</v>
          </cell>
        </row>
        <row r="884">
          <cell r="A884">
            <v>2866041</v>
          </cell>
        </row>
        <row r="885">
          <cell r="A885">
            <v>2840049</v>
          </cell>
        </row>
        <row r="886">
          <cell r="A886">
            <v>2890002</v>
          </cell>
        </row>
        <row r="887">
          <cell r="A887">
            <v>2890011</v>
          </cell>
        </row>
        <row r="888">
          <cell r="A888">
            <v>2890042</v>
          </cell>
        </row>
        <row r="889">
          <cell r="A889">
            <v>2890007</v>
          </cell>
        </row>
        <row r="890">
          <cell r="A890">
            <v>2894169</v>
          </cell>
        </row>
        <row r="891">
          <cell r="A891">
            <v>2808022</v>
          </cell>
        </row>
        <row r="892">
          <cell r="A892">
            <v>2804089</v>
          </cell>
        </row>
        <row r="893">
          <cell r="A893">
            <v>2812094</v>
          </cell>
        </row>
        <row r="894">
          <cell r="A894">
            <v>2894154</v>
          </cell>
        </row>
        <row r="895">
          <cell r="A895">
            <v>6805</v>
          </cell>
        </row>
        <row r="896">
          <cell r="A896">
            <v>7342</v>
          </cell>
        </row>
        <row r="897">
          <cell r="A897">
            <v>2872005</v>
          </cell>
        </row>
        <row r="898">
          <cell r="A898">
            <v>2872095</v>
          </cell>
        </row>
        <row r="899">
          <cell r="A899">
            <v>2872100</v>
          </cell>
        </row>
        <row r="900">
          <cell r="A900">
            <v>2878032</v>
          </cell>
        </row>
        <row r="901">
          <cell r="A901">
            <v>2870022</v>
          </cell>
        </row>
        <row r="902">
          <cell r="A902">
            <v>2872069</v>
          </cell>
        </row>
        <row r="903">
          <cell r="A903">
            <v>2872097</v>
          </cell>
        </row>
        <row r="904">
          <cell r="A904">
            <v>2872030</v>
          </cell>
        </row>
        <row r="905">
          <cell r="A905">
            <v>2872106</v>
          </cell>
        </row>
        <row r="906">
          <cell r="A906">
            <v>2872027</v>
          </cell>
        </row>
        <row r="907">
          <cell r="A907">
            <v>2872086</v>
          </cell>
        </row>
        <row r="908">
          <cell r="A908">
            <v>2872101</v>
          </cell>
        </row>
        <row r="909">
          <cell r="A909">
            <v>2872084</v>
          </cell>
        </row>
        <row r="910">
          <cell r="A910">
            <v>2872108</v>
          </cell>
        </row>
        <row r="911">
          <cell r="A911">
            <v>2870079</v>
          </cell>
        </row>
        <row r="912">
          <cell r="A912">
            <v>2872134</v>
          </cell>
        </row>
        <row r="913">
          <cell r="A913">
            <v>2872154</v>
          </cell>
        </row>
        <row r="914">
          <cell r="A914">
            <v>2870092</v>
          </cell>
        </row>
        <row r="915">
          <cell r="A915">
            <v>2872141</v>
          </cell>
        </row>
        <row r="916">
          <cell r="A916">
            <v>2872115</v>
          </cell>
        </row>
        <row r="917">
          <cell r="A917">
            <v>2870071</v>
          </cell>
        </row>
        <row r="918">
          <cell r="A918">
            <v>2872152</v>
          </cell>
        </row>
        <row r="919">
          <cell r="A919">
            <v>2872136</v>
          </cell>
        </row>
        <row r="920">
          <cell r="A920">
            <v>2872091</v>
          </cell>
        </row>
        <row r="921">
          <cell r="A921">
            <v>2874114</v>
          </cell>
        </row>
        <row r="922">
          <cell r="A922">
            <v>2878031</v>
          </cell>
        </row>
        <row r="923">
          <cell r="A923">
            <v>2872109</v>
          </cell>
        </row>
        <row r="924">
          <cell r="A924">
            <v>2872166</v>
          </cell>
        </row>
        <row r="925">
          <cell r="A925">
            <v>2870020</v>
          </cell>
        </row>
        <row r="926">
          <cell r="A926">
            <v>2870015</v>
          </cell>
        </row>
        <row r="927">
          <cell r="A927">
            <v>2872129</v>
          </cell>
        </row>
        <row r="928">
          <cell r="A928">
            <v>2876078</v>
          </cell>
        </row>
        <row r="929">
          <cell r="A929">
            <v>2874130</v>
          </cell>
        </row>
        <row r="930">
          <cell r="A930">
            <v>2879002</v>
          </cell>
        </row>
        <row r="931">
          <cell r="A931">
            <v>2874136</v>
          </cell>
        </row>
        <row r="932">
          <cell r="A932">
            <v>2874103</v>
          </cell>
        </row>
        <row r="933">
          <cell r="A933">
            <v>2874121</v>
          </cell>
        </row>
        <row r="934">
          <cell r="A934">
            <v>2876071</v>
          </cell>
        </row>
        <row r="935">
          <cell r="A935">
            <v>2874008</v>
          </cell>
        </row>
        <row r="936">
          <cell r="A936">
            <v>2876008</v>
          </cell>
        </row>
        <row r="937">
          <cell r="A937">
            <v>2874120</v>
          </cell>
        </row>
        <row r="938">
          <cell r="A938">
            <v>2874062</v>
          </cell>
        </row>
        <row r="939">
          <cell r="A939">
            <v>2874108</v>
          </cell>
        </row>
        <row r="940">
          <cell r="A940">
            <v>2874124</v>
          </cell>
        </row>
        <row r="941">
          <cell r="A941">
            <v>2874138</v>
          </cell>
        </row>
        <row r="942">
          <cell r="A942">
            <v>2876067</v>
          </cell>
        </row>
        <row r="943">
          <cell r="A943">
            <v>2874123</v>
          </cell>
        </row>
        <row r="944">
          <cell r="A944">
            <v>2876078</v>
          </cell>
        </row>
        <row r="945">
          <cell r="A945">
            <v>2874134</v>
          </cell>
        </row>
        <row r="946">
          <cell r="A946">
            <v>2874146</v>
          </cell>
        </row>
        <row r="947">
          <cell r="A947" t="str">
            <v>HG5000</v>
          </cell>
        </row>
        <row r="948">
          <cell r="A948" t="str">
            <v>VPX502</v>
          </cell>
        </row>
        <row r="949">
          <cell r="A949" t="str">
            <v>ALK01-BL01</v>
          </cell>
        </row>
        <row r="950">
          <cell r="A950" t="str">
            <v>ALK01-GR01</v>
          </cell>
        </row>
        <row r="951">
          <cell r="A951" t="str">
            <v>ALK01-YE002</v>
          </cell>
        </row>
        <row r="952">
          <cell r="A952" t="str">
            <v>ALK01-YE003</v>
          </cell>
        </row>
        <row r="953">
          <cell r="A953" t="str">
            <v>ALK1-WH001</v>
          </cell>
        </row>
        <row r="954">
          <cell r="A954" t="str">
            <v>ALK4632-02</v>
          </cell>
        </row>
        <row r="955">
          <cell r="A955" t="str">
            <v>ALKIYE643</v>
          </cell>
        </row>
        <row r="956">
          <cell r="A956" t="str">
            <v>VSG-700</v>
          </cell>
        </row>
        <row r="957">
          <cell r="A957" t="str">
            <v>MCX-1225</v>
          </cell>
        </row>
        <row r="958">
          <cell r="A958" t="str">
            <v>ALK8120-02</v>
          </cell>
        </row>
        <row r="959">
          <cell r="A959" t="str">
            <v>456-611</v>
          </cell>
        </row>
        <row r="960">
          <cell r="A960" t="str">
            <v>456-602</v>
          </cell>
        </row>
        <row r="961">
          <cell r="A961" t="str">
            <v>456-652</v>
          </cell>
        </row>
        <row r="962">
          <cell r="A962" t="str">
            <v>456-670</v>
          </cell>
        </row>
        <row r="963">
          <cell r="A963" t="str">
            <v>3406-804</v>
          </cell>
        </row>
        <row r="964">
          <cell r="A964" t="str">
            <v>3406-604</v>
          </cell>
        </row>
        <row r="965">
          <cell r="A965" t="str">
            <v>3306-204</v>
          </cell>
        </row>
        <row r="966">
          <cell r="A966" t="str">
            <v>3406-805</v>
          </cell>
        </row>
        <row r="967">
          <cell r="A967" t="str">
            <v>456-666</v>
          </cell>
        </row>
        <row r="968">
          <cell r="A968" t="str">
            <v>456-618</v>
          </cell>
        </row>
        <row r="969">
          <cell r="A969" t="str">
            <v>456-600</v>
          </cell>
        </row>
        <row r="970">
          <cell r="A970" t="str">
            <v>325-608</v>
          </cell>
        </row>
        <row r="971">
          <cell r="A971" t="str">
            <v>E450-F-260</v>
          </cell>
        </row>
        <row r="972">
          <cell r="A972" t="str">
            <v>AA448-12004VA</v>
          </cell>
        </row>
        <row r="973">
          <cell r="A973" t="str">
            <v>500ZHEXXL</v>
          </cell>
        </row>
        <row r="974">
          <cell r="A974" t="str">
            <v>31.542</v>
          </cell>
        </row>
        <row r="975">
          <cell r="A975">
            <v>31542</v>
          </cell>
        </row>
        <row r="976">
          <cell r="A976">
            <v>31642</v>
          </cell>
        </row>
        <row r="977">
          <cell r="A977">
            <v>561232</v>
          </cell>
        </row>
        <row r="978">
          <cell r="A978">
            <v>10910</v>
          </cell>
        </row>
        <row r="979">
          <cell r="A979">
            <v>114031</v>
          </cell>
        </row>
        <row r="980">
          <cell r="A980">
            <v>34020</v>
          </cell>
        </row>
        <row r="981">
          <cell r="A981" t="str">
            <v>DW7747</v>
          </cell>
        </row>
        <row r="982">
          <cell r="A982">
            <v>70020003</v>
          </cell>
        </row>
        <row r="983">
          <cell r="A983">
            <v>41572</v>
          </cell>
        </row>
        <row r="984">
          <cell r="A984">
            <v>41630</v>
          </cell>
        </row>
        <row r="985">
          <cell r="A985" t="str">
            <v>CP875</v>
          </cell>
        </row>
        <row r="986">
          <cell r="A986" t="str">
            <v>3465WHT8</v>
          </cell>
        </row>
        <row r="987">
          <cell r="A987" t="str">
            <v>1465WHT8RB</v>
          </cell>
        </row>
        <row r="988">
          <cell r="A988" t="str">
            <v>PTS7</v>
          </cell>
        </row>
        <row r="989">
          <cell r="A989" t="str">
            <v>LPUC503/200</v>
          </cell>
        </row>
        <row r="990">
          <cell r="A990" t="str">
            <v>186 PLUG</v>
          </cell>
        </row>
        <row r="991">
          <cell r="A991" t="str">
            <v>205-448</v>
          </cell>
        </row>
        <row r="992">
          <cell r="A992" t="str">
            <v>277-060</v>
          </cell>
        </row>
        <row r="993">
          <cell r="A993" t="str">
            <v>276-697</v>
          </cell>
        </row>
        <row r="994">
          <cell r="A994" t="str">
            <v>245-276</v>
          </cell>
        </row>
        <row r="995">
          <cell r="A995" t="str">
            <v>197-477</v>
          </cell>
        </row>
        <row r="996">
          <cell r="A996" t="str">
            <v>Baril sol</v>
          </cell>
        </row>
        <row r="997">
          <cell r="A997" t="str">
            <v>197-906</v>
          </cell>
        </row>
        <row r="998">
          <cell r="A998" t="str">
            <v>240-794</v>
          </cell>
        </row>
        <row r="999">
          <cell r="A999" t="str">
            <v>236-134L</v>
          </cell>
        </row>
        <row r="1000">
          <cell r="A1000" t="str">
            <v>244-967</v>
          </cell>
        </row>
        <row r="1001">
          <cell r="A1001" t="str">
            <v>061-132</v>
          </cell>
        </row>
        <row r="1002">
          <cell r="A1002" t="str">
            <v>35.551</v>
          </cell>
        </row>
        <row r="1003">
          <cell r="A1003" t="str">
            <v>SET DE</v>
          </cell>
        </row>
        <row r="1004">
          <cell r="A1004" t="str">
            <v>L033-021</v>
          </cell>
        </row>
        <row r="1005">
          <cell r="A1005" t="str">
            <v>111-914</v>
          </cell>
        </row>
        <row r="1006">
          <cell r="A1006" t="str">
            <v>111-913</v>
          </cell>
        </row>
        <row r="1007">
          <cell r="A1007">
            <v>785</v>
          </cell>
        </row>
        <row r="1008">
          <cell r="A1008" t="str">
            <v>ACK20</v>
          </cell>
        </row>
        <row r="1009">
          <cell r="A1009" t="str">
            <v>167-026</v>
          </cell>
        </row>
        <row r="1010">
          <cell r="A1010" t="str">
            <v>218-029</v>
          </cell>
        </row>
        <row r="1011">
          <cell r="A1011" t="str">
            <v>915-921</v>
          </cell>
        </row>
        <row r="1012">
          <cell r="A1012" t="str">
            <v>ACK10</v>
          </cell>
        </row>
        <row r="1013">
          <cell r="A1013" t="str">
            <v>L032-102</v>
          </cell>
        </row>
        <row r="1014">
          <cell r="A1014" t="str">
            <v>205-264</v>
          </cell>
        </row>
        <row r="1015">
          <cell r="A1015" t="str">
            <v>28S</v>
          </cell>
        </row>
        <row r="1016">
          <cell r="A1016" t="str">
            <v>243-012</v>
          </cell>
        </row>
        <row r="1017">
          <cell r="A1017" t="str">
            <v>244-401</v>
          </cell>
        </row>
        <row r="1018">
          <cell r="A1018" t="str">
            <v>HE50</v>
          </cell>
        </row>
        <row r="1019">
          <cell r="A1019" t="str">
            <v>277-241</v>
          </cell>
        </row>
        <row r="1020">
          <cell r="A1020" t="str">
            <v>EGA044/1</v>
          </cell>
        </row>
        <row r="1021">
          <cell r="A1021" t="str">
            <v>L045-470</v>
          </cell>
        </row>
        <row r="1022">
          <cell r="A1022" t="str">
            <v>233-834</v>
          </cell>
        </row>
        <row r="1023">
          <cell r="A1023" t="str">
            <v>233-835</v>
          </cell>
        </row>
        <row r="1024">
          <cell r="A1024" t="str">
            <v>223-688</v>
          </cell>
        </row>
        <row r="1025">
          <cell r="A1025" t="str">
            <v>69LUBEU</v>
          </cell>
        </row>
        <row r="1026">
          <cell r="A1026" t="str">
            <v>116-553</v>
          </cell>
        </row>
        <row r="1027">
          <cell r="A1027" t="str">
            <v>117-237</v>
          </cell>
        </row>
        <row r="1028">
          <cell r="A1028" t="str">
            <v>244-714</v>
          </cell>
        </row>
        <row r="1029">
          <cell r="A1029" t="str">
            <v>197-266</v>
          </cell>
        </row>
        <row r="1030">
          <cell r="A1030" t="str">
            <v>112-085</v>
          </cell>
        </row>
        <row r="1031">
          <cell r="A1031" t="str">
            <v>111-504</v>
          </cell>
        </row>
        <row r="1032">
          <cell r="A1032" t="str">
            <v>L045-868</v>
          </cell>
        </row>
        <row r="1033">
          <cell r="A1033" t="str">
            <v>L045-427</v>
          </cell>
        </row>
        <row r="1034">
          <cell r="A1034" t="str">
            <v>15A-118</v>
          </cell>
        </row>
        <row r="1035">
          <cell r="A1035" t="str">
            <v>233-500</v>
          </cell>
        </row>
        <row r="1036">
          <cell r="A1036" t="str">
            <v>244-540</v>
          </cell>
        </row>
        <row r="1037">
          <cell r="A1037" t="str">
            <v>112-534</v>
          </cell>
        </row>
        <row r="1038">
          <cell r="A1038" t="str">
            <v>112-536</v>
          </cell>
        </row>
        <row r="1039">
          <cell r="A1039" t="str">
            <v>233-833</v>
          </cell>
        </row>
        <row r="1040">
          <cell r="A1040" t="str">
            <v>244-556</v>
          </cell>
        </row>
        <row r="1041">
          <cell r="A1041" t="str">
            <v xml:space="preserve">¬ </v>
          </cell>
        </row>
        <row r="1042">
          <cell r="A1042" t="str">
            <v>244-927</v>
          </cell>
        </row>
        <row r="1043">
          <cell r="A1043" t="str">
            <v>244-597</v>
          </cell>
        </row>
        <row r="1044">
          <cell r="A1044" t="str">
            <v>244-521</v>
          </cell>
        </row>
        <row r="1045">
          <cell r="A1045" t="str">
            <v>117-076</v>
          </cell>
        </row>
        <row r="1046">
          <cell r="A1046" t="str">
            <v>276-767</v>
          </cell>
        </row>
        <row r="1047">
          <cell r="A1047" t="str">
            <v>GG3-513</v>
          </cell>
        </row>
        <row r="1048">
          <cell r="A1048" t="str">
            <v>GG3-515</v>
          </cell>
        </row>
        <row r="1049">
          <cell r="A1049" t="str">
            <v>GG3-615</v>
          </cell>
        </row>
        <row r="1050">
          <cell r="A1050" t="str">
            <v>¬</v>
          </cell>
        </row>
        <row r="1051">
          <cell r="A1051" t="str">
            <v>244-555</v>
          </cell>
        </row>
        <row r="1052">
          <cell r="A1052">
            <v>244555</v>
          </cell>
        </row>
        <row r="1053">
          <cell r="A1053" t="str">
            <v>244-593</v>
          </cell>
        </row>
        <row r="1054">
          <cell r="A1054" t="str">
            <v>4000-1467B</v>
          </cell>
        </row>
        <row r="1055">
          <cell r="A1055" t="str">
            <v>3406-1467</v>
          </cell>
        </row>
        <row r="1056">
          <cell r="A1056">
            <v>2125108</v>
          </cell>
        </row>
        <row r="1057">
          <cell r="A1057" t="str">
            <v>SB-2</v>
          </cell>
        </row>
        <row r="1058">
          <cell r="A1058" t="str">
            <v>08413</v>
          </cell>
        </row>
        <row r="1059">
          <cell r="A1059" t="str">
            <v>AS306050</v>
          </cell>
        </row>
        <row r="1060">
          <cell r="A1060">
            <v>290286</v>
          </cell>
        </row>
        <row r="1061">
          <cell r="A1061">
            <v>290288</v>
          </cell>
        </row>
        <row r="1062">
          <cell r="A1062">
            <v>212500006</v>
          </cell>
        </row>
        <row r="1063">
          <cell r="A1063">
            <v>7007729</v>
          </cell>
        </row>
        <row r="1064">
          <cell r="A1064" t="str">
            <v>UDV-8</v>
          </cell>
        </row>
        <row r="1065">
          <cell r="A1065" t="str">
            <v>13VX</v>
          </cell>
        </row>
        <row r="1066">
          <cell r="A1066">
            <v>290281</v>
          </cell>
        </row>
        <row r="1067">
          <cell r="A1067">
            <v>290280</v>
          </cell>
        </row>
        <row r="1068">
          <cell r="A1068">
            <v>212500009</v>
          </cell>
        </row>
        <row r="1069">
          <cell r="A1069" t="str">
            <v>00850</v>
          </cell>
        </row>
        <row r="1070">
          <cell r="A1070" t="str">
            <v>08853</v>
          </cell>
        </row>
        <row r="1071">
          <cell r="A1071" t="str">
            <v>00869</v>
          </cell>
        </row>
        <row r="1072">
          <cell r="A1072">
            <v>22916</v>
          </cell>
        </row>
        <row r="1073">
          <cell r="A1073">
            <v>290287</v>
          </cell>
        </row>
        <row r="1074">
          <cell r="A1074">
            <v>290284</v>
          </cell>
        </row>
        <row r="1075">
          <cell r="A1075" t="str">
            <v>07721</v>
          </cell>
        </row>
        <row r="1076">
          <cell r="A1076">
            <v>618201</v>
          </cell>
        </row>
        <row r="1077">
          <cell r="A1077" t="str">
            <v>0A03650</v>
          </cell>
        </row>
        <row r="1078">
          <cell r="A1078" t="str">
            <v>0A03655</v>
          </cell>
        </row>
        <row r="1079">
          <cell r="A1079">
            <v>212500810</v>
          </cell>
        </row>
        <row r="1080">
          <cell r="A1080">
            <v>214900006</v>
          </cell>
        </row>
        <row r="1081">
          <cell r="A1081" t="str">
            <v>2125-10099</v>
          </cell>
        </row>
        <row r="1082">
          <cell r="A1082">
            <v>212510008</v>
          </cell>
        </row>
        <row r="1083">
          <cell r="A1083">
            <v>290282</v>
          </cell>
        </row>
        <row r="1084">
          <cell r="A1084" t="str">
            <v>88VXRTP</v>
          </cell>
        </row>
        <row r="1085">
          <cell r="A1085">
            <v>2125107</v>
          </cell>
        </row>
        <row r="1086">
          <cell r="A1086" t="str">
            <v>DPS-123</v>
          </cell>
        </row>
        <row r="1087">
          <cell r="A1087">
            <v>77020</v>
          </cell>
        </row>
        <row r="1088">
          <cell r="A1088">
            <v>6330</v>
          </cell>
        </row>
        <row r="1089">
          <cell r="A1089" t="str">
            <v>PY0295H</v>
          </cell>
        </row>
        <row r="1090">
          <cell r="A1090" t="str">
            <v>RN58-0G004</v>
          </cell>
        </row>
        <row r="1091">
          <cell r="A1091" t="str">
            <v>RW58-0G003</v>
          </cell>
        </row>
        <row r="1092">
          <cell r="A1092" t="str">
            <v>PB-0232-G</v>
          </cell>
        </row>
        <row r="1093">
          <cell r="A1093" t="str">
            <v>PB-0191-H</v>
          </cell>
        </row>
        <row r="1094">
          <cell r="A1094" t="str">
            <v>DS311H19</v>
          </cell>
        </row>
        <row r="1095">
          <cell r="A1095" t="str">
            <v>ZS311H60</v>
          </cell>
        </row>
        <row r="1096">
          <cell r="A1096" t="str">
            <v>ZS311H61</v>
          </cell>
        </row>
        <row r="1097">
          <cell r="A1097" t="str">
            <v>PC20584</v>
          </cell>
        </row>
        <row r="1098">
          <cell r="A1098" t="str">
            <v>ZS111W64</v>
          </cell>
        </row>
        <row r="1099">
          <cell r="A1099" t="str">
            <v>RAL5010</v>
          </cell>
        </row>
        <row r="1100">
          <cell r="A1100" t="str">
            <v>PC20394</v>
          </cell>
        </row>
        <row r="1101">
          <cell r="A1101" t="str">
            <v>PS212B464</v>
          </cell>
        </row>
        <row r="1102">
          <cell r="A1102" t="str">
            <v>DS311B24</v>
          </cell>
        </row>
        <row r="1103">
          <cell r="A1103" t="str">
            <v>DS211M36</v>
          </cell>
        </row>
        <row r="1104">
          <cell r="A1104" t="str">
            <v>DS211M42</v>
          </cell>
        </row>
        <row r="1105">
          <cell r="A1105" t="str">
            <v>PZ111C40</v>
          </cell>
        </row>
        <row r="1106">
          <cell r="A1106" t="str">
            <v>PV212NU2</v>
          </cell>
        </row>
        <row r="1107">
          <cell r="A1107" t="str">
            <v>DS311Q8</v>
          </cell>
        </row>
        <row r="1108">
          <cell r="A1108" t="str">
            <v>PS211A488</v>
          </cell>
        </row>
        <row r="1109">
          <cell r="A1109" t="str">
            <v>PS311A13</v>
          </cell>
        </row>
        <row r="1110">
          <cell r="A1110" t="str">
            <v>DS321A23</v>
          </cell>
        </row>
        <row r="1111">
          <cell r="A1111" t="str">
            <v>DS211A90</v>
          </cell>
        </row>
        <row r="1112">
          <cell r="A1112" t="str">
            <v>DS311A39</v>
          </cell>
        </row>
        <row r="1113">
          <cell r="A1113" t="str">
            <v>DS311A51</v>
          </cell>
        </row>
        <row r="1114">
          <cell r="A1114" t="str">
            <v>ZS211A124</v>
          </cell>
        </row>
        <row r="1115">
          <cell r="A1115" t="str">
            <v>PC20410</v>
          </cell>
        </row>
        <row r="1116">
          <cell r="A1116" t="str">
            <v>ZS111Y15</v>
          </cell>
        </row>
        <row r="1117">
          <cell r="A1117" t="str">
            <v>ZS112Q12</v>
          </cell>
        </row>
        <row r="1118">
          <cell r="A1118" t="str">
            <v>DS311Y10</v>
          </cell>
        </row>
        <row r="1119">
          <cell r="A1119" t="str">
            <v>ZS211Y33</v>
          </cell>
        </row>
        <row r="1120">
          <cell r="A1120" t="str">
            <v>US511N6</v>
          </cell>
        </row>
        <row r="1121">
          <cell r="A1121" t="str">
            <v>ZV312NU1</v>
          </cell>
        </row>
        <row r="1122">
          <cell r="A1122" t="str">
            <v>PS111N9</v>
          </cell>
        </row>
        <row r="1123">
          <cell r="A1123" t="str">
            <v>PX611N24</v>
          </cell>
        </row>
        <row r="1124">
          <cell r="A1124" t="str">
            <v>ZS111N8</v>
          </cell>
        </row>
        <row r="1125">
          <cell r="A1125" t="str">
            <v>PS512N48</v>
          </cell>
        </row>
        <row r="1126">
          <cell r="A1126" t="str">
            <v>PT211N2</v>
          </cell>
        </row>
        <row r="1127">
          <cell r="A1127" t="str">
            <v>ZS211Q16</v>
          </cell>
        </row>
        <row r="1128">
          <cell r="A1128" t="str">
            <v>ZS212Q4</v>
          </cell>
        </row>
        <row r="1129">
          <cell r="A1129" t="str">
            <v>ES312A67</v>
          </cell>
        </row>
        <row r="1130">
          <cell r="A1130" t="str">
            <v>DS211Y32</v>
          </cell>
        </row>
        <row r="1131">
          <cell r="A1131" t="str">
            <v>PS212R252</v>
          </cell>
        </row>
        <row r="1132">
          <cell r="A1132" t="str">
            <v>ZS111R70</v>
          </cell>
        </row>
        <row r="1133">
          <cell r="A1133" t="str">
            <v>ZS111R62</v>
          </cell>
        </row>
        <row r="1134">
          <cell r="A1134" t="str">
            <v>ZS311M105</v>
          </cell>
        </row>
        <row r="1135">
          <cell r="A1135" t="str">
            <v>DS211G78</v>
          </cell>
        </row>
        <row r="1136">
          <cell r="A1136" t="str">
            <v>PS211G307</v>
          </cell>
        </row>
        <row r="1137">
          <cell r="A1137" t="str">
            <v>PS211G307</v>
          </cell>
        </row>
        <row r="1138">
          <cell r="A1138" t="str">
            <v>825.22</v>
          </cell>
        </row>
        <row r="1139">
          <cell r="A1139" t="str">
            <v>FN12NC</v>
          </cell>
        </row>
        <row r="1140">
          <cell r="A1140" t="str">
            <v>FN14NC</v>
          </cell>
        </row>
        <row r="1141">
          <cell r="A1141" t="str">
            <v>NN14NCG5</v>
          </cell>
        </row>
        <row r="1142">
          <cell r="A1142" t="str">
            <v>HEXB14X1NCG5P</v>
          </cell>
        </row>
        <row r="1143">
          <cell r="A1143" t="str">
            <v>HEXB14X212NCG5P</v>
          </cell>
        </row>
        <row r="1144">
          <cell r="A1144" t="str">
            <v>FPMS14X34SS</v>
          </cell>
        </row>
        <row r="1145">
          <cell r="A1145" t="str">
            <v>RSMSZ1024X134</v>
          </cell>
        </row>
        <row r="1146">
          <cell r="A1146" t="str">
            <v>JD1132</v>
          </cell>
        </row>
        <row r="1147">
          <cell r="A1147" t="str">
            <v>CN114NF</v>
          </cell>
        </row>
        <row r="1148">
          <cell r="A1148" t="str">
            <v>JD1164</v>
          </cell>
        </row>
        <row r="1149">
          <cell r="A1149" t="str">
            <v>JD1364</v>
          </cell>
        </row>
        <row r="1150">
          <cell r="A1150" t="str">
            <v>JD2164</v>
          </cell>
        </row>
        <row r="1151">
          <cell r="A1151" t="str">
            <v>JD316</v>
          </cell>
        </row>
        <row r="1152">
          <cell r="A1152" t="str">
            <v>EX2</v>
          </cell>
        </row>
        <row r="1153">
          <cell r="A1153" t="str">
            <v>C36</v>
          </cell>
        </row>
        <row r="1154">
          <cell r="A1154" t="str">
            <v>HN34NCG5P</v>
          </cell>
        </row>
        <row r="1155">
          <cell r="A1155" t="str">
            <v>FN38NC</v>
          </cell>
        </row>
        <row r="1156">
          <cell r="A1156" t="str">
            <v>FN516NC</v>
          </cell>
        </row>
        <row r="1157">
          <cell r="A1157" t="str">
            <v>FN14NC</v>
          </cell>
        </row>
        <row r="1158">
          <cell r="A1158" t="str">
            <v>HEXB516X1NCG5P</v>
          </cell>
        </row>
        <row r="1159">
          <cell r="A1159" t="str">
            <v>JDLH564</v>
          </cell>
        </row>
        <row r="1160">
          <cell r="A1160" t="str">
            <v>NN716NCG5</v>
          </cell>
        </row>
        <row r="1161">
          <cell r="A1161" t="str">
            <v>JD732</v>
          </cell>
        </row>
        <row r="1162">
          <cell r="A1162" t="str">
            <v>JD964</v>
          </cell>
        </row>
        <row r="1163">
          <cell r="A1163" t="str">
            <v>ATD-4035</v>
          </cell>
        </row>
        <row r="1164">
          <cell r="A1164" t="str">
            <v>HEXB12X112NCG5P</v>
          </cell>
        </row>
        <row r="1165">
          <cell r="A1165" t="str">
            <v>HEXB12X2NCG5P</v>
          </cell>
        </row>
        <row r="1166">
          <cell r="A1166" t="str">
            <v>HEXB38X1NCG5P</v>
          </cell>
        </row>
        <row r="1167">
          <cell r="A1167" t="str">
            <v>HEXB58X6NCG5P</v>
          </cell>
        </row>
        <row r="1168">
          <cell r="A1168" t="str">
            <v>ATD-81045</v>
          </cell>
        </row>
        <row r="1169">
          <cell r="A1169" t="str">
            <v>028272</v>
          </cell>
        </row>
        <row r="1170">
          <cell r="A1170" t="str">
            <v>FW34P</v>
          </cell>
        </row>
        <row r="1171">
          <cell r="A1171" t="str">
            <v>FW38P</v>
          </cell>
        </row>
        <row r="1172">
          <cell r="A1172" t="str">
            <v>FW516P</v>
          </cell>
        </row>
        <row r="1173">
          <cell r="A1173" t="str">
            <v>FW716P</v>
          </cell>
        </row>
        <row r="1174">
          <cell r="A1174" t="str">
            <v>1641-B</v>
          </cell>
        </row>
        <row r="1175">
          <cell r="A1175" t="str">
            <v>HN14NCSS</v>
          </cell>
        </row>
        <row r="1176">
          <cell r="A1176" t="str">
            <v>255-309</v>
          </cell>
        </row>
        <row r="1177">
          <cell r="A1177" t="str">
            <v>DLA-518-150</v>
          </cell>
        </row>
        <row r="1178">
          <cell r="A1178" t="str">
            <v>JD1564</v>
          </cell>
        </row>
        <row r="1179">
          <cell r="A1179">
            <v>662545</v>
          </cell>
        </row>
        <row r="1180">
          <cell r="A1180" t="str">
            <v>FWM10P</v>
          </cell>
        </row>
        <row r="1181">
          <cell r="A1181" t="str">
            <v>M10934P</v>
          </cell>
        </row>
        <row r="1182">
          <cell r="A1182" t="str">
            <v>M10X20933P</v>
          </cell>
        </row>
        <row r="1183">
          <cell r="A1183" t="str">
            <v>FWM12P</v>
          </cell>
        </row>
        <row r="1184">
          <cell r="A1184" t="str">
            <v>M12X25933P</v>
          </cell>
        </row>
        <row r="1185">
          <cell r="A1185" t="str">
            <v>FWM5SS</v>
          </cell>
        </row>
        <row r="1186">
          <cell r="A1186" t="str">
            <v>BHCSM5X16SS</v>
          </cell>
        </row>
        <row r="1187">
          <cell r="A1187" t="str">
            <v>01026</v>
          </cell>
        </row>
        <row r="1188">
          <cell r="A1188" t="str">
            <v>NN516NCG5</v>
          </cell>
        </row>
        <row r="1189">
          <cell r="A1189" t="str">
            <v>NN18NCG5</v>
          </cell>
        </row>
        <row r="1190">
          <cell r="A1190" t="str">
            <v>ATD-2076</v>
          </cell>
        </row>
        <row r="1191">
          <cell r="A1191">
            <v>7401200</v>
          </cell>
        </row>
        <row r="1192">
          <cell r="A1192" t="str">
            <v>44.130</v>
          </cell>
        </row>
        <row r="1193">
          <cell r="A1193">
            <v>313707</v>
          </cell>
        </row>
        <row r="1194">
          <cell r="A1194">
            <v>761445</v>
          </cell>
        </row>
        <row r="1195">
          <cell r="A1195" t="str">
            <v>SL301</v>
          </cell>
        </row>
        <row r="1196">
          <cell r="A1196" t="str">
            <v>TEB</v>
          </cell>
        </row>
        <row r="1197">
          <cell r="A1197" t="str">
            <v>TEY</v>
          </cell>
        </row>
        <row r="1198">
          <cell r="A1198" t="str">
            <v>TER</v>
          </cell>
        </row>
        <row r="1199">
          <cell r="A1199" t="str">
            <v>TEG</v>
          </cell>
        </row>
        <row r="1200">
          <cell r="A1200">
            <v>761444</v>
          </cell>
        </row>
        <row r="1201">
          <cell r="A1201">
            <v>761251</v>
          </cell>
        </row>
        <row r="1202">
          <cell r="A1202" t="str">
            <v>35.124</v>
          </cell>
        </row>
        <row r="1203">
          <cell r="A1203" t="str">
            <v>11T052</v>
          </cell>
        </row>
        <row r="1204">
          <cell r="A1204" t="str">
            <v>49880-3</v>
          </cell>
        </row>
        <row r="1205">
          <cell r="A1205" t="str">
            <v>49880-5</v>
          </cell>
        </row>
        <row r="1206">
          <cell r="A1206" t="str">
            <v>49880-16</v>
          </cell>
        </row>
        <row r="1207">
          <cell r="A1207" t="str">
            <v>49880-13</v>
          </cell>
        </row>
        <row r="1208">
          <cell r="A1208" t="str">
            <v>AF813</v>
          </cell>
        </row>
        <row r="1209">
          <cell r="A1209">
            <v>1100</v>
          </cell>
        </row>
        <row r="1210">
          <cell r="A1210">
            <v>8210</v>
          </cell>
        </row>
        <row r="1211">
          <cell r="A1211" t="str">
            <v>438/10044</v>
          </cell>
        </row>
        <row r="1212">
          <cell r="A1212" t="str">
            <v>459/90160</v>
          </cell>
        </row>
        <row r="1213">
          <cell r="A1213" t="str">
            <v>039/60020</v>
          </cell>
        </row>
        <row r="1214">
          <cell r="A1214" t="str">
            <v>439/364BR</v>
          </cell>
        </row>
        <row r="1215">
          <cell r="A1215" t="str">
            <v>459/90150</v>
          </cell>
        </row>
        <row r="1216">
          <cell r="A1216" t="str">
            <v>459/90152</v>
          </cell>
        </row>
        <row r="1217">
          <cell r="A1217" t="str">
            <v>459/90150</v>
          </cell>
        </row>
        <row r="1218">
          <cell r="A1218" t="str">
            <v>049/52100</v>
          </cell>
        </row>
        <row r="1219">
          <cell r="A1219" t="str">
            <v>038/00001</v>
          </cell>
        </row>
        <row r="1220">
          <cell r="A1220" t="str">
            <v>059/90246</v>
          </cell>
        </row>
        <row r="1221">
          <cell r="A1221" t="str">
            <v>049/01234</v>
          </cell>
        </row>
        <row r="1222">
          <cell r="A1222" t="str">
            <v>009/90160</v>
          </cell>
        </row>
        <row r="1223">
          <cell r="A1223" t="str">
            <v>459/90160</v>
          </cell>
        </row>
        <row r="1224">
          <cell r="A1224" t="str">
            <v>049/84340</v>
          </cell>
        </row>
        <row r="1225">
          <cell r="A1225" t="str">
            <v>059/20360</v>
          </cell>
        </row>
        <row r="1226">
          <cell r="A1226" t="str">
            <v>449/80570</v>
          </cell>
        </row>
        <row r="1227">
          <cell r="A1227" t="str">
            <v>449/91170</v>
          </cell>
        </row>
        <row r="1228">
          <cell r="A1228" t="str">
            <v>049/24360</v>
          </cell>
        </row>
        <row r="1229">
          <cell r="A1229" t="str">
            <v>049/43190</v>
          </cell>
        </row>
        <row r="1230">
          <cell r="A1230" t="str">
            <v>049/52700</v>
          </cell>
        </row>
        <row r="1231">
          <cell r="A1231" t="str">
            <v>049/24550</v>
          </cell>
        </row>
        <row r="1232">
          <cell r="A1232" t="str">
            <v>449/91170</v>
          </cell>
        </row>
        <row r="1233">
          <cell r="A1233" t="str">
            <v>049/93940</v>
          </cell>
        </row>
        <row r="1234">
          <cell r="A1234" t="str">
            <v>059/90820</v>
          </cell>
        </row>
        <row r="1235">
          <cell r="A1235" t="str">
            <v>068/50030</v>
          </cell>
        </row>
        <row r="1236">
          <cell r="A1236">
            <v>2800002</v>
          </cell>
        </row>
        <row r="1237">
          <cell r="A1237">
            <v>1453</v>
          </cell>
        </row>
        <row r="1238">
          <cell r="A1238">
            <v>2800044</v>
          </cell>
        </row>
        <row r="1239">
          <cell r="A1239">
            <v>2800207</v>
          </cell>
        </row>
        <row r="1240">
          <cell r="A1240">
            <v>2800227</v>
          </cell>
        </row>
        <row r="1241">
          <cell r="A1241">
            <v>2800232</v>
          </cell>
        </row>
        <row r="1242">
          <cell r="A1242">
            <v>2802037</v>
          </cell>
        </row>
        <row r="1243">
          <cell r="A1243">
            <v>2802039</v>
          </cell>
        </row>
        <row r="1244">
          <cell r="A1244">
            <v>2802063</v>
          </cell>
        </row>
        <row r="1245">
          <cell r="A1245">
            <v>2802075</v>
          </cell>
        </row>
        <row r="1246">
          <cell r="A1246">
            <v>2802087</v>
          </cell>
        </row>
        <row r="1247">
          <cell r="A1247">
            <v>2802088</v>
          </cell>
        </row>
        <row r="1248">
          <cell r="A1248">
            <v>2802188</v>
          </cell>
        </row>
        <row r="1249">
          <cell r="A1249" t="str">
            <v>2802188A</v>
          </cell>
        </row>
        <row r="1250">
          <cell r="A1250">
            <v>2802203</v>
          </cell>
        </row>
        <row r="1251">
          <cell r="A1251">
            <v>2802250</v>
          </cell>
        </row>
        <row r="1252">
          <cell r="A1252">
            <v>2802284</v>
          </cell>
        </row>
        <row r="1253">
          <cell r="A1253">
            <v>2810060</v>
          </cell>
        </row>
        <row r="1254">
          <cell r="A1254">
            <v>2810152</v>
          </cell>
        </row>
        <row r="1255">
          <cell r="A1255">
            <v>2810161</v>
          </cell>
        </row>
        <row r="1256">
          <cell r="A1256">
            <v>2810206</v>
          </cell>
        </row>
        <row r="1257">
          <cell r="A1257">
            <v>2812032</v>
          </cell>
        </row>
        <row r="1258">
          <cell r="A1258">
            <v>2812054</v>
          </cell>
        </row>
        <row r="1259">
          <cell r="A1259">
            <v>2812063</v>
          </cell>
        </row>
        <row r="1260">
          <cell r="A1260">
            <v>2812133</v>
          </cell>
        </row>
        <row r="1261">
          <cell r="A1261" t="str">
            <v>28121284B</v>
          </cell>
        </row>
        <row r="1262">
          <cell r="A1262">
            <v>2812213</v>
          </cell>
        </row>
        <row r="1263">
          <cell r="A1263">
            <v>2812214</v>
          </cell>
        </row>
        <row r="1264">
          <cell r="A1264">
            <v>2812217</v>
          </cell>
        </row>
        <row r="1265">
          <cell r="A1265">
            <v>2820058</v>
          </cell>
        </row>
        <row r="1266">
          <cell r="A1266">
            <v>2822006</v>
          </cell>
        </row>
        <row r="1267">
          <cell r="A1267">
            <v>2830036</v>
          </cell>
        </row>
        <row r="1268">
          <cell r="A1268">
            <v>2830066</v>
          </cell>
        </row>
        <row r="1269">
          <cell r="A1269">
            <v>2830022</v>
          </cell>
        </row>
        <row r="1270">
          <cell r="A1270">
            <v>2830227</v>
          </cell>
        </row>
        <row r="1271">
          <cell r="A1271">
            <v>2840078</v>
          </cell>
        </row>
        <row r="1272">
          <cell r="A1272">
            <v>2860026</v>
          </cell>
        </row>
        <row r="1273">
          <cell r="A1273">
            <v>2860050</v>
          </cell>
        </row>
        <row r="1274">
          <cell r="A1274">
            <v>2862075</v>
          </cell>
        </row>
        <row r="1275">
          <cell r="A1275">
            <v>2870110</v>
          </cell>
        </row>
        <row r="1276">
          <cell r="A1276">
            <v>2872105</v>
          </cell>
        </row>
        <row r="1277">
          <cell r="A1277">
            <v>2872137</v>
          </cell>
        </row>
        <row r="1278">
          <cell r="A1278">
            <v>2872187</v>
          </cell>
        </row>
        <row r="1279">
          <cell r="A1279">
            <v>2872231</v>
          </cell>
        </row>
        <row r="1280">
          <cell r="A1280">
            <v>2872245</v>
          </cell>
        </row>
        <row r="1281">
          <cell r="A1281">
            <v>2872246</v>
          </cell>
        </row>
        <row r="1282">
          <cell r="A1282">
            <v>2872247</v>
          </cell>
        </row>
        <row r="1283">
          <cell r="A1283">
            <v>2880001</v>
          </cell>
        </row>
        <row r="1284">
          <cell r="A1284">
            <v>2890000</v>
          </cell>
        </row>
        <row r="1285">
          <cell r="A1285" t="str">
            <v>2800177C</v>
          </cell>
        </row>
        <row r="1286">
          <cell r="A1286">
            <v>2802284</v>
          </cell>
        </row>
        <row r="1287">
          <cell r="A1287" t="str">
            <v>2812184B</v>
          </cell>
        </row>
        <row r="1288">
          <cell r="A1288" t="str">
            <v>2830079C</v>
          </cell>
        </row>
        <row r="1289">
          <cell r="A1289" t="str">
            <v>BL030909</v>
          </cell>
        </row>
        <row r="1290">
          <cell r="A1290" t="str">
            <v>E3270</v>
          </cell>
        </row>
        <row r="1291">
          <cell r="A1291" t="str">
            <v>EFH615P6</v>
          </cell>
        </row>
        <row r="1292">
          <cell r="A1292" t="str">
            <v>EFH624S0</v>
          </cell>
        </row>
        <row r="1293">
          <cell r="A1293" t="str">
            <v xml:space="preserve">GS1 </v>
          </cell>
        </row>
        <row r="1294">
          <cell r="A1294" t="str">
            <v>GS1.946L</v>
          </cell>
        </row>
        <row r="1295">
          <cell r="A1295" t="str">
            <v>GS161-80C</v>
          </cell>
        </row>
        <row r="1296">
          <cell r="A1296" t="str">
            <v>GS275-50C</v>
          </cell>
        </row>
        <row r="1297">
          <cell r="A1297" t="str">
            <v>GS275-63C</v>
          </cell>
        </row>
        <row r="1298">
          <cell r="A1298" t="str">
            <v>GS3</v>
          </cell>
        </row>
        <row r="1299">
          <cell r="A1299" t="str">
            <v>GS3USPT</v>
          </cell>
        </row>
        <row r="1300">
          <cell r="A1300" t="str">
            <v>GS7342</v>
          </cell>
        </row>
        <row r="1301">
          <cell r="A1301" t="str">
            <v>GSUC500s</v>
          </cell>
        </row>
        <row r="1302">
          <cell r="A1302" t="str">
            <v>HLH-75USGAL</v>
          </cell>
        </row>
        <row r="1303">
          <cell r="A1303" t="str">
            <v>PFB400S9</v>
          </cell>
        </row>
        <row r="1304">
          <cell r="A1304" t="str">
            <v>PFR-635-S9</v>
          </cell>
        </row>
        <row r="1305">
          <cell r="A1305" t="str">
            <v>PFYF20S955</v>
          </cell>
        </row>
        <row r="1306">
          <cell r="A1306" t="str">
            <v>R040409</v>
          </cell>
        </row>
        <row r="1307">
          <cell r="A1307" t="str">
            <v>R050110</v>
          </cell>
        </row>
        <row r="1308">
          <cell r="A1308" t="str">
            <v>PFR-635-S9</v>
          </cell>
        </row>
        <row r="1309">
          <cell r="A1309" t="str">
            <v>RFB635A7</v>
          </cell>
        </row>
        <row r="1310">
          <cell r="A1310" t="str">
            <v>PFS623S1</v>
          </cell>
        </row>
        <row r="1311">
          <cell r="A1311" t="str">
            <v>PFY627S9</v>
          </cell>
        </row>
        <row r="1312">
          <cell r="A1312" t="str">
            <v>J06</v>
          </cell>
        </row>
        <row r="1313">
          <cell r="A1313" t="str">
            <v>0840S</v>
          </cell>
        </row>
        <row r="1314">
          <cell r="A1314" t="str">
            <v>194S</v>
          </cell>
        </row>
        <row r="1315">
          <cell r="A1315" t="str">
            <v>192S</v>
          </cell>
        </row>
        <row r="1316">
          <cell r="A1316" t="str">
            <v>4308</v>
          </cell>
        </row>
        <row r="1317">
          <cell r="A1317" t="str">
            <v>---</v>
          </cell>
        </row>
        <row r="1318">
          <cell r="A1318" t="str">
            <v>---</v>
          </cell>
        </row>
        <row r="1319">
          <cell r="A1319" t="str">
            <v>---</v>
          </cell>
        </row>
        <row r="1320">
          <cell r="A1320" t="str">
            <v>2505S</v>
          </cell>
        </row>
        <row r="1321">
          <cell r="A1321" t="str">
            <v>72500S</v>
          </cell>
        </row>
        <row r="1322">
          <cell r="A1322" t="str">
            <v>72475S</v>
          </cell>
        </row>
        <row r="1323">
          <cell r="A1323" t="str">
            <v>42470S</v>
          </cell>
        </row>
        <row r="1324">
          <cell r="A1324" t="str">
            <v>250-S</v>
          </cell>
        </row>
        <row r="1325">
          <cell r="A1325" t="str">
            <v>C6460R</v>
          </cell>
        </row>
        <row r="1326">
          <cell r="A1326" t="str">
            <v>P2373EB</v>
          </cell>
        </row>
        <row r="1327">
          <cell r="A1327" t="str">
            <v>1300EB</v>
          </cell>
        </row>
        <row r="1328">
          <cell r="A1328" t="str">
            <v>BOUETTE</v>
          </cell>
        </row>
        <row r="1329">
          <cell r="A1329" t="str">
            <v>BOUETTE</v>
          </cell>
        </row>
        <row r="1330">
          <cell r="A1330" t="str">
            <v>BOUETTE</v>
          </cell>
        </row>
        <row r="1331">
          <cell r="A1331" t="str">
            <v>BOUETTE</v>
          </cell>
        </row>
        <row r="1332">
          <cell r="A1332" t="str">
            <v>133HB</v>
          </cell>
        </row>
        <row r="1333">
          <cell r="A1333" t="str">
            <v>L3427HLH</v>
          </cell>
        </row>
        <row r="1334">
          <cell r="A1334" t="str">
            <v>P3253EB</v>
          </cell>
        </row>
        <row r="1335">
          <cell r="A1335" t="str">
            <v>39.2226</v>
          </cell>
        </row>
        <row r="1336">
          <cell r="A1336" t="str">
            <v>39.2230</v>
          </cell>
        </row>
        <row r="1337">
          <cell r="A1337" t="str">
            <v>39.2216</v>
          </cell>
        </row>
        <row r="1338">
          <cell r="A1338" t="str">
            <v>39.2204</v>
          </cell>
        </row>
        <row r="1339">
          <cell r="A1339" t="str">
            <v>39.2211</v>
          </cell>
        </row>
        <row r="1340">
          <cell r="A1340" t="str">
            <v>39.2208</v>
          </cell>
        </row>
        <row r="1341">
          <cell r="A1341" t="str">
            <v>39.2224</v>
          </cell>
        </row>
        <row r="1342">
          <cell r="A1342" t="str">
            <v>39.2219</v>
          </cell>
        </row>
        <row r="1343">
          <cell r="A1343" t="str">
            <v>SPE820205L</v>
          </cell>
        </row>
        <row r="1344">
          <cell r="A1344" t="str">
            <v>00539</v>
          </cell>
        </row>
        <row r="1345">
          <cell r="A1345" t="str">
            <v>23.1142</v>
          </cell>
        </row>
        <row r="1346">
          <cell r="A1346" t="str">
            <v>23.1242</v>
          </cell>
        </row>
        <row r="1347">
          <cell r="A1347">
            <v>100003</v>
          </cell>
        </row>
        <row r="1348">
          <cell r="A1348">
            <v>1816</v>
          </cell>
        </row>
        <row r="1349">
          <cell r="A1349">
            <v>714</v>
          </cell>
        </row>
        <row r="1350">
          <cell r="A1350" t="str">
            <v>995142L19</v>
          </cell>
        </row>
        <row r="1351">
          <cell r="A1351">
            <v>22378</v>
          </cell>
        </row>
        <row r="1352">
          <cell r="A1352">
            <v>5005</v>
          </cell>
        </row>
        <row r="1353">
          <cell r="A1353">
            <v>100054</v>
          </cell>
        </row>
        <row r="1354">
          <cell r="A1354">
            <v>100838</v>
          </cell>
        </row>
        <row r="1355">
          <cell r="A1355" t="str">
            <v>030015</v>
          </cell>
        </row>
        <row r="1356">
          <cell r="A1356" t="str">
            <v>TF1150X</v>
          </cell>
        </row>
        <row r="1357">
          <cell r="A1357" t="str">
            <v>83-6043</v>
          </cell>
        </row>
        <row r="1358">
          <cell r="A1358">
            <v>33341</v>
          </cell>
        </row>
        <row r="1359">
          <cell r="A1359">
            <v>23894</v>
          </cell>
        </row>
        <row r="1360">
          <cell r="A1360" t="str">
            <v>SFA</v>
          </cell>
        </row>
        <row r="1361">
          <cell r="A1361">
            <v>728199</v>
          </cell>
        </row>
        <row r="1362">
          <cell r="A1362">
            <v>954</v>
          </cell>
        </row>
        <row r="1363">
          <cell r="A1363">
            <v>7131</v>
          </cell>
        </row>
        <row r="1364">
          <cell r="A1364" t="str">
            <v>50.4250</v>
          </cell>
        </row>
        <row r="1365">
          <cell r="A1365" t="str">
            <v>809-5243</v>
          </cell>
        </row>
        <row r="1366">
          <cell r="A1366">
            <v>70289</v>
          </cell>
        </row>
        <row r="1367">
          <cell r="A1367">
            <v>70307</v>
          </cell>
        </row>
        <row r="1368">
          <cell r="A1368">
            <v>70358</v>
          </cell>
        </row>
        <row r="1369">
          <cell r="A1369" t="str">
            <v>53-H102C</v>
          </cell>
        </row>
        <row r="1370">
          <cell r="A1370" t="str">
            <v>08188</v>
          </cell>
        </row>
        <row r="1371">
          <cell r="A1371" t="str">
            <v>0459528992</v>
          </cell>
        </row>
        <row r="1372">
          <cell r="A1372" t="str">
            <v>B14</v>
          </cell>
        </row>
        <row r="1373">
          <cell r="A1373" t="str">
            <v>M52</v>
          </cell>
        </row>
        <row r="1374">
          <cell r="A1374" t="str">
            <v>62-329</v>
          </cell>
        </row>
        <row r="1375">
          <cell r="A1375" t="str">
            <v>60-856</v>
          </cell>
        </row>
        <row r="1376">
          <cell r="A1376">
            <v>11131133</v>
          </cell>
        </row>
        <row r="1377">
          <cell r="A1377">
            <v>12306</v>
          </cell>
        </row>
        <row r="1378">
          <cell r="A1378" t="str">
            <v>765-1197C</v>
          </cell>
        </row>
        <row r="1379">
          <cell r="A1379">
            <v>61603</v>
          </cell>
        </row>
        <row r="1380">
          <cell r="A1380">
            <v>20515</v>
          </cell>
        </row>
        <row r="1381">
          <cell r="A1381">
            <v>36856</v>
          </cell>
        </row>
        <row r="1382">
          <cell r="A1382" t="str">
            <v>13.1524</v>
          </cell>
        </row>
        <row r="1383">
          <cell r="A1383">
            <v>11225092</v>
          </cell>
        </row>
        <row r="1384">
          <cell r="A1384" t="str">
            <v>082</v>
          </cell>
        </row>
        <row r="1385">
          <cell r="A1385" t="str">
            <v>20-04</v>
          </cell>
        </row>
        <row r="1386">
          <cell r="A1386" t="str">
            <v>A48</v>
          </cell>
        </row>
        <row r="1387">
          <cell r="A1387" t="str">
            <v>B116</v>
          </cell>
        </row>
        <row r="1388">
          <cell r="A1388" t="str">
            <v>4L330W</v>
          </cell>
        </row>
        <row r="1389">
          <cell r="A1389" t="str">
            <v>ULT585445</v>
          </cell>
        </row>
        <row r="1390">
          <cell r="A1390">
            <v>58545</v>
          </cell>
        </row>
        <row r="1391">
          <cell r="A1391" t="str">
            <v>031207</v>
          </cell>
        </row>
        <row r="1392">
          <cell r="A1392" t="str">
            <v>031203</v>
          </cell>
        </row>
        <row r="1393">
          <cell r="A1393">
            <v>10024</v>
          </cell>
        </row>
        <row r="1394">
          <cell r="A1394" t="str">
            <v>4000-W14R</v>
          </cell>
        </row>
        <row r="1395">
          <cell r="A1395">
            <v>3713</v>
          </cell>
        </row>
        <row r="1396">
          <cell r="A1396" t="str">
            <v>52.4300</v>
          </cell>
        </row>
        <row r="1397">
          <cell r="A1397">
            <v>60400</v>
          </cell>
        </row>
        <row r="1398">
          <cell r="A1398">
            <v>36863</v>
          </cell>
        </row>
        <row r="1399">
          <cell r="A1399" t="str">
            <v>LS6228</v>
          </cell>
        </row>
        <row r="1400">
          <cell r="A1400" t="str">
            <v>06706</v>
          </cell>
        </row>
        <row r="1401">
          <cell r="A1401">
            <v>11227407</v>
          </cell>
        </row>
        <row r="1402">
          <cell r="A1402">
            <v>100603</v>
          </cell>
        </row>
        <row r="1403">
          <cell r="A1403" t="str">
            <v>79200M</v>
          </cell>
        </row>
        <row r="1404">
          <cell r="A1404" t="str">
            <v>815-1142</v>
          </cell>
        </row>
        <row r="1405">
          <cell r="A1405" t="str">
            <v>0384-0656</v>
          </cell>
        </row>
        <row r="1406">
          <cell r="A1406" t="str">
            <v>FS22</v>
          </cell>
        </row>
        <row r="1407">
          <cell r="A1407">
            <v>46412</v>
          </cell>
        </row>
        <row r="1408">
          <cell r="A1408">
            <v>11162037</v>
          </cell>
        </row>
        <row r="1409">
          <cell r="A1409">
            <v>11025854</v>
          </cell>
        </row>
        <row r="1410">
          <cell r="A1410" t="str">
            <v>1522MP</v>
          </cell>
        </row>
        <row r="1411">
          <cell r="A1411" t="str">
            <v>035</v>
          </cell>
        </row>
        <row r="1412">
          <cell r="A1412">
            <v>730</v>
          </cell>
        </row>
        <row r="1413">
          <cell r="A1413" t="str">
            <v>782-1109</v>
          </cell>
        </row>
        <row r="1414">
          <cell r="A1414" t="str">
            <v>782-2018</v>
          </cell>
        </row>
        <row r="1415">
          <cell r="A1415" t="str">
            <v>782-2020</v>
          </cell>
        </row>
        <row r="1416">
          <cell r="A1416" t="str">
            <v>782-2090</v>
          </cell>
        </row>
        <row r="1417">
          <cell r="A1417" t="str">
            <v>782-2092</v>
          </cell>
        </row>
        <row r="1418">
          <cell r="A1418" t="str">
            <v>782-1133</v>
          </cell>
        </row>
        <row r="1419">
          <cell r="A1419" t="str">
            <v>19301S-USGAL</v>
          </cell>
        </row>
        <row r="1420">
          <cell r="A1420">
            <v>737301</v>
          </cell>
        </row>
        <row r="1421">
          <cell r="A1421">
            <v>11169138</v>
          </cell>
        </row>
        <row r="1422">
          <cell r="A1422" t="str">
            <v>3006PFXL</v>
          </cell>
        </row>
        <row r="1423">
          <cell r="A1423">
            <v>6605</v>
          </cell>
        </row>
        <row r="1424">
          <cell r="A1424">
            <v>6604</v>
          </cell>
        </row>
        <row r="1425">
          <cell r="A1425" t="str">
            <v>031597</v>
          </cell>
        </row>
        <row r="1426">
          <cell r="A1426" t="str">
            <v>00011-42</v>
          </cell>
        </row>
        <row r="1427">
          <cell r="A1427" t="str">
            <v>24.6442</v>
          </cell>
        </row>
        <row r="1428">
          <cell r="A1428" t="str">
            <v>24.6462</v>
          </cell>
        </row>
        <row r="1429">
          <cell r="A1429" t="str">
            <v>24.6562</v>
          </cell>
        </row>
        <row r="1430">
          <cell r="A1430" t="str">
            <v>020</v>
          </cell>
        </row>
        <row r="1431">
          <cell r="A1431">
            <v>8107</v>
          </cell>
        </row>
        <row r="1432">
          <cell r="A1432">
            <v>110</v>
          </cell>
        </row>
        <row r="1433">
          <cell r="A1433">
            <v>14540</v>
          </cell>
        </row>
        <row r="1434">
          <cell r="A1434">
            <v>60270</v>
          </cell>
        </row>
        <row r="1435">
          <cell r="A1435" t="str">
            <v>ACK20</v>
          </cell>
        </row>
        <row r="1436">
          <cell r="A1436" t="str">
            <v>06801</v>
          </cell>
        </row>
        <row r="1437">
          <cell r="A1437">
            <v>905535</v>
          </cell>
        </row>
        <row r="1438">
          <cell r="A1438">
            <v>459020883</v>
          </cell>
        </row>
        <row r="1439">
          <cell r="A1439" t="str">
            <v>031207R</v>
          </cell>
        </row>
        <row r="1440">
          <cell r="A1440">
            <v>42276</v>
          </cell>
        </row>
        <row r="1441">
          <cell r="A1441">
            <v>58535</v>
          </cell>
        </row>
        <row r="1442">
          <cell r="A1442">
            <v>58536</v>
          </cell>
        </row>
        <row r="1443">
          <cell r="A1443" t="str">
            <v>70200C</v>
          </cell>
        </row>
        <row r="1444">
          <cell r="A1444" t="str">
            <v>7200C</v>
          </cell>
        </row>
        <row r="1445">
          <cell r="A1445">
            <v>64992</v>
          </cell>
        </row>
        <row r="1446">
          <cell r="A1446" t="str">
            <v>60101B</v>
          </cell>
        </row>
        <row r="1447">
          <cell r="A1447">
            <v>45832</v>
          </cell>
        </row>
        <row r="1448">
          <cell r="A1448">
            <v>113303</v>
          </cell>
        </row>
        <row r="1449">
          <cell r="A1449" t="str">
            <v>67050B</v>
          </cell>
        </row>
        <row r="1450">
          <cell r="A1450" t="str">
            <v>710-1632</v>
          </cell>
        </row>
        <row r="1451">
          <cell r="A1451" t="str">
            <v>710-1633</v>
          </cell>
        </row>
        <row r="1452">
          <cell r="A1452" t="str">
            <v>710-1151</v>
          </cell>
        </row>
        <row r="1453">
          <cell r="A1453" t="str">
            <v>710-1703</v>
          </cell>
        </row>
        <row r="1454">
          <cell r="A1454" t="str">
            <v>83-6007B</v>
          </cell>
        </row>
        <row r="1455">
          <cell r="A1455" t="str">
            <v>60151B</v>
          </cell>
        </row>
        <row r="1456">
          <cell r="A1456">
            <v>885</v>
          </cell>
        </row>
        <row r="1457">
          <cell r="A1457">
            <v>9801</v>
          </cell>
        </row>
        <row r="1458">
          <cell r="A1458" t="str">
            <v>030876</v>
          </cell>
        </row>
        <row r="1459">
          <cell r="A1459">
            <v>100330</v>
          </cell>
        </row>
        <row r="1460">
          <cell r="A1460" t="str">
            <v>777-1534</v>
          </cell>
        </row>
        <row r="1461">
          <cell r="A1461" t="str">
            <v>AS701</v>
          </cell>
        </row>
        <row r="1462">
          <cell r="A1462" t="str">
            <v>00976</v>
          </cell>
        </row>
        <row r="1463">
          <cell r="A1463" t="str">
            <v>01261</v>
          </cell>
        </row>
        <row r="1464">
          <cell r="A1464" t="str">
            <v>02539</v>
          </cell>
        </row>
        <row r="1465">
          <cell r="A1465" t="str">
            <v>1252-11</v>
          </cell>
        </row>
        <row r="1466">
          <cell r="A1466" t="str">
            <v>815-4</v>
          </cell>
        </row>
        <row r="1467">
          <cell r="A1467" t="str">
            <v>9227C</v>
          </cell>
        </row>
        <row r="1468">
          <cell r="A1468">
            <v>43901</v>
          </cell>
        </row>
        <row r="1469">
          <cell r="A1469">
            <v>1462</v>
          </cell>
        </row>
        <row r="1470">
          <cell r="A1470">
            <v>1252</v>
          </cell>
        </row>
        <row r="1471">
          <cell r="A1471" t="str">
            <v>23.1572</v>
          </cell>
        </row>
        <row r="1472">
          <cell r="A1472" t="str">
            <v>33.4128</v>
          </cell>
        </row>
        <row r="1473">
          <cell r="A1473" t="str">
            <v>13.1155</v>
          </cell>
        </row>
        <row r="1474">
          <cell r="A1474" t="str">
            <v>13.1120</v>
          </cell>
        </row>
        <row r="1475">
          <cell r="A1475" t="str">
            <v>13.1170</v>
          </cell>
        </row>
        <row r="1476">
          <cell r="A1476" t="str">
            <v>13.1110</v>
          </cell>
        </row>
        <row r="1477">
          <cell r="A1477">
            <v>9883</v>
          </cell>
        </row>
        <row r="1478">
          <cell r="A1478">
            <v>9854</v>
          </cell>
        </row>
        <row r="1479">
          <cell r="A1479" t="str">
            <v>ULT58552</v>
          </cell>
        </row>
        <row r="1480">
          <cell r="A1480">
            <v>58552</v>
          </cell>
        </row>
        <row r="1481">
          <cell r="A1481" t="str">
            <v>09-05-01-3</v>
          </cell>
        </row>
        <row r="1482">
          <cell r="A1482">
            <v>905435</v>
          </cell>
        </row>
        <row r="1483">
          <cell r="A1483" t="str">
            <v>14.1208</v>
          </cell>
        </row>
        <row r="1484">
          <cell r="A1484" t="str">
            <v>02542</v>
          </cell>
        </row>
        <row r="1485">
          <cell r="A1485" t="str">
            <v>02549</v>
          </cell>
        </row>
        <row r="1486">
          <cell r="A1486" t="str">
            <v>06382</v>
          </cell>
        </row>
        <row r="1487">
          <cell r="A1487" t="str">
            <v>06405</v>
          </cell>
        </row>
        <row r="1488">
          <cell r="A1488">
            <v>26340</v>
          </cell>
        </row>
        <row r="1489">
          <cell r="A1489" t="str">
            <v>06975</v>
          </cell>
        </row>
        <row r="1490">
          <cell r="A1490" t="str">
            <v>033820</v>
          </cell>
        </row>
        <row r="1491">
          <cell r="A1491">
            <v>238333</v>
          </cell>
        </row>
        <row r="1492">
          <cell r="A1492">
            <v>3023</v>
          </cell>
        </row>
        <row r="1493">
          <cell r="A1493" t="str">
            <v>08360</v>
          </cell>
        </row>
        <row r="1494">
          <cell r="A1494">
            <v>64723</v>
          </cell>
        </row>
        <row r="1495">
          <cell r="A1495" t="str">
            <v>05776</v>
          </cell>
        </row>
        <row r="1496">
          <cell r="A1496" t="str">
            <v>07447</v>
          </cell>
        </row>
        <row r="1497">
          <cell r="A1497">
            <v>700200018</v>
          </cell>
        </row>
        <row r="1498">
          <cell r="A1498">
            <v>288400</v>
          </cell>
        </row>
        <row r="1499">
          <cell r="A1499" t="str">
            <v>13.0810</v>
          </cell>
        </row>
        <row r="1500">
          <cell r="A1500" t="str">
            <v>27801XL</v>
          </cell>
        </row>
        <row r="1501">
          <cell r="A1501" t="str">
            <v>27801XXL</v>
          </cell>
        </row>
        <row r="1502">
          <cell r="A1502" t="str">
            <v>27801M</v>
          </cell>
        </row>
        <row r="1503">
          <cell r="A1503" t="str">
            <v>502L3</v>
          </cell>
        </row>
        <row r="1504">
          <cell r="A1504" t="str">
            <v>01010</v>
          </cell>
        </row>
        <row r="1505">
          <cell r="A1505" t="str">
            <v>80312P</v>
          </cell>
        </row>
        <row r="1506">
          <cell r="A1506" t="str">
            <v>66GR</v>
          </cell>
        </row>
        <row r="1507">
          <cell r="A1507">
            <v>914</v>
          </cell>
        </row>
        <row r="1508">
          <cell r="A1508" t="str">
            <v>628N</v>
          </cell>
        </row>
        <row r="1509">
          <cell r="A1509" t="str">
            <v>84-9280</v>
          </cell>
        </row>
        <row r="1510">
          <cell r="A1510" t="str">
            <v>D506MX</v>
          </cell>
        </row>
        <row r="1511">
          <cell r="A1511">
            <v>2078110</v>
          </cell>
        </row>
        <row r="1512">
          <cell r="A1512" t="str">
            <v>U3466</v>
          </cell>
        </row>
        <row r="1513">
          <cell r="A1513" t="str">
            <v>TF8TT</v>
          </cell>
        </row>
        <row r="1514">
          <cell r="A1514" t="str">
            <v>BCRX11413CN6</v>
          </cell>
        </row>
        <row r="1515">
          <cell r="A1515" t="str">
            <v>S-9450</v>
          </cell>
        </row>
        <row r="1516">
          <cell r="A1516" t="str">
            <v>AW32C-SF</v>
          </cell>
        </row>
        <row r="1517">
          <cell r="A1517" t="str">
            <v>SPP-517</v>
          </cell>
        </row>
        <row r="1518">
          <cell r="A1518" t="str">
            <v>CSP-23</v>
          </cell>
        </row>
        <row r="1519">
          <cell r="A1519" t="str">
            <v>CSP-29</v>
          </cell>
        </row>
        <row r="1520">
          <cell r="A1520" t="str">
            <v>CSP-33</v>
          </cell>
        </row>
        <row r="1521">
          <cell r="A1521" t="str">
            <v>CSP-35</v>
          </cell>
        </row>
        <row r="1522">
          <cell r="A1522" t="str">
            <v>CSP-51</v>
          </cell>
        </row>
        <row r="1523">
          <cell r="A1523" t="str">
            <v>CSP-39</v>
          </cell>
        </row>
        <row r="1524">
          <cell r="A1524" t="str">
            <v>SC-234-24</v>
          </cell>
        </row>
        <row r="1525">
          <cell r="A1525" t="str">
            <v>SPP-312</v>
          </cell>
        </row>
        <row r="1526">
          <cell r="A1526" t="str">
            <v>B63</v>
          </cell>
        </row>
        <row r="1527">
          <cell r="A1527" t="str">
            <v>121-186</v>
          </cell>
        </row>
        <row r="1528">
          <cell r="A1528" t="str">
            <v>121-187</v>
          </cell>
        </row>
        <row r="1529">
          <cell r="A1529" t="str">
            <v>121-188</v>
          </cell>
        </row>
        <row r="1530">
          <cell r="A1530" t="str">
            <v>SB3DC</v>
          </cell>
        </row>
        <row r="1531">
          <cell r="A1531" t="str">
            <v>GC-10</v>
          </cell>
        </row>
        <row r="1532">
          <cell r="A1532">
            <v>1200</v>
          </cell>
        </row>
        <row r="1533">
          <cell r="A1533">
            <v>49550</v>
          </cell>
        </row>
        <row r="1534">
          <cell r="A1534" t="str">
            <v>Ptape2</v>
          </cell>
        </row>
        <row r="1535">
          <cell r="A1535" t="str">
            <v>Ptape3/4</v>
          </cell>
        </row>
        <row r="1536">
          <cell r="A1536">
            <v>89231</v>
          </cell>
        </row>
        <row r="1537">
          <cell r="A1537" t="str">
            <v>890.600608</v>
          </cell>
        </row>
        <row r="1538">
          <cell r="A1538" t="str">
            <v>892.187</v>
          </cell>
        </row>
        <row r="1539">
          <cell r="A1539" t="str">
            <v>991.100</v>
          </cell>
        </row>
        <row r="1541">
          <cell r="A1541">
            <v>75901062</v>
          </cell>
        </row>
        <row r="1542">
          <cell r="A1542" t="str">
            <v>C02427</v>
          </cell>
        </row>
        <row r="1543">
          <cell r="A1543" t="str">
            <v>C00471</v>
          </cell>
        </row>
        <row r="1544">
          <cell r="A1544">
            <v>21300</v>
          </cell>
        </row>
        <row r="1545">
          <cell r="A1545" t="str">
            <v>2125000-05</v>
          </cell>
        </row>
        <row r="1546">
          <cell r="A1546" t="str">
            <v>00569</v>
          </cell>
        </row>
        <row r="1547">
          <cell r="A1547" t="str">
            <v>RG020001T</v>
          </cell>
        </row>
        <row r="1548">
          <cell r="A1548">
            <v>613010</v>
          </cell>
        </row>
        <row r="1549">
          <cell r="A1549">
            <v>1106</v>
          </cell>
        </row>
        <row r="1550">
          <cell r="A1550">
            <v>197477</v>
          </cell>
        </row>
        <row r="1551">
          <cell r="A1551" t="str">
            <v>38/80010</v>
          </cell>
        </row>
        <row r="1552">
          <cell r="A1552" t="str">
            <v>EP200806/55</v>
          </cell>
        </row>
        <row r="1553">
          <cell r="A1553">
            <v>77024480</v>
          </cell>
        </row>
        <row r="1554">
          <cell r="A1554" t="str">
            <v>C03176</v>
          </cell>
        </row>
        <row r="1555">
          <cell r="A1555" t="str">
            <v>C331SHP</v>
          </cell>
        </row>
        <row r="1556">
          <cell r="A1556" t="str">
            <v>NSASHP</v>
          </cell>
        </row>
        <row r="1557">
          <cell r="A1557" t="str">
            <v>Mitaine</v>
          </cell>
        </row>
        <row r="1558">
          <cell r="A1558" t="str">
            <v>Bloc</v>
          </cell>
        </row>
        <row r="1559">
          <cell r="A1559" t="str">
            <v>VelcroA</v>
          </cell>
        </row>
        <row r="1560">
          <cell r="A1560" t="str">
            <v>3795951R</v>
          </cell>
        </row>
        <row r="1561">
          <cell r="A1561" t="str">
            <v>AX931951R</v>
          </cell>
        </row>
        <row r="1562">
          <cell r="A1562" t="str">
            <v>FW12P</v>
          </cell>
        </row>
        <row r="1563">
          <cell r="A1563" t="str">
            <v>HEXB516X112NCSS</v>
          </cell>
        </row>
        <row r="1564">
          <cell r="A1564">
            <v>1001210</v>
          </cell>
        </row>
        <row r="1565">
          <cell r="A1565" t="str">
            <v>C03179</v>
          </cell>
        </row>
        <row r="1566">
          <cell r="A1566">
            <v>95814</v>
          </cell>
        </row>
        <row r="1567">
          <cell r="A1567" t="str">
            <v>95-819/04</v>
          </cell>
        </row>
        <row r="1568">
          <cell r="A1568" t="str">
            <v>97-727/01</v>
          </cell>
        </row>
        <row r="1569">
          <cell r="A1569" t="str">
            <v>C02624</v>
          </cell>
        </row>
        <row r="1570">
          <cell r="A1570" t="str">
            <v>C03182</v>
          </cell>
        </row>
        <row r="1571">
          <cell r="A1571" t="str">
            <v>C03183</v>
          </cell>
        </row>
        <row r="1572">
          <cell r="A1572" t="str">
            <v>C00459</v>
          </cell>
        </row>
        <row r="1573">
          <cell r="A1573" t="str">
            <v>C03184</v>
          </cell>
        </row>
        <row r="1574">
          <cell r="A1574" t="str">
            <v>L033021</v>
          </cell>
        </row>
        <row r="1575">
          <cell r="A1575">
            <v>205264</v>
          </cell>
        </row>
        <row r="1576">
          <cell r="A1576" t="str">
            <v>33.4112</v>
          </cell>
        </row>
        <row r="1577">
          <cell r="A1577" t="str">
            <v>33.4124</v>
          </cell>
        </row>
        <row r="1578">
          <cell r="A1578" t="str">
            <v>33.4132</v>
          </cell>
        </row>
        <row r="1579">
          <cell r="A1579" t="str">
            <v>33.4136</v>
          </cell>
        </row>
        <row r="1580">
          <cell r="A1580" t="str">
            <v>33.4140</v>
          </cell>
        </row>
        <row r="1581">
          <cell r="A1581" t="str">
            <v>33.4144</v>
          </cell>
        </row>
        <row r="1582">
          <cell r="A1582" t="str">
            <v>33.4146</v>
          </cell>
        </row>
        <row r="1583">
          <cell r="A1583" t="str">
            <v>33.4150</v>
          </cell>
        </row>
        <row r="1584">
          <cell r="A1584" t="str">
            <v>33.4152</v>
          </cell>
        </row>
        <row r="1585">
          <cell r="A1585" t="str">
            <v>33.4160</v>
          </cell>
        </row>
        <row r="1586">
          <cell r="A1586" t="str">
            <v>33.4312</v>
          </cell>
        </row>
        <row r="1587">
          <cell r="A1587" t="str">
            <v>33.4324</v>
          </cell>
        </row>
        <row r="1588">
          <cell r="A1588" t="str">
            <v>33.4328</v>
          </cell>
        </row>
        <row r="1589">
          <cell r="A1589" t="str">
            <v>33.4332</v>
          </cell>
        </row>
        <row r="1590">
          <cell r="A1590" t="str">
            <v>33.4336</v>
          </cell>
        </row>
        <row r="1591">
          <cell r="A1591" t="str">
            <v>33.4340</v>
          </cell>
        </row>
        <row r="1592">
          <cell r="A1592" t="str">
            <v>33.4344</v>
          </cell>
        </row>
        <row r="1593">
          <cell r="A1593" t="str">
            <v>33.4346</v>
          </cell>
        </row>
        <row r="1594">
          <cell r="A1594" t="str">
            <v>33.4350</v>
          </cell>
        </row>
        <row r="1595">
          <cell r="A1595" t="str">
            <v>39.2202</v>
          </cell>
        </row>
        <row r="1596">
          <cell r="A1596" t="str">
            <v>DT48X55</v>
          </cell>
        </row>
        <row r="1597">
          <cell r="A1597" t="str">
            <v>04361</v>
          </cell>
        </row>
        <row r="1598">
          <cell r="A1598" t="str">
            <v>04367</v>
          </cell>
        </row>
        <row r="1599">
          <cell r="A1599" t="str">
            <v>1</v>
          </cell>
        </row>
        <row r="1600">
          <cell r="A1600" t="str">
            <v>607005</v>
          </cell>
        </row>
        <row r="1601">
          <cell r="A1601" t="str">
            <v>1252-11.34L</v>
          </cell>
        </row>
        <row r="1602">
          <cell r="A1602" t="str">
            <v>SP203G9</v>
          </cell>
        </row>
        <row r="1603">
          <cell r="A1603" t="str">
            <v>BG17</v>
          </cell>
        </row>
        <row r="1604">
          <cell r="A1604" t="str">
            <v>383074</v>
          </cell>
        </row>
        <row r="1605">
          <cell r="A1605" t="str">
            <v>049/50980</v>
          </cell>
        </row>
        <row r="1606">
          <cell r="A1606" t="str">
            <v>CPM66/0403</v>
          </cell>
        </row>
        <row r="1607">
          <cell r="A1607" t="str">
            <v>100781</v>
          </cell>
        </row>
        <row r="1608">
          <cell r="A1608" t="str">
            <v>100783</v>
          </cell>
        </row>
        <row r="1609">
          <cell r="A1609" t="str">
            <v>32.2144</v>
          </cell>
        </row>
        <row r="1610">
          <cell r="A1610" t="str">
            <v>39.2222</v>
          </cell>
        </row>
        <row r="1611">
          <cell r="A1611">
            <v>284174</v>
          </cell>
        </row>
        <row r="1612">
          <cell r="A1612" t="str">
            <v>HEXB14X112NCG5P</v>
          </cell>
        </row>
        <row r="1613">
          <cell r="A1613" t="str">
            <v>MBPA-04</v>
          </cell>
        </row>
        <row r="1614">
          <cell r="A1614" t="str">
            <v>3914-05</v>
          </cell>
        </row>
        <row r="1615">
          <cell r="A1615" t="str">
            <v>UG4850</v>
          </cell>
        </row>
        <row r="1616">
          <cell r="A1616" t="str">
            <v>1130523</v>
          </cell>
        </row>
        <row r="1617">
          <cell r="A1617" t="str">
            <v>C03200</v>
          </cell>
        </row>
        <row r="1618">
          <cell r="A1618" t="str">
            <v>C03198</v>
          </cell>
        </row>
        <row r="1619">
          <cell r="A1619" t="str">
            <v>S2105</v>
          </cell>
        </row>
        <row r="1620">
          <cell r="A1620" t="str">
            <v>GP</v>
          </cell>
        </row>
        <row r="1622">
          <cell r="A1622" t="str">
            <v>ZZZ-IMMO-1570</v>
          </cell>
        </row>
        <row r="1624">
          <cell r="A1624" t="str">
            <v>ZZZ-FPA-1380</v>
          </cell>
        </row>
        <row r="1626">
          <cell r="A1626" t="str">
            <v>ZZZ-REV-4750</v>
          </cell>
        </row>
        <row r="1628">
          <cell r="A1628" t="str">
            <v>ZZZ-FF-5150</v>
          </cell>
        </row>
        <row r="1629">
          <cell r="A1629" t="str">
            <v>ZZZ-ST-5170</v>
          </cell>
        </row>
        <row r="1630">
          <cell r="A1630" t="str">
            <v>ZZZ-TA-5190</v>
          </cell>
        </row>
        <row r="1631">
          <cell r="A1631" t="str">
            <v>ZZZ-AM-5200</v>
          </cell>
        </row>
        <row r="1633">
          <cell r="A1633" t="str">
            <v>ZZZ-FGF-6120</v>
          </cell>
        </row>
        <row r="1634">
          <cell r="A1634" t="str">
            <v>ZZZ-FGF-6125</v>
          </cell>
        </row>
        <row r="1635">
          <cell r="A1635" t="str">
            <v>ZZZ-FGF-6150</v>
          </cell>
        </row>
        <row r="1636">
          <cell r="A1636" t="str">
            <v>ZZZ-FGF-6160</v>
          </cell>
        </row>
        <row r="1637">
          <cell r="A1637" t="str">
            <v>ZZZ-FGF-6300</v>
          </cell>
        </row>
        <row r="1638">
          <cell r="A1638" t="str">
            <v>ZZZ-FGF-6310</v>
          </cell>
        </row>
        <row r="1639">
          <cell r="A1639" t="str">
            <v>ZZZ-FGF-6500</v>
          </cell>
        </row>
        <row r="1640">
          <cell r="A1640" t="str">
            <v>ZZZ-FGF-6510</v>
          </cell>
        </row>
        <row r="1641">
          <cell r="A1641" t="str">
            <v>ZZZ-FGF-6520</v>
          </cell>
        </row>
        <row r="1642">
          <cell r="A1642" t="str">
            <v>ZZZ-FGF-6530</v>
          </cell>
        </row>
        <row r="1643">
          <cell r="A1643" t="str">
            <v>ZZZ-FGF-6540</v>
          </cell>
        </row>
        <row r="1644">
          <cell r="A1644" t="str">
            <v>ZZZ-FGF-6570</v>
          </cell>
        </row>
        <row r="1645">
          <cell r="A1645" t="str">
            <v>ZZZ-FGF-6580</v>
          </cell>
        </row>
        <row r="1646">
          <cell r="A1646" t="str">
            <v>ZZZ-FGF-6700</v>
          </cell>
        </row>
        <row r="1647">
          <cell r="A1647" t="str">
            <v>ZZZ-FGF-6750</v>
          </cell>
        </row>
        <row r="1648">
          <cell r="A1648" t="str">
            <v>ZZZ-FGF-6900</v>
          </cell>
        </row>
        <row r="1649">
          <cell r="A1649" t="str">
            <v>ZZZ-FGF-6910</v>
          </cell>
        </row>
        <row r="1650">
          <cell r="A1650" t="str">
            <v>ZZZ-FGF-6950</v>
          </cell>
        </row>
        <row r="1651">
          <cell r="A1651" t="str">
            <v>ZZZ-FV-7090</v>
          </cell>
        </row>
        <row r="1652">
          <cell r="A1652" t="str">
            <v>ZZZ-FV-7500</v>
          </cell>
        </row>
        <row r="1653">
          <cell r="A1653" t="str">
            <v>ZZZ-FV-7600</v>
          </cell>
        </row>
        <row r="1654">
          <cell r="A1654" t="str">
            <v>ZZZ-FV-7650</v>
          </cell>
        </row>
        <row r="1655">
          <cell r="A1655" t="str">
            <v>ZZZ-FV-7700</v>
          </cell>
        </row>
        <row r="1656">
          <cell r="A1656" t="str">
            <v>ZZZ-FV-7800</v>
          </cell>
        </row>
        <row r="1657">
          <cell r="A1657" t="str">
            <v>ZZZ-FV-7900</v>
          </cell>
        </row>
        <row r="1658">
          <cell r="A1658" t="str">
            <v>ZZZ-FA-8200</v>
          </cell>
        </row>
        <row r="1659">
          <cell r="A1659" t="str">
            <v>ZZZ-FA-8205</v>
          </cell>
        </row>
        <row r="1660">
          <cell r="A1660" t="str">
            <v>ZZZ-FA-8220</v>
          </cell>
        </row>
        <row r="1661">
          <cell r="A1661" t="str">
            <v>ZZZ-FA-8230</v>
          </cell>
        </row>
        <row r="1662">
          <cell r="A1662" t="str">
            <v>ZZZ-FA-8240</v>
          </cell>
        </row>
        <row r="1663">
          <cell r="A1663" t="str">
            <v>ZZZ-FA-8250</v>
          </cell>
        </row>
        <row r="1664">
          <cell r="A1664" t="str">
            <v>ZZZ-FA-8260</v>
          </cell>
        </row>
        <row r="1665">
          <cell r="A1665" t="str">
            <v>ZZZ-FA-8290</v>
          </cell>
        </row>
        <row r="1666">
          <cell r="A1666" t="str">
            <v>ZZZ-FA-8295</v>
          </cell>
        </row>
        <row r="1667">
          <cell r="A1667" t="str">
            <v>ZZZ-FA-8350</v>
          </cell>
        </row>
        <row r="1668">
          <cell r="A1668" t="str">
            <v>ZZZ-FA-8520</v>
          </cell>
        </row>
        <row r="1669">
          <cell r="A1669" t="str">
            <v>ZZZ-FA-8540</v>
          </cell>
        </row>
        <row r="1670">
          <cell r="A1670" t="str">
            <v>ZZZ-FA-8590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deuxieme-tentative-recherhch-plusieurs-colonnes-t26015.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92D050"/>
    <pageSetUpPr fitToPage="1"/>
  </sheetPr>
  <dimension ref="A1:N40"/>
  <sheetViews>
    <sheetView tabSelected="1" workbookViewId="0">
      <selection activeCell="K31" sqref="K31"/>
    </sheetView>
  </sheetViews>
  <sheetFormatPr baseColWidth="10" defaultRowHeight="15"/>
  <cols>
    <col min="1" max="1" width="3.28515625" customWidth="1"/>
    <col min="3" max="3" width="9.28515625" bestFit="1" customWidth="1"/>
    <col min="5" max="5" width="15.28515625" customWidth="1"/>
    <col min="6" max="6" width="5" customWidth="1"/>
    <col min="7" max="7" width="17" customWidth="1"/>
  </cols>
  <sheetData>
    <row r="1" spans="1:14">
      <c r="N1" s="63" t="s">
        <v>67</v>
      </c>
    </row>
    <row r="6" spans="1:14" ht="15.75" thickBot="1"/>
    <row r="7" spans="1:14" ht="33" customHeight="1" thickBot="1">
      <c r="A7" s="72" t="s">
        <v>0</v>
      </c>
      <c r="B7" s="73"/>
      <c r="C7" s="73"/>
      <c r="D7" s="73"/>
      <c r="E7" s="73"/>
      <c r="F7" s="73"/>
      <c r="G7" s="73"/>
      <c r="H7" s="73"/>
      <c r="I7" s="74"/>
    </row>
    <row r="9" spans="1:14" ht="18" customHeight="1">
      <c r="A9" s="1" t="s">
        <v>1</v>
      </c>
      <c r="B9" s="1"/>
      <c r="C9" s="2" t="str">
        <f ca="1">VLOOKUP($I$9,FOURNISSEUR!A:O,3,FALSE)</f>
        <v>Sel  Warwick inc.</v>
      </c>
      <c r="D9" s="2"/>
      <c r="E9" s="2"/>
      <c r="F9" s="3"/>
      <c r="G9" s="4" t="s">
        <v>2</v>
      </c>
      <c r="H9" s="4"/>
      <c r="I9" s="5" t="s">
        <v>3</v>
      </c>
    </row>
    <row r="10" spans="1:14">
      <c r="F10" s="3"/>
    </row>
    <row r="11" spans="1:14" ht="18" customHeight="1">
      <c r="A11" s="6" t="s">
        <v>4</v>
      </c>
      <c r="B11" s="6"/>
      <c r="C11" s="2" t="str">
        <f ca="1">VLOOKUP($I$9,FOURNISSEUR!A:O,5,FALSE)</f>
        <v>5, rue Boutet</v>
      </c>
      <c r="D11" s="2"/>
      <c r="E11" s="2"/>
      <c r="F11" s="3"/>
      <c r="G11" t="s">
        <v>5</v>
      </c>
      <c r="H11" s="75">
        <f ca="1">TODAY()</f>
        <v>40825</v>
      </c>
      <c r="I11" s="75"/>
    </row>
    <row r="12" spans="1:14" ht="18" customHeight="1">
      <c r="C12" s="2" t="str">
        <f ca="1">VLOOKUP($I$9,FOURNISSEUR!A:O,6,FALSE)</f>
        <v>Victoriaville (Québec)</v>
      </c>
      <c r="D12" s="7"/>
      <c r="E12" s="7"/>
      <c r="F12" s="3"/>
    </row>
    <row r="13" spans="1:14">
      <c r="F13" s="3"/>
    </row>
    <row r="14" spans="1:14" ht="18" customHeight="1">
      <c r="A14" s="6" t="s">
        <v>6</v>
      </c>
      <c r="B14" s="6"/>
      <c r="C14" s="2" t="str">
        <f ca="1">VLOOKUP($I$9,FOURNISSEUR!A:O,8,FALSE)</f>
        <v>819 758-5229</v>
      </c>
      <c r="D14" s="2"/>
      <c r="E14" s="2"/>
      <c r="F14" s="3"/>
      <c r="G14" t="s">
        <v>7</v>
      </c>
      <c r="H14" s="2" t="s">
        <v>8</v>
      </c>
      <c r="I14" s="2"/>
    </row>
    <row r="15" spans="1:14" ht="18" customHeight="1">
      <c r="A15" s="6" t="s">
        <v>9</v>
      </c>
      <c r="B15" s="6"/>
      <c r="C15" s="2" t="str">
        <f ca="1">VLOOKUP($I$9,FOURNISSEUR!A:O,9,FALSE)</f>
        <v>819 758-5220</v>
      </c>
      <c r="D15" s="2"/>
      <c r="E15" s="2"/>
      <c r="F15" s="3"/>
    </row>
    <row r="16" spans="1:14">
      <c r="F16" s="3"/>
    </row>
    <row r="17" spans="1:13" ht="15.75" thickBot="1"/>
    <row r="18" spans="1:13" ht="15.75" thickBot="1">
      <c r="A18" s="8" t="s">
        <v>10</v>
      </c>
      <c r="B18" s="9" t="s">
        <v>11</v>
      </c>
      <c r="C18" s="9" t="s">
        <v>12</v>
      </c>
      <c r="D18" s="9" t="s">
        <v>13</v>
      </c>
      <c r="E18" s="76" t="s">
        <v>14</v>
      </c>
      <c r="F18" s="76"/>
      <c r="G18" s="76"/>
      <c r="H18" s="9" t="s">
        <v>15</v>
      </c>
      <c r="I18" s="10" t="s">
        <v>16</v>
      </c>
      <c r="L18" s="11" t="s">
        <v>17</v>
      </c>
    </row>
    <row r="19" spans="1:13" ht="19.149999999999999" customHeight="1" thickBot="1">
      <c r="A19" s="12">
        <v>1</v>
      </c>
      <c r="B19" s="13" t="s">
        <v>18</v>
      </c>
      <c r="C19" s="14" t="e">
        <f ca="1">+MATCH(+CONCATENATE(B19,"+",I9),'INVENTAIRE '!I2:AE2)</f>
        <v>#N/A</v>
      </c>
      <c r="D19" s="14">
        <f t="shared" ref="D19:D28" ca="1" si="0">IF(ISERROR(MATCH($B19&amp;"+"&amp;$I$9,ProdFour,0)),"",INDEX(Base,MATCH($B19&amp;"+"&amp;$I$9,ProdFour,0),6))</f>
        <v>0</v>
      </c>
      <c r="E19" s="67" t="str">
        <f t="shared" ref="E19:E28" ca="1" si="1">IF(ISERROR(MATCH($B19&amp;"+"&amp;$I$9,ProdFour,0)),"",INDEX(Base,MATCH($B19&amp;"+"&amp;$I$9,ProdFour,0),2))</f>
        <v>Sable jet mag 32-B4 22.7 kg (14 palettes)</v>
      </c>
      <c r="F19" s="67"/>
      <c r="G19" s="67"/>
      <c r="H19" s="15" t="str">
        <f t="shared" ref="H19:H28" ca="1" si="2">IF(ISERROR(MATCH($B19&amp;"+"&amp;$I$9,ProdFour,0)),"",INDEX(Base,MATCH($B19&amp;"+"&amp;$I$9,ProdFour,0),8))</f>
        <v>KG</v>
      </c>
      <c r="I19" s="16"/>
      <c r="L19" s="17"/>
      <c r="M19" t="s">
        <v>19</v>
      </c>
    </row>
    <row r="20" spans="1:13" ht="19.149999999999999" customHeight="1" thickBot="1">
      <c r="A20" s="18">
        <v>2</v>
      </c>
      <c r="B20" s="19" t="s">
        <v>18</v>
      </c>
      <c r="C20" s="20" t="e">
        <f ca="1">IFERROR(VLOOKUP(CONCATENATE($B19,"+",$I$9),'INVENTAIRE '!$J:$N,2,FALSE),)+IFERROR(VLOOKUP(CONCATENATE($B19,"+",$I$9),'INVENTAIRE '!$R:$V,2,FALSE),)</f>
        <v>#NAME?</v>
      </c>
      <c r="D20" s="14">
        <f t="shared" ca="1" si="0"/>
        <v>0</v>
      </c>
      <c r="E20" s="67" t="str">
        <f t="shared" ca="1" si="1"/>
        <v>Sable jet mag 32-B4 22.7 kg (14 palettes)</v>
      </c>
      <c r="F20" s="67"/>
      <c r="G20" s="67"/>
      <c r="H20" s="15" t="str">
        <f t="shared" ca="1" si="2"/>
        <v>KG</v>
      </c>
      <c r="I20" s="21"/>
      <c r="L20" s="22"/>
      <c r="M20" t="s">
        <v>66</v>
      </c>
    </row>
    <row r="21" spans="1:13" ht="19.149999999999999" customHeight="1" thickBot="1">
      <c r="A21" s="18">
        <v>3</v>
      </c>
      <c r="B21" s="19" t="s">
        <v>18</v>
      </c>
      <c r="C21" s="23"/>
      <c r="D21" s="14">
        <f t="shared" ca="1" si="0"/>
        <v>0</v>
      </c>
      <c r="E21" s="67" t="str">
        <f t="shared" ca="1" si="1"/>
        <v>Sable jet mag 32-B4 22.7 kg (14 palettes)</v>
      </c>
      <c r="F21" s="67"/>
      <c r="G21" s="67"/>
      <c r="H21" s="15" t="str">
        <f t="shared" ca="1" si="2"/>
        <v>KG</v>
      </c>
      <c r="I21" s="21"/>
    </row>
    <row r="22" spans="1:13" ht="19.149999999999999" customHeight="1" thickBot="1">
      <c r="A22" s="18">
        <v>4</v>
      </c>
      <c r="B22" s="19"/>
      <c r="C22" s="20"/>
      <c r="D22" s="14" t="str">
        <f t="shared" ca="1" si="0"/>
        <v/>
      </c>
      <c r="E22" s="67" t="str">
        <f t="shared" ca="1" si="1"/>
        <v/>
      </c>
      <c r="F22" s="67"/>
      <c r="G22" s="67"/>
      <c r="H22" s="15" t="str">
        <f t="shared" ca="1" si="2"/>
        <v/>
      </c>
      <c r="I22" s="21"/>
    </row>
    <row r="23" spans="1:13" ht="19.149999999999999" customHeight="1" thickBot="1">
      <c r="A23" s="18">
        <v>5</v>
      </c>
      <c r="B23" s="19"/>
      <c r="C23" s="20"/>
      <c r="D23" s="14" t="str">
        <f t="shared" ca="1" si="0"/>
        <v/>
      </c>
      <c r="E23" s="67" t="str">
        <f t="shared" ca="1" si="1"/>
        <v/>
      </c>
      <c r="F23" s="67"/>
      <c r="G23" s="67"/>
      <c r="H23" s="15" t="str">
        <f t="shared" ca="1" si="2"/>
        <v/>
      </c>
      <c r="I23" s="21"/>
    </row>
    <row r="24" spans="1:13" ht="19.149999999999999" customHeight="1" thickBot="1">
      <c r="A24" s="18">
        <v>6</v>
      </c>
      <c r="B24" s="19"/>
      <c r="C24" s="20"/>
      <c r="D24" s="14" t="str">
        <f t="shared" ca="1" si="0"/>
        <v/>
      </c>
      <c r="E24" s="67" t="str">
        <f t="shared" ca="1" si="1"/>
        <v/>
      </c>
      <c r="F24" s="67"/>
      <c r="G24" s="67"/>
      <c r="H24" s="15" t="str">
        <f t="shared" ca="1" si="2"/>
        <v/>
      </c>
      <c r="I24" s="21"/>
      <c r="L24" s="24"/>
    </row>
    <row r="25" spans="1:13" ht="19.149999999999999" customHeight="1" thickBot="1">
      <c r="A25" s="18">
        <v>7</v>
      </c>
      <c r="B25" s="19"/>
      <c r="C25" s="20"/>
      <c r="D25" s="14" t="str">
        <f t="shared" ca="1" si="0"/>
        <v/>
      </c>
      <c r="E25" s="67" t="str">
        <f t="shared" ca="1" si="1"/>
        <v/>
      </c>
      <c r="F25" s="67"/>
      <c r="G25" s="67"/>
      <c r="H25" s="15" t="str">
        <f t="shared" ca="1" si="2"/>
        <v/>
      </c>
      <c r="I25" s="21"/>
    </row>
    <row r="26" spans="1:13" ht="19.149999999999999" customHeight="1" thickBot="1">
      <c r="A26" s="18">
        <v>8</v>
      </c>
      <c r="B26" s="19"/>
      <c r="C26" s="20"/>
      <c r="D26" s="14" t="str">
        <f t="shared" ca="1" si="0"/>
        <v/>
      </c>
      <c r="E26" s="67" t="str">
        <f t="shared" ca="1" si="1"/>
        <v/>
      </c>
      <c r="F26" s="67"/>
      <c r="G26" s="67"/>
      <c r="H26" s="15" t="str">
        <f t="shared" ca="1" si="2"/>
        <v/>
      </c>
      <c r="I26" s="21"/>
    </row>
    <row r="27" spans="1:13" ht="19.149999999999999" customHeight="1" thickBot="1">
      <c r="A27" s="18">
        <v>9</v>
      </c>
      <c r="B27" s="19"/>
      <c r="C27" s="20"/>
      <c r="D27" s="14" t="str">
        <f t="shared" ca="1" si="0"/>
        <v/>
      </c>
      <c r="E27" s="67" t="str">
        <f t="shared" ca="1" si="1"/>
        <v/>
      </c>
      <c r="F27" s="67"/>
      <c r="G27" s="67"/>
      <c r="H27" s="15" t="str">
        <f t="shared" ca="1" si="2"/>
        <v/>
      </c>
      <c r="I27" s="21"/>
    </row>
    <row r="28" spans="1:13" ht="19.149999999999999" customHeight="1" thickBot="1">
      <c r="A28" s="25">
        <v>10</v>
      </c>
      <c r="B28" s="26"/>
      <c r="C28" s="27"/>
      <c r="D28" s="14" t="str">
        <f t="shared" ca="1" si="0"/>
        <v/>
      </c>
      <c r="E28" s="67" t="str">
        <f t="shared" ca="1" si="1"/>
        <v/>
      </c>
      <c r="F28" s="67"/>
      <c r="G28" s="67"/>
      <c r="H28" s="15" t="str">
        <f t="shared" ca="1" si="2"/>
        <v/>
      </c>
      <c r="I28" s="28"/>
    </row>
    <row r="29" spans="1:13" ht="15.75" thickBot="1"/>
    <row r="30" spans="1:13" ht="15.75" thickTop="1">
      <c r="A30" s="29"/>
      <c r="B30" s="30" t="s">
        <v>20</v>
      </c>
      <c r="C30" s="30"/>
      <c r="D30" s="31"/>
      <c r="E30" s="31"/>
      <c r="F30" s="31"/>
      <c r="G30" s="31"/>
      <c r="H30" s="31"/>
      <c r="I30" s="32"/>
    </row>
    <row r="31" spans="1:13">
      <c r="A31" s="33"/>
      <c r="B31" s="68"/>
      <c r="C31" s="68"/>
      <c r="D31" s="68"/>
      <c r="E31" s="68"/>
      <c r="F31" s="68"/>
      <c r="G31" s="68"/>
      <c r="H31" s="68"/>
      <c r="I31" s="69"/>
    </row>
    <row r="32" spans="1:13">
      <c r="A32" s="33"/>
      <c r="B32" s="68"/>
      <c r="C32" s="68"/>
      <c r="D32" s="68"/>
      <c r="E32" s="68"/>
      <c r="F32" s="68"/>
      <c r="G32" s="68"/>
      <c r="H32" s="68"/>
      <c r="I32" s="69"/>
    </row>
    <row r="33" spans="1:9">
      <c r="A33" s="33"/>
      <c r="B33" s="68"/>
      <c r="C33" s="68"/>
      <c r="D33" s="68"/>
      <c r="E33" s="68"/>
      <c r="F33" s="68"/>
      <c r="G33" s="68"/>
      <c r="H33" s="68"/>
      <c r="I33" s="69"/>
    </row>
    <row r="34" spans="1:9">
      <c r="A34" s="33"/>
      <c r="B34" s="68"/>
      <c r="C34" s="68"/>
      <c r="D34" s="68"/>
      <c r="E34" s="68"/>
      <c r="F34" s="68"/>
      <c r="G34" s="68"/>
      <c r="H34" s="68"/>
      <c r="I34" s="69"/>
    </row>
    <row r="35" spans="1:9" ht="15.75" thickBot="1">
      <c r="A35" s="34"/>
      <c r="B35" s="70"/>
      <c r="C35" s="70"/>
      <c r="D35" s="70"/>
      <c r="E35" s="70"/>
      <c r="F35" s="70"/>
      <c r="G35" s="70"/>
      <c r="H35" s="70"/>
      <c r="I35" s="71"/>
    </row>
    <row r="36" spans="1:9" ht="15.75" thickTop="1"/>
    <row r="37" spans="1:9">
      <c r="A37" s="11" t="s">
        <v>21</v>
      </c>
    </row>
    <row r="38" spans="1:9" ht="6" customHeight="1"/>
    <row r="39" spans="1:9">
      <c r="A39" s="35"/>
      <c r="B39" t="s">
        <v>22</v>
      </c>
      <c r="F39" s="35"/>
      <c r="G39" t="s">
        <v>23</v>
      </c>
    </row>
    <row r="40" spans="1:9">
      <c r="B40" t="s">
        <v>24</v>
      </c>
      <c r="G40" t="s">
        <v>25</v>
      </c>
    </row>
  </sheetData>
  <sheetCalcPr fullCalcOnLoad="1"/>
  <mergeCells count="14">
    <mergeCell ref="E21:G21"/>
    <mergeCell ref="A7:I7"/>
    <mergeCell ref="H11:I11"/>
    <mergeCell ref="E18:G18"/>
    <mergeCell ref="E19:G19"/>
    <mergeCell ref="E20:G20"/>
    <mergeCell ref="E28:G28"/>
    <mergeCell ref="B31:I35"/>
    <mergeCell ref="E22:G22"/>
    <mergeCell ref="E23:G23"/>
    <mergeCell ref="E24:G24"/>
    <mergeCell ref="E25:G25"/>
    <mergeCell ref="E26:G26"/>
    <mergeCell ref="E27:G27"/>
  </mergeCells>
  <phoneticPr fontId="8" type="noConversion"/>
  <dataValidations count="1">
    <dataValidation type="list" allowBlank="1" showInputMessage="1" showErrorMessage="1" sqref="B19:B28">
      <formula1>INVENTAIRE</formula1>
    </dataValidation>
  </dataValidations>
  <hyperlinks>
    <hyperlink ref="N1" r:id="rId1"/>
  </hyperlinks>
  <pageMargins left="0.70866141732283472" right="0.70866141732283472" top="0.74803149606299213" bottom="0.74803149606299213" header="0.31496062992125984" footer="0.31496062992125984"/>
  <pageSetup scale="94" orientation="portrait" r:id="rId2"/>
  <drawing r:id="rId3"/>
</worksheet>
</file>

<file path=xl/worksheets/sheet2.xml><?xml version="1.0" encoding="utf-8"?>
<worksheet xmlns="http://schemas.openxmlformats.org/spreadsheetml/2006/main" xmlns:r="http://schemas.openxmlformats.org/officeDocument/2006/relationships">
  <sheetPr>
    <tabColor theme="1"/>
  </sheetPr>
  <dimension ref="A1:AG18"/>
  <sheetViews>
    <sheetView workbookViewId="0">
      <pane xSplit="1" ySplit="1" topLeftCell="B2" activePane="bottomRight" state="frozen"/>
      <selection activeCell="C21" sqref="C21"/>
      <selection pane="topRight" activeCell="C21" sqref="C21"/>
      <selection pane="bottomLeft" activeCell="C21" sqref="C21"/>
      <selection pane="bottomRight" activeCell="D25" sqref="D25"/>
    </sheetView>
  </sheetViews>
  <sheetFormatPr baseColWidth="10" defaultRowHeight="15"/>
  <cols>
    <col min="1" max="1" width="17.140625" bestFit="1" customWidth="1"/>
    <col min="2" max="2" width="57.5703125" bestFit="1" customWidth="1"/>
    <col min="3" max="3" width="29.85546875" bestFit="1" customWidth="1"/>
    <col min="4" max="4" width="23.5703125" bestFit="1" customWidth="1"/>
    <col min="5" max="5" width="17.140625" bestFit="1" customWidth="1"/>
    <col min="6" max="6" width="8.7109375" bestFit="1" customWidth="1"/>
    <col min="7" max="7" width="9.28515625" bestFit="1" customWidth="1"/>
    <col min="8" max="8" width="13" bestFit="1" customWidth="1"/>
    <col min="9" max="9" width="13.28515625" customWidth="1"/>
    <col min="10" max="10" width="15.42578125" style="62" bestFit="1" customWidth="1"/>
    <col min="11" max="11" width="13.140625" customWidth="1"/>
    <col min="12" max="15" width="11.140625" customWidth="1"/>
    <col min="16" max="16" width="1.42578125" style="17" customWidth="1"/>
    <col min="17" max="17" width="13.28515625" customWidth="1"/>
    <col min="18" max="18" width="15.42578125" bestFit="1" customWidth="1"/>
    <col min="19" max="19" width="13.140625" customWidth="1"/>
    <col min="20" max="23" width="11.140625" customWidth="1"/>
    <col min="24" max="24" width="1.42578125" style="17" customWidth="1"/>
    <col min="25" max="25" width="13.28515625" customWidth="1"/>
    <col min="26" max="26" width="15.42578125" bestFit="1" customWidth="1"/>
    <col min="27" max="27" width="13.140625" customWidth="1"/>
    <col min="28" max="31" width="11.140625" customWidth="1"/>
    <col min="32" max="32" width="1.42578125" style="17" customWidth="1"/>
  </cols>
  <sheetData>
    <row r="1" spans="1:33" s="45" customFormat="1" ht="30" customHeight="1">
      <c r="A1" s="36" t="s">
        <v>26</v>
      </c>
      <c r="B1" s="37" t="s">
        <v>14</v>
      </c>
      <c r="C1" s="37" t="s">
        <v>27</v>
      </c>
      <c r="D1" s="38" t="s">
        <v>28</v>
      </c>
      <c r="E1" s="36" t="s">
        <v>2</v>
      </c>
      <c r="F1" s="36" t="s">
        <v>13</v>
      </c>
      <c r="G1" s="39" t="s">
        <v>16</v>
      </c>
      <c r="H1" s="39" t="s">
        <v>15</v>
      </c>
      <c r="I1" s="40" t="s">
        <v>29</v>
      </c>
      <c r="J1" s="60" t="s">
        <v>30</v>
      </c>
      <c r="K1" s="41" t="s">
        <v>31</v>
      </c>
      <c r="L1" s="42" t="s">
        <v>13</v>
      </c>
      <c r="M1" s="43" t="s">
        <v>16</v>
      </c>
      <c r="N1" s="42" t="s">
        <v>15</v>
      </c>
      <c r="O1" s="42" t="s">
        <v>32</v>
      </c>
      <c r="P1" s="44"/>
      <c r="Q1" s="40" t="s">
        <v>33</v>
      </c>
      <c r="R1" s="41" t="s">
        <v>34</v>
      </c>
      <c r="S1" s="41" t="s">
        <v>31</v>
      </c>
      <c r="T1" s="42" t="s">
        <v>13</v>
      </c>
      <c r="U1" s="43" t="s">
        <v>16</v>
      </c>
      <c r="V1" s="42" t="s">
        <v>15</v>
      </c>
      <c r="W1" s="42" t="s">
        <v>32</v>
      </c>
      <c r="X1" s="44"/>
      <c r="Y1" s="40" t="s">
        <v>35</v>
      </c>
      <c r="Z1" s="41" t="s">
        <v>36</v>
      </c>
      <c r="AA1" s="41" t="s">
        <v>31</v>
      </c>
      <c r="AB1" s="42" t="s">
        <v>13</v>
      </c>
      <c r="AC1" s="43" t="s">
        <v>16</v>
      </c>
      <c r="AD1" s="42" t="s">
        <v>15</v>
      </c>
      <c r="AE1" s="42" t="s">
        <v>32</v>
      </c>
      <c r="AF1" s="44"/>
    </row>
    <row r="2" spans="1:33" s="55" customFormat="1">
      <c r="A2" s="49" t="s">
        <v>18</v>
      </c>
      <c r="B2" s="50" t="s">
        <v>40</v>
      </c>
      <c r="C2" s="51" t="s">
        <v>39</v>
      </c>
      <c r="D2" s="50" t="s">
        <v>3</v>
      </c>
      <c r="E2" s="49" t="s">
        <v>18</v>
      </c>
      <c r="F2" s="49"/>
      <c r="G2" s="52">
        <v>5.35</v>
      </c>
      <c r="H2" s="53" t="s">
        <v>37</v>
      </c>
      <c r="I2" s="46" t="s">
        <v>3</v>
      </c>
      <c r="J2" s="61" t="str">
        <f>+CONCATENATE($A2,"+",I2)</f>
        <v>825.22+SEL01</v>
      </c>
      <c r="K2" s="1" t="s">
        <v>41</v>
      </c>
      <c r="L2" s="1" t="s">
        <v>42</v>
      </c>
      <c r="M2" s="47">
        <v>6</v>
      </c>
      <c r="N2" s="47" t="s">
        <v>38</v>
      </c>
      <c r="O2" s="47"/>
      <c r="P2" s="48"/>
      <c r="Q2" s="46" t="s">
        <v>43</v>
      </c>
      <c r="R2" s="1" t="str">
        <f>+CONCATENATE($A2,"+",Q2)</f>
        <v>825.22+JGF01</v>
      </c>
      <c r="S2" s="1" t="s">
        <v>44</v>
      </c>
      <c r="T2" s="1" t="s">
        <v>45</v>
      </c>
      <c r="U2" s="47">
        <v>7</v>
      </c>
      <c r="V2" s="47" t="s">
        <v>46</v>
      </c>
      <c r="W2" s="47"/>
      <c r="X2" s="48"/>
      <c r="Y2" s="46" t="s">
        <v>47</v>
      </c>
      <c r="Z2" s="1" t="str">
        <f>+CONCATENATE($A2,"+",Y2)</f>
        <v>825.22+VFD01</v>
      </c>
      <c r="AA2" s="1" t="s">
        <v>48</v>
      </c>
      <c r="AB2" s="1" t="s">
        <v>49</v>
      </c>
      <c r="AC2" s="47">
        <v>8</v>
      </c>
      <c r="AD2" s="47" t="s">
        <v>50</v>
      </c>
      <c r="AE2" s="47"/>
      <c r="AF2" s="54"/>
      <c r="AG2" s="55">
        <f>MATCH(Z2,Z2:Z2,0)</f>
        <v>1</v>
      </c>
    </row>
    <row r="3" spans="1:33">
      <c r="B3" s="1"/>
      <c r="G3" s="56"/>
      <c r="H3" s="56"/>
      <c r="I3" s="57"/>
      <c r="J3" s="61"/>
      <c r="K3" s="1"/>
      <c r="M3" s="58"/>
      <c r="P3" s="48"/>
      <c r="Q3" s="57"/>
      <c r="R3" s="1"/>
      <c r="S3" s="1"/>
      <c r="U3" s="58"/>
      <c r="X3" s="48"/>
      <c r="Y3" s="57"/>
      <c r="Z3" s="1"/>
      <c r="AA3" s="1"/>
      <c r="AC3" s="58"/>
      <c r="AF3" s="48"/>
    </row>
    <row r="4" spans="1:33">
      <c r="B4" s="1"/>
      <c r="G4" s="56"/>
      <c r="H4" s="56"/>
      <c r="I4" s="57"/>
      <c r="J4" s="61"/>
      <c r="K4" s="1"/>
      <c r="M4" s="58"/>
      <c r="P4" s="48"/>
      <c r="Q4" s="57"/>
      <c r="R4" s="1"/>
      <c r="S4" s="1"/>
      <c r="U4" s="58"/>
      <c r="X4" s="48"/>
      <c r="Y4" s="57"/>
      <c r="Z4" s="1"/>
      <c r="AA4" s="1"/>
      <c r="AC4" s="58"/>
      <c r="AF4" s="48"/>
    </row>
    <row r="5" spans="1:33">
      <c r="B5" s="1"/>
      <c r="G5" s="56"/>
      <c r="H5" s="56"/>
      <c r="I5" s="57"/>
      <c r="J5" s="61"/>
      <c r="K5" s="1"/>
      <c r="M5" s="58"/>
      <c r="P5" s="48"/>
      <c r="Q5" s="57"/>
      <c r="R5" s="1"/>
      <c r="S5" s="1"/>
      <c r="U5" s="58"/>
      <c r="X5" s="48"/>
      <c r="Y5" s="57"/>
      <c r="Z5" s="1"/>
      <c r="AA5" s="1"/>
      <c r="AC5" s="58"/>
      <c r="AF5" s="48"/>
    </row>
    <row r="6" spans="1:33">
      <c r="B6" s="1"/>
      <c r="G6" s="56"/>
      <c r="H6" s="56"/>
      <c r="I6" s="57"/>
      <c r="J6" s="61"/>
      <c r="K6" s="1"/>
      <c r="M6" s="58"/>
      <c r="P6" s="48"/>
      <c r="Q6" s="57"/>
      <c r="R6" s="1"/>
      <c r="S6" s="1"/>
      <c r="U6" s="58"/>
      <c r="X6" s="48"/>
      <c r="Y6" s="57"/>
      <c r="Z6" s="1"/>
      <c r="AA6" s="1"/>
      <c r="AC6" s="58"/>
      <c r="AF6" s="48"/>
    </row>
    <row r="15" spans="1:33">
      <c r="C15" s="62" t="s">
        <v>68</v>
      </c>
      <c r="D15" s="62"/>
      <c r="E15" s="62"/>
      <c r="F15" s="62"/>
      <c r="G15" s="62"/>
    </row>
    <row r="16" spans="1:33">
      <c r="C16" s="65" t="s">
        <v>69</v>
      </c>
      <c r="D16" s="65" t="s">
        <v>70</v>
      </c>
      <c r="E16" s="66"/>
      <c r="F16" s="66"/>
      <c r="G16" s="66"/>
    </row>
    <row r="17" spans="3:7">
      <c r="C17" s="64" t="s">
        <v>71</v>
      </c>
      <c r="D17" s="64" t="s">
        <v>72</v>
      </c>
    </row>
    <row r="18" spans="3:7">
      <c r="C18" s="65" t="s">
        <v>73</v>
      </c>
      <c r="D18" s="65" t="s">
        <v>74</v>
      </c>
      <c r="E18" s="66"/>
      <c r="F18" s="66"/>
      <c r="G18" s="66"/>
    </row>
  </sheetData>
  <autoFilter ref="D1:D6"/>
  <phoneticPr fontId="8"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sheetPr>
    <tabColor theme="1"/>
  </sheetPr>
  <dimension ref="A1:J2"/>
  <sheetViews>
    <sheetView workbookViewId="0">
      <pane ySplit="1" topLeftCell="A56" activePane="bottomLeft" state="frozen"/>
      <selection activeCell="C21" sqref="C21"/>
      <selection pane="bottomLeft" activeCell="D82" sqref="D82"/>
    </sheetView>
  </sheetViews>
  <sheetFormatPr baseColWidth="10" defaultRowHeight="15"/>
  <cols>
    <col min="1" max="1" width="14.28515625" style="1" bestFit="1" customWidth="1"/>
    <col min="2" max="2" width="16.85546875" bestFit="1" customWidth="1"/>
    <col min="3" max="3" width="30.140625" bestFit="1" customWidth="1"/>
    <col min="4" max="4" width="25.42578125" bestFit="1" customWidth="1"/>
    <col min="5" max="5" width="29.5703125" bestFit="1" customWidth="1"/>
    <col min="6" max="6" width="27.42578125" bestFit="1" customWidth="1"/>
    <col min="7" max="7" width="9" bestFit="1" customWidth="1"/>
    <col min="8" max="8" width="14" customWidth="1"/>
    <col min="9" max="10" width="13.5703125" bestFit="1" customWidth="1"/>
  </cols>
  <sheetData>
    <row r="1" spans="1:10" s="4" customFormat="1">
      <c r="A1" s="59" t="s">
        <v>10</v>
      </c>
      <c r="B1" s="4" t="s">
        <v>51</v>
      </c>
      <c r="C1" s="4" t="s">
        <v>52</v>
      </c>
      <c r="D1" s="4" t="s">
        <v>53</v>
      </c>
      <c r="E1" s="4" t="s">
        <v>54</v>
      </c>
      <c r="F1" s="4" t="s">
        <v>55</v>
      </c>
      <c r="G1" s="4" t="s">
        <v>56</v>
      </c>
      <c r="H1" s="4" t="s">
        <v>57</v>
      </c>
      <c r="I1" s="4" t="s">
        <v>58</v>
      </c>
    </row>
    <row r="2" spans="1:10">
      <c r="A2" s="1" t="s">
        <v>3</v>
      </c>
      <c r="B2" t="s">
        <v>59</v>
      </c>
      <c r="C2" t="s">
        <v>60</v>
      </c>
      <c r="E2" t="s">
        <v>61</v>
      </c>
      <c r="F2" t="s">
        <v>25</v>
      </c>
      <c r="G2" t="s">
        <v>62</v>
      </c>
      <c r="H2" t="s">
        <v>63</v>
      </c>
      <c r="I2" t="s">
        <v>64</v>
      </c>
      <c r="J2" t="s">
        <v>65</v>
      </c>
    </row>
  </sheetData>
  <phoneticPr fontId="8" type="noConversion"/>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SOUMISSION</vt:lpstr>
      <vt:lpstr>INVENTAIRE </vt:lpstr>
      <vt:lpstr>FOURNISSEUR</vt:lpstr>
      <vt:lpstr>SOUMISSION!Zone_d_impression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Chantal</dc:creator>
  <cp:lastModifiedBy>Michel</cp:lastModifiedBy>
  <dcterms:created xsi:type="dcterms:W3CDTF">2011-10-09T15:35:43Z</dcterms:created>
  <dcterms:modified xsi:type="dcterms:W3CDTF">2011-10-09T16:39:07Z</dcterms:modified>
</cp:coreProperties>
</file>