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17715" windowHeight="9015" activeTab="2"/>
  </bookViews>
  <sheets>
    <sheet name="Présentation" sheetId="1" r:id="rId1"/>
    <sheet name="Data" sheetId="2" r:id="rId2"/>
    <sheet name="Profile" sheetId="3" r:id="rId3"/>
  </sheets>
  <definedNames>
    <definedName name="Liste">Data!$A$26:$A$28</definedName>
  </definedNames>
  <calcPr calcId="145621"/>
</workbook>
</file>

<file path=xl/calcChain.xml><?xml version="1.0" encoding="utf-8"?>
<calcChain xmlns="http://schemas.openxmlformats.org/spreadsheetml/2006/main">
  <c r="A28" i="2" l="1"/>
  <c r="A27" i="2"/>
  <c r="A26" i="2"/>
  <c r="A3" i="3"/>
  <c r="A4" i="3"/>
  <c r="A2" i="3"/>
  <c r="A3" i="2"/>
  <c r="B3" i="2" s="1"/>
  <c r="B8" i="1" s="1"/>
  <c r="E3" i="2" l="1"/>
  <c r="D3" i="2"/>
  <c r="C3" i="2"/>
  <c r="B10" i="1" l="1"/>
  <c r="B11" i="1"/>
  <c r="B9" i="1"/>
</calcChain>
</file>

<file path=xl/sharedStrings.xml><?xml version="1.0" encoding="utf-8"?>
<sst xmlns="http://schemas.openxmlformats.org/spreadsheetml/2006/main" count="33" uniqueCount="22">
  <si>
    <t>Company Name</t>
  </si>
  <si>
    <t>Ville</t>
  </si>
  <si>
    <t>Zone Code</t>
  </si>
  <si>
    <t>Y11000</t>
  </si>
  <si>
    <t>Madrid</t>
  </si>
  <si>
    <t>L11001</t>
  </si>
  <si>
    <t>Barcelona</t>
  </si>
  <si>
    <t>P11003</t>
  </si>
  <si>
    <t>Valencia</t>
  </si>
  <si>
    <t>Code</t>
  </si>
  <si>
    <t>Marge</t>
  </si>
  <si>
    <t xml:space="preserve">Vente </t>
  </si>
  <si>
    <t>Frais</t>
  </si>
  <si>
    <t>Resultat</t>
  </si>
  <si>
    <t>Ventes</t>
  </si>
  <si>
    <t>Résultat</t>
  </si>
  <si>
    <t>Distribution de la marge</t>
  </si>
  <si>
    <t>http://forum.excel-pratique.com/excel/creer-des-classeurs-remplissage-auto-fonction-d-une-liste-t45231.html</t>
  </si>
  <si>
    <t>AXE</t>
  </si>
  <si>
    <t>AZV</t>
  </si>
  <si>
    <t>PO</t>
  </si>
  <si>
    <t>L11001 - AZV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</si>
</sst>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1" xfId="0" applyFill="1" applyBorder="1"/>
    <xf numFmtId="0" fontId="0" fillId="2" borderId="7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1" fillId="0" borderId="0" xfId="1"/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Data!$D$2</c:f>
              <c:strCache>
                <c:ptCount val="1"/>
                <c:pt idx="0">
                  <c:v>Frais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Data!$A$3</c:f>
              <c:strCache>
                <c:ptCount val="1"/>
                <c:pt idx="0">
                  <c:v>L11001</c:v>
                </c:pt>
              </c:strCache>
            </c:strRef>
          </c:cat>
          <c:val>
            <c:numRef>
              <c:f>Data!$D$3</c:f>
              <c:numCache>
                <c:formatCode>General</c:formatCode>
                <c:ptCount val="1"/>
                <c:pt idx="0">
                  <c:v>350</c:v>
                </c:pt>
              </c:numCache>
            </c:numRef>
          </c:val>
        </c:ser>
        <c:ser>
          <c:idx val="1"/>
          <c:order val="1"/>
          <c:tx>
            <c:strRef>
              <c:f>Data!$E$2</c:f>
              <c:strCache>
                <c:ptCount val="1"/>
                <c:pt idx="0">
                  <c:v>Resultat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Data!$A$3</c:f>
              <c:strCache>
                <c:ptCount val="1"/>
                <c:pt idx="0">
                  <c:v>L11001</c:v>
                </c:pt>
              </c:strCache>
            </c:strRef>
          </c:cat>
          <c:val>
            <c:numRef>
              <c:f>Data!$E$3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2719360"/>
        <c:axId val="112720896"/>
      </c:barChart>
      <c:catAx>
        <c:axId val="1127193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12720896"/>
        <c:crosses val="autoZero"/>
        <c:auto val="1"/>
        <c:lblAlgn val="ctr"/>
        <c:lblOffset val="100"/>
        <c:noMultiLvlLbl val="0"/>
      </c:catAx>
      <c:valAx>
        <c:axId val="11272089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1127193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7</xdr:row>
      <xdr:rowOff>28576</xdr:rowOff>
    </xdr:from>
    <xdr:to>
      <xdr:col>8</xdr:col>
      <xdr:colOff>285750</xdr:colOff>
      <xdr:row>10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15</xdr:row>
      <xdr:rowOff>152400</xdr:rowOff>
    </xdr:from>
    <xdr:to>
      <xdr:col>16</xdr:col>
      <xdr:colOff>619125</xdr:colOff>
      <xdr:row>50</xdr:row>
      <xdr:rowOff>19050</xdr:rowOff>
    </xdr:to>
    <xdr:sp macro="" textlink="">
      <xdr:nvSpPr>
        <xdr:cNvPr id="2" name="ZoneTexte 1"/>
        <xdr:cNvSpPr txBox="1"/>
      </xdr:nvSpPr>
      <xdr:spPr>
        <a:xfrm>
          <a:off x="1933575" y="3009900"/>
          <a:ext cx="10877550" cy="6534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récemment débuter la création d'un fichier me permettant d'automatiser une tache récurrente. </a:t>
          </a:r>
          <a:br>
            <a:rPr lang="fr-FR"/>
          </a:br>
          <a:r>
            <a:rPr lang="fr-FR"/>
            <a:t>J'ai réussi avec l'aide notable de banzaï64 à créer une macro d'importation que j'ai étoffée hier en y ajoutant des fonctions.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m'a fallu la journée pour ajouter : </a:t>
          </a:r>
          <a:br>
            <a:rPr lang="fr-FR"/>
          </a:br>
          <a:r>
            <a:rPr lang="fr-FR"/>
            <a:t>- création auto d'une liste</a:t>
          </a:r>
          <a:br>
            <a:rPr lang="fr-FR"/>
          </a:br>
          <a:r>
            <a:rPr lang="fr-FR"/>
            <a:t>- supprimer les lignes sans valeur</a:t>
          </a:r>
          <a:br>
            <a:rPr lang="fr-FR"/>
          </a:br>
          <a:r>
            <a:rPr lang="fr-FR"/>
            <a:t>- étendre une formule jusqu'au bout de la base de donnée importée</a:t>
          </a:r>
          <a:br>
            <a:rPr lang="fr-FR"/>
          </a:br>
          <a:r>
            <a:rPr lang="fr-FR"/>
            <a:t>- Ne retenir que les 6 premiers caractères d'une colonne précise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Aujourd'hui je viens directement réclamer votre aide pour ma dernière macro de ce fichier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fichier à pour but de présenter des résultats de plusieurs magasins. </a:t>
          </a:r>
          <a:br>
            <a:rPr lang="fr-FR"/>
          </a:br>
          <a:r>
            <a:rPr lang="fr-FR"/>
            <a:t>Dans l'onglet présentation de mon exemple j'ai généré une liste en E4 qui me permets la sélection du magasin. </a:t>
          </a:r>
          <a:br>
            <a:rPr lang="fr-FR"/>
          </a:br>
          <a:r>
            <a:rPr lang="fr-FR"/>
            <a:t>La valeur de cette cellule est lue dans l'onglet "data" afin d'y être reportée pour effectuer un recherchev (données sources en A25:E28) qui va mettre à jour les données en B3:E3 avant de reporter celle-ci dans un graph est tableau de l'onglet présentation.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l'onglet profile j'ai une description de chaque magasin avec son nom sa ville et le code de sa zone.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à partir de ce fichier créer un nouveaux classeur avec les résultat de chaque magasins en fonction de leur zone.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possibilité de choisir la zone 1 ou 3 ou les deux et cela me générerai un classeur avec deux onglet pour mes deux magasins de la zone 1 dans le deuxième cas un classeur avec un onglet puisqu'il n'y a qu'un magasin de la zone 3 est dans le dernier cas cela me générai les classeur pour les deux zones.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idée de fonctionnement serait donc la suivante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lance la macro</a:t>
          </a:r>
          <a:br>
            <a:rPr lang="fr-FR"/>
          </a:br>
          <a:r>
            <a:rPr lang="fr-FR"/>
            <a:t>Je sélectionne ma zone dans une inputbox. </a:t>
          </a:r>
          <a:br>
            <a:rPr lang="fr-FR"/>
          </a:br>
          <a:r>
            <a:rPr lang="fr-FR"/>
            <a:t>ça me créé un nouveau classeur</a:t>
          </a:r>
          <a:br>
            <a:rPr lang="fr-FR"/>
          </a:br>
          <a:r>
            <a:rPr lang="fr-FR"/>
            <a:t>Cela fait switcher ma liste sur chacun des magasin de la zone (c'est notamment ce point qui est compliqué pour moi)</a:t>
          </a:r>
          <a:br>
            <a:rPr lang="fr-FR"/>
          </a:br>
          <a:r>
            <a:rPr lang="fr-FR"/>
            <a:t>A chaque switch il y a un copier coller dans un onglet qui porte le nom du magasins (sans liaison pour les graphique).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vais commencer mes recherches mais si jamais vous avez des conseils ou des pistes je prends .</a:t>
          </a:r>
          <a:br>
            <a:rPr lang="fr-FR"/>
          </a:br>
          <a:endParaRPr lang="fr-FR" sz="1100"/>
        </a:p>
      </xdr:txBody>
    </xdr:sp>
    <xdr:clientData/>
  </xdr:twoCellAnchor>
  <xdr:twoCellAnchor editAs="oneCell">
    <xdr:from>
      <xdr:col>6</xdr:col>
      <xdr:colOff>561975</xdr:colOff>
      <xdr:row>4</xdr:row>
      <xdr:rowOff>0</xdr:rowOff>
    </xdr:from>
    <xdr:to>
      <xdr:col>8</xdr:col>
      <xdr:colOff>752475</xdr:colOff>
      <xdr:row>13</xdr:row>
      <xdr:rowOff>0</xdr:rowOff>
    </xdr:to>
    <xdr:pic macro="[0]!OuvreUsf">
      <xdr:nvPicPr>
        <xdr:cNvPr id="3" name="Image 2" descr="C:\Users\Michel\AppData\Local\Microsoft\Windows\Temporary Internet Files\Content.IE5\IFBR72IA\MC900431624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3975" y="762000"/>
          <a:ext cx="17145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reer-des-classeurs-remplissage-auto-fonction-d-une-liste-t452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11"/>
  <sheetViews>
    <sheetView workbookViewId="0">
      <selection activeCell="D17" sqref="D17"/>
    </sheetView>
  </sheetViews>
  <sheetFormatPr baseColWidth="10" defaultRowHeight="15" x14ac:dyDescent="0.25"/>
  <sheetData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x14ac:dyDescent="0.25">
      <c r="A4" s="2"/>
      <c r="B4" s="16" t="s">
        <v>21</v>
      </c>
      <c r="C4" s="16"/>
      <c r="D4" s="16"/>
      <c r="E4" s="16"/>
      <c r="F4" s="2"/>
      <c r="G4" s="2"/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ht="15.75" thickBot="1" x14ac:dyDescent="0.3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14" t="s">
        <v>15</v>
      </c>
      <c r="B7" s="15"/>
      <c r="C7" s="3"/>
      <c r="D7" s="13" t="s">
        <v>16</v>
      </c>
      <c r="E7" s="13"/>
      <c r="F7" s="13"/>
      <c r="G7" s="13"/>
      <c r="H7" s="4"/>
      <c r="I7" s="5"/>
    </row>
    <row r="8" spans="1:9" x14ac:dyDescent="0.25">
      <c r="A8" s="6" t="s">
        <v>14</v>
      </c>
      <c r="B8" s="7">
        <f>Data!B3</f>
        <v>1000</v>
      </c>
      <c r="C8" s="6"/>
      <c r="D8" s="8"/>
      <c r="E8" s="8"/>
      <c r="F8" s="8"/>
      <c r="G8" s="8"/>
      <c r="H8" s="8"/>
      <c r="I8" s="7"/>
    </row>
    <row r="9" spans="1:9" x14ac:dyDescent="0.25">
      <c r="A9" s="6" t="s">
        <v>10</v>
      </c>
      <c r="B9" s="7">
        <f>Data!C3</f>
        <v>400</v>
      </c>
      <c r="C9" s="6"/>
      <c r="D9" s="8"/>
      <c r="E9" s="8"/>
      <c r="F9" s="8"/>
      <c r="G9" s="8"/>
      <c r="H9" s="8"/>
      <c r="I9" s="7"/>
    </row>
    <row r="10" spans="1:9" x14ac:dyDescent="0.25">
      <c r="A10" s="6" t="s">
        <v>12</v>
      </c>
      <c r="B10" s="7">
        <f>Data!D3</f>
        <v>350</v>
      </c>
      <c r="C10" s="6"/>
      <c r="D10" s="8"/>
      <c r="E10" s="8"/>
      <c r="F10" s="8"/>
      <c r="G10" s="8"/>
      <c r="H10" s="8"/>
      <c r="I10" s="7"/>
    </row>
    <row r="11" spans="1:9" ht="15.75" thickBot="1" x14ac:dyDescent="0.3">
      <c r="A11" s="9" t="s">
        <v>15</v>
      </c>
      <c r="B11" s="10">
        <f>Data!E3</f>
        <v>50</v>
      </c>
      <c r="C11" s="9"/>
      <c r="D11" s="11"/>
      <c r="E11" s="11"/>
      <c r="F11" s="11"/>
      <c r="G11" s="11"/>
      <c r="H11" s="11"/>
      <c r="I11" s="10"/>
    </row>
  </sheetData>
  <mergeCells count="3">
    <mergeCell ref="D7:G7"/>
    <mergeCell ref="A7:B7"/>
    <mergeCell ref="B4:E4"/>
  </mergeCells>
  <dataValidations count="1">
    <dataValidation type="list" allowBlank="1" prompt="Select your dealer" sqref="B4:E4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28"/>
  <sheetViews>
    <sheetView topLeftCell="A2" workbookViewId="0">
      <selection activeCell="C11" sqref="C11"/>
    </sheetView>
  </sheetViews>
  <sheetFormatPr baseColWidth="10" defaultRowHeight="15" x14ac:dyDescent="0.25"/>
  <sheetData>
    <row r="2" spans="1:5" x14ac:dyDescent="0.25">
      <c r="B2" t="s">
        <v>11</v>
      </c>
      <c r="C2" t="s">
        <v>10</v>
      </c>
      <c r="D2" t="s">
        <v>12</v>
      </c>
      <c r="E2" t="s">
        <v>13</v>
      </c>
    </row>
    <row r="3" spans="1:5" x14ac:dyDescent="0.25">
      <c r="A3" s="1" t="str">
        <f>LEFT(Présentation!B4,6)</f>
        <v>L11001</v>
      </c>
      <c r="B3">
        <f>VLOOKUP($A$3,$B$26:$F$28,2,FALSE)</f>
        <v>1000</v>
      </c>
      <c r="C3">
        <f>VLOOKUP($A$3,$B$26:$F$28,3,FALSE)</f>
        <v>400</v>
      </c>
      <c r="D3">
        <f>VLOOKUP($A$3,$B$26:$F$28,4,FALSE)</f>
        <v>350</v>
      </c>
      <c r="E3">
        <f>VLOOKUP($A$3,$B$26:$F$28,5,FALSE)</f>
        <v>50</v>
      </c>
    </row>
    <row r="4" spans="1:5" x14ac:dyDescent="0.25">
      <c r="A4" s="1"/>
    </row>
    <row r="5" spans="1:5" x14ac:dyDescent="0.25">
      <c r="A5" s="1"/>
    </row>
    <row r="25" spans="1:6" x14ac:dyDescent="0.25">
      <c r="C25" t="s">
        <v>11</v>
      </c>
      <c r="D25" t="s">
        <v>10</v>
      </c>
      <c r="E25" t="s">
        <v>12</v>
      </c>
      <c r="F25" t="s">
        <v>13</v>
      </c>
    </row>
    <row r="26" spans="1:6" x14ac:dyDescent="0.25">
      <c r="A26" t="str">
        <f>CONCATENATE(B26," - ",(VLOOKUP(B26,Profile!B2:E4,2,FALSE)))</f>
        <v>Y11000 - AXE</v>
      </c>
      <c r="B26" s="1" t="s">
        <v>3</v>
      </c>
      <c r="C26">
        <v>1500</v>
      </c>
      <c r="D26">
        <v>900</v>
      </c>
      <c r="E26">
        <v>450</v>
      </c>
      <c r="F26">
        <v>450</v>
      </c>
    </row>
    <row r="27" spans="1:6" x14ac:dyDescent="0.25">
      <c r="A27" t="str">
        <f>CONCATENATE(B27," - ",(VLOOKUP(B27,Profile!B3:E5,2,FALSE)))</f>
        <v>L11001 - AZV</v>
      </c>
      <c r="B27" s="1" t="s">
        <v>5</v>
      </c>
      <c r="C27">
        <v>1000</v>
      </c>
      <c r="D27">
        <v>400</v>
      </c>
      <c r="E27">
        <v>350</v>
      </c>
      <c r="F27">
        <v>50</v>
      </c>
    </row>
    <row r="28" spans="1:6" x14ac:dyDescent="0.25">
      <c r="A28" t="str">
        <f>CONCATENATE(B28," - ",(VLOOKUP(B28,Profile!B4:E6,2,FALSE)))</f>
        <v>P11003 - PO</v>
      </c>
      <c r="B28" s="1" t="s">
        <v>7</v>
      </c>
      <c r="C28">
        <v>2000</v>
      </c>
      <c r="D28">
        <v>900</v>
      </c>
      <c r="E28">
        <v>700</v>
      </c>
      <c r="F28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"/>
  <sheetViews>
    <sheetView tabSelected="1" workbookViewId="0">
      <selection activeCell="C14" sqref="C14"/>
    </sheetView>
  </sheetViews>
  <sheetFormatPr baseColWidth="10" defaultRowHeight="15" x14ac:dyDescent="0.25"/>
  <sheetData>
    <row r="1" spans="1:13" x14ac:dyDescent="0.25">
      <c r="A1" t="s">
        <v>9</v>
      </c>
      <c r="B1" t="s">
        <v>9</v>
      </c>
      <c r="C1" t="s">
        <v>0</v>
      </c>
      <c r="D1" t="s">
        <v>1</v>
      </c>
      <c r="E1" t="s">
        <v>2</v>
      </c>
      <c r="M1" s="12" t="s">
        <v>17</v>
      </c>
    </row>
    <row r="2" spans="1:13" ht="30" x14ac:dyDescent="0.25">
      <c r="A2" s="1" t="str">
        <f>CONCATENATE(B2," - ",C2)</f>
        <v>Y11000 - AXE</v>
      </c>
      <c r="B2" s="1" t="s">
        <v>3</v>
      </c>
      <c r="C2" s="1" t="s">
        <v>18</v>
      </c>
      <c r="D2" s="1" t="s">
        <v>4</v>
      </c>
      <c r="E2" s="1">
        <v>1</v>
      </c>
    </row>
    <row r="3" spans="1:13" ht="30" x14ac:dyDescent="0.25">
      <c r="A3" s="1" t="str">
        <f t="shared" ref="A3:A4" si="0">CONCATENATE(B3," - ",C3)</f>
        <v>L11001 - AZV</v>
      </c>
      <c r="B3" s="1" t="s">
        <v>5</v>
      </c>
      <c r="C3" s="1" t="s">
        <v>19</v>
      </c>
      <c r="D3" s="1" t="s">
        <v>6</v>
      </c>
      <c r="E3" s="1">
        <v>3</v>
      </c>
    </row>
    <row r="4" spans="1:13" x14ac:dyDescent="0.25">
      <c r="A4" s="1" t="str">
        <f t="shared" si="0"/>
        <v>P11003 - PO</v>
      </c>
      <c r="B4" s="1" t="s">
        <v>7</v>
      </c>
      <c r="C4" s="1" t="s">
        <v>20</v>
      </c>
      <c r="D4" s="1" t="s">
        <v>8</v>
      </c>
      <c r="E4" s="1">
        <v>1</v>
      </c>
    </row>
  </sheetData>
  <hyperlinks>
    <hyperlink ref="M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Présentation</vt:lpstr>
      <vt:lpstr>Data</vt:lpstr>
      <vt:lpstr>Profile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Herod</dc:creator>
  <cp:lastModifiedBy>Michel</cp:lastModifiedBy>
  <dcterms:created xsi:type="dcterms:W3CDTF">2013-11-22T09:46:58Z</dcterms:created>
  <dcterms:modified xsi:type="dcterms:W3CDTF">2013-11-27T14:09:08Z</dcterms:modified>
</cp:coreProperties>
</file>