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14210"/>
</workbook>
</file>

<file path=xl/calcChain.xml><?xml version="1.0" encoding="utf-8"?>
<calcChain xmlns="http://schemas.openxmlformats.org/spreadsheetml/2006/main">
  <c r="AH6" i="1"/>
  <c r="AK6"/>
  <c r="AG6"/>
  <c r="AD6"/>
  <c r="AA6"/>
  <c r="Z6"/>
  <c r="AH7"/>
  <c r="AK7"/>
  <c r="AG7"/>
  <c r="AD7"/>
  <c r="AA7"/>
  <c r="Z7"/>
  <c r="AH5"/>
  <c r="AK5"/>
  <c r="AG5"/>
  <c r="AD5"/>
  <c r="AA5"/>
  <c r="Z5"/>
</calcChain>
</file>

<file path=xl/sharedStrings.xml><?xml version="1.0" encoding="utf-8"?>
<sst xmlns="http://schemas.openxmlformats.org/spreadsheetml/2006/main" count="54" uniqueCount="47">
  <si>
    <t>Sub InsertLigne() 'insère 1 ligne vierge sous la cellule active et</t>
  </si>
  <si>
    <t>'copie la ligne 6 sur cette ligne, (conserve que les formules).</t>
  </si>
  <si>
    <t>Dim Lg%</t>
  </si>
  <si>
    <t xml:space="preserve">    Application.ScreenUpdating = False</t>
  </si>
  <si>
    <t xml:space="preserve">    Lg = ActiveCell.Row - 1</t>
  </si>
  <si>
    <t xml:space="preserve">    If Lg &lt; 5 Then Exit Sub</t>
  </si>
  <si>
    <t xml:space="preserve">    Application.CutCopyMode = False</t>
  </si>
  <si>
    <t xml:space="preserve">    Rows(Lg).Insert</t>
  </si>
  <si>
    <t xml:space="preserve">    Range("a7:bh7").Copy</t>
  </si>
  <si>
    <t xml:space="preserve">    Range("a" &amp; Lg).PasteSpecial Paste:=xlPasteAll '(copie tout)</t>
  </si>
  <si>
    <t xml:space="preserve">   Application.CutCopyMode = False</t>
  </si>
  <si>
    <t xml:space="preserve">    Rows(Lg).SpecialCells(xlCellTypeConstants, 23).ClearContents</t>
  </si>
  <si>
    <t xml:space="preserve">    Range("a" &amp; Lg).Activate</t>
  </si>
  <si>
    <t>End Sub</t>
  </si>
  <si>
    <t>Description</t>
  </si>
  <si>
    <t>Statut</t>
  </si>
  <si>
    <t>Service Réquérant</t>
  </si>
  <si>
    <t>CONTRAT</t>
  </si>
  <si>
    <t>Date d'ouverture</t>
  </si>
  <si>
    <t>Date de la tenue du Comité de sélection
(DATE ou S/O)</t>
  </si>
  <si>
    <t>Date de Réception de la Résolution</t>
  </si>
  <si>
    <t>Date de Remise du Suivi après l'adjudication</t>
  </si>
  <si>
    <t>Date d'envoi de la lettre de  confirmation à l'adjudicataire</t>
  </si>
  <si>
    <t>Nombre d'année</t>
  </si>
  <si>
    <t>Année
Optionnelle</t>
  </si>
  <si>
    <t>Date de Fin du contrat</t>
  </si>
  <si>
    <t>Différence Coût Total vs Coût Estimé</t>
  </si>
  <si>
    <t>A Retourner</t>
  </si>
  <si>
    <t>Différence entre Montant initial de la soumission et Montant négocié par l'acheteur</t>
  </si>
  <si>
    <t>$</t>
  </si>
  <si>
    <t>%</t>
  </si>
  <si>
    <t>Date de réception
(DATE ou S/O)</t>
  </si>
  <si>
    <t>Date échéance
(DATE ou S/O)</t>
  </si>
  <si>
    <t>Renouvellement</t>
  </si>
  <si>
    <t>Travaux de Réfection</t>
  </si>
  <si>
    <t>app3</t>
  </si>
  <si>
    <t>app2</t>
  </si>
  <si>
    <t>app1</t>
  </si>
  <si>
    <t>test</t>
  </si>
  <si>
    <t xml:space="preserve">Coût </t>
  </si>
  <si>
    <t xml:space="preserve">Commentaires </t>
  </si>
  <si>
    <t xml:space="preserve">Coût Total </t>
  </si>
  <si>
    <t>a vérifier</t>
  </si>
  <si>
    <t>app</t>
  </si>
  <si>
    <t>Montant initial</t>
  </si>
  <si>
    <t>Montant négocie</t>
  </si>
  <si>
    <t>http://forum.excel-pratique.com/excel/ajout-de-ligne-avec-le-format-et-formules-de-celle-dessous-t27506.html</t>
  </si>
</sst>
</file>

<file path=xl/styles.xml><?xml version="1.0" encoding="utf-8"?>
<styleSheet xmlns="http://schemas.openxmlformats.org/spreadsheetml/2006/main">
  <numFmts count="3">
    <numFmt numFmtId="164" formatCode="[$-C0C]d\ mmm\ yyyy;@"/>
    <numFmt numFmtId="165" formatCode="#,##0.00\ &quot;$&quot;"/>
    <numFmt numFmtId="166" formatCode="0.0%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6"/>
        <bgColor indexed="26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75">
    <xf numFmtId="0" fontId="0" fillId="0" borderId="0" xfId="0"/>
    <xf numFmtId="0" fontId="1" fillId="0" borderId="0" xfId="0" applyFont="1" applyAlignment="1">
      <alignment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justify" vertical="top" wrapText="1"/>
    </xf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165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66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justify" vertical="top" wrapText="1"/>
    </xf>
    <xf numFmtId="165" fontId="1" fillId="2" borderId="0" xfId="0" applyNumberFormat="1" applyFont="1" applyFill="1" applyBorder="1" applyAlignment="1">
      <alignment horizontal="center" vertical="center" wrapText="1"/>
    </xf>
    <xf numFmtId="165" fontId="1" fillId="3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wrapText="1"/>
    </xf>
    <xf numFmtId="166" fontId="1" fillId="2" borderId="0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2" fillId="0" borderId="2" xfId="0" applyFont="1" applyBorder="1" applyAlignment="1">
      <alignment horizontal="center" vertical="center" wrapText="1"/>
    </xf>
    <xf numFmtId="0" fontId="0" fillId="0" borderId="0" xfId="0" applyBorder="1"/>
    <xf numFmtId="0" fontId="1" fillId="5" borderId="0" xfId="0" applyFont="1" applyFill="1" applyBorder="1" applyAlignment="1">
      <alignment vertical="center" wrapText="1"/>
    </xf>
    <xf numFmtId="0" fontId="1" fillId="5" borderId="0" xfId="0" applyFont="1" applyFill="1" applyAlignment="1">
      <alignment vertical="center" wrapText="1"/>
    </xf>
    <xf numFmtId="0" fontId="2" fillId="5" borderId="0" xfId="0" applyFont="1" applyFill="1" applyAlignment="1">
      <alignment vertical="center" wrapText="1"/>
    </xf>
    <xf numFmtId="165" fontId="2" fillId="5" borderId="3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164" fontId="2" fillId="5" borderId="3" xfId="0" applyNumberFormat="1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 wrapText="1"/>
    </xf>
    <xf numFmtId="166" fontId="1" fillId="4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0" fontId="1" fillId="4" borderId="13" xfId="0" applyNumberFormat="1" applyFont="1" applyFill="1" applyBorder="1" applyAlignment="1">
      <alignment horizontal="center" vertical="center" wrapText="1"/>
    </xf>
    <xf numFmtId="164" fontId="4" fillId="0" borderId="0" xfId="1" applyNumberFormat="1" applyBorder="1" applyAlignment="1" applyProtection="1">
      <alignment vertical="center"/>
    </xf>
    <xf numFmtId="164" fontId="2" fillId="5" borderId="3" xfId="0" applyNumberFormat="1" applyFont="1" applyFill="1" applyBorder="1" applyAlignment="1">
      <alignment horizontal="center" vertical="center" wrapText="1"/>
    </xf>
    <xf numFmtId="164" fontId="2" fillId="5" borderId="6" xfId="0" applyNumberFormat="1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165" fontId="2" fillId="5" borderId="3" xfId="0" applyNumberFormat="1" applyFont="1" applyFill="1" applyBorder="1" applyAlignment="1">
      <alignment horizontal="center" vertical="center" wrapText="1"/>
    </xf>
    <xf numFmtId="165" fontId="2" fillId="5" borderId="6" xfId="0" applyNumberFormat="1" applyFont="1" applyFill="1" applyBorder="1" applyAlignment="1">
      <alignment horizontal="center" vertical="center" wrapText="1"/>
    </xf>
    <xf numFmtId="165" fontId="2" fillId="5" borderId="7" xfId="0" applyNumberFormat="1" applyFont="1" applyFill="1" applyBorder="1" applyAlignment="1">
      <alignment horizontal="center" vertical="center" wrapText="1"/>
    </xf>
    <xf numFmtId="165" fontId="2" fillId="5" borderId="9" xfId="0" applyNumberFormat="1" applyFont="1" applyFill="1" applyBorder="1" applyAlignment="1">
      <alignment horizontal="center" vertical="center" wrapText="1"/>
    </xf>
    <xf numFmtId="165" fontId="2" fillId="5" borderId="12" xfId="0" applyNumberFormat="1" applyFont="1" applyFill="1" applyBorder="1" applyAlignment="1">
      <alignment horizontal="center" vertical="center" wrapText="1"/>
    </xf>
    <xf numFmtId="1" fontId="2" fillId="5" borderId="4" xfId="0" applyNumberFormat="1" applyFont="1" applyFill="1" applyBorder="1" applyAlignment="1">
      <alignment horizontal="center" vertical="center" wrapText="1"/>
    </xf>
    <xf numFmtId="1" fontId="2" fillId="5" borderId="3" xfId="0" applyNumberFormat="1" applyFont="1" applyFill="1" applyBorder="1" applyAlignment="1">
      <alignment horizontal="center" vertical="center" wrapText="1"/>
    </xf>
    <xf numFmtId="1" fontId="2" fillId="5" borderId="6" xfId="0" applyNumberFormat="1" applyFont="1" applyFill="1" applyBorder="1" applyAlignment="1">
      <alignment horizontal="center" vertical="center" wrapText="1"/>
    </xf>
    <xf numFmtId="15" fontId="2" fillId="5" borderId="4" xfId="0" applyNumberFormat="1" applyFont="1" applyFill="1" applyBorder="1" applyAlignment="1">
      <alignment horizontal="center" vertical="center" wrapText="1"/>
    </xf>
    <xf numFmtId="15" fontId="2" fillId="5" borderId="3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49" fontId="2" fillId="5" borderId="4" xfId="0" applyNumberFormat="1" applyFont="1" applyFill="1" applyBorder="1" applyAlignment="1">
      <alignment horizontal="center" vertical="center" wrapText="1"/>
    </xf>
    <xf numFmtId="49" fontId="2" fillId="5" borderId="3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165" fontId="2" fillId="5" borderId="10" xfId="0" applyNumberFormat="1" applyFont="1" applyFill="1" applyBorder="1" applyAlignment="1">
      <alignment horizontal="center" vertical="center" wrapText="1"/>
    </xf>
    <xf numFmtId="165" fontId="2" fillId="5" borderId="8" xfId="0" applyNumberFormat="1" applyFont="1" applyFill="1" applyBorder="1" applyAlignment="1">
      <alignment horizontal="center" vertical="center" wrapText="1"/>
    </xf>
    <xf numFmtId="165" fontId="2" fillId="5" borderId="11" xfId="0" applyNumberFormat="1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">
    <dxf>
      <font>
        <b/>
        <i/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12"/>
      </font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/>
        <condense val="0"/>
        <extend val="0"/>
        <color indexed="52"/>
      </font>
    </dxf>
    <dxf>
      <font>
        <b/>
        <i/>
        <color indexed="9"/>
        <name val="Cambria"/>
        <scheme val="none"/>
      </font>
      <fill>
        <patternFill>
          <bgColor indexed="10"/>
        </patternFill>
      </fill>
    </dxf>
    <dxf>
      <font>
        <b/>
        <i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0</xdr:row>
      <xdr:rowOff>104775</xdr:rowOff>
    </xdr:from>
    <xdr:to>
      <xdr:col>2</xdr:col>
      <xdr:colOff>1323975</xdr:colOff>
      <xdr:row>0</xdr:row>
      <xdr:rowOff>514350</xdr:rowOff>
    </xdr:to>
    <xdr:sp macro="[1]!Insererlignes" textlink="">
      <xdr:nvSpPr>
        <xdr:cNvPr id="4" name="Rectangle à coins arrondis 3"/>
        <xdr:cNvSpPr>
          <a:spLocks noChangeArrowheads="1"/>
        </xdr:cNvSpPr>
      </xdr:nvSpPr>
      <xdr:spPr bwMode="auto">
        <a:xfrm>
          <a:off x="3581400" y="104775"/>
          <a:ext cx="1257300" cy="409575"/>
        </a:xfrm>
        <a:prstGeom prst="roundRect">
          <a:avLst>
            <a:gd name="adj" fmla="val 16667"/>
          </a:avLst>
        </a:prstGeom>
        <a:solidFill>
          <a:srgbClr val="090000"/>
        </a:solidFill>
        <a:ln w="9525" algn="ctr">
          <a:solidFill>
            <a:srgbClr val="400000"/>
          </a:solidFill>
          <a:round/>
          <a:headEnd/>
          <a:tailEnd/>
        </a:ln>
      </xdr:spPr>
      <xdr:txBody>
        <a:bodyPr/>
        <a:lstStyle/>
        <a:p>
          <a:r>
            <a:rPr lang="fr-CA">
              <a:solidFill>
                <a:schemeClr val="bg1"/>
              </a:solidFill>
            </a:rPr>
            <a:t>macro 4</a:t>
          </a:r>
        </a:p>
      </xdr:txBody>
    </xdr:sp>
    <xdr:clientData/>
  </xdr:twoCellAnchor>
  <xdr:twoCellAnchor>
    <xdr:from>
      <xdr:col>5</xdr:col>
      <xdr:colOff>742950</xdr:colOff>
      <xdr:row>0</xdr:row>
      <xdr:rowOff>57150</xdr:rowOff>
    </xdr:from>
    <xdr:to>
      <xdr:col>9</xdr:col>
      <xdr:colOff>752475</xdr:colOff>
      <xdr:row>0</xdr:row>
      <xdr:rowOff>542925</xdr:rowOff>
    </xdr:to>
    <xdr:sp macro="[0]!Insererlignes" textlink="">
      <xdr:nvSpPr>
        <xdr:cNvPr id="1026" name="Text Box 2"/>
        <xdr:cNvSpPr txBox="1">
          <a:spLocks noChangeArrowheads="1"/>
        </xdr:cNvSpPr>
      </xdr:nvSpPr>
      <xdr:spPr bwMode="auto">
        <a:xfrm>
          <a:off x="6334125" y="57150"/>
          <a:ext cx="3057525" cy="485775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FFFF00"/>
              </a:solidFill>
              <a:latin typeface="Calibri"/>
            </a:rPr>
            <a:t>Insertion lignes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2012/Suivi_de_soumissions_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umissions_2011"/>
      <sheetName val="Analyse"/>
      <sheetName val="Rapport Mensuel"/>
      <sheetName val="Suivi_de_soumissions_2011"/>
    </sheetNames>
    <definedNames>
      <definedName name="Insererlignes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jout-de-ligne-avec-le-format-et-formules-de-celle-dessous-t2750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R25"/>
  <sheetViews>
    <sheetView tabSelected="1" workbookViewId="0">
      <selection activeCell="J10" sqref="J10"/>
    </sheetView>
  </sheetViews>
  <sheetFormatPr baseColWidth="10" defaultRowHeight="15"/>
  <cols>
    <col min="1" max="1" width="15.7109375" customWidth="1"/>
    <col min="2" max="2" width="33.85546875" customWidth="1"/>
    <col min="39" max="39" width="11.42578125" style="33"/>
  </cols>
  <sheetData>
    <row r="1" spans="1:226" s="1" customFormat="1" ht="48" customHeight="1" thickBot="1">
      <c r="B1" s="2">
        <v>40908</v>
      </c>
      <c r="C1" s="3"/>
      <c r="D1" s="3"/>
      <c r="E1" s="3"/>
      <c r="F1" s="3"/>
      <c r="G1" s="3"/>
      <c r="H1" s="3"/>
      <c r="I1" s="3"/>
      <c r="J1" s="3"/>
      <c r="K1" s="2"/>
      <c r="L1" s="2"/>
      <c r="M1" s="46" t="s">
        <v>46</v>
      </c>
      <c r="N1" s="3"/>
      <c r="O1" s="2"/>
      <c r="P1" s="2"/>
      <c r="Q1" s="4"/>
      <c r="R1" s="4"/>
      <c r="S1" s="4"/>
      <c r="T1" s="4"/>
      <c r="U1" s="4"/>
      <c r="V1" s="4"/>
      <c r="W1" s="3"/>
      <c r="X1" s="3"/>
      <c r="Y1" s="3"/>
      <c r="Z1" s="3"/>
      <c r="AA1" s="3"/>
      <c r="AB1" s="2"/>
      <c r="AC1" s="3"/>
      <c r="AD1" s="3"/>
      <c r="AE1" s="3"/>
      <c r="AF1" s="3"/>
      <c r="AG1" s="3"/>
      <c r="AH1" s="3"/>
      <c r="AI1" s="3"/>
      <c r="AJ1" s="2"/>
      <c r="AK1" s="3"/>
      <c r="AL1" s="5"/>
      <c r="AM1" s="8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</row>
    <row r="2" spans="1:226" s="36" customFormat="1" ht="33.75" customHeight="1" thickTop="1" thickBot="1">
      <c r="A2" s="49" t="s">
        <v>43</v>
      </c>
      <c r="B2" s="49" t="s">
        <v>14</v>
      </c>
      <c r="C2" s="49" t="s">
        <v>15</v>
      </c>
      <c r="D2" s="49"/>
      <c r="E2" s="49"/>
      <c r="F2" s="49"/>
      <c r="G2" s="49" t="s">
        <v>16</v>
      </c>
      <c r="H2" s="65"/>
      <c r="I2" s="65"/>
      <c r="J2" s="65"/>
      <c r="K2" s="68"/>
      <c r="L2" s="69"/>
      <c r="M2" s="69"/>
      <c r="N2" s="69"/>
      <c r="O2" s="70"/>
      <c r="P2" s="70"/>
      <c r="Q2" s="71" t="s">
        <v>17</v>
      </c>
      <c r="R2" s="72"/>
      <c r="S2" s="72"/>
      <c r="T2" s="72"/>
      <c r="U2" s="72"/>
      <c r="V2" s="72"/>
      <c r="W2" s="72"/>
      <c r="X2" s="72"/>
      <c r="Y2" s="72"/>
      <c r="Z2" s="72"/>
      <c r="AA2" s="73"/>
      <c r="AB2" s="49"/>
      <c r="AC2" s="49"/>
      <c r="AD2" s="49"/>
      <c r="AE2" s="49"/>
      <c r="AF2" s="49"/>
      <c r="AG2" s="49"/>
      <c r="AH2" s="70"/>
      <c r="AI2" s="70"/>
      <c r="AJ2" s="70"/>
      <c r="AK2" s="74"/>
      <c r="AL2" s="67"/>
      <c r="AM2" s="34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5"/>
      <c r="CQ2" s="35"/>
      <c r="CR2" s="35"/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5"/>
      <c r="DV2" s="35"/>
      <c r="DW2" s="35"/>
      <c r="DX2" s="35"/>
      <c r="DY2" s="35"/>
      <c r="DZ2" s="35"/>
      <c r="EA2" s="35"/>
      <c r="EB2" s="35"/>
      <c r="EC2" s="35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  <c r="FU2" s="35"/>
      <c r="FV2" s="35"/>
      <c r="FW2" s="35"/>
      <c r="FX2" s="35"/>
      <c r="FY2" s="35"/>
      <c r="FZ2" s="35"/>
      <c r="GA2" s="35"/>
      <c r="GB2" s="35"/>
      <c r="GC2" s="35"/>
      <c r="GD2" s="35"/>
      <c r="GE2" s="35"/>
      <c r="GF2" s="35"/>
      <c r="GG2" s="35"/>
      <c r="GH2" s="35"/>
      <c r="GI2" s="35"/>
      <c r="GJ2" s="35"/>
      <c r="GK2" s="35"/>
      <c r="GL2" s="35"/>
      <c r="GM2" s="35"/>
      <c r="GN2" s="35"/>
      <c r="GO2" s="35"/>
      <c r="GP2" s="35"/>
      <c r="GQ2" s="35"/>
      <c r="GR2" s="35"/>
      <c r="GS2" s="35"/>
    </row>
    <row r="3" spans="1:226" s="36" customFormat="1" ht="42.75" customHeight="1" thickTop="1" thickBot="1">
      <c r="A3" s="49"/>
      <c r="B3" s="49"/>
      <c r="C3" s="49"/>
      <c r="D3" s="49"/>
      <c r="E3" s="49"/>
      <c r="F3" s="49"/>
      <c r="G3" s="49"/>
      <c r="H3" s="65"/>
      <c r="I3" s="65"/>
      <c r="J3" s="65"/>
      <c r="K3" s="47" t="s">
        <v>18</v>
      </c>
      <c r="L3" s="47" t="s">
        <v>19</v>
      </c>
      <c r="M3" s="47" t="s">
        <v>20</v>
      </c>
      <c r="N3" s="62"/>
      <c r="O3" s="47" t="s">
        <v>21</v>
      </c>
      <c r="P3" s="47" t="s">
        <v>22</v>
      </c>
      <c r="Q3" s="50" t="s">
        <v>39</v>
      </c>
      <c r="R3" s="50" t="s">
        <v>40</v>
      </c>
      <c r="S3" s="50" t="s">
        <v>41</v>
      </c>
      <c r="T3" s="52"/>
      <c r="U3" s="53"/>
      <c r="V3" s="54"/>
      <c r="W3" s="55" t="s">
        <v>23</v>
      </c>
      <c r="X3" s="56" t="s">
        <v>24</v>
      </c>
      <c r="Y3" s="58" t="s">
        <v>25</v>
      </c>
      <c r="Z3" s="49" t="s">
        <v>26</v>
      </c>
      <c r="AA3" s="49"/>
      <c r="AB3" s="49"/>
      <c r="AC3" s="49"/>
      <c r="AD3" s="49"/>
      <c r="AE3" s="49"/>
      <c r="AF3" s="49"/>
      <c r="AG3" s="49"/>
      <c r="AH3" s="60"/>
      <c r="AI3" s="62"/>
      <c r="AJ3" s="47"/>
      <c r="AK3" s="61" t="s">
        <v>27</v>
      </c>
      <c r="AL3" s="67"/>
      <c r="AM3" s="34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5"/>
      <c r="BW3" s="35"/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5"/>
      <c r="CI3" s="35"/>
      <c r="CJ3" s="35"/>
      <c r="CK3" s="35"/>
      <c r="CL3" s="35"/>
      <c r="CM3" s="35"/>
      <c r="CN3" s="35"/>
      <c r="CO3" s="35"/>
      <c r="CP3" s="35"/>
      <c r="CQ3" s="35"/>
      <c r="CR3" s="35"/>
      <c r="CS3" s="35"/>
      <c r="CT3" s="35"/>
      <c r="CU3" s="35"/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5"/>
      <c r="DG3" s="35"/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5"/>
      <c r="DS3" s="35"/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5"/>
      <c r="EE3" s="35"/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5"/>
      <c r="EQ3" s="35"/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5"/>
      <c r="FC3" s="35"/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5"/>
      <c r="FO3" s="35"/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5"/>
      <c r="GA3" s="35"/>
      <c r="GB3" s="35"/>
      <c r="GC3" s="35"/>
      <c r="GD3" s="35"/>
      <c r="GE3" s="35"/>
      <c r="GF3" s="35"/>
      <c r="GG3" s="35"/>
      <c r="GH3" s="35"/>
      <c r="GI3" s="35"/>
      <c r="GJ3" s="35"/>
      <c r="GK3" s="35"/>
      <c r="GL3" s="35"/>
      <c r="GM3" s="35"/>
      <c r="GN3" s="35"/>
      <c r="GO3" s="35"/>
      <c r="GP3" s="35"/>
      <c r="GQ3" s="35"/>
      <c r="GR3" s="35"/>
      <c r="GS3" s="35"/>
    </row>
    <row r="4" spans="1:226" s="34" customFormat="1" ht="52.5" customHeight="1" thickTop="1">
      <c r="A4" s="62"/>
      <c r="B4" s="64"/>
      <c r="C4" s="64"/>
      <c r="D4" s="64"/>
      <c r="E4" s="64"/>
      <c r="F4" s="62"/>
      <c r="G4" s="64"/>
      <c r="H4" s="66"/>
      <c r="I4" s="66"/>
      <c r="J4" s="66"/>
      <c r="K4" s="48"/>
      <c r="L4" s="48"/>
      <c r="M4" s="48"/>
      <c r="N4" s="63"/>
      <c r="O4" s="48"/>
      <c r="P4" s="48"/>
      <c r="Q4" s="51"/>
      <c r="R4" s="51"/>
      <c r="S4" s="51"/>
      <c r="T4" s="37" t="s">
        <v>44</v>
      </c>
      <c r="U4" s="37" t="s">
        <v>45</v>
      </c>
      <c r="V4" s="37" t="s">
        <v>28</v>
      </c>
      <c r="W4" s="56"/>
      <c r="X4" s="57"/>
      <c r="Y4" s="59"/>
      <c r="Z4" s="38" t="s">
        <v>29</v>
      </c>
      <c r="AA4" s="38" t="s">
        <v>30</v>
      </c>
      <c r="AB4" s="39" t="s">
        <v>31</v>
      </c>
      <c r="AC4" s="39" t="s">
        <v>32</v>
      </c>
      <c r="AD4" s="40" t="s">
        <v>33</v>
      </c>
      <c r="AE4" s="39" t="s">
        <v>31</v>
      </c>
      <c r="AF4" s="39" t="s">
        <v>32</v>
      </c>
      <c r="AG4" s="40" t="s">
        <v>33</v>
      </c>
      <c r="AH4" s="61"/>
      <c r="AI4" s="63"/>
      <c r="AJ4" s="48"/>
      <c r="AK4" s="61"/>
      <c r="AL4" s="67"/>
    </row>
    <row r="5" spans="1:226" s="8" customFormat="1" ht="32.25" customHeight="1">
      <c r="A5" s="9" t="s">
        <v>35</v>
      </c>
      <c r="B5" s="10" t="s">
        <v>38</v>
      </c>
      <c r="C5" s="11"/>
      <c r="D5" s="11" t="s">
        <v>34</v>
      </c>
      <c r="E5" s="11"/>
      <c r="F5" s="11"/>
      <c r="G5" s="11"/>
      <c r="H5" s="12">
        <v>40883</v>
      </c>
      <c r="I5" s="12">
        <v>40884</v>
      </c>
      <c r="J5" s="12">
        <v>40889</v>
      </c>
      <c r="K5" s="12">
        <v>40898</v>
      </c>
      <c r="L5" s="12"/>
      <c r="M5" s="12"/>
      <c r="N5" s="11"/>
      <c r="O5" s="12"/>
      <c r="P5" s="12"/>
      <c r="Q5" s="13"/>
      <c r="R5" s="13"/>
      <c r="S5" s="14"/>
      <c r="T5" s="14"/>
      <c r="U5" s="14"/>
      <c r="V5" s="14"/>
      <c r="W5" s="15"/>
      <c r="X5" s="15"/>
      <c r="Y5" s="16"/>
      <c r="Z5" s="41" t="str">
        <f>IF(S5=0,"",(S5-Q5))</f>
        <v/>
      </c>
      <c r="AA5" s="42" t="str">
        <f>IF(S5=0,"",-(Q5-S5)/Q5)</f>
        <v/>
      </c>
      <c r="AB5" s="12"/>
      <c r="AC5" s="12"/>
      <c r="AD5" s="44" t="str">
        <f>IF(N5=0,"",IF(AND(AC5="s/o"),"S/O",IF(AND(Y5=0),"Date de fin de contrat a verifier",IF(AC5&lt;Y5,"A OBTENIR",IF(AND(AC5&gt;Y5),"Valide jusqu'à la Fin du Contrat","")))))</f>
        <v/>
      </c>
      <c r="AE5" s="12"/>
      <c r="AF5" s="12"/>
      <c r="AG5" s="43" t="str">
        <f>IF(N5=0,"",IF(AND(AF5="s/o"),"S/O",IF(AND(Y5=0),"Date de fin de contrat a verifier",IF(AF5&lt;Y5,"A OBTENIR",IF(AND(AF5&gt;Y5),"Valide jusqu'à la Fin du Contrat","")))))</f>
        <v/>
      </c>
      <c r="AH5" s="43" t="str">
        <f>IF(Y5=0,"",Y5-30)</f>
        <v/>
      </c>
      <c r="AI5" s="12"/>
      <c r="AJ5" s="12"/>
      <c r="AK5" s="45" t="str">
        <f>IF((AJ5),"RETOURNÉ",IF((AH5&lt;$AD$311),(IF(AND(#REF!="Chèque Visé"),"A RETOURNER","S/O")),""))</f>
        <v/>
      </c>
      <c r="AL5" s="32"/>
      <c r="AM5" s="17"/>
      <c r="AN5" s="17"/>
      <c r="AO5" s="6"/>
      <c r="AP5" s="17"/>
      <c r="AQ5" s="17"/>
      <c r="AR5" s="18"/>
      <c r="AS5" s="6"/>
      <c r="AT5" s="19"/>
      <c r="AU5" s="19"/>
      <c r="AV5" s="19"/>
      <c r="AW5" s="19"/>
      <c r="AX5" s="19"/>
      <c r="AY5" s="19"/>
      <c r="AZ5" s="20"/>
      <c r="BA5" s="20"/>
      <c r="BB5" s="21"/>
      <c r="BC5" s="21"/>
      <c r="BD5" s="19"/>
      <c r="BE5" s="22"/>
      <c r="BF5" s="17"/>
      <c r="BG5" s="17"/>
      <c r="BH5" s="23"/>
      <c r="BI5" s="17"/>
      <c r="BJ5" s="17"/>
      <c r="BK5" s="17"/>
      <c r="BL5" s="17"/>
      <c r="BM5" s="6"/>
      <c r="BN5" s="17"/>
      <c r="BO5" s="17"/>
      <c r="BP5" s="17"/>
      <c r="BQ5" s="17"/>
      <c r="BR5" s="24"/>
      <c r="BS5" s="3"/>
      <c r="BT5" s="25"/>
      <c r="BU5" s="6"/>
      <c r="BV5" s="6"/>
      <c r="BW5" s="6"/>
      <c r="BX5" s="6"/>
      <c r="BY5" s="6"/>
      <c r="BZ5" s="6"/>
      <c r="CA5" s="6"/>
      <c r="CB5" s="6"/>
      <c r="CC5" s="6"/>
      <c r="CD5" s="17"/>
      <c r="CE5" s="17"/>
      <c r="CF5" s="17"/>
      <c r="CG5" s="6"/>
      <c r="CH5" s="17"/>
      <c r="CI5" s="18"/>
      <c r="CJ5" s="17"/>
      <c r="CK5" s="17"/>
      <c r="CL5" s="17"/>
      <c r="CM5" s="6"/>
      <c r="CN5" s="17"/>
      <c r="CO5" s="17"/>
      <c r="CP5" s="18"/>
      <c r="CQ5" s="20"/>
      <c r="CR5" s="19"/>
      <c r="CS5" s="19"/>
      <c r="CT5" s="19"/>
      <c r="CU5" s="19"/>
      <c r="CV5" s="19"/>
      <c r="CW5" s="19"/>
      <c r="CX5" s="20"/>
      <c r="CY5" s="20"/>
      <c r="CZ5" s="21"/>
      <c r="DA5" s="21"/>
      <c r="DB5" s="19"/>
      <c r="DC5" s="22"/>
      <c r="DD5" s="17"/>
      <c r="DE5" s="17"/>
      <c r="DF5" s="23"/>
      <c r="DG5" s="17"/>
      <c r="DH5" s="17"/>
      <c r="DI5" s="17"/>
      <c r="DJ5" s="17"/>
      <c r="DK5" s="6"/>
      <c r="DL5" s="17"/>
      <c r="DM5" s="17"/>
      <c r="DN5" s="17"/>
      <c r="DO5" s="17"/>
      <c r="DP5" s="24"/>
      <c r="DQ5" s="3"/>
      <c r="DR5" s="25"/>
      <c r="DS5" s="6"/>
      <c r="DT5" s="6"/>
      <c r="DU5" s="6"/>
      <c r="DV5" s="6"/>
      <c r="DW5" s="6"/>
      <c r="DX5" s="6"/>
      <c r="DY5" s="6"/>
      <c r="DZ5" s="6"/>
      <c r="EA5" s="6"/>
      <c r="EB5" s="17"/>
      <c r="EC5" s="17"/>
      <c r="ED5" s="17"/>
      <c r="EE5" s="6"/>
      <c r="EF5" s="17"/>
      <c r="EG5" s="18"/>
      <c r="EH5" s="17"/>
      <c r="EI5" s="17"/>
      <c r="EJ5" s="17"/>
      <c r="EK5" s="6"/>
      <c r="EL5" s="17"/>
      <c r="EM5" s="17"/>
      <c r="EN5" s="18"/>
      <c r="EO5" s="6"/>
      <c r="EP5" s="26"/>
      <c r="EQ5" s="26"/>
      <c r="ER5" s="27"/>
      <c r="ES5" s="27"/>
      <c r="ET5" s="27"/>
      <c r="EU5" s="27"/>
      <c r="EV5" s="28"/>
      <c r="EW5" s="28"/>
      <c r="EX5" s="29"/>
      <c r="EY5" s="29"/>
      <c r="EZ5" s="26"/>
      <c r="FA5" s="30"/>
      <c r="FB5" s="17"/>
      <c r="FC5" s="17"/>
      <c r="FD5" s="23"/>
      <c r="FE5" s="17"/>
      <c r="FF5" s="17"/>
      <c r="FG5" s="17"/>
      <c r="FH5" s="17"/>
      <c r="FI5" s="6"/>
      <c r="FJ5" s="17"/>
      <c r="FK5" s="17"/>
      <c r="FL5" s="17"/>
      <c r="FM5" s="17"/>
      <c r="FN5" s="24"/>
      <c r="FO5" s="3"/>
      <c r="FP5" s="25"/>
      <c r="FQ5" s="6"/>
      <c r="FR5" s="6"/>
      <c r="FS5" s="6"/>
      <c r="FT5" s="6"/>
      <c r="FU5" s="6"/>
      <c r="FV5" s="6"/>
      <c r="FW5" s="6"/>
      <c r="FX5" s="6"/>
      <c r="FY5" s="6"/>
      <c r="FZ5" s="17"/>
      <c r="GA5" s="17"/>
      <c r="GB5" s="17"/>
      <c r="GC5" s="6"/>
      <c r="GD5" s="17"/>
      <c r="GE5" s="18"/>
      <c r="GF5" s="17"/>
      <c r="GG5" s="17"/>
      <c r="GH5" s="17"/>
      <c r="GI5" s="6"/>
      <c r="GJ5" s="17"/>
      <c r="GK5" s="17"/>
      <c r="GL5" s="18"/>
      <c r="GM5" s="6"/>
      <c r="GN5" s="26"/>
      <c r="GO5" s="26"/>
      <c r="GP5" s="27"/>
      <c r="GQ5" s="27"/>
      <c r="GR5" s="27"/>
      <c r="GS5" s="27"/>
      <c r="GT5" s="28"/>
      <c r="GU5" s="28"/>
      <c r="GV5" s="29"/>
      <c r="GW5" s="29"/>
      <c r="GX5" s="26"/>
      <c r="GY5" s="30"/>
      <c r="GZ5" s="17"/>
      <c r="HA5" s="17"/>
      <c r="HB5" s="23"/>
      <c r="HC5" s="17"/>
      <c r="HD5" s="17"/>
      <c r="HE5" s="17"/>
      <c r="HF5" s="17"/>
      <c r="HG5" s="6"/>
      <c r="HH5" s="17"/>
      <c r="HI5" s="17"/>
      <c r="HJ5" s="17"/>
      <c r="HK5" s="17"/>
      <c r="HL5" s="24"/>
      <c r="HM5" s="3"/>
      <c r="HN5" s="25"/>
      <c r="HO5" s="6"/>
      <c r="HP5" s="6"/>
      <c r="HQ5" s="6"/>
      <c r="HR5" s="6"/>
    </row>
    <row r="6" spans="1:226" s="8" customFormat="1" ht="32.25" customHeight="1">
      <c r="A6" s="9" t="s">
        <v>36</v>
      </c>
      <c r="B6" s="10" t="s">
        <v>38</v>
      </c>
      <c r="C6" s="11"/>
      <c r="D6" s="11" t="s">
        <v>34</v>
      </c>
      <c r="E6" s="11"/>
      <c r="F6" s="11"/>
      <c r="G6" s="11"/>
      <c r="H6" s="12">
        <v>40883</v>
      </c>
      <c r="I6" s="12">
        <v>40884</v>
      </c>
      <c r="J6" s="12">
        <v>40889</v>
      </c>
      <c r="K6" s="12">
        <v>40899</v>
      </c>
      <c r="L6" s="12"/>
      <c r="M6" s="12"/>
      <c r="N6" s="11"/>
      <c r="O6" s="12"/>
      <c r="P6" s="12"/>
      <c r="Q6" s="13">
        <v>888</v>
      </c>
      <c r="R6" s="13"/>
      <c r="S6" s="14"/>
      <c r="T6" s="14"/>
      <c r="U6" s="14"/>
      <c r="V6" s="14"/>
      <c r="W6" s="15"/>
      <c r="X6" s="15"/>
      <c r="Y6" s="16"/>
      <c r="Z6" s="41" t="str">
        <f>IF(S6=0,"",(S6-Q6))</f>
        <v/>
      </c>
      <c r="AA6" s="42" t="str">
        <f>IF(S6=0,"",-(Q6-S6)/Q6)</f>
        <v/>
      </c>
      <c r="AB6" s="12"/>
      <c r="AC6" s="12"/>
      <c r="AD6" s="44" t="str">
        <f>IF(N6=0,"",IF(AND(AC6="s/o"),"S/O",IF(AND(Y6=0),"Date de fin de contrat a verifier",IF(AC6&lt;Y6,"A OBTENIR",IF(AND(AC6&gt;Y6),"Valide jusqu'à la Fin du Contrat","")))))</f>
        <v/>
      </c>
      <c r="AE6" s="12"/>
      <c r="AF6" s="12"/>
      <c r="AG6" s="43" t="str">
        <f>IF(N6=0,"",IF(AND(AF6="s/o"),"S/O",IF(AND(Y6=0),"Date de fin de contrat a verifier",IF(AF6&lt;Y6,"A OBTENIR",IF(AND(AF6&gt;Y6),"Valide jusqu'à la Fin du Contrat","")))))</f>
        <v/>
      </c>
      <c r="AH6" s="43" t="str">
        <f>IF(Y6=0,"",Y6-30)</f>
        <v/>
      </c>
      <c r="AI6" s="12"/>
      <c r="AJ6" s="12"/>
      <c r="AK6" s="45" t="str">
        <f>IF((AJ6),"RETOURNÉ",IF((AH6&lt;$AD$311),(IF(AND(#REF!="Chèque Visé"),"A RETOURNER","S/O")),""))</f>
        <v/>
      </c>
      <c r="AL6" s="32"/>
      <c r="AM6" s="17"/>
      <c r="AN6" s="17"/>
      <c r="AO6" s="6"/>
      <c r="AP6" s="17"/>
      <c r="AQ6" s="17"/>
      <c r="AR6" s="18"/>
      <c r="AS6" s="6"/>
      <c r="AT6" s="19"/>
      <c r="AU6" s="19"/>
      <c r="AV6" s="19"/>
      <c r="AW6" s="19"/>
      <c r="AX6" s="19"/>
      <c r="AY6" s="19"/>
      <c r="AZ6" s="20"/>
      <c r="BA6" s="20"/>
      <c r="BB6" s="21"/>
      <c r="BC6" s="21"/>
      <c r="BD6" s="19"/>
      <c r="BE6" s="22"/>
      <c r="BF6" s="17"/>
      <c r="BG6" s="17"/>
      <c r="BH6" s="23"/>
      <c r="BI6" s="17"/>
      <c r="BJ6" s="17"/>
      <c r="BK6" s="17"/>
      <c r="BL6" s="17"/>
      <c r="BM6" s="6"/>
      <c r="BN6" s="17"/>
      <c r="BO6" s="17"/>
      <c r="BP6" s="17"/>
      <c r="BQ6" s="17"/>
      <c r="BR6" s="24"/>
      <c r="BS6" s="3"/>
      <c r="BT6" s="25"/>
      <c r="BU6" s="6"/>
      <c r="BV6" s="6"/>
      <c r="BW6" s="6"/>
      <c r="BX6" s="6"/>
      <c r="BY6" s="6"/>
      <c r="BZ6" s="6"/>
      <c r="CA6" s="6"/>
      <c r="CB6" s="6"/>
      <c r="CC6" s="6"/>
      <c r="CD6" s="17"/>
      <c r="CE6" s="17"/>
      <c r="CF6" s="17"/>
      <c r="CG6" s="6"/>
      <c r="CH6" s="17"/>
      <c r="CI6" s="18"/>
      <c r="CJ6" s="17"/>
      <c r="CK6" s="17"/>
      <c r="CL6" s="17"/>
      <c r="CM6" s="6"/>
      <c r="CN6" s="17"/>
      <c r="CO6" s="17"/>
      <c r="CP6" s="18"/>
      <c r="CQ6" s="20"/>
      <c r="CR6" s="19"/>
      <c r="CS6" s="19"/>
      <c r="CT6" s="19"/>
      <c r="CU6" s="19"/>
      <c r="CV6" s="19"/>
      <c r="CW6" s="19"/>
      <c r="CX6" s="20"/>
      <c r="CY6" s="20"/>
      <c r="CZ6" s="21"/>
      <c r="DA6" s="21"/>
      <c r="DB6" s="19"/>
      <c r="DC6" s="22"/>
      <c r="DD6" s="17"/>
      <c r="DE6" s="17"/>
      <c r="DF6" s="23"/>
      <c r="DG6" s="17"/>
      <c r="DH6" s="17"/>
      <c r="DI6" s="17"/>
      <c r="DJ6" s="17"/>
      <c r="DK6" s="6"/>
      <c r="DL6" s="17"/>
      <c r="DM6" s="17"/>
      <c r="DN6" s="17"/>
      <c r="DO6" s="17"/>
      <c r="DP6" s="24"/>
      <c r="DQ6" s="3"/>
      <c r="DR6" s="25"/>
      <c r="DS6" s="6"/>
      <c r="DT6" s="6"/>
      <c r="DU6" s="6"/>
      <c r="DV6" s="6"/>
      <c r="DW6" s="6"/>
      <c r="DX6" s="6"/>
      <c r="DY6" s="6"/>
      <c r="DZ6" s="6"/>
      <c r="EA6" s="6"/>
      <c r="EB6" s="17"/>
      <c r="EC6" s="17"/>
      <c r="ED6" s="17"/>
      <c r="EE6" s="6"/>
      <c r="EF6" s="17"/>
      <c r="EG6" s="18"/>
      <c r="EH6" s="17"/>
      <c r="EI6" s="17"/>
      <c r="EJ6" s="17"/>
      <c r="EK6" s="6"/>
      <c r="EL6" s="17"/>
      <c r="EM6" s="17"/>
      <c r="EN6" s="18"/>
      <c r="EO6" s="6"/>
      <c r="EP6" s="26"/>
      <c r="EQ6" s="26"/>
      <c r="ER6" s="27"/>
      <c r="ES6" s="27"/>
      <c r="ET6" s="27"/>
      <c r="EU6" s="27"/>
      <c r="EV6" s="28"/>
      <c r="EW6" s="28"/>
      <c r="EX6" s="29"/>
      <c r="EY6" s="29"/>
      <c r="EZ6" s="26"/>
      <c r="FA6" s="30"/>
      <c r="FB6" s="17"/>
      <c r="FC6" s="17"/>
      <c r="FD6" s="23"/>
      <c r="FE6" s="17"/>
      <c r="FF6" s="17"/>
      <c r="FG6" s="17"/>
      <c r="FH6" s="17"/>
      <c r="FI6" s="6"/>
      <c r="FJ6" s="17"/>
      <c r="FK6" s="17"/>
      <c r="FL6" s="17"/>
      <c r="FM6" s="17"/>
      <c r="FN6" s="24"/>
      <c r="FO6" s="3"/>
      <c r="FP6" s="25"/>
      <c r="FQ6" s="6"/>
      <c r="FR6" s="6"/>
      <c r="FS6" s="6"/>
      <c r="FT6" s="6"/>
      <c r="FU6" s="6"/>
      <c r="FV6" s="6"/>
      <c r="FW6" s="6"/>
      <c r="FX6" s="6"/>
      <c r="FY6" s="6"/>
      <c r="FZ6" s="17"/>
      <c r="GA6" s="17"/>
      <c r="GB6" s="17"/>
      <c r="GC6" s="6"/>
      <c r="GD6" s="17"/>
      <c r="GE6" s="18"/>
      <c r="GF6" s="17"/>
      <c r="GG6" s="17"/>
      <c r="GH6" s="17"/>
      <c r="GI6" s="6"/>
      <c r="GJ6" s="17"/>
      <c r="GK6" s="17"/>
      <c r="GL6" s="18"/>
      <c r="GM6" s="6"/>
      <c r="GN6" s="26"/>
      <c r="GO6" s="26"/>
      <c r="GP6" s="27"/>
      <c r="GQ6" s="27"/>
      <c r="GR6" s="27"/>
      <c r="GS6" s="27"/>
      <c r="GT6" s="28"/>
      <c r="GU6" s="28"/>
      <c r="GV6" s="29"/>
      <c r="GW6" s="29"/>
      <c r="GX6" s="26"/>
      <c r="GY6" s="30"/>
      <c r="GZ6" s="17"/>
      <c r="HA6" s="17"/>
      <c r="HB6" s="23"/>
      <c r="HC6" s="17"/>
      <c r="HD6" s="17"/>
      <c r="HE6" s="17"/>
      <c r="HF6" s="17"/>
      <c r="HG6" s="6"/>
      <c r="HH6" s="17"/>
      <c r="HI6" s="17"/>
      <c r="HJ6" s="17"/>
      <c r="HK6" s="17"/>
      <c r="HL6" s="24"/>
      <c r="HM6" s="3"/>
      <c r="HN6" s="25"/>
      <c r="HO6" s="6"/>
      <c r="HP6" s="6"/>
      <c r="HQ6" s="6"/>
      <c r="HR6" s="6"/>
    </row>
    <row r="7" spans="1:226" s="8" customFormat="1" ht="26.25" customHeight="1">
      <c r="A7" s="9" t="s">
        <v>37</v>
      </c>
      <c r="B7" s="10" t="s">
        <v>38</v>
      </c>
      <c r="C7" s="11"/>
      <c r="D7" s="11" t="s">
        <v>34</v>
      </c>
      <c r="E7" s="11"/>
      <c r="F7" s="11"/>
      <c r="G7" s="11"/>
      <c r="H7" s="12">
        <v>40883</v>
      </c>
      <c r="I7" s="12">
        <v>40884</v>
      </c>
      <c r="J7" s="12">
        <v>40889</v>
      </c>
      <c r="K7" s="12">
        <v>40899</v>
      </c>
      <c r="L7" s="12"/>
      <c r="M7" s="12"/>
      <c r="N7" s="11"/>
      <c r="O7" s="12"/>
      <c r="P7" s="12"/>
      <c r="Q7" s="13">
        <v>9999</v>
      </c>
      <c r="R7" s="13"/>
      <c r="S7" s="14"/>
      <c r="T7" s="14"/>
      <c r="U7" s="14"/>
      <c r="V7" s="14"/>
      <c r="W7" s="15"/>
      <c r="X7" s="15"/>
      <c r="Y7" s="16"/>
      <c r="Z7" s="41" t="str">
        <f>IF(S7=0,"",(S7-Q7))</f>
        <v/>
      </c>
      <c r="AA7" s="42" t="str">
        <f>IF(S7=0,"",-(Q7-S7)/Q7)</f>
        <v/>
      </c>
      <c r="AB7" s="12"/>
      <c r="AC7" s="12"/>
      <c r="AD7" s="44" t="str">
        <f>IF(N7=0,"",IF(AND(AC7="s/o"),"S/O",IF(AND(Y7=0),"Date de fin de contrat a verifier",IF(AC7&lt;Y7,"A OBTENIR",IF(AND(AC7&gt;Y7),"Valide jusqu'à la Fin du Contrat","")))))</f>
        <v/>
      </c>
      <c r="AE7" s="12"/>
      <c r="AF7" s="12"/>
      <c r="AG7" s="43" t="str">
        <f>IF(N7=0,"",IF(AND(AF7="s/o"),"S/O",IF(AND(Y7=0),"Date de fin de contrat a verifier",IF(AF7&lt;Y7,"A OBTENIR",IF(AND(AF7&gt;Y7),"Valide jusqu'à la Fin du Contrat","")))))</f>
        <v/>
      </c>
      <c r="AH7" s="43" t="str">
        <f>IF(Y7=0,"",Y7-30)</f>
        <v/>
      </c>
      <c r="AI7" s="12"/>
      <c r="AJ7" s="12"/>
      <c r="AK7" s="45" t="str">
        <f>IF((AJ7),"RETOURNÉ",IF((AH7&lt;$AD$311),(IF(AND(#REF!="Chèque Visé"),"A RETOURNER","S/O")),""))</f>
        <v/>
      </c>
      <c r="AL7" s="32"/>
      <c r="AM7" s="17"/>
      <c r="AN7" s="17"/>
      <c r="AO7" s="6"/>
      <c r="AP7" s="17"/>
      <c r="AQ7" s="17"/>
      <c r="AR7" s="18"/>
      <c r="AS7" s="6"/>
      <c r="AT7" s="19"/>
      <c r="AU7" s="19"/>
      <c r="AV7" s="19"/>
      <c r="AW7" s="19"/>
      <c r="AX7" s="19"/>
      <c r="AY7" s="19"/>
      <c r="AZ7" s="20"/>
      <c r="BA7" s="20"/>
      <c r="BB7" s="21"/>
      <c r="BC7" s="21"/>
      <c r="BD7" s="19"/>
      <c r="BE7" s="22"/>
      <c r="BF7" s="17"/>
      <c r="BG7" s="17"/>
      <c r="BH7" s="23"/>
      <c r="BI7" s="17"/>
      <c r="BJ7" s="17"/>
      <c r="BK7" s="17"/>
      <c r="BL7" s="17"/>
      <c r="BM7" s="6"/>
      <c r="BN7" s="17"/>
      <c r="BO7" s="17"/>
      <c r="BP7" s="17"/>
      <c r="BQ7" s="17"/>
      <c r="BR7" s="24"/>
      <c r="BS7" s="3"/>
      <c r="BT7" s="25"/>
      <c r="BU7" s="6"/>
      <c r="BV7" s="6"/>
      <c r="BW7" s="6"/>
      <c r="BX7" s="6"/>
      <c r="BY7" s="6"/>
      <c r="BZ7" s="6"/>
      <c r="CA7" s="6"/>
      <c r="CB7" s="6"/>
      <c r="CC7" s="6"/>
      <c r="CD7" s="17"/>
      <c r="CE7" s="17"/>
      <c r="CF7" s="17"/>
      <c r="CG7" s="6"/>
      <c r="CH7" s="17"/>
      <c r="CI7" s="18"/>
      <c r="CJ7" s="17"/>
      <c r="CK7" s="17"/>
      <c r="CL7" s="17"/>
      <c r="CM7" s="6"/>
      <c r="CN7" s="17"/>
      <c r="CO7" s="17"/>
      <c r="CP7" s="18"/>
      <c r="CQ7" s="20"/>
      <c r="CR7" s="19"/>
      <c r="CS7" s="19"/>
      <c r="CT7" s="19"/>
      <c r="CU7" s="19"/>
      <c r="CV7" s="19"/>
      <c r="CW7" s="19"/>
      <c r="CX7" s="20"/>
      <c r="CY7" s="20"/>
      <c r="CZ7" s="21"/>
      <c r="DA7" s="21"/>
      <c r="DB7" s="19"/>
      <c r="DC7" s="22"/>
      <c r="DD7" s="17"/>
      <c r="DE7" s="17"/>
      <c r="DF7" s="23"/>
      <c r="DG7" s="17"/>
      <c r="DH7" s="17"/>
      <c r="DI7" s="17"/>
      <c r="DJ7" s="17"/>
      <c r="DK7" s="6"/>
      <c r="DL7" s="17"/>
      <c r="DM7" s="17"/>
      <c r="DN7" s="17"/>
      <c r="DO7" s="17"/>
      <c r="DP7" s="24"/>
      <c r="DQ7" s="3"/>
      <c r="DR7" s="25"/>
      <c r="DS7" s="6"/>
      <c r="DT7" s="6"/>
      <c r="DU7" s="6"/>
      <c r="DV7" s="6"/>
      <c r="DW7" s="6"/>
      <c r="DX7" s="6"/>
      <c r="DY7" s="6"/>
      <c r="DZ7" s="6"/>
      <c r="EA7" s="6"/>
      <c r="EB7" s="17"/>
      <c r="EC7" s="17"/>
      <c r="ED7" s="17"/>
      <c r="EE7" s="6"/>
      <c r="EF7" s="17"/>
      <c r="EG7" s="18"/>
      <c r="EH7" s="17"/>
      <c r="EI7" s="17"/>
      <c r="EJ7" s="17"/>
      <c r="EK7" s="6"/>
      <c r="EL7" s="17"/>
      <c r="EM7" s="17"/>
      <c r="EN7" s="18"/>
      <c r="EO7" s="6"/>
      <c r="EP7" s="26"/>
      <c r="EQ7" s="26"/>
      <c r="ER7" s="27"/>
      <c r="ES7" s="27"/>
      <c r="ET7" s="27"/>
      <c r="EU7" s="27"/>
      <c r="EV7" s="28"/>
      <c r="EW7" s="28"/>
      <c r="EX7" s="29"/>
      <c r="EY7" s="29"/>
      <c r="EZ7" s="26"/>
      <c r="FA7" s="30"/>
      <c r="FB7" s="17"/>
      <c r="FC7" s="17"/>
      <c r="FD7" s="23"/>
      <c r="FE7" s="17"/>
      <c r="FF7" s="17"/>
      <c r="FG7" s="17"/>
      <c r="FH7" s="17"/>
      <c r="FI7" s="6"/>
      <c r="FJ7" s="17"/>
      <c r="FK7" s="17"/>
      <c r="FL7" s="17"/>
      <c r="FM7" s="17"/>
      <c r="FN7" s="24"/>
      <c r="FO7" s="3"/>
      <c r="FP7" s="25"/>
      <c r="FQ7" s="6"/>
      <c r="FR7" s="6"/>
      <c r="FS7" s="6"/>
      <c r="FT7" s="6"/>
      <c r="FU7" s="6"/>
      <c r="FV7" s="6"/>
      <c r="FW7" s="6"/>
      <c r="FX7" s="6"/>
      <c r="FY7" s="6"/>
      <c r="FZ7" s="17"/>
      <c r="GA7" s="17"/>
      <c r="GB7" s="17"/>
      <c r="GC7" s="6"/>
      <c r="GD7" s="17"/>
      <c r="GE7" s="18"/>
      <c r="GF7" s="17"/>
      <c r="GG7" s="17"/>
      <c r="GH7" s="17"/>
      <c r="GI7" s="6"/>
      <c r="GJ7" s="17"/>
      <c r="GK7" s="17"/>
      <c r="GL7" s="18"/>
      <c r="GM7" s="6"/>
      <c r="GN7" s="26"/>
      <c r="GO7" s="26"/>
      <c r="GP7" s="27"/>
      <c r="GQ7" s="27"/>
      <c r="GR7" s="27"/>
      <c r="GS7" s="27"/>
      <c r="GT7" s="28"/>
      <c r="GU7" s="28"/>
      <c r="GV7" s="29"/>
      <c r="GW7" s="29"/>
      <c r="GX7" s="26"/>
      <c r="GY7" s="30"/>
      <c r="GZ7" s="17"/>
      <c r="HA7" s="17"/>
      <c r="HB7" s="23"/>
      <c r="HC7" s="17"/>
      <c r="HD7" s="17"/>
      <c r="HE7" s="17"/>
      <c r="HF7" s="17"/>
      <c r="HG7" s="6"/>
      <c r="HH7" s="17"/>
      <c r="HI7" s="17"/>
      <c r="HJ7" s="17"/>
      <c r="HK7" s="17"/>
      <c r="HL7" s="24"/>
      <c r="HM7" s="3"/>
      <c r="HN7" s="25"/>
      <c r="HO7" s="6"/>
      <c r="HP7" s="6"/>
      <c r="HQ7" s="6"/>
      <c r="HR7" s="6"/>
    </row>
    <row r="8" spans="1:226" s="8" customFormat="1" ht="21" customHeight="1">
      <c r="A8" s="3"/>
      <c r="B8" s="25"/>
      <c r="C8" s="6"/>
      <c r="D8" s="6"/>
      <c r="E8" s="6"/>
      <c r="F8" s="6"/>
      <c r="G8" s="6"/>
      <c r="H8" s="17"/>
      <c r="I8" s="17"/>
      <c r="J8" s="17"/>
      <c r="K8" s="17"/>
      <c r="L8" s="17"/>
      <c r="M8" s="17"/>
      <c r="N8" s="6"/>
      <c r="O8" s="17"/>
      <c r="P8" s="17"/>
      <c r="Q8" s="26"/>
      <c r="R8" s="26"/>
      <c r="S8" s="27"/>
      <c r="T8" s="27"/>
      <c r="U8" s="27"/>
      <c r="V8" s="27"/>
      <c r="W8" s="28"/>
      <c r="X8" s="28"/>
      <c r="Y8" s="29"/>
      <c r="Z8" s="26"/>
      <c r="AA8" s="30"/>
      <c r="AB8" s="17"/>
      <c r="AC8" s="17"/>
      <c r="AD8" s="23"/>
      <c r="AE8" s="17"/>
      <c r="AF8" s="17"/>
      <c r="AG8" s="17"/>
      <c r="AH8" s="17"/>
      <c r="AI8" s="17"/>
      <c r="AJ8" s="17"/>
      <c r="AK8" s="24"/>
      <c r="AL8" s="3"/>
      <c r="AM8" s="17"/>
      <c r="AN8" s="17"/>
      <c r="AO8" s="6"/>
      <c r="AP8" s="17"/>
      <c r="AQ8" s="17"/>
      <c r="AR8" s="18"/>
      <c r="AS8" s="6"/>
      <c r="AT8" s="19"/>
      <c r="AU8" s="19"/>
      <c r="AV8" s="19"/>
      <c r="AW8" s="19"/>
      <c r="AX8" s="19"/>
      <c r="AY8" s="19"/>
      <c r="AZ8" s="20"/>
      <c r="BA8" s="20"/>
      <c r="BB8" s="21"/>
      <c r="BC8" s="21"/>
      <c r="BD8" s="19"/>
      <c r="BE8" s="22"/>
      <c r="BF8" s="17"/>
      <c r="BG8" s="17"/>
      <c r="BH8" s="23"/>
      <c r="BI8" s="17"/>
      <c r="BJ8" s="17"/>
      <c r="BK8" s="17"/>
      <c r="BL8" s="17"/>
      <c r="BM8" s="6"/>
      <c r="BN8" s="17"/>
      <c r="BO8" s="17"/>
      <c r="BP8" s="17"/>
      <c r="BQ8" s="17"/>
      <c r="BR8" s="24"/>
      <c r="BS8" s="3"/>
      <c r="BT8" s="25"/>
      <c r="BU8" s="6"/>
      <c r="BV8" s="6"/>
      <c r="BW8" s="6"/>
      <c r="BX8" s="6"/>
      <c r="BY8" s="6"/>
      <c r="BZ8" s="6"/>
      <c r="CA8" s="6"/>
      <c r="CB8" s="6"/>
      <c r="CC8" s="6"/>
      <c r="CD8" s="17"/>
      <c r="CE8" s="17"/>
      <c r="CF8" s="17"/>
      <c r="CG8" s="6"/>
      <c r="CH8" s="17"/>
      <c r="CI8" s="18"/>
      <c r="CJ8" s="17"/>
      <c r="CK8" s="17"/>
      <c r="CL8" s="17"/>
      <c r="CM8" s="6"/>
      <c r="CN8" s="17"/>
      <c r="CO8" s="17"/>
      <c r="CP8" s="18"/>
      <c r="CQ8" s="20"/>
      <c r="CR8" s="19"/>
      <c r="CS8" s="19"/>
      <c r="CT8" s="19"/>
      <c r="CU8" s="19"/>
      <c r="CV8" s="19"/>
      <c r="CW8" s="19"/>
      <c r="CX8" s="20"/>
      <c r="CY8" s="20"/>
      <c r="CZ8" s="21"/>
      <c r="DA8" s="21"/>
      <c r="DB8" s="19"/>
      <c r="DC8" s="22"/>
      <c r="DD8" s="17"/>
      <c r="DE8" s="17"/>
      <c r="DF8" s="23"/>
      <c r="DG8" s="17"/>
      <c r="DH8" s="17"/>
      <c r="DI8" s="17"/>
      <c r="DJ8" s="17"/>
      <c r="DK8" s="6"/>
      <c r="DL8" s="17"/>
      <c r="DM8" s="17"/>
      <c r="DN8" s="17"/>
      <c r="DO8" s="17"/>
      <c r="DP8" s="24"/>
      <c r="DQ8" s="3"/>
      <c r="DR8" s="25"/>
      <c r="DS8" s="6"/>
      <c r="DT8" s="6"/>
      <c r="DU8" s="6"/>
      <c r="DV8" s="6"/>
      <c r="DW8" s="6"/>
      <c r="DX8" s="6"/>
      <c r="DY8" s="6"/>
      <c r="DZ8" s="6"/>
      <c r="EA8" s="6"/>
      <c r="EB8" s="17"/>
      <c r="EC8" s="17"/>
      <c r="ED8" s="17"/>
      <c r="EE8" s="6"/>
      <c r="EF8" s="17"/>
      <c r="EG8" s="18"/>
      <c r="EH8" s="17"/>
      <c r="EI8" s="17"/>
      <c r="EJ8" s="17"/>
      <c r="EK8" s="6"/>
      <c r="EL8" s="17"/>
      <c r="EM8" s="17"/>
      <c r="EN8" s="18"/>
      <c r="EO8" s="6"/>
      <c r="EP8" s="26"/>
      <c r="EQ8" s="26"/>
      <c r="ER8" s="27"/>
      <c r="ES8" s="27"/>
      <c r="ET8" s="27"/>
      <c r="EU8" s="27"/>
      <c r="EV8" s="28"/>
      <c r="EW8" s="28"/>
      <c r="EX8" s="29"/>
      <c r="EY8" s="29"/>
      <c r="EZ8" s="26"/>
      <c r="FA8" s="30"/>
      <c r="FB8" s="17"/>
      <c r="FC8" s="17"/>
      <c r="FD8" s="23"/>
      <c r="FE8" s="17"/>
      <c r="FF8" s="17"/>
      <c r="FG8" s="17"/>
      <c r="FH8" s="17"/>
      <c r="FI8" s="6"/>
      <c r="FJ8" s="17"/>
      <c r="FK8" s="17"/>
      <c r="FL8" s="17"/>
      <c r="FM8" s="17"/>
      <c r="FN8" s="24"/>
      <c r="FO8" s="3"/>
      <c r="FP8" s="25"/>
      <c r="FQ8" s="6"/>
      <c r="FR8" s="6"/>
      <c r="FS8" s="6"/>
      <c r="FT8" s="6"/>
      <c r="FU8" s="6"/>
      <c r="FV8" s="6"/>
      <c r="FW8" s="6"/>
      <c r="FX8" s="6"/>
      <c r="FY8" s="6"/>
      <c r="FZ8" s="17"/>
      <c r="GA8" s="17"/>
      <c r="GB8" s="17"/>
      <c r="GC8" s="6"/>
      <c r="GD8" s="17"/>
      <c r="GE8" s="18"/>
      <c r="GF8" s="17"/>
      <c r="GG8" s="17"/>
      <c r="GH8" s="17"/>
      <c r="GI8" s="6"/>
      <c r="GJ8" s="17"/>
      <c r="GK8" s="17"/>
      <c r="GL8" s="18"/>
      <c r="GM8" s="6"/>
      <c r="GN8" s="26"/>
      <c r="GO8" s="26"/>
      <c r="GP8" s="27"/>
      <c r="GQ8" s="27"/>
      <c r="GR8" s="27"/>
      <c r="GS8" s="27"/>
      <c r="GT8" s="28"/>
      <c r="GU8" s="28"/>
      <c r="GV8" s="29"/>
      <c r="GW8" s="29"/>
      <c r="GX8" s="26"/>
      <c r="GY8" s="30"/>
      <c r="GZ8" s="17"/>
      <c r="HA8" s="17"/>
      <c r="HB8" s="23"/>
      <c r="HC8" s="17"/>
      <c r="HD8" s="17"/>
      <c r="HE8" s="17"/>
      <c r="HF8" s="17"/>
      <c r="HG8" s="6"/>
      <c r="HH8" s="17"/>
      <c r="HI8" s="17"/>
      <c r="HJ8" s="17"/>
      <c r="HK8" s="17"/>
      <c r="HL8" s="24"/>
      <c r="HM8" s="3"/>
      <c r="HN8" s="25"/>
      <c r="HO8" s="6"/>
      <c r="HP8" s="6"/>
      <c r="HQ8" s="6"/>
      <c r="HR8" s="6"/>
    </row>
    <row r="9" spans="1:226" s="8" customFormat="1" ht="21" customHeight="1">
      <c r="A9" s="3"/>
      <c r="B9" s="25"/>
      <c r="C9" s="6"/>
      <c r="D9" s="6"/>
      <c r="E9" s="6"/>
      <c r="F9" s="6"/>
      <c r="G9" s="6"/>
      <c r="H9" s="17"/>
      <c r="I9" s="17"/>
      <c r="J9" s="17"/>
      <c r="K9" s="17"/>
      <c r="L9" s="17"/>
      <c r="M9" s="17"/>
      <c r="N9" s="6"/>
      <c r="O9" s="17"/>
      <c r="P9" s="17"/>
      <c r="Q9" s="26"/>
      <c r="R9" s="26"/>
      <c r="S9" s="27"/>
      <c r="T9" s="27"/>
      <c r="U9" s="27"/>
      <c r="V9" s="27"/>
      <c r="W9" s="28"/>
      <c r="X9" s="28"/>
      <c r="Y9" s="29"/>
      <c r="Z9" s="26"/>
      <c r="AA9" s="30"/>
      <c r="AB9" s="17"/>
      <c r="AC9" s="17"/>
      <c r="AD9" s="23"/>
      <c r="AE9" s="17"/>
      <c r="AF9" s="17"/>
      <c r="AG9" s="17"/>
      <c r="AH9" s="17"/>
      <c r="AI9" s="17"/>
      <c r="AJ9" s="17"/>
      <c r="AK9" s="24"/>
      <c r="AL9" s="3"/>
      <c r="AM9" s="17"/>
      <c r="AN9" s="17"/>
      <c r="AO9" s="6"/>
      <c r="AP9" s="17"/>
      <c r="AQ9" s="17"/>
      <c r="AR9" s="18"/>
      <c r="AS9" s="6"/>
      <c r="AT9" s="19"/>
      <c r="AU9" s="19"/>
      <c r="AV9" s="19"/>
      <c r="AW9" s="19"/>
      <c r="AX9" s="19"/>
      <c r="AY9" s="19"/>
      <c r="AZ9" s="20"/>
      <c r="BA9" s="20"/>
      <c r="BB9" s="21"/>
      <c r="BC9" s="21"/>
      <c r="BD9" s="19"/>
      <c r="BE9" s="22"/>
      <c r="BF9" s="17"/>
      <c r="BG9" s="17"/>
      <c r="BH9" s="23"/>
      <c r="BI9" s="17"/>
      <c r="BJ9" s="17"/>
      <c r="BK9" s="17"/>
      <c r="BL9" s="17"/>
      <c r="BM9" s="6"/>
      <c r="BN9" s="17"/>
      <c r="BO9" s="17"/>
      <c r="BP9" s="17"/>
      <c r="BQ9" s="17"/>
      <c r="BR9" s="24"/>
      <c r="BS9" s="3"/>
      <c r="BT9" s="25"/>
      <c r="BU9" s="6"/>
      <c r="BV9" s="6"/>
      <c r="BW9" s="6"/>
      <c r="BX9" s="6"/>
      <c r="BY9" s="6"/>
      <c r="BZ9" s="6"/>
      <c r="CA9" s="6"/>
      <c r="CB9" s="6"/>
      <c r="CC9" s="6"/>
      <c r="CD9" s="17"/>
      <c r="CE9" s="17"/>
      <c r="CF9" s="17"/>
      <c r="CG9" s="6"/>
      <c r="CH9" s="17"/>
      <c r="CI9" s="18"/>
      <c r="CJ9" s="17"/>
      <c r="CK9" s="17"/>
      <c r="CL9" s="17"/>
      <c r="CM9" s="6"/>
      <c r="CN9" s="17"/>
      <c r="CO9" s="17"/>
      <c r="CP9" s="18"/>
      <c r="CQ9" s="20"/>
      <c r="CR9" s="19"/>
      <c r="CS9" s="19"/>
      <c r="CT9" s="19"/>
      <c r="CU9" s="19"/>
      <c r="CV9" s="19"/>
      <c r="CW9" s="19"/>
      <c r="CX9" s="20"/>
      <c r="CY9" s="20"/>
      <c r="CZ9" s="21"/>
      <c r="DA9" s="21"/>
      <c r="DB9" s="19"/>
      <c r="DC9" s="22"/>
      <c r="DD9" s="17"/>
      <c r="DE9" s="17"/>
      <c r="DF9" s="23"/>
      <c r="DG9" s="17"/>
      <c r="DH9" s="17"/>
      <c r="DI9" s="17"/>
      <c r="DJ9" s="17"/>
      <c r="DK9" s="6"/>
      <c r="DL9" s="17"/>
      <c r="DM9" s="17"/>
      <c r="DN9" s="17"/>
      <c r="DO9" s="17"/>
      <c r="DP9" s="24"/>
      <c r="DQ9" s="3"/>
      <c r="DR9" s="25"/>
      <c r="DS9" s="6"/>
      <c r="DT9" s="6"/>
      <c r="DU9" s="6"/>
      <c r="DV9" s="6"/>
      <c r="DW9" s="6"/>
      <c r="DX9" s="6"/>
      <c r="DY9" s="6"/>
      <c r="DZ9" s="6"/>
      <c r="EA9" s="6"/>
      <c r="EB9" s="17"/>
      <c r="EC9" s="17"/>
      <c r="ED9" s="17"/>
      <c r="EE9" s="6"/>
      <c r="EF9" s="17"/>
      <c r="EG9" s="18"/>
      <c r="EH9" s="17"/>
      <c r="EI9" s="17"/>
      <c r="EJ9" s="17"/>
      <c r="EK9" s="6"/>
      <c r="EL9" s="17"/>
      <c r="EM9" s="17"/>
      <c r="EN9" s="18"/>
      <c r="EO9" s="6"/>
      <c r="EP9" s="26"/>
      <c r="EQ9" s="26"/>
      <c r="ER9" s="27"/>
      <c r="ES9" s="27"/>
      <c r="ET9" s="27"/>
      <c r="EU9" s="27"/>
      <c r="EV9" s="28"/>
      <c r="EW9" s="28"/>
      <c r="EX9" s="29"/>
      <c r="EY9" s="29"/>
      <c r="EZ9" s="26"/>
      <c r="FA9" s="30"/>
      <c r="FB9" s="17"/>
      <c r="FC9" s="17"/>
      <c r="FD9" s="23"/>
      <c r="FE9" s="17"/>
      <c r="FF9" s="17"/>
      <c r="FG9" s="17"/>
      <c r="FH9" s="17"/>
      <c r="FI9" s="6"/>
      <c r="FJ9" s="17"/>
      <c r="FK9" s="17"/>
      <c r="FL9" s="17"/>
      <c r="FM9" s="17"/>
      <c r="FN9" s="24"/>
      <c r="FO9" s="3"/>
      <c r="FP9" s="25"/>
      <c r="FQ9" s="6"/>
      <c r="FR9" s="6"/>
      <c r="FS9" s="6"/>
      <c r="FT9" s="6"/>
      <c r="FU9" s="6"/>
      <c r="FV9" s="6"/>
      <c r="FW9" s="6"/>
      <c r="FX9" s="6"/>
      <c r="FY9" s="6"/>
      <c r="FZ9" s="17"/>
      <c r="GA9" s="17"/>
      <c r="GB9" s="17"/>
      <c r="GC9" s="6"/>
      <c r="GD9" s="17"/>
      <c r="GE9" s="18"/>
      <c r="GF9" s="17"/>
      <c r="GG9" s="17"/>
      <c r="GH9" s="17"/>
      <c r="GI9" s="6"/>
      <c r="GJ9" s="17"/>
      <c r="GK9" s="17"/>
      <c r="GL9" s="18"/>
      <c r="GM9" s="6"/>
      <c r="GN9" s="26"/>
      <c r="GO9" s="26"/>
      <c r="GP9" s="27"/>
      <c r="GQ9" s="27"/>
      <c r="GR9" s="27"/>
      <c r="GS9" s="27"/>
      <c r="GT9" s="28"/>
      <c r="GU9" s="28"/>
      <c r="GV9" s="29"/>
      <c r="GW9" s="29"/>
      <c r="GX9" s="26"/>
      <c r="GY9" s="30"/>
      <c r="GZ9" s="17"/>
      <c r="HA9" s="17"/>
      <c r="HB9" s="23"/>
      <c r="HC9" s="17"/>
      <c r="HD9" s="17"/>
      <c r="HE9" s="17"/>
      <c r="HF9" s="17"/>
      <c r="HG9" s="6"/>
      <c r="HH9" s="17"/>
      <c r="HI9" s="17"/>
      <c r="HJ9" s="17"/>
      <c r="HK9" s="17"/>
      <c r="HL9" s="24"/>
      <c r="HM9" s="3"/>
      <c r="HN9" s="25"/>
      <c r="HO9" s="6"/>
      <c r="HP9" s="6"/>
      <c r="HQ9" s="6"/>
      <c r="HR9" s="6"/>
    </row>
    <row r="10" spans="1:226" s="8" customFormat="1" ht="21" customHeight="1">
      <c r="A10" s="3" t="s">
        <v>42</v>
      </c>
      <c r="B10" s="25"/>
      <c r="C10" s="6"/>
      <c r="D10" s="6"/>
      <c r="E10" s="6"/>
      <c r="F10" s="6"/>
      <c r="G10" s="6"/>
      <c r="H10" s="17"/>
      <c r="I10" s="17"/>
      <c r="J10" s="17"/>
      <c r="K10" s="17"/>
      <c r="L10" s="17"/>
      <c r="M10" s="17"/>
      <c r="N10" s="6"/>
      <c r="O10" s="17"/>
      <c r="P10" s="17"/>
      <c r="Q10" s="26"/>
      <c r="R10" s="26"/>
      <c r="S10" s="27"/>
      <c r="T10" s="27"/>
      <c r="U10" s="27"/>
      <c r="V10" s="27"/>
      <c r="W10" s="28"/>
      <c r="X10" s="28"/>
      <c r="Y10" s="29"/>
      <c r="Z10" s="26"/>
      <c r="AA10" s="30"/>
      <c r="AB10" s="17"/>
      <c r="AC10" s="17"/>
      <c r="AD10" s="23"/>
      <c r="AE10" s="17"/>
      <c r="AF10" s="17"/>
      <c r="AG10" s="17"/>
      <c r="AH10" s="17"/>
      <c r="AI10" s="17"/>
      <c r="AJ10" s="17"/>
      <c r="AK10" s="24"/>
      <c r="AL10" s="3"/>
      <c r="AM10" s="17"/>
      <c r="AN10" s="17"/>
      <c r="AO10" s="6"/>
      <c r="AP10" s="17"/>
      <c r="AQ10" s="17"/>
      <c r="AR10" s="18"/>
      <c r="AS10" s="6"/>
      <c r="AT10" s="19"/>
      <c r="AU10" s="19"/>
      <c r="AV10" s="19"/>
      <c r="AW10" s="19"/>
      <c r="AX10" s="19"/>
      <c r="AY10" s="19"/>
      <c r="AZ10" s="20"/>
      <c r="BA10" s="20"/>
      <c r="BB10" s="21"/>
      <c r="BC10" s="21"/>
      <c r="BD10" s="19"/>
      <c r="BE10" s="22"/>
      <c r="BF10" s="17"/>
      <c r="BG10" s="17"/>
      <c r="BH10" s="23"/>
      <c r="BI10" s="17"/>
      <c r="BJ10" s="17"/>
      <c r="BK10" s="17"/>
      <c r="BL10" s="17"/>
      <c r="BM10" s="6"/>
      <c r="BN10" s="17"/>
      <c r="BO10" s="17"/>
      <c r="BP10" s="17"/>
      <c r="BQ10" s="17"/>
      <c r="BR10" s="24"/>
      <c r="BS10" s="3"/>
      <c r="BT10" s="25"/>
      <c r="BU10" s="6"/>
      <c r="BV10" s="6"/>
      <c r="BW10" s="6"/>
      <c r="BX10" s="6"/>
      <c r="BY10" s="6"/>
      <c r="BZ10" s="6"/>
      <c r="CA10" s="6"/>
      <c r="CB10" s="6"/>
      <c r="CC10" s="6"/>
      <c r="CD10" s="17"/>
      <c r="CE10" s="17"/>
      <c r="CF10" s="17"/>
      <c r="CG10" s="6"/>
      <c r="CH10" s="17"/>
      <c r="CI10" s="18"/>
      <c r="CJ10" s="17"/>
      <c r="CK10" s="17"/>
      <c r="CL10" s="17"/>
      <c r="CM10" s="6"/>
      <c r="CN10" s="17"/>
      <c r="CO10" s="17"/>
      <c r="CP10" s="18"/>
      <c r="CQ10" s="20"/>
      <c r="CR10" s="19"/>
      <c r="CS10" s="19"/>
      <c r="CT10" s="19"/>
      <c r="CU10" s="19"/>
      <c r="CV10" s="19"/>
      <c r="CW10" s="19"/>
      <c r="CX10" s="20"/>
      <c r="CY10" s="20"/>
      <c r="CZ10" s="21"/>
      <c r="DA10" s="21"/>
      <c r="DB10" s="19"/>
      <c r="DC10" s="22"/>
      <c r="DD10" s="17"/>
      <c r="DE10" s="17"/>
      <c r="DF10" s="23"/>
      <c r="DG10" s="17"/>
      <c r="DH10" s="17"/>
      <c r="DI10" s="17"/>
      <c r="DJ10" s="17"/>
      <c r="DK10" s="6"/>
      <c r="DL10" s="17"/>
      <c r="DM10" s="17"/>
      <c r="DN10" s="17"/>
      <c r="DO10" s="17"/>
      <c r="DP10" s="24"/>
      <c r="DQ10" s="3"/>
      <c r="DR10" s="25"/>
      <c r="DS10" s="6"/>
      <c r="DT10" s="6"/>
      <c r="DU10" s="6"/>
      <c r="DV10" s="6"/>
      <c r="DW10" s="6"/>
      <c r="DX10" s="6"/>
      <c r="DY10" s="6"/>
      <c r="DZ10" s="6"/>
      <c r="EA10" s="6"/>
      <c r="EB10" s="17"/>
      <c r="EC10" s="17"/>
      <c r="ED10" s="17"/>
      <c r="EE10" s="6"/>
      <c r="EF10" s="17"/>
      <c r="EG10" s="18"/>
      <c r="EH10" s="17"/>
      <c r="EI10" s="17"/>
      <c r="EJ10" s="17"/>
      <c r="EK10" s="6"/>
      <c r="EL10" s="17"/>
      <c r="EM10" s="17"/>
      <c r="EN10" s="18"/>
      <c r="EO10" s="6"/>
      <c r="EP10" s="26"/>
      <c r="EQ10" s="26"/>
      <c r="ER10" s="27"/>
      <c r="ES10" s="27"/>
      <c r="ET10" s="27"/>
      <c r="EU10" s="27"/>
      <c r="EV10" s="28"/>
      <c r="EW10" s="28"/>
      <c r="EX10" s="29"/>
      <c r="EY10" s="29"/>
      <c r="EZ10" s="26"/>
      <c r="FA10" s="30"/>
      <c r="FB10" s="17"/>
      <c r="FC10" s="17"/>
      <c r="FD10" s="23"/>
      <c r="FE10" s="17"/>
      <c r="FF10" s="17"/>
      <c r="FG10" s="17"/>
      <c r="FH10" s="17"/>
      <c r="FI10" s="6"/>
      <c r="FJ10" s="17"/>
      <c r="FK10" s="17"/>
      <c r="FL10" s="17"/>
      <c r="FM10" s="17"/>
      <c r="FN10" s="24"/>
      <c r="FO10" s="3"/>
      <c r="FP10" s="25"/>
      <c r="FQ10" s="6"/>
      <c r="FR10" s="6"/>
      <c r="FS10" s="6"/>
      <c r="FT10" s="6"/>
      <c r="FU10" s="6"/>
      <c r="FV10" s="6"/>
      <c r="FW10" s="6"/>
      <c r="FX10" s="6"/>
      <c r="FY10" s="6"/>
      <c r="FZ10" s="17"/>
      <c r="GA10" s="17"/>
      <c r="GB10" s="17"/>
      <c r="GC10" s="6"/>
      <c r="GD10" s="17"/>
      <c r="GE10" s="18"/>
      <c r="GF10" s="17"/>
      <c r="GG10" s="17"/>
      <c r="GH10" s="17"/>
      <c r="GI10" s="6"/>
      <c r="GJ10" s="17"/>
      <c r="GK10" s="17"/>
      <c r="GL10" s="18"/>
      <c r="GM10" s="6"/>
      <c r="GN10" s="26"/>
      <c r="GO10" s="26"/>
      <c r="GP10" s="27"/>
      <c r="GQ10" s="27"/>
      <c r="GR10" s="27"/>
      <c r="GS10" s="27"/>
      <c r="GT10" s="28"/>
      <c r="GU10" s="28"/>
      <c r="GV10" s="29"/>
      <c r="GW10" s="29"/>
      <c r="GX10" s="26"/>
      <c r="GY10" s="30"/>
      <c r="GZ10" s="17"/>
      <c r="HA10" s="17"/>
      <c r="HB10" s="23"/>
      <c r="HC10" s="17"/>
      <c r="HD10" s="17"/>
      <c r="HE10" s="17"/>
      <c r="HF10" s="17"/>
      <c r="HG10" s="6"/>
      <c r="HH10" s="17"/>
      <c r="HI10" s="17"/>
      <c r="HJ10" s="17"/>
      <c r="HK10" s="17"/>
      <c r="HL10" s="24"/>
      <c r="HM10" s="3"/>
      <c r="HN10" s="25"/>
      <c r="HO10" s="6"/>
      <c r="HP10" s="6"/>
      <c r="HQ10" s="6"/>
      <c r="HR10" s="6"/>
    </row>
    <row r="12" spans="1:226">
      <c r="A12" t="s">
        <v>0</v>
      </c>
    </row>
    <row r="13" spans="1:226">
      <c r="A13" t="s">
        <v>1</v>
      </c>
    </row>
    <row r="14" spans="1:226">
      <c r="A14" t="s">
        <v>2</v>
      </c>
    </row>
    <row r="15" spans="1:226">
      <c r="A15" t="s">
        <v>3</v>
      </c>
    </row>
    <row r="16" spans="1:226">
      <c r="A16" t="s">
        <v>4</v>
      </c>
    </row>
    <row r="17" spans="1:3">
      <c r="A17" t="s">
        <v>5</v>
      </c>
    </row>
    <row r="18" spans="1:3">
      <c r="A18" t="s">
        <v>6</v>
      </c>
    </row>
    <row r="19" spans="1:3">
      <c r="A19" t="s">
        <v>7</v>
      </c>
    </row>
    <row r="20" spans="1:3">
      <c r="A20" s="31" t="s">
        <v>8</v>
      </c>
      <c r="B20" s="31"/>
      <c r="C20" s="31"/>
    </row>
    <row r="21" spans="1:3">
      <c r="A21" s="31" t="s">
        <v>9</v>
      </c>
      <c r="B21" s="31"/>
      <c r="C21" s="31"/>
    </row>
    <row r="22" spans="1:3">
      <c r="A22" s="31" t="s">
        <v>10</v>
      </c>
      <c r="B22" s="31"/>
      <c r="C22" s="31"/>
    </row>
    <row r="23" spans="1:3">
      <c r="A23" s="31" t="s">
        <v>11</v>
      </c>
      <c r="B23" s="31"/>
      <c r="C23" s="31"/>
    </row>
    <row r="24" spans="1:3">
      <c r="A24" s="31" t="s">
        <v>12</v>
      </c>
      <c r="B24" s="31"/>
      <c r="C24" s="31"/>
    </row>
    <row r="25" spans="1:3">
      <c r="A25" t="s">
        <v>13</v>
      </c>
    </row>
  </sheetData>
  <mergeCells count="36">
    <mergeCell ref="F2:F4"/>
    <mergeCell ref="A2:A4"/>
    <mergeCell ref="B2:B4"/>
    <mergeCell ref="C2:C4"/>
    <mergeCell ref="D2:D4"/>
    <mergeCell ref="E2:E4"/>
    <mergeCell ref="AL2:AL4"/>
    <mergeCell ref="L3:L4"/>
    <mergeCell ref="M3:M4"/>
    <mergeCell ref="K3:K4"/>
    <mergeCell ref="P3:P4"/>
    <mergeCell ref="K2:P2"/>
    <mergeCell ref="Q2:AA2"/>
    <mergeCell ref="AB2:AG2"/>
    <mergeCell ref="AH2:AK2"/>
    <mergeCell ref="N3:N4"/>
    <mergeCell ref="AB3:AD3"/>
    <mergeCell ref="AH3:AH4"/>
    <mergeCell ref="AI3:AI4"/>
    <mergeCell ref="AJ3:AJ4"/>
    <mergeCell ref="AK3:AK4"/>
    <mergeCell ref="G2:G4"/>
    <mergeCell ref="H2:J2"/>
    <mergeCell ref="H3:H4"/>
    <mergeCell ref="I3:I4"/>
    <mergeCell ref="J3:J4"/>
    <mergeCell ref="O3:O4"/>
    <mergeCell ref="AE3:AG3"/>
    <mergeCell ref="Q3:Q4"/>
    <mergeCell ref="R3:R4"/>
    <mergeCell ref="S3:S4"/>
    <mergeCell ref="T3:V3"/>
    <mergeCell ref="W3:W4"/>
    <mergeCell ref="X3:X4"/>
    <mergeCell ref="Y3:Y4"/>
    <mergeCell ref="Z3:AA3"/>
  </mergeCells>
  <phoneticPr fontId="5" type="noConversion"/>
  <conditionalFormatting sqref="AG1:AG3 FD5:FD10 DF5:DF10 HB5:HB10 HE5:HE10 FG5:FG10 BH5:BH10 AG5:AG10 AD1:AD10 DI5:DI10 BK5:BK10">
    <cfRule type="cellIs" dxfId="6" priority="5" stopIfTrue="1" operator="equal">
      <formula>"Valide jusqu'à la Fin du Contrat"</formula>
    </cfRule>
    <cfRule type="cellIs" dxfId="5" priority="6" stopIfTrue="1" operator="equal">
      <formula>"A OBTENIR"</formula>
    </cfRule>
    <cfRule type="cellIs" dxfId="4" priority="7" stopIfTrue="1" operator="equal">
      <formula>"DATE DE FIN DE CONTRAT A VERIFIER"</formula>
    </cfRule>
  </conditionalFormatting>
  <conditionalFormatting sqref="C1 DS5:DS10 BU5:BU10 B2:C10 HO5:HO10 FQ5:FQ10">
    <cfRule type="cellIs" dxfId="3" priority="2" stopIfTrue="1" operator="equal">
      <formula>"Terminé"</formula>
    </cfRule>
    <cfRule type="cellIs" dxfId="2" priority="3" stopIfTrue="1" operator="equal">
      <formula>"Annulé"</formula>
    </cfRule>
    <cfRule type="cellIs" dxfId="1" priority="4" stopIfTrue="1" operator="equal">
      <formula>"En traitement par les Appros."</formula>
    </cfRule>
  </conditionalFormatting>
  <conditionalFormatting sqref="FN5:FN10 DP5:DP10 AK5:AK10 BR5:BR10 HL5:HL10">
    <cfRule type="cellIs" dxfId="0" priority="1" stopIfTrue="1" operator="equal">
      <formula>"A RETOURNER"</formula>
    </cfRule>
  </conditionalFormatting>
  <dataValidations count="14">
    <dataValidation type="custom" operator="greaterThanOrEqual" allowBlank="1" showInputMessage="1" showErrorMessage="1" errorTitle="FORMAT INVALIDE" error="Veuillez inscrire une DATE VALIDE ou S/O." sqref="IK5:IK10 L5:L10">
      <formula1>OR(ISNUMBER(L5),L5="S/O")</formula1>
    </dataValidation>
    <dataValidation type="date" operator="greaterThan" allowBlank="1" showInputMessage="1" showErrorMessage="1" sqref="O1:O3 O5:P10 IN1:IO10 P1:P4">
      <formula1>40513</formula1>
    </dataValidation>
    <dataValidation type="list" allowBlank="1" showInputMessage="1" showErrorMessage="1" sqref="C1:C10 HU1:HU10">
      <formula1>$C$311:$C$322</formula1>
    </dataValidation>
    <dataValidation type="custom" operator="greaterThanOrEqual" allowBlank="1" showInputMessage="1" showErrorMessage="1" sqref="AI5:AJ10">
      <formula1>OR(ISNUMBER(AI5),AI5="S/O")</formula1>
    </dataValidation>
    <dataValidation type="custom" operator="greaterThan" allowBlank="1" showInputMessage="1" showErrorMessage="1" sqref="AB5:AC10 AE5:AF10">
      <formula1>OR(ISNUMBER(AB5),AB5="S/O")</formula1>
    </dataValidation>
    <dataValidation type="date" operator="greaterThan" allowBlank="1" showInputMessage="1" showErrorMessage="1" sqref="H1:H10 ID1:ID10">
      <formula1>38353</formula1>
    </dataValidation>
    <dataValidation operator="greaterThanOrEqual" allowBlank="1" showInputMessage="1" showErrorMessage="1" sqref="L3 K1:K10 IJ1:IJ10 IK3:IK4"/>
    <dataValidation type="date" operator="greaterThan" allowBlank="1" showInputMessage="1" showErrorMessage="1" sqref="J1:J10 IF1:IF10">
      <formula1>40190</formula1>
    </dataValidation>
    <dataValidation type="list" allowBlank="1" showInputMessage="1" showErrorMessage="1" sqref="HZ1:IC10 IG1:IG10">
      <formula1>#REF!</formula1>
    </dataValidation>
    <dataValidation type="date" operator="greaterThanOrEqual" allowBlank="1" showInputMessage="1" showErrorMessage="1" sqref="IK1:IK2 Y1:Y10 IL1:IL10 IH1:IH10 AH5:AH10 M5:M10 L1:L2 AH1:AJ4 M1:M3">
      <formula1>40544</formula1>
    </dataValidation>
    <dataValidation type="date" operator="greaterThan" allowBlank="1" showInputMessage="1" showErrorMessage="1" sqref="I1:I10 IE1:IE10">
      <formula1>40179</formula1>
    </dataValidation>
    <dataValidation allowBlank="1" showInputMessage="1" showErrorMessage="1" errorTitle="Format non valide" error="Veuillez entrer une valeur numérique. Si vous devez entrer des années, utiliser la colonne année." sqref="IR3:IS3 Q3:R3"/>
    <dataValidation type="list" allowBlank="1" showInputMessage="1" showErrorMessage="1" sqref="D1:D10 HV1:HV10">
      <formula1>$D$311:$D$326</formula1>
    </dataValidation>
    <dataValidation type="list" allowBlank="1" showInputMessage="1" showErrorMessage="1" sqref="G1:G10 HY1:HY10">
      <formula1>$G$311:$G$335</formula1>
    </dataValidation>
  </dataValidations>
  <hyperlinks>
    <hyperlink ref="M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Cathie</dc:creator>
  <cp:lastModifiedBy>Michel</cp:lastModifiedBy>
  <dcterms:created xsi:type="dcterms:W3CDTF">2011-12-27T23:35:27Z</dcterms:created>
  <dcterms:modified xsi:type="dcterms:W3CDTF">2011-12-28T00:24:08Z</dcterms:modified>
</cp:coreProperties>
</file>