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8310"/>
  </bookViews>
  <sheets>
    <sheet name="Calendrier" sheetId="1" r:id="rId1"/>
    <sheet name="RDV" sheetId="2" r:id="rId2"/>
  </sheets>
  <externalReferences>
    <externalReference r:id="rId3"/>
  </externalReferences>
  <definedNames>
    <definedName name="Debut">[1]Accueil!$B$5</definedName>
    <definedName name="fériés" localSheetId="0">Calendrier!#REF!</definedName>
    <definedName name="Fin">[1]Accueil!$B$4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2" l="1"/>
  <c r="F15" i="2"/>
  <c r="F14" i="2"/>
  <c r="E14" i="2"/>
  <c r="F13" i="2"/>
  <c r="E13" i="2"/>
  <c r="F12" i="2"/>
  <c r="E12" i="2"/>
  <c r="Y1" i="1" l="1"/>
  <c r="J3" i="1" l="1"/>
  <c r="Z12" i="1"/>
  <c r="R12" i="1"/>
  <c r="J12" i="1"/>
  <c r="B12" i="1"/>
  <c r="B21" i="1"/>
  <c r="J21" i="1"/>
  <c r="R21" i="1"/>
  <c r="Z21" i="1"/>
  <c r="Z3" i="1"/>
  <c r="R3" i="1"/>
  <c r="B3" i="1"/>
  <c r="Y23" i="1" a="1"/>
  <c r="AE28" i="1" s="1"/>
  <c r="Q23" i="1" a="1"/>
  <c r="V28" i="1" s="1"/>
  <c r="I23" i="1" a="1"/>
  <c r="M28" i="1" s="1"/>
  <c r="A23" i="1" a="1"/>
  <c r="D28" i="1" s="1"/>
  <c r="Y14" i="1" a="1"/>
  <c r="AC19" i="1" s="1"/>
  <c r="Q14" i="1" a="1"/>
  <c r="V19" i="1" s="1"/>
  <c r="I14" i="1" a="1"/>
  <c r="M19" i="1" s="1"/>
  <c r="A14" i="1" a="1"/>
  <c r="F19" i="1" s="1"/>
  <c r="Y5" i="1" a="1"/>
  <c r="AC10" i="1" s="1"/>
  <c r="Q5" i="1" a="1"/>
  <c r="U10" i="1" s="1"/>
  <c r="I5" i="1" a="1"/>
  <c r="O10" i="1" s="1"/>
  <c r="A5" i="1" a="1"/>
  <c r="E10" i="1" s="1"/>
  <c r="AB15" i="1" l="1"/>
  <c r="O16" i="1"/>
  <c r="AC5" i="1"/>
  <c r="J19" i="1"/>
  <c r="M14" i="1"/>
  <c r="O6" i="1"/>
  <c r="I8" i="1"/>
  <c r="N15" i="1"/>
  <c r="Z17" i="1"/>
  <c r="B24" i="1"/>
  <c r="K24" i="1"/>
  <c r="T24" i="1"/>
  <c r="D26" i="1"/>
  <c r="M26" i="1"/>
  <c r="V26" i="1"/>
  <c r="J9" i="1"/>
  <c r="AD17" i="1"/>
  <c r="N5" i="1"/>
  <c r="L10" i="1"/>
  <c r="I18" i="1"/>
  <c r="AE14" i="1"/>
  <c r="AB19" i="1"/>
  <c r="F28" i="1"/>
  <c r="O28" i="1"/>
  <c r="E5" i="1"/>
  <c r="C6" i="1"/>
  <c r="A7" i="1"/>
  <c r="G7" i="1"/>
  <c r="E8" i="1"/>
  <c r="C9" i="1"/>
  <c r="B10" i="1"/>
  <c r="G10" i="1"/>
  <c r="W14" i="1"/>
  <c r="Q16" i="1"/>
  <c r="R17" i="1"/>
  <c r="S18" i="1"/>
  <c r="T19" i="1"/>
  <c r="O5" i="1"/>
  <c r="I7" i="1"/>
  <c r="J8" i="1"/>
  <c r="K9" i="1"/>
  <c r="F24" i="1"/>
  <c r="A27" i="1"/>
  <c r="O24" i="1"/>
  <c r="J27" i="1"/>
  <c r="Q25" i="1"/>
  <c r="S27" i="1"/>
  <c r="A5" i="1"/>
  <c r="F5" i="1"/>
  <c r="D6" i="1"/>
  <c r="C7" i="1"/>
  <c r="A8" i="1"/>
  <c r="F8" i="1"/>
  <c r="E9" i="1"/>
  <c r="C10" i="1"/>
  <c r="N14" i="1"/>
  <c r="O15" i="1"/>
  <c r="I17" i="1"/>
  <c r="J18" i="1"/>
  <c r="K19" i="1"/>
  <c r="R14" i="1"/>
  <c r="S15" i="1"/>
  <c r="T16" i="1"/>
  <c r="U17" i="1"/>
  <c r="V18" i="1"/>
  <c r="W19" i="1"/>
  <c r="B5" i="1"/>
  <c r="G5" i="1"/>
  <c r="F6" i="1"/>
  <c r="D7" i="1"/>
  <c r="B8" i="1"/>
  <c r="A9" i="1"/>
  <c r="F9" i="1"/>
  <c r="D10" i="1"/>
  <c r="J5" i="1"/>
  <c r="K6" i="1"/>
  <c r="L7" i="1"/>
  <c r="M8" i="1"/>
  <c r="N9" i="1"/>
  <c r="I14" i="1"/>
  <c r="J15" i="1"/>
  <c r="K16" i="1"/>
  <c r="L17" i="1"/>
  <c r="M18" i="1"/>
  <c r="N19" i="1"/>
  <c r="T15" i="1"/>
  <c r="U16" i="1"/>
  <c r="V17" i="1"/>
  <c r="W18" i="1"/>
  <c r="Y16" i="1"/>
  <c r="AA18" i="1"/>
  <c r="A23" i="1"/>
  <c r="C25" i="1"/>
  <c r="E27" i="1"/>
  <c r="J23" i="1"/>
  <c r="L25" i="1"/>
  <c r="N27" i="1"/>
  <c r="S23" i="1"/>
  <c r="U25" i="1"/>
  <c r="W27" i="1"/>
  <c r="S14" i="1"/>
  <c r="C5" i="1"/>
  <c r="B6" i="1"/>
  <c r="G6" i="1"/>
  <c r="E7" i="1"/>
  <c r="D8" i="1"/>
  <c r="B9" i="1"/>
  <c r="G9" i="1"/>
  <c r="F10" i="1"/>
  <c r="K5" i="1"/>
  <c r="L6" i="1"/>
  <c r="M7" i="1"/>
  <c r="N8" i="1"/>
  <c r="O9" i="1"/>
  <c r="Y5" i="1"/>
  <c r="J14" i="1"/>
  <c r="K15" i="1"/>
  <c r="L16" i="1"/>
  <c r="M17" i="1"/>
  <c r="N18" i="1"/>
  <c r="O19" i="1"/>
  <c r="V14" i="1"/>
  <c r="W15" i="1"/>
  <c r="Q17" i="1"/>
  <c r="R18" i="1"/>
  <c r="S19" i="1"/>
  <c r="AA14" i="1"/>
  <c r="AC16" i="1"/>
  <c r="AE18" i="1"/>
  <c r="E23" i="1"/>
  <c r="G25" i="1"/>
  <c r="B28" i="1"/>
  <c r="N23" i="1"/>
  <c r="I26" i="1"/>
  <c r="K28" i="1"/>
  <c r="W23" i="1"/>
  <c r="R26" i="1"/>
  <c r="T28" i="1"/>
  <c r="L5" i="1"/>
  <c r="I6" i="1"/>
  <c r="M6" i="1"/>
  <c r="J7" i="1"/>
  <c r="N7" i="1"/>
  <c r="K8" i="1"/>
  <c r="O8" i="1"/>
  <c r="L9" i="1"/>
  <c r="I10" i="1"/>
  <c r="M10" i="1"/>
  <c r="Q5" i="1"/>
  <c r="AV24" i="1" s="1"/>
  <c r="U5" i="1"/>
  <c r="R6" i="1"/>
  <c r="V6" i="1"/>
  <c r="S7" i="1"/>
  <c r="W7" i="1"/>
  <c r="T8" i="1"/>
  <c r="Q9" i="1"/>
  <c r="U9" i="1"/>
  <c r="R10" i="1"/>
  <c r="V10" i="1"/>
  <c r="Z5" i="1"/>
  <c r="AD5" i="1"/>
  <c r="AA6" i="1"/>
  <c r="AE6" i="1"/>
  <c r="AB7" i="1"/>
  <c r="Y8" i="1"/>
  <c r="AC8" i="1"/>
  <c r="Z9" i="1"/>
  <c r="AD9" i="1"/>
  <c r="AA10" i="1"/>
  <c r="A14" i="1"/>
  <c r="G14" i="1"/>
  <c r="E15" i="1"/>
  <c r="C16" i="1"/>
  <c r="B17" i="1"/>
  <c r="G17" i="1"/>
  <c r="E18" i="1"/>
  <c r="D19" i="1"/>
  <c r="D5" i="1"/>
  <c r="A6" i="1"/>
  <c r="E6" i="1"/>
  <c r="B7" i="1"/>
  <c r="F7" i="1"/>
  <c r="C8" i="1"/>
  <c r="G8" i="1"/>
  <c r="D9" i="1"/>
  <c r="A10" i="1"/>
  <c r="I5" i="1"/>
  <c r="M5" i="1"/>
  <c r="J6" i="1"/>
  <c r="N6" i="1"/>
  <c r="K7" i="1"/>
  <c r="O7" i="1"/>
  <c r="L8" i="1"/>
  <c r="I9" i="1"/>
  <c r="M9" i="1"/>
  <c r="J10" i="1"/>
  <c r="N10" i="1"/>
  <c r="R5" i="1"/>
  <c r="V5" i="1"/>
  <c r="S6" i="1"/>
  <c r="W6" i="1"/>
  <c r="T7" i="1"/>
  <c r="Q8" i="1"/>
  <c r="U8" i="1"/>
  <c r="R9" i="1"/>
  <c r="V9" i="1"/>
  <c r="S10" i="1"/>
  <c r="W10" i="1"/>
  <c r="AA5" i="1"/>
  <c r="AE5" i="1"/>
  <c r="AB6" i="1"/>
  <c r="Y7" i="1"/>
  <c r="AC7" i="1"/>
  <c r="Z8" i="1"/>
  <c r="AD8" i="1"/>
  <c r="AA9" i="1"/>
  <c r="AE9" i="1"/>
  <c r="AB10" i="1"/>
  <c r="C14" i="1"/>
  <c r="A15" i="1"/>
  <c r="F15" i="1"/>
  <c r="E16" i="1"/>
  <c r="C17" i="1"/>
  <c r="A18" i="1"/>
  <c r="G18" i="1"/>
  <c r="E19" i="1"/>
  <c r="K10" i="1"/>
  <c r="S5" i="1"/>
  <c r="W5" i="1"/>
  <c r="T6" i="1"/>
  <c r="Q7" i="1"/>
  <c r="U7" i="1"/>
  <c r="R8" i="1"/>
  <c r="V8" i="1"/>
  <c r="S9" i="1"/>
  <c r="W9" i="1"/>
  <c r="T10" i="1"/>
  <c r="AB5" i="1"/>
  <c r="Y6" i="1"/>
  <c r="AC6" i="1"/>
  <c r="Z7" i="1"/>
  <c r="AD7" i="1"/>
  <c r="AA8" i="1"/>
  <c r="AE8" i="1"/>
  <c r="AB9" i="1"/>
  <c r="Y10" i="1"/>
  <c r="AD10" i="1"/>
  <c r="D14" i="1"/>
  <c r="B15" i="1"/>
  <c r="A16" i="1"/>
  <c r="F16" i="1"/>
  <c r="D17" i="1"/>
  <c r="C18" i="1"/>
  <c r="A19" i="1"/>
  <c r="T5" i="1"/>
  <c r="Q6" i="1"/>
  <c r="U6" i="1"/>
  <c r="R7" i="1"/>
  <c r="V7" i="1"/>
  <c r="S8" i="1"/>
  <c r="W8" i="1"/>
  <c r="T9" i="1"/>
  <c r="Q10" i="1"/>
  <c r="Z6" i="1"/>
  <c r="AD6" i="1"/>
  <c r="AA7" i="1"/>
  <c r="AE7" i="1"/>
  <c r="AB8" i="1"/>
  <c r="Y9" i="1"/>
  <c r="AC9" i="1"/>
  <c r="Z10" i="1"/>
  <c r="AE10" i="1"/>
  <c r="G19" i="1"/>
  <c r="C19" i="1"/>
  <c r="F18" i="1"/>
  <c r="B18" i="1"/>
  <c r="E17" i="1"/>
  <c r="A17" i="1"/>
  <c r="D16" i="1"/>
  <c r="G15" i="1"/>
  <c r="C15" i="1"/>
  <c r="F14" i="1"/>
  <c r="B14" i="1"/>
  <c r="E14" i="1"/>
  <c r="D15" i="1"/>
  <c r="B16" i="1"/>
  <c r="G16" i="1"/>
  <c r="F17" i="1"/>
  <c r="D18" i="1"/>
  <c r="B19" i="1"/>
  <c r="K14" i="1"/>
  <c r="O14" i="1"/>
  <c r="L15" i="1"/>
  <c r="I16" i="1"/>
  <c r="M16" i="1"/>
  <c r="J17" i="1"/>
  <c r="N17" i="1"/>
  <c r="K18" i="1"/>
  <c r="O18" i="1"/>
  <c r="L19" i="1"/>
  <c r="T14" i="1"/>
  <c r="Q15" i="1"/>
  <c r="U15" i="1"/>
  <c r="R16" i="1"/>
  <c r="V16" i="1"/>
  <c r="S17" i="1"/>
  <c r="W17" i="1"/>
  <c r="T18" i="1"/>
  <c r="Q19" i="1"/>
  <c r="U19" i="1"/>
  <c r="Y14" i="1"/>
  <c r="AC14" i="1"/>
  <c r="Z15" i="1"/>
  <c r="AD15" i="1"/>
  <c r="AA16" i="1"/>
  <c r="AE16" i="1"/>
  <c r="AB17" i="1"/>
  <c r="Y18" i="1"/>
  <c r="AC18" i="1"/>
  <c r="Z19" i="1"/>
  <c r="AD19" i="1"/>
  <c r="D23" i="1"/>
  <c r="A24" i="1"/>
  <c r="E24" i="1"/>
  <c r="B25" i="1"/>
  <c r="F25" i="1"/>
  <c r="C26" i="1"/>
  <c r="G26" i="1"/>
  <c r="D27" i="1"/>
  <c r="A28" i="1"/>
  <c r="E28" i="1"/>
  <c r="I23" i="1"/>
  <c r="M23" i="1"/>
  <c r="J24" i="1"/>
  <c r="N24" i="1"/>
  <c r="K25" i="1"/>
  <c r="O25" i="1"/>
  <c r="L26" i="1"/>
  <c r="I27" i="1"/>
  <c r="M27" i="1"/>
  <c r="J28" i="1"/>
  <c r="N28" i="1"/>
  <c r="R23" i="1"/>
  <c r="V23" i="1"/>
  <c r="S24" i="1"/>
  <c r="W24" i="1"/>
  <c r="T25" i="1"/>
  <c r="Q26" i="1"/>
  <c r="U26" i="1"/>
  <c r="R27" i="1"/>
  <c r="V27" i="1"/>
  <c r="S28" i="1"/>
  <c r="W28" i="1"/>
  <c r="AA23" i="1"/>
  <c r="AE23" i="1"/>
  <c r="AB24" i="1"/>
  <c r="Y25" i="1"/>
  <c r="AC25" i="1"/>
  <c r="Z26" i="1"/>
  <c r="AD26" i="1"/>
  <c r="AA27" i="1"/>
  <c r="AE27" i="1"/>
  <c r="AB28" i="1"/>
  <c r="L14" i="1"/>
  <c r="I15" i="1"/>
  <c r="M15" i="1"/>
  <c r="J16" i="1"/>
  <c r="N16" i="1"/>
  <c r="K17" i="1"/>
  <c r="O17" i="1"/>
  <c r="L18" i="1"/>
  <c r="I19" i="1"/>
  <c r="Q14" i="1"/>
  <c r="U14" i="1"/>
  <c r="R15" i="1"/>
  <c r="V15" i="1"/>
  <c r="S16" i="1"/>
  <c r="W16" i="1"/>
  <c r="T17" i="1"/>
  <c r="Q18" i="1"/>
  <c r="U18" i="1"/>
  <c r="R19" i="1"/>
  <c r="Z14" i="1"/>
  <c r="AD14" i="1"/>
  <c r="AA15" i="1"/>
  <c r="AE15" i="1"/>
  <c r="AB16" i="1"/>
  <c r="Y17" i="1"/>
  <c r="AC17" i="1"/>
  <c r="Z18" i="1"/>
  <c r="AD18" i="1"/>
  <c r="AA19" i="1"/>
  <c r="AE19" i="1"/>
  <c r="AB23" i="1"/>
  <c r="Y24" i="1"/>
  <c r="AC24" i="1"/>
  <c r="Z25" i="1"/>
  <c r="AD25" i="1"/>
  <c r="AA26" i="1"/>
  <c r="AE26" i="1"/>
  <c r="AB27" i="1"/>
  <c r="Y28" i="1"/>
  <c r="AC28" i="1"/>
  <c r="B23" i="1"/>
  <c r="F23" i="1"/>
  <c r="C24" i="1"/>
  <c r="G24" i="1"/>
  <c r="D25" i="1"/>
  <c r="A26" i="1"/>
  <c r="E26" i="1"/>
  <c r="B27" i="1"/>
  <c r="F27" i="1"/>
  <c r="C28" i="1"/>
  <c r="G28" i="1"/>
  <c r="K23" i="1"/>
  <c r="O23" i="1"/>
  <c r="L24" i="1"/>
  <c r="I25" i="1"/>
  <c r="M25" i="1"/>
  <c r="J26" i="1"/>
  <c r="N26" i="1"/>
  <c r="K27" i="1"/>
  <c r="O27" i="1"/>
  <c r="L28" i="1"/>
  <c r="T23" i="1"/>
  <c r="Q24" i="1"/>
  <c r="U24" i="1"/>
  <c r="R25" i="1"/>
  <c r="V25" i="1"/>
  <c r="S26" i="1"/>
  <c r="W26" i="1"/>
  <c r="T27" i="1"/>
  <c r="Q28" i="1"/>
  <c r="U28" i="1"/>
  <c r="Y23" i="1"/>
  <c r="AC23" i="1"/>
  <c r="Z24" i="1"/>
  <c r="AD24" i="1"/>
  <c r="AA25" i="1"/>
  <c r="AE25" i="1"/>
  <c r="AB26" i="1"/>
  <c r="Y27" i="1"/>
  <c r="AC27" i="1"/>
  <c r="Z28" i="1"/>
  <c r="AD28" i="1"/>
  <c r="AB14" i="1"/>
  <c r="Y15" i="1"/>
  <c r="AC15" i="1"/>
  <c r="Z16" i="1"/>
  <c r="AD16" i="1"/>
  <c r="AA17" i="1"/>
  <c r="AE17" i="1"/>
  <c r="AB18" i="1"/>
  <c r="Y19" i="1"/>
  <c r="C23" i="1"/>
  <c r="G23" i="1"/>
  <c r="D24" i="1"/>
  <c r="A25" i="1"/>
  <c r="E25" i="1"/>
  <c r="B26" i="1"/>
  <c r="F26" i="1"/>
  <c r="C27" i="1"/>
  <c r="G27" i="1"/>
  <c r="L23" i="1"/>
  <c r="I24" i="1"/>
  <c r="M24" i="1"/>
  <c r="J25" i="1"/>
  <c r="N25" i="1"/>
  <c r="K26" i="1"/>
  <c r="O26" i="1"/>
  <c r="L27" i="1"/>
  <c r="I28" i="1"/>
  <c r="Q23" i="1"/>
  <c r="U23" i="1"/>
  <c r="R24" i="1"/>
  <c r="V24" i="1"/>
  <c r="S25" i="1"/>
  <c r="W25" i="1"/>
  <c r="T26" i="1"/>
  <c r="Q27" i="1"/>
  <c r="U27" i="1"/>
  <c r="R28" i="1"/>
  <c r="Z23" i="1"/>
  <c r="AD23" i="1"/>
  <c r="AA24" i="1"/>
  <c r="AE24" i="1"/>
  <c r="AB25" i="1"/>
  <c r="Y26" i="1"/>
  <c r="AC26" i="1"/>
  <c r="Z27" i="1"/>
  <c r="AD27" i="1"/>
  <c r="AA28" i="1"/>
</calcChain>
</file>

<file path=xl/sharedStrings.xml><?xml version="1.0" encoding="utf-8"?>
<sst xmlns="http://schemas.openxmlformats.org/spreadsheetml/2006/main" count="105" uniqueCount="21">
  <si>
    <t>L</t>
  </si>
  <si>
    <t>M</t>
  </si>
  <si>
    <t>J</t>
  </si>
  <si>
    <t>V</t>
  </si>
  <si>
    <t>S</t>
  </si>
  <si>
    <t>D</t>
  </si>
  <si>
    <t>Année</t>
  </si>
  <si>
    <t>Date</t>
  </si>
  <si>
    <t>Lieu</t>
  </si>
  <si>
    <t>Lyon</t>
  </si>
  <si>
    <t>Rendez-vous</t>
  </si>
  <si>
    <t>Paris</t>
  </si>
  <si>
    <t>Objet</t>
  </si>
  <si>
    <t>http://forum.excel-pratique.com/excel/lire-commentaire-d-une-date-coloree-calendrier-t72895.html</t>
  </si>
  <si>
    <t>Mois</t>
  </si>
  <si>
    <t>Nature d'intervention</t>
  </si>
  <si>
    <t>Accompagnement</t>
  </si>
  <si>
    <t>Réprise des activités</t>
  </si>
  <si>
    <t xml:space="preserve">Réprise des activités </t>
  </si>
  <si>
    <t xml:space="preserve">Réunion de restructuration
</t>
  </si>
  <si>
    <t>Clôture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</si>
</sst>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;;"/>
    <numFmt numFmtId="165" formatCode="mmmm\ yy"/>
    <numFmt numFmtId="166" formatCode="dd"/>
  </numFmts>
  <fonts count="12" x14ac:knownFonts="1">
    <font>
      <sz val="10"/>
      <name val="Arial"/>
    </font>
    <font>
      <b/>
      <sz val="11"/>
      <color rgb="FFFA7D00"/>
      <name val="Verdana"/>
      <family val="2"/>
    </font>
    <font>
      <sz val="11"/>
      <color rgb="FFFA7D00"/>
      <name val="Verdana"/>
      <family val="2"/>
    </font>
    <font>
      <sz val="10"/>
      <name val="Verdana"/>
      <family val="2"/>
    </font>
    <font>
      <sz val="8"/>
      <name val="Verdana"/>
      <family val="2"/>
    </font>
    <font>
      <sz val="10"/>
      <name val="Arial"/>
      <family val="2"/>
    </font>
    <font>
      <b/>
      <sz val="8"/>
      <color indexed="9"/>
      <name val="Verdana"/>
      <family val="2"/>
    </font>
    <font>
      <sz val="8"/>
      <name val="Arial"/>
      <family val="2"/>
    </font>
    <font>
      <b/>
      <sz val="8"/>
      <name val="Verdana"/>
      <family val="2"/>
    </font>
    <font>
      <b/>
      <sz val="9"/>
      <color theme="1"/>
      <name val="Trebuchet MS"/>
      <family val="2"/>
    </font>
    <font>
      <u/>
      <sz val="10"/>
      <color theme="10"/>
      <name val="Arial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double">
        <color rgb="FFFF800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1" applyNumberFormat="0" applyFill="0" applyAlignment="0" applyProtection="0"/>
    <xf numFmtId="0" fontId="3" fillId="0" borderId="0"/>
    <xf numFmtId="0" fontId="4" fillId="0" borderId="0"/>
    <xf numFmtId="0" fontId="5" fillId="0" borderId="0"/>
    <xf numFmtId="0" fontId="10" fillId="0" borderId="0" applyNumberFormat="0" applyFill="0" applyBorder="0" applyAlignment="0" applyProtection="0"/>
    <xf numFmtId="0" fontId="11" fillId="0" borderId="0"/>
  </cellStyleXfs>
  <cellXfs count="43">
    <xf numFmtId="0" fontId="0" fillId="0" borderId="0" xfId="0"/>
    <xf numFmtId="0" fontId="4" fillId="0" borderId="0" xfId="2" applyFont="1"/>
    <xf numFmtId="0" fontId="4" fillId="0" borderId="0" xfId="3" applyFont="1"/>
    <xf numFmtId="0" fontId="7" fillId="0" borderId="0" xfId="0" applyFont="1"/>
    <xf numFmtId="0" fontId="4" fillId="0" borderId="0" xfId="2" applyNumberFormat="1" applyFont="1"/>
    <xf numFmtId="0" fontId="2" fillId="0" borderId="1" xfId="1"/>
    <xf numFmtId="0" fontId="1" fillId="0" borderId="1" xfId="1" applyFont="1"/>
    <xf numFmtId="0" fontId="4" fillId="0" borderId="0" xfId="2" applyFont="1" applyAlignment="1">
      <alignment horizontal="center" vertical="center"/>
    </xf>
    <xf numFmtId="0" fontId="6" fillId="2" borderId="0" xfId="4" applyFont="1" applyFill="1" applyAlignment="1">
      <alignment horizontal="center" vertical="center"/>
    </xf>
    <xf numFmtId="0" fontId="4" fillId="0" borderId="0" xfId="3" applyFont="1" applyAlignment="1">
      <alignment horizontal="center" vertical="center"/>
    </xf>
    <xf numFmtId="164" fontId="4" fillId="0" borderId="0" xfId="2" applyNumberFormat="1" applyFont="1" applyFill="1" applyBorder="1" applyAlignment="1">
      <alignment horizontal="center" vertical="center"/>
    </xf>
    <xf numFmtId="165" fontId="8" fillId="0" borderId="0" xfId="2" applyNumberFormat="1" applyFont="1" applyAlignment="1">
      <alignment horizontal="center" vertical="center"/>
    </xf>
    <xf numFmtId="0" fontId="8" fillId="0" borderId="0" xfId="2" applyFont="1" applyAlignment="1">
      <alignment horizontal="center" vertical="center"/>
    </xf>
    <xf numFmtId="166" fontId="4" fillId="3" borderId="2" xfId="2" applyNumberFormat="1" applyFont="1" applyFill="1" applyBorder="1" applyAlignment="1">
      <alignment horizontal="center" vertical="center"/>
    </xf>
    <xf numFmtId="166" fontId="4" fillId="3" borderId="3" xfId="2" applyNumberFormat="1" applyFont="1" applyFill="1" applyBorder="1" applyAlignment="1">
      <alignment horizontal="center" vertical="center"/>
    </xf>
    <xf numFmtId="166" fontId="4" fillId="4" borderId="3" xfId="2" applyNumberFormat="1" applyFont="1" applyFill="1" applyBorder="1" applyAlignment="1">
      <alignment horizontal="center" vertical="center"/>
    </xf>
    <xf numFmtId="166" fontId="4" fillId="4" borderId="4" xfId="2" applyNumberFormat="1" applyFont="1" applyFill="1" applyBorder="1" applyAlignment="1">
      <alignment horizontal="center" vertical="center"/>
    </xf>
    <xf numFmtId="166" fontId="4" fillId="3" borderId="5" xfId="2" applyNumberFormat="1" applyFont="1" applyFill="1" applyBorder="1" applyAlignment="1">
      <alignment horizontal="center" vertical="center"/>
    </xf>
    <xf numFmtId="166" fontId="4" fillId="3" borderId="6" xfId="2" applyNumberFormat="1" applyFont="1" applyFill="1" applyBorder="1" applyAlignment="1">
      <alignment horizontal="center" vertical="center"/>
    </xf>
    <xf numFmtId="166" fontId="4" fillId="4" borderId="6" xfId="2" applyNumberFormat="1" applyFont="1" applyFill="1" applyBorder="1" applyAlignment="1">
      <alignment horizontal="center" vertical="center"/>
    </xf>
    <xf numFmtId="166" fontId="4" fillId="4" borderId="7" xfId="2" applyNumberFormat="1" applyFont="1" applyFill="1" applyBorder="1" applyAlignment="1">
      <alignment horizontal="center" vertical="center"/>
    </xf>
    <xf numFmtId="166" fontId="4" fillId="3" borderId="8" xfId="2" applyNumberFormat="1" applyFont="1" applyFill="1" applyBorder="1" applyAlignment="1">
      <alignment horizontal="center" vertical="center"/>
    </xf>
    <xf numFmtId="166" fontId="4" fillId="3" borderId="9" xfId="2" applyNumberFormat="1" applyFont="1" applyFill="1" applyBorder="1" applyAlignment="1">
      <alignment horizontal="center" vertical="center"/>
    </xf>
    <xf numFmtId="166" fontId="4" fillId="4" borderId="9" xfId="2" applyNumberFormat="1" applyFont="1" applyFill="1" applyBorder="1" applyAlignment="1">
      <alignment horizontal="center" vertical="center"/>
    </xf>
    <xf numFmtId="166" fontId="4" fillId="4" borderId="10" xfId="2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 applyProtection="1">
      <alignment horizontal="left" vertical="center"/>
      <protection hidden="1"/>
    </xf>
    <xf numFmtId="14" fontId="4" fillId="0" borderId="0" xfId="3" applyNumberFormat="1" applyFont="1"/>
    <xf numFmtId="0" fontId="10" fillId="0" borderId="0" xfId="5"/>
    <xf numFmtId="14" fontId="4" fillId="0" borderId="0" xfId="2" applyNumberFormat="1" applyFont="1"/>
    <xf numFmtId="0" fontId="11" fillId="0" borderId="0" xfId="6" applyAlignment="1">
      <alignment horizontal="center" vertical="center"/>
    </xf>
    <xf numFmtId="0" fontId="2" fillId="0" borderId="1" xfId="1" applyAlignment="1">
      <alignment horizontal="left"/>
    </xf>
    <xf numFmtId="0" fontId="0" fillId="0" borderId="0" xfId="0" applyAlignment="1">
      <alignment horizontal="left"/>
    </xf>
    <xf numFmtId="0" fontId="11" fillId="0" borderId="0" xfId="6" applyAlignment="1">
      <alignment horizontal="left" vertical="center"/>
    </xf>
    <xf numFmtId="0" fontId="11" fillId="0" borderId="0" xfId="6" applyAlignment="1">
      <alignment vertical="center"/>
    </xf>
    <xf numFmtId="0" fontId="0" fillId="0" borderId="0" xfId="0" applyAlignment="1"/>
    <xf numFmtId="0" fontId="11" fillId="0" borderId="0" xfId="6" applyFill="1" applyAlignment="1">
      <alignment horizontal="center" vertical="center"/>
    </xf>
    <xf numFmtId="0" fontId="11" fillId="0" borderId="0" xfId="6" applyNumberFormat="1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65" fontId="8" fillId="0" borderId="0" xfId="2" applyNumberFormat="1" applyFont="1" applyAlignment="1">
      <alignment horizontal="center" vertical="center"/>
    </xf>
    <xf numFmtId="0" fontId="4" fillId="0" borderId="0" xfId="2" applyFont="1" applyAlignment="1">
      <alignment horizontal="center" vertical="center"/>
    </xf>
    <xf numFmtId="14" fontId="11" fillId="0" borderId="0" xfId="6" applyNumberFormat="1" applyAlignment="1">
      <alignment horizontal="left" vertical="center"/>
    </xf>
  </cellXfs>
  <cellStyles count="7">
    <cellStyle name="Cellule liée" xfId="1" builtinId="24"/>
    <cellStyle name="Lien hypertexte" xfId="5" builtinId="8"/>
    <cellStyle name="Normal" xfId="0" builtinId="0"/>
    <cellStyle name="Normal 2" xfId="6"/>
    <cellStyle name="Normal_CalendrierMatriciel" xfId="2"/>
    <cellStyle name="Normal_DatesCompléments" xfId="4"/>
    <cellStyle name="Normal_FormatConditionnelExemples" xfId="3"/>
  </cellStyles>
  <dxfs count="16">
    <dxf>
      <numFmt numFmtId="19" formatCode="dd/mm/yyyy"/>
      <alignment horizontal="left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</dxf>
    <dxf>
      <alignment horizontal="left" vertical="center" textRotation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/>
        <top/>
        <bottom/>
      </border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/>
        <top/>
        <bottom/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/>
        </right>
        <top/>
        <bottom/>
      </border>
    </dxf>
    <dxf>
      <alignment horizontal="center" vertical="center" textRotation="0" wrapText="0" indent="0" justifyLastLine="0" shrinkToFit="0" readingOrder="0"/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indexed="44"/>
        </patternFill>
      </fill>
    </dxf>
    <dxf>
      <font>
        <color theme="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533400</xdr:colOff>
      <xdr:row>3</xdr:row>
      <xdr:rowOff>47625</xdr:rowOff>
    </xdr:from>
    <xdr:to>
      <xdr:col>45</xdr:col>
      <xdr:colOff>285750</xdr:colOff>
      <xdr:row>8</xdr:row>
      <xdr:rowOff>57150</xdr:rowOff>
    </xdr:to>
    <xdr:sp macro="" textlink="">
      <xdr:nvSpPr>
        <xdr:cNvPr id="2" name="Légende encadrée 1 1"/>
        <xdr:cNvSpPr/>
      </xdr:nvSpPr>
      <xdr:spPr>
        <a:xfrm>
          <a:off x="7248525" y="561975"/>
          <a:ext cx="3724275" cy="819150"/>
        </a:xfrm>
        <a:prstGeom prst="borderCallout1">
          <a:avLst>
            <a:gd name="adj1" fmla="val 18750"/>
            <a:gd name="adj2" fmla="val -8333"/>
            <a:gd name="adj3" fmla="val 77616"/>
            <a:gd name="adj4" fmla="val -4242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serait</a:t>
          </a:r>
          <a:r>
            <a:rPr lang="fr-FR" sz="1100" baseline="0"/>
            <a:t> il possible d'affecter un macro me permettant lorsque je double click sur une date colorée de m'afficher l'objet de cette date (à partir de la feuille RDV)?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PlanningProje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2010"/>
      <sheetName val="2011"/>
      <sheetName val="2012"/>
    </sheetNames>
    <sheetDataSet>
      <sheetData sheetId="0">
        <row r="4">
          <cell r="B4">
            <v>40333</v>
          </cell>
        </row>
        <row r="5">
          <cell r="B5">
            <v>40221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2" name="Tableau13" displayName="Tableau13" ref="C11:H15" headerRowDxfId="11">
  <autoFilter ref="C11:H1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Date" totalsRowLabel="Total H/J" dataDxfId="0" totalsRowDxfId="10"/>
    <tableColumn id="3" name="Lieu" totalsRowFunction="count" totalsRowDxfId="9"/>
    <tableColumn id="8" name="Mois" dataDxfId="8" totalsRowDxfId="7" dataCellStyle="Normal 2">
      <calculatedColumnFormula>PROPER(TEXT(C12,"mmm"))</calculatedColumnFormula>
    </tableColumn>
    <tableColumn id="2" name="Année" dataDxfId="6" totalsRowDxfId="5" dataCellStyle="Normal 2">
      <calculatedColumnFormula>YEAR(Tableau13[[#This Row],[Date]])</calculatedColumnFormula>
    </tableColumn>
    <tableColumn id="4" name="Nature d'intervention" dataDxfId="4" totalsRowDxfId="3"/>
    <tableColumn id="5" name="Objet" dataDxfId="2" totalsRowDxfId="1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re-commentaire-d-une-date-coloree-calendrier-t72895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4"/>
  <dimension ref="A1:AV29"/>
  <sheetViews>
    <sheetView showGridLines="0" tabSelected="1" workbookViewId="0">
      <selection activeCell="E7" sqref="E7"/>
    </sheetView>
  </sheetViews>
  <sheetFormatPr baseColWidth="10" defaultColWidth="12.5703125" defaultRowHeight="12.75" x14ac:dyDescent="0.2"/>
  <cols>
    <col min="1" max="7" width="3" style="25" bestFit="1" customWidth="1"/>
    <col min="8" max="8" width="3.28515625" style="25" customWidth="1"/>
    <col min="9" max="15" width="3" style="25" bestFit="1" customWidth="1"/>
    <col min="16" max="16" width="7.140625" style="25" customWidth="1"/>
    <col min="17" max="23" width="3" style="25" bestFit="1" customWidth="1"/>
    <col min="24" max="31" width="3" style="25" customWidth="1"/>
    <col min="32" max="32" width="3.28515625" customWidth="1"/>
    <col min="33" max="34" width="10.42578125" bestFit="1" customWidth="1"/>
    <col min="35" max="43" width="3" customWidth="1"/>
    <col min="44" max="46" width="5.85546875" customWidth="1"/>
  </cols>
  <sheetData>
    <row r="1" spans="1:48" ht="15" x14ac:dyDescent="0.2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41" t="s">
        <v>6</v>
      </c>
      <c r="N1" s="41"/>
      <c r="O1" s="41"/>
      <c r="P1" s="8">
        <v>2015</v>
      </c>
      <c r="Q1" s="9"/>
      <c r="R1" s="9"/>
      <c r="S1" s="9"/>
      <c r="U1" s="9"/>
      <c r="W1" s="9"/>
      <c r="X1" s="9"/>
      <c r="Y1" s="26" t="str">
        <f ca="1">PROPER(TEXT(TODAY(),"jjjj jj mmmm aaaa"))</f>
        <v>Mardi 19 Janvier 2016</v>
      </c>
      <c r="Z1" s="9"/>
      <c r="AA1" s="9"/>
      <c r="AB1" s="9"/>
      <c r="AC1" s="9"/>
      <c r="AD1" s="9"/>
      <c r="AE1" s="9"/>
      <c r="AF1" s="2"/>
      <c r="AG1" s="2"/>
      <c r="AH1" s="2"/>
      <c r="AI1" s="2"/>
      <c r="AJ1" s="3"/>
      <c r="AK1" s="3"/>
      <c r="AL1" s="3"/>
      <c r="AM1" s="3"/>
      <c r="AN1" s="3"/>
      <c r="AO1" s="2"/>
      <c r="AP1" s="2"/>
      <c r="AQ1" s="2"/>
      <c r="AR1" s="2"/>
      <c r="AS1" s="2"/>
      <c r="AT1" s="28" t="s">
        <v>13</v>
      </c>
      <c r="AU1" s="1"/>
      <c r="AV1" s="3"/>
    </row>
    <row r="2" spans="1:48" x14ac:dyDescent="0.2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3"/>
      <c r="AS2" s="3"/>
      <c r="AT2" s="2"/>
      <c r="AU2" s="1"/>
      <c r="AV2" s="3"/>
    </row>
    <row r="3" spans="1:48" x14ac:dyDescent="0.2">
      <c r="A3" s="10">
        <v>1</v>
      </c>
      <c r="B3" s="40" t="str">
        <f>PROPER(TEXT(DATE($P$1,A3,1),"mmmm"))</f>
        <v>Janvier</v>
      </c>
      <c r="C3" s="40"/>
      <c r="D3" s="40"/>
      <c r="E3" s="40"/>
      <c r="F3" s="40"/>
      <c r="G3" s="40"/>
      <c r="H3" s="7"/>
      <c r="I3" s="10">
        <v>2</v>
      </c>
      <c r="J3" s="11" t="str">
        <f>PROPER(TEXT(DATE($P$1,I3,1),"mmmm"))</f>
        <v>Février</v>
      </c>
      <c r="K3" s="11"/>
      <c r="L3" s="11"/>
      <c r="M3" s="11"/>
      <c r="N3" s="11"/>
      <c r="O3" s="11"/>
      <c r="P3" s="9"/>
      <c r="Q3" s="10">
        <v>3</v>
      </c>
      <c r="R3" s="40" t="str">
        <f>PROPER(TEXT(DATE($P$1,Q3,1),"mmmm"))</f>
        <v>Mars</v>
      </c>
      <c r="S3" s="40"/>
      <c r="T3" s="40"/>
      <c r="U3" s="40"/>
      <c r="V3" s="40"/>
      <c r="W3" s="40"/>
      <c r="X3" s="9"/>
      <c r="Y3" s="10">
        <v>4</v>
      </c>
      <c r="Z3" s="40" t="str">
        <f>PROPER(TEXT(DATE($P$1,Y3,1),"mmmm"))</f>
        <v>Avril</v>
      </c>
      <c r="AA3" s="40"/>
      <c r="AB3" s="40"/>
      <c r="AC3" s="40"/>
      <c r="AD3" s="40"/>
      <c r="AE3" s="40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3"/>
      <c r="AS3" s="3"/>
      <c r="AT3" s="2"/>
      <c r="AU3" s="1"/>
      <c r="AV3" s="3"/>
    </row>
    <row r="4" spans="1:48" x14ac:dyDescent="0.2">
      <c r="A4" s="12" t="s">
        <v>0</v>
      </c>
      <c r="B4" s="12" t="s">
        <v>1</v>
      </c>
      <c r="C4" s="12" t="s">
        <v>1</v>
      </c>
      <c r="D4" s="12" t="s">
        <v>2</v>
      </c>
      <c r="E4" s="12" t="s">
        <v>3</v>
      </c>
      <c r="F4" s="12" t="s">
        <v>4</v>
      </c>
      <c r="G4" s="12" t="s">
        <v>5</v>
      </c>
      <c r="H4" s="7"/>
      <c r="I4" s="12" t="s">
        <v>0</v>
      </c>
      <c r="J4" s="12" t="s">
        <v>1</v>
      </c>
      <c r="K4" s="12" t="s">
        <v>1</v>
      </c>
      <c r="L4" s="12" t="s">
        <v>2</v>
      </c>
      <c r="M4" s="12" t="s">
        <v>3</v>
      </c>
      <c r="N4" s="12" t="s">
        <v>4</v>
      </c>
      <c r="O4" s="12" t="s">
        <v>5</v>
      </c>
      <c r="P4" s="9"/>
      <c r="Q4" s="12" t="s">
        <v>0</v>
      </c>
      <c r="R4" s="12" t="s">
        <v>1</v>
      </c>
      <c r="S4" s="12" t="s">
        <v>1</v>
      </c>
      <c r="T4" s="12" t="s">
        <v>2</v>
      </c>
      <c r="U4" s="12" t="s">
        <v>3</v>
      </c>
      <c r="V4" s="12" t="s">
        <v>4</v>
      </c>
      <c r="W4" s="12" t="s">
        <v>5</v>
      </c>
      <c r="X4" s="9"/>
      <c r="Y4" s="12" t="s">
        <v>0</v>
      </c>
      <c r="Z4" s="12" t="s">
        <v>1</v>
      </c>
      <c r="AA4" s="12" t="s">
        <v>1</v>
      </c>
      <c r="AB4" s="12" t="s">
        <v>2</v>
      </c>
      <c r="AC4" s="12" t="s">
        <v>3</v>
      </c>
      <c r="AD4" s="12" t="s">
        <v>4</v>
      </c>
      <c r="AE4" s="12" t="s">
        <v>5</v>
      </c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3"/>
      <c r="AS4" s="3"/>
      <c r="AT4" s="2"/>
      <c r="AU4" s="4"/>
      <c r="AV4" s="3"/>
    </row>
    <row r="5" spans="1:48" x14ac:dyDescent="0.2">
      <c r="A5" s="13" t="str">
        <f t="array" ref="A5:G10">IF(MONTH(DATE($P$1,A3,1)-WEEKDAY(DATE($P$1,A3,1),2)+{1,2,3,4,5,6,7}+{0;1;2;3;4;5}*7)=A3,DATE($P$1,A3,1)-WEEKDAY(DATE($P$1,A3,1),2)+{1,2,3,4,5,6,7}+{0;1;2;3;4;5}*7,"")</f>
        <v/>
      </c>
      <c r="B5" s="14" t="str">
        <v/>
      </c>
      <c r="C5" s="14" t="str">
        <v/>
      </c>
      <c r="D5" s="14">
        <v>42005</v>
      </c>
      <c r="E5" s="14">
        <v>42006</v>
      </c>
      <c r="F5" s="15">
        <v>42007</v>
      </c>
      <c r="G5" s="16">
        <v>42008</v>
      </c>
      <c r="H5" s="7"/>
      <c r="I5" s="13" t="str">
        <f t="array" ref="I5:O10">IF(MONTH(DATE($P$1,I3,1)-WEEKDAY(DATE($P$1,I3,1),2)+{1,2,3,4,5,6,7}+{0;1;2;3;4;5}*7)=I3,DATE($P$1,I3,1)-WEEKDAY(DATE($P$1,I3,1),2)+{1,2,3,4,5,6,7}+{0;1;2;3;4;5}*7,"")</f>
        <v/>
      </c>
      <c r="J5" s="14" t="str">
        <v/>
      </c>
      <c r="K5" s="14" t="str">
        <v/>
      </c>
      <c r="L5" s="14" t="str">
        <v/>
      </c>
      <c r="M5" s="14" t="str">
        <v/>
      </c>
      <c r="N5" s="15" t="str">
        <v/>
      </c>
      <c r="O5" s="16">
        <v>42036</v>
      </c>
      <c r="P5" s="9"/>
      <c r="Q5" s="13" t="str">
        <f t="array" ref="Q5:W10">IF(MONTH(DATE($P$1,Q3,1)-WEEKDAY(DATE($P$1,Q3,1),2)+{1,2,3,4,5,6,7}+{0;1;2;3;4;5}*7)=Q3,DATE($P$1,Q3,1)-WEEKDAY(DATE($P$1,Q3,1),2)+{1,2,3,4,5,6,7}+{0;1;2;3;4;5}*7,"")</f>
        <v/>
      </c>
      <c r="R5" s="14" t="str">
        <v/>
      </c>
      <c r="S5" s="14" t="str">
        <v/>
      </c>
      <c r="T5" s="14" t="str">
        <v/>
      </c>
      <c r="U5" s="14" t="str">
        <v/>
      </c>
      <c r="V5" s="15" t="str">
        <v/>
      </c>
      <c r="W5" s="16">
        <v>42064</v>
      </c>
      <c r="X5" s="9"/>
      <c r="Y5" s="13" t="str">
        <f t="array" ref="Y5:AE10">IF(MONTH(DATE($P$1,Y3,1)-WEEKDAY(DATE($P$1,Y3,1),2)+{1,2,3,4,5,6,7}+{0;1;2;3;4;5}*7)=Y3,DATE($P$1,Y3,1)-WEEKDAY(DATE($P$1,Y3,1),2)+{1,2,3,4,5,6,7}+{0;1;2;3;4;5}*7,"")</f>
        <v/>
      </c>
      <c r="Z5" s="14" t="str">
        <v/>
      </c>
      <c r="AA5" s="14">
        <v>42095</v>
      </c>
      <c r="AB5" s="14">
        <v>42096</v>
      </c>
      <c r="AC5" s="14">
        <v>42097</v>
      </c>
      <c r="AD5" s="15">
        <v>42098</v>
      </c>
      <c r="AE5" s="16">
        <v>42099</v>
      </c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4"/>
      <c r="AV5" s="3"/>
    </row>
    <row r="6" spans="1:48" x14ac:dyDescent="0.2">
      <c r="A6" s="17">
        <v>42009</v>
      </c>
      <c r="B6" s="18">
        <v>42010</v>
      </c>
      <c r="C6" s="18">
        <v>42011</v>
      </c>
      <c r="D6" s="18">
        <v>42012</v>
      </c>
      <c r="E6" s="18">
        <v>42013</v>
      </c>
      <c r="F6" s="19">
        <v>42014</v>
      </c>
      <c r="G6" s="20">
        <v>42015</v>
      </c>
      <c r="H6" s="7"/>
      <c r="I6" s="17">
        <v>42037</v>
      </c>
      <c r="J6" s="18">
        <v>42038</v>
      </c>
      <c r="K6" s="18">
        <v>42039</v>
      </c>
      <c r="L6" s="18">
        <v>42040</v>
      </c>
      <c r="M6" s="18">
        <v>42041</v>
      </c>
      <c r="N6" s="19">
        <v>42042</v>
      </c>
      <c r="O6" s="20">
        <v>42043</v>
      </c>
      <c r="P6" s="9"/>
      <c r="Q6" s="17">
        <v>42065</v>
      </c>
      <c r="R6" s="18">
        <v>42066</v>
      </c>
      <c r="S6" s="18">
        <v>42067</v>
      </c>
      <c r="T6" s="18">
        <v>42068</v>
      </c>
      <c r="U6" s="18">
        <v>42069</v>
      </c>
      <c r="V6" s="19">
        <v>42070</v>
      </c>
      <c r="W6" s="20">
        <v>42071</v>
      </c>
      <c r="X6" s="9"/>
      <c r="Y6" s="17">
        <v>42100</v>
      </c>
      <c r="Z6" s="18">
        <v>42101</v>
      </c>
      <c r="AA6" s="18">
        <v>42102</v>
      </c>
      <c r="AB6" s="18">
        <v>42103</v>
      </c>
      <c r="AC6" s="18">
        <v>42104</v>
      </c>
      <c r="AD6" s="19">
        <v>42105</v>
      </c>
      <c r="AE6" s="20">
        <v>42106</v>
      </c>
      <c r="AF6" s="2"/>
      <c r="AG6" s="27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4"/>
      <c r="AV6" s="3"/>
    </row>
    <row r="7" spans="1:48" x14ac:dyDescent="0.2">
      <c r="A7" s="17">
        <v>42016</v>
      </c>
      <c r="B7" s="18">
        <v>42017</v>
      </c>
      <c r="C7" s="18">
        <v>42018</v>
      </c>
      <c r="D7" s="18">
        <v>42019</v>
      </c>
      <c r="E7" s="18">
        <v>42020</v>
      </c>
      <c r="F7" s="19">
        <v>42021</v>
      </c>
      <c r="G7" s="20">
        <v>42022</v>
      </c>
      <c r="H7" s="7"/>
      <c r="I7" s="17">
        <v>42044</v>
      </c>
      <c r="J7" s="18">
        <v>42045</v>
      </c>
      <c r="K7" s="18">
        <v>42046</v>
      </c>
      <c r="L7" s="18">
        <v>42047</v>
      </c>
      <c r="M7" s="18">
        <v>42048</v>
      </c>
      <c r="N7" s="19">
        <v>42049</v>
      </c>
      <c r="O7" s="20">
        <v>42050</v>
      </c>
      <c r="P7" s="9"/>
      <c r="Q7" s="17">
        <v>42072</v>
      </c>
      <c r="R7" s="18">
        <v>42073</v>
      </c>
      <c r="S7" s="18">
        <v>42074</v>
      </c>
      <c r="T7" s="18">
        <v>42075</v>
      </c>
      <c r="U7" s="18">
        <v>42076</v>
      </c>
      <c r="V7" s="19">
        <v>42077</v>
      </c>
      <c r="W7" s="20">
        <v>42078</v>
      </c>
      <c r="X7" s="9"/>
      <c r="Y7" s="17">
        <v>42107</v>
      </c>
      <c r="Z7" s="18">
        <v>42108</v>
      </c>
      <c r="AA7" s="18">
        <v>42109</v>
      </c>
      <c r="AB7" s="18">
        <v>42110</v>
      </c>
      <c r="AC7" s="18">
        <v>42111</v>
      </c>
      <c r="AD7" s="19">
        <v>42112</v>
      </c>
      <c r="AE7" s="20">
        <v>42113</v>
      </c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4"/>
      <c r="AV7" s="4"/>
    </row>
    <row r="8" spans="1:48" x14ac:dyDescent="0.2">
      <c r="A8" s="17">
        <v>42023</v>
      </c>
      <c r="B8" s="18">
        <v>42024</v>
      </c>
      <c r="C8" s="18">
        <v>42025</v>
      </c>
      <c r="D8" s="18">
        <v>42026</v>
      </c>
      <c r="E8" s="18">
        <v>42027</v>
      </c>
      <c r="F8" s="19">
        <v>42028</v>
      </c>
      <c r="G8" s="20">
        <v>42029</v>
      </c>
      <c r="H8" s="7"/>
      <c r="I8" s="17">
        <v>42051</v>
      </c>
      <c r="J8" s="18">
        <v>42052</v>
      </c>
      <c r="K8" s="18">
        <v>42053</v>
      </c>
      <c r="L8" s="18">
        <v>42054</v>
      </c>
      <c r="M8" s="18">
        <v>42055</v>
      </c>
      <c r="N8" s="19">
        <v>42056</v>
      </c>
      <c r="O8" s="20">
        <v>42057</v>
      </c>
      <c r="P8" s="9"/>
      <c r="Q8" s="17">
        <v>42079</v>
      </c>
      <c r="R8" s="18">
        <v>42080</v>
      </c>
      <c r="S8" s="18">
        <v>42081</v>
      </c>
      <c r="T8" s="18">
        <v>42082</v>
      </c>
      <c r="U8" s="18">
        <v>42083</v>
      </c>
      <c r="V8" s="19">
        <v>42084</v>
      </c>
      <c r="W8" s="20">
        <v>42085</v>
      </c>
      <c r="X8" s="9"/>
      <c r="Y8" s="17">
        <v>42114</v>
      </c>
      <c r="Z8" s="18">
        <v>42115</v>
      </c>
      <c r="AA8" s="18">
        <v>42116</v>
      </c>
      <c r="AB8" s="18">
        <v>42117</v>
      </c>
      <c r="AC8" s="18">
        <v>42118</v>
      </c>
      <c r="AD8" s="19">
        <v>42119</v>
      </c>
      <c r="AE8" s="20">
        <v>42120</v>
      </c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4"/>
      <c r="AV8" s="4"/>
    </row>
    <row r="9" spans="1:48" x14ac:dyDescent="0.2">
      <c r="A9" s="17">
        <v>42030</v>
      </c>
      <c r="B9" s="18">
        <v>42031</v>
      </c>
      <c r="C9" s="18">
        <v>42032</v>
      </c>
      <c r="D9" s="18">
        <v>42033</v>
      </c>
      <c r="E9" s="18">
        <v>42034</v>
      </c>
      <c r="F9" s="19">
        <v>42035</v>
      </c>
      <c r="G9" s="20" t="str">
        <v/>
      </c>
      <c r="H9" s="7"/>
      <c r="I9" s="17">
        <v>42058</v>
      </c>
      <c r="J9" s="18">
        <v>42059</v>
      </c>
      <c r="K9" s="18">
        <v>42060</v>
      </c>
      <c r="L9" s="18">
        <v>42061</v>
      </c>
      <c r="M9" s="18">
        <v>42062</v>
      </c>
      <c r="N9" s="19">
        <v>42063</v>
      </c>
      <c r="O9" s="20" t="str">
        <v/>
      </c>
      <c r="P9" s="9"/>
      <c r="Q9" s="17">
        <v>42086</v>
      </c>
      <c r="R9" s="18">
        <v>42087</v>
      </c>
      <c r="S9" s="18">
        <v>42088</v>
      </c>
      <c r="T9" s="18">
        <v>42089</v>
      </c>
      <c r="U9" s="18">
        <v>42090</v>
      </c>
      <c r="V9" s="19">
        <v>42091</v>
      </c>
      <c r="W9" s="20">
        <v>42092</v>
      </c>
      <c r="X9" s="9"/>
      <c r="Y9" s="17">
        <v>42121</v>
      </c>
      <c r="Z9" s="18">
        <v>42122</v>
      </c>
      <c r="AA9" s="18">
        <v>42123</v>
      </c>
      <c r="AB9" s="18">
        <v>42124</v>
      </c>
      <c r="AC9" s="18" t="str">
        <v/>
      </c>
      <c r="AD9" s="19" t="str">
        <v/>
      </c>
      <c r="AE9" s="20" t="str">
        <v/>
      </c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4"/>
      <c r="AV9" s="4"/>
    </row>
    <row r="10" spans="1:48" x14ac:dyDescent="0.2">
      <c r="A10" s="21" t="str">
        <v/>
      </c>
      <c r="B10" s="22" t="str">
        <v/>
      </c>
      <c r="C10" s="22" t="str">
        <v/>
      </c>
      <c r="D10" s="22" t="str">
        <v/>
      </c>
      <c r="E10" s="22" t="str">
        <v/>
      </c>
      <c r="F10" s="23" t="str">
        <v/>
      </c>
      <c r="G10" s="24" t="str">
        <v/>
      </c>
      <c r="H10" s="7"/>
      <c r="I10" s="21" t="str">
        <v/>
      </c>
      <c r="J10" s="22" t="str">
        <v/>
      </c>
      <c r="K10" s="22" t="str">
        <v/>
      </c>
      <c r="L10" s="22" t="str">
        <v/>
      </c>
      <c r="M10" s="22" t="str">
        <v/>
      </c>
      <c r="N10" s="23" t="str">
        <v/>
      </c>
      <c r="O10" s="24" t="str">
        <v/>
      </c>
      <c r="P10" s="9"/>
      <c r="Q10" s="21">
        <v>42093</v>
      </c>
      <c r="R10" s="22">
        <v>42094</v>
      </c>
      <c r="S10" s="22" t="str">
        <v/>
      </c>
      <c r="T10" s="22" t="str">
        <v/>
      </c>
      <c r="U10" s="22" t="str">
        <v/>
      </c>
      <c r="V10" s="23" t="str">
        <v/>
      </c>
      <c r="W10" s="24" t="str">
        <v/>
      </c>
      <c r="X10" s="9"/>
      <c r="Y10" s="21" t="str">
        <v/>
      </c>
      <c r="Z10" s="22" t="str">
        <v/>
      </c>
      <c r="AA10" s="22" t="str">
        <v/>
      </c>
      <c r="AB10" s="22" t="str">
        <v/>
      </c>
      <c r="AC10" s="22" t="str">
        <v/>
      </c>
      <c r="AD10" s="23" t="str">
        <v/>
      </c>
      <c r="AE10" s="24" t="str">
        <v/>
      </c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4"/>
      <c r="AV10" s="4"/>
    </row>
    <row r="11" spans="1:48" x14ac:dyDescent="0.2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4"/>
      <c r="AV11" s="4"/>
    </row>
    <row r="12" spans="1:48" x14ac:dyDescent="0.2">
      <c r="A12" s="10">
        <v>5</v>
      </c>
      <c r="B12" s="40" t="str">
        <f>PROPER(TEXT(DATE($P$1,A12,1),"mmmm"))</f>
        <v>Mai</v>
      </c>
      <c r="C12" s="40"/>
      <c r="D12" s="40"/>
      <c r="E12" s="40"/>
      <c r="F12" s="40"/>
      <c r="G12" s="40"/>
      <c r="H12" s="7"/>
      <c r="I12" s="10">
        <v>6</v>
      </c>
      <c r="J12" s="40" t="str">
        <f>PROPER(TEXT(DATE($P$1,I12,1),"mmmm"))</f>
        <v>Juin</v>
      </c>
      <c r="K12" s="40"/>
      <c r="L12" s="40"/>
      <c r="M12" s="40"/>
      <c r="N12" s="40"/>
      <c r="O12" s="40"/>
      <c r="P12" s="9"/>
      <c r="Q12" s="10">
        <v>7</v>
      </c>
      <c r="R12" s="40" t="str">
        <f>PROPER(TEXT(DATE($P$1,Q12,1),"mmmm"))</f>
        <v>Juillet</v>
      </c>
      <c r="S12" s="40"/>
      <c r="T12" s="40"/>
      <c r="U12" s="40"/>
      <c r="V12" s="40"/>
      <c r="W12" s="40"/>
      <c r="X12" s="9"/>
      <c r="Y12" s="10">
        <v>8</v>
      </c>
      <c r="Z12" s="40" t="str">
        <f>PROPER(TEXT(DATE($P$1,Y12,1),"mmmm"))</f>
        <v>Août</v>
      </c>
      <c r="AA12" s="40"/>
      <c r="AB12" s="40"/>
      <c r="AC12" s="40"/>
      <c r="AD12" s="40"/>
      <c r="AE12" s="40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4"/>
      <c r="AV12" s="4"/>
    </row>
    <row r="13" spans="1:48" x14ac:dyDescent="0.2">
      <c r="A13" s="12" t="s">
        <v>0</v>
      </c>
      <c r="B13" s="12" t="s">
        <v>1</v>
      </c>
      <c r="C13" s="12" t="s">
        <v>1</v>
      </c>
      <c r="D13" s="12" t="s">
        <v>2</v>
      </c>
      <c r="E13" s="12" t="s">
        <v>3</v>
      </c>
      <c r="F13" s="12" t="s">
        <v>4</v>
      </c>
      <c r="G13" s="12" t="s">
        <v>5</v>
      </c>
      <c r="H13" s="7"/>
      <c r="I13" s="12" t="s">
        <v>0</v>
      </c>
      <c r="J13" s="12" t="s">
        <v>1</v>
      </c>
      <c r="K13" s="12" t="s">
        <v>1</v>
      </c>
      <c r="L13" s="12" t="s">
        <v>2</v>
      </c>
      <c r="M13" s="12" t="s">
        <v>3</v>
      </c>
      <c r="N13" s="12" t="s">
        <v>4</v>
      </c>
      <c r="O13" s="12" t="s">
        <v>5</v>
      </c>
      <c r="P13" s="9"/>
      <c r="Q13" s="12" t="s">
        <v>0</v>
      </c>
      <c r="R13" s="12" t="s">
        <v>1</v>
      </c>
      <c r="S13" s="12" t="s">
        <v>1</v>
      </c>
      <c r="T13" s="12" t="s">
        <v>2</v>
      </c>
      <c r="U13" s="12" t="s">
        <v>3</v>
      </c>
      <c r="V13" s="12" t="s">
        <v>4</v>
      </c>
      <c r="W13" s="12" t="s">
        <v>5</v>
      </c>
      <c r="X13" s="9"/>
      <c r="Y13" s="12" t="s">
        <v>0</v>
      </c>
      <c r="Z13" s="12" t="s">
        <v>1</v>
      </c>
      <c r="AA13" s="12" t="s">
        <v>1</v>
      </c>
      <c r="AB13" s="12" t="s">
        <v>2</v>
      </c>
      <c r="AC13" s="12" t="s">
        <v>3</v>
      </c>
      <c r="AD13" s="12" t="s">
        <v>4</v>
      </c>
      <c r="AE13" s="12" t="s">
        <v>5</v>
      </c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4"/>
      <c r="AV13" s="4"/>
    </row>
    <row r="14" spans="1:48" x14ac:dyDescent="0.2">
      <c r="A14" s="13" t="str">
        <f t="array" ref="A14:G19">IF(MONTH(DATE($P$1,A12,1)-WEEKDAY(DATE($P$1,A12,1),2)+{1,2,3,4,5,6,7}+{0;1;2;3;4;5}*7)=A12,DATE($P$1,A12,1)-WEEKDAY(DATE($P$1,A12,1),2)+{1,2,3,4,5,6,7}+{0;1;2;3;4;5}*7,"")</f>
        <v/>
      </c>
      <c r="B14" s="14" t="str">
        <v/>
      </c>
      <c r="C14" s="14" t="str">
        <v/>
      </c>
      <c r="D14" s="14" t="str">
        <v/>
      </c>
      <c r="E14" s="14">
        <v>42125</v>
      </c>
      <c r="F14" s="15">
        <v>42126</v>
      </c>
      <c r="G14" s="16">
        <v>42127</v>
      </c>
      <c r="H14" s="7"/>
      <c r="I14" s="13">
        <f t="array" ref="I14:O19">IF(MONTH(DATE($P$1,I12,1)-WEEKDAY(DATE($P$1,I12,1),2)+{1,2,3,4,5,6,7}+{0;1;2;3;4;5}*7)=I12,DATE($P$1,I12,1)-WEEKDAY(DATE($P$1,I12,1),2)+{1,2,3,4,5,6,7}+{0;1;2;3;4;5}*7,"")</f>
        <v>42156</v>
      </c>
      <c r="J14" s="14">
        <v>42157</v>
      </c>
      <c r="K14" s="14">
        <v>42158</v>
      </c>
      <c r="L14" s="14">
        <v>42159</v>
      </c>
      <c r="M14" s="14">
        <v>42160</v>
      </c>
      <c r="N14" s="15">
        <v>42161</v>
      </c>
      <c r="O14" s="16">
        <v>42162</v>
      </c>
      <c r="P14" s="9"/>
      <c r="Q14" s="13" t="str">
        <f t="array" ref="Q14:W19">IF(MONTH(DATE($P$1,Q12,1)-WEEKDAY(DATE($P$1,Q12,1),2)+{1,2,3,4,5,6,7}+{0;1;2;3;4;5}*7)=Q12,DATE($P$1,Q12,1)-WEEKDAY(DATE($P$1,Q12,1),2)+{1,2,3,4,5,6,7}+{0;1;2;3;4;5}*7,"")</f>
        <v/>
      </c>
      <c r="R14" s="14" t="str">
        <v/>
      </c>
      <c r="S14" s="14">
        <v>42186</v>
      </c>
      <c r="T14" s="14">
        <v>42187</v>
      </c>
      <c r="U14" s="14">
        <v>42188</v>
      </c>
      <c r="V14" s="15">
        <v>42189</v>
      </c>
      <c r="W14" s="16">
        <v>42190</v>
      </c>
      <c r="X14" s="9"/>
      <c r="Y14" s="13" t="str">
        <f t="array" ref="Y14:AE19">IF(MONTH(DATE($P$1,Y12,1)-WEEKDAY(DATE($P$1,Y12,1),2)+{1,2,3,4,5,6,7}+{0;1;2;3;4;5}*7)=Y12,DATE($P$1,Y12,1)-WEEKDAY(DATE($P$1,Y12,1),2)+{1,2,3,4,5,6,7}+{0;1;2;3;4;5}*7,"")</f>
        <v/>
      </c>
      <c r="Z14" s="14" t="str">
        <v/>
      </c>
      <c r="AA14" s="14" t="str">
        <v/>
      </c>
      <c r="AB14" s="14" t="str">
        <v/>
      </c>
      <c r="AC14" s="14" t="str">
        <v/>
      </c>
      <c r="AD14" s="15">
        <v>42217</v>
      </c>
      <c r="AE14" s="16">
        <v>42218</v>
      </c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4"/>
      <c r="AV14" s="4"/>
    </row>
    <row r="15" spans="1:48" x14ac:dyDescent="0.2">
      <c r="A15" s="17">
        <v>42128</v>
      </c>
      <c r="B15" s="18">
        <v>42129</v>
      </c>
      <c r="C15" s="18">
        <v>42130</v>
      </c>
      <c r="D15" s="18">
        <v>42131</v>
      </c>
      <c r="E15" s="18">
        <v>42132</v>
      </c>
      <c r="F15" s="19">
        <v>42133</v>
      </c>
      <c r="G15" s="20">
        <v>42134</v>
      </c>
      <c r="H15" s="7"/>
      <c r="I15" s="17">
        <v>42163</v>
      </c>
      <c r="J15" s="18">
        <v>42164</v>
      </c>
      <c r="K15" s="18">
        <v>42165</v>
      </c>
      <c r="L15" s="18">
        <v>42166</v>
      </c>
      <c r="M15" s="18">
        <v>42167</v>
      </c>
      <c r="N15" s="19">
        <v>42168</v>
      </c>
      <c r="O15" s="20">
        <v>42169</v>
      </c>
      <c r="P15" s="9"/>
      <c r="Q15" s="17">
        <v>42191</v>
      </c>
      <c r="R15" s="18">
        <v>42192</v>
      </c>
      <c r="S15" s="18">
        <v>42193</v>
      </c>
      <c r="T15" s="18">
        <v>42194</v>
      </c>
      <c r="U15" s="18">
        <v>42195</v>
      </c>
      <c r="V15" s="19">
        <v>42196</v>
      </c>
      <c r="W15" s="20">
        <v>42197</v>
      </c>
      <c r="X15" s="9"/>
      <c r="Y15" s="17">
        <v>42219</v>
      </c>
      <c r="Z15" s="18">
        <v>42220</v>
      </c>
      <c r="AA15" s="18">
        <v>42221</v>
      </c>
      <c r="AB15" s="18">
        <v>42222</v>
      </c>
      <c r="AC15" s="18">
        <v>42223</v>
      </c>
      <c r="AD15" s="19">
        <v>42224</v>
      </c>
      <c r="AE15" s="20">
        <v>42225</v>
      </c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4"/>
      <c r="AV15" s="4"/>
    </row>
    <row r="16" spans="1:48" x14ac:dyDescent="0.2">
      <c r="A16" s="17">
        <v>42135</v>
      </c>
      <c r="B16" s="18">
        <v>42136</v>
      </c>
      <c r="C16" s="18">
        <v>42137</v>
      </c>
      <c r="D16" s="18">
        <v>42138</v>
      </c>
      <c r="E16" s="18">
        <v>42139</v>
      </c>
      <c r="F16" s="19">
        <v>42140</v>
      </c>
      <c r="G16" s="20">
        <v>42141</v>
      </c>
      <c r="H16" s="7"/>
      <c r="I16" s="17">
        <v>42170</v>
      </c>
      <c r="J16" s="18">
        <v>42171</v>
      </c>
      <c r="K16" s="18">
        <v>42172</v>
      </c>
      <c r="L16" s="18">
        <v>42173</v>
      </c>
      <c r="M16" s="18">
        <v>42174</v>
      </c>
      <c r="N16" s="19">
        <v>42175</v>
      </c>
      <c r="O16" s="20">
        <v>42176</v>
      </c>
      <c r="P16" s="9"/>
      <c r="Q16" s="17">
        <v>42198</v>
      </c>
      <c r="R16" s="18">
        <v>42199</v>
      </c>
      <c r="S16" s="18">
        <v>42200</v>
      </c>
      <c r="T16" s="18">
        <v>42201</v>
      </c>
      <c r="U16" s="18">
        <v>42202</v>
      </c>
      <c r="V16" s="19">
        <v>42203</v>
      </c>
      <c r="W16" s="20">
        <v>42204</v>
      </c>
      <c r="X16" s="9"/>
      <c r="Y16" s="17">
        <v>42226</v>
      </c>
      <c r="Z16" s="18">
        <v>42227</v>
      </c>
      <c r="AA16" s="18">
        <v>42228</v>
      </c>
      <c r="AB16" s="18">
        <v>42229</v>
      </c>
      <c r="AC16" s="18">
        <v>42230</v>
      </c>
      <c r="AD16" s="19">
        <v>42231</v>
      </c>
      <c r="AE16" s="20">
        <v>42232</v>
      </c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4"/>
      <c r="AV16" s="4"/>
    </row>
    <row r="17" spans="1:48" x14ac:dyDescent="0.2">
      <c r="A17" s="17">
        <v>42142</v>
      </c>
      <c r="B17" s="18">
        <v>42143</v>
      </c>
      <c r="C17" s="18">
        <v>42144</v>
      </c>
      <c r="D17" s="18">
        <v>42145</v>
      </c>
      <c r="E17" s="18">
        <v>42146</v>
      </c>
      <c r="F17" s="19">
        <v>42147</v>
      </c>
      <c r="G17" s="20">
        <v>42148</v>
      </c>
      <c r="H17" s="7"/>
      <c r="I17" s="17">
        <v>42177</v>
      </c>
      <c r="J17" s="18">
        <v>42178</v>
      </c>
      <c r="K17" s="18">
        <v>42179</v>
      </c>
      <c r="L17" s="18">
        <v>42180</v>
      </c>
      <c r="M17" s="18">
        <v>42181</v>
      </c>
      <c r="N17" s="19">
        <v>42182</v>
      </c>
      <c r="O17" s="20">
        <v>42183</v>
      </c>
      <c r="P17" s="9"/>
      <c r="Q17" s="17">
        <v>42205</v>
      </c>
      <c r="R17" s="18">
        <v>42206</v>
      </c>
      <c r="S17" s="18">
        <v>42207</v>
      </c>
      <c r="T17" s="18">
        <v>42208</v>
      </c>
      <c r="U17" s="18">
        <v>42209</v>
      </c>
      <c r="V17" s="19">
        <v>42210</v>
      </c>
      <c r="W17" s="20">
        <v>42211</v>
      </c>
      <c r="X17" s="9"/>
      <c r="Y17" s="17">
        <v>42233</v>
      </c>
      <c r="Z17" s="18">
        <v>42234</v>
      </c>
      <c r="AA17" s="18">
        <v>42235</v>
      </c>
      <c r="AB17" s="18">
        <v>42236</v>
      </c>
      <c r="AC17" s="18">
        <v>42237</v>
      </c>
      <c r="AD17" s="19">
        <v>42238</v>
      </c>
      <c r="AE17" s="20">
        <v>42239</v>
      </c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4"/>
      <c r="AV17" s="4"/>
    </row>
    <row r="18" spans="1:48" x14ac:dyDescent="0.2">
      <c r="A18" s="17">
        <v>42149</v>
      </c>
      <c r="B18" s="18">
        <v>42150</v>
      </c>
      <c r="C18" s="18">
        <v>42151</v>
      </c>
      <c r="D18" s="18">
        <v>42152</v>
      </c>
      <c r="E18" s="18">
        <v>42153</v>
      </c>
      <c r="F18" s="19">
        <v>42154</v>
      </c>
      <c r="G18" s="20">
        <v>42155</v>
      </c>
      <c r="H18" s="7"/>
      <c r="I18" s="17">
        <v>42184</v>
      </c>
      <c r="J18" s="18">
        <v>42185</v>
      </c>
      <c r="K18" s="18" t="str">
        <v/>
      </c>
      <c r="L18" s="18" t="str">
        <v/>
      </c>
      <c r="M18" s="18" t="str">
        <v/>
      </c>
      <c r="N18" s="19" t="str">
        <v/>
      </c>
      <c r="O18" s="20" t="str">
        <v/>
      </c>
      <c r="P18" s="9"/>
      <c r="Q18" s="17">
        <v>42212</v>
      </c>
      <c r="R18" s="18">
        <v>42213</v>
      </c>
      <c r="S18" s="18">
        <v>42214</v>
      </c>
      <c r="T18" s="18">
        <v>42215</v>
      </c>
      <c r="U18" s="18">
        <v>42216</v>
      </c>
      <c r="V18" s="19" t="str">
        <v/>
      </c>
      <c r="W18" s="20" t="str">
        <v/>
      </c>
      <c r="X18" s="9"/>
      <c r="Y18" s="17">
        <v>42240</v>
      </c>
      <c r="Z18" s="18">
        <v>42241</v>
      </c>
      <c r="AA18" s="18">
        <v>42242</v>
      </c>
      <c r="AB18" s="18">
        <v>42243</v>
      </c>
      <c r="AC18" s="18">
        <v>42244</v>
      </c>
      <c r="AD18" s="19">
        <v>42245</v>
      </c>
      <c r="AE18" s="20">
        <v>42246</v>
      </c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4"/>
      <c r="AV18" s="4"/>
    </row>
    <row r="19" spans="1:48" x14ac:dyDescent="0.2">
      <c r="A19" s="21" t="str">
        <v/>
      </c>
      <c r="B19" s="22" t="str">
        <v/>
      </c>
      <c r="C19" s="22" t="str">
        <v/>
      </c>
      <c r="D19" s="22" t="str">
        <v/>
      </c>
      <c r="E19" s="22" t="str">
        <v/>
      </c>
      <c r="F19" s="23" t="str">
        <v/>
      </c>
      <c r="G19" s="24" t="str">
        <v/>
      </c>
      <c r="H19" s="7"/>
      <c r="I19" s="21" t="str">
        <v/>
      </c>
      <c r="J19" s="22" t="str">
        <v/>
      </c>
      <c r="K19" s="22" t="str">
        <v/>
      </c>
      <c r="L19" s="22" t="str">
        <v/>
      </c>
      <c r="M19" s="22" t="str">
        <v/>
      </c>
      <c r="N19" s="23" t="str">
        <v/>
      </c>
      <c r="O19" s="24" t="str">
        <v/>
      </c>
      <c r="P19" s="9"/>
      <c r="Q19" s="21" t="str">
        <v/>
      </c>
      <c r="R19" s="22" t="str">
        <v/>
      </c>
      <c r="S19" s="22" t="str">
        <v/>
      </c>
      <c r="T19" s="22" t="str">
        <v/>
      </c>
      <c r="U19" s="22" t="str">
        <v/>
      </c>
      <c r="V19" s="23" t="str">
        <v/>
      </c>
      <c r="W19" s="24" t="str">
        <v/>
      </c>
      <c r="X19" s="9"/>
      <c r="Y19" s="21">
        <v>42247</v>
      </c>
      <c r="Z19" s="22" t="str">
        <v/>
      </c>
      <c r="AA19" s="22" t="str">
        <v/>
      </c>
      <c r="AB19" s="22" t="str">
        <v/>
      </c>
      <c r="AC19" s="22" t="str">
        <v/>
      </c>
      <c r="AD19" s="23" t="str">
        <v/>
      </c>
      <c r="AE19" s="24" t="str">
        <v/>
      </c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4"/>
      <c r="AV19" s="4"/>
    </row>
    <row r="20" spans="1:48" x14ac:dyDescent="0.2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4"/>
      <c r="AV20" s="4"/>
    </row>
    <row r="21" spans="1:48" x14ac:dyDescent="0.2">
      <c r="A21" s="10">
        <v>9</v>
      </c>
      <c r="B21" s="40" t="str">
        <f>PROPER(TEXT(DATE($P$1,A21,1),"mmmm"))</f>
        <v>Septembre</v>
      </c>
      <c r="C21" s="40"/>
      <c r="D21" s="40"/>
      <c r="E21" s="40"/>
      <c r="F21" s="40"/>
      <c r="G21" s="40"/>
      <c r="H21" s="7"/>
      <c r="I21" s="10">
        <v>10</v>
      </c>
      <c r="J21" s="40" t="str">
        <f>PROPER(TEXT(DATE($P$1,I21,1),"mmmm"))</f>
        <v>Octobre</v>
      </c>
      <c r="K21" s="40"/>
      <c r="L21" s="40"/>
      <c r="M21" s="40"/>
      <c r="N21" s="40"/>
      <c r="O21" s="40"/>
      <c r="P21" s="9"/>
      <c r="Q21" s="10">
        <v>11</v>
      </c>
      <c r="R21" s="40" t="str">
        <f>PROPER(TEXT(DATE($P$1,Q21,1),"mmmm"))</f>
        <v>Novembre</v>
      </c>
      <c r="S21" s="40"/>
      <c r="T21" s="40"/>
      <c r="U21" s="40"/>
      <c r="V21" s="40"/>
      <c r="W21" s="40"/>
      <c r="X21" s="9"/>
      <c r="Y21" s="10">
        <v>12</v>
      </c>
      <c r="Z21" s="40" t="str">
        <f>PROPER(TEXT(DATE($P$1,Y21,1),"mmmm"))</f>
        <v>Décembre</v>
      </c>
      <c r="AA21" s="40"/>
      <c r="AB21" s="40"/>
      <c r="AC21" s="40"/>
      <c r="AD21" s="40"/>
      <c r="AE21" s="40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4"/>
      <c r="AV21" s="4"/>
    </row>
    <row r="22" spans="1:48" x14ac:dyDescent="0.2">
      <c r="A22" s="12" t="s">
        <v>0</v>
      </c>
      <c r="B22" s="12" t="s">
        <v>1</v>
      </c>
      <c r="C22" s="12" t="s">
        <v>1</v>
      </c>
      <c r="D22" s="12" t="s">
        <v>2</v>
      </c>
      <c r="E22" s="12" t="s">
        <v>3</v>
      </c>
      <c r="F22" s="12" t="s">
        <v>4</v>
      </c>
      <c r="G22" s="12" t="s">
        <v>5</v>
      </c>
      <c r="H22" s="7"/>
      <c r="I22" s="12" t="s">
        <v>0</v>
      </c>
      <c r="J22" s="12" t="s">
        <v>1</v>
      </c>
      <c r="K22" s="12" t="s">
        <v>1</v>
      </c>
      <c r="L22" s="12" t="s">
        <v>2</v>
      </c>
      <c r="M22" s="12" t="s">
        <v>3</v>
      </c>
      <c r="N22" s="12" t="s">
        <v>4</v>
      </c>
      <c r="O22" s="12" t="s">
        <v>5</v>
      </c>
      <c r="P22" s="9"/>
      <c r="Q22" s="12" t="s">
        <v>0</v>
      </c>
      <c r="R22" s="12" t="s">
        <v>1</v>
      </c>
      <c r="S22" s="12" t="s">
        <v>1</v>
      </c>
      <c r="T22" s="12" t="s">
        <v>2</v>
      </c>
      <c r="U22" s="12" t="s">
        <v>3</v>
      </c>
      <c r="V22" s="12" t="s">
        <v>4</v>
      </c>
      <c r="W22" s="12" t="s">
        <v>5</v>
      </c>
      <c r="X22" s="9"/>
      <c r="Y22" s="12" t="s">
        <v>0</v>
      </c>
      <c r="Z22" s="12" t="s">
        <v>1</v>
      </c>
      <c r="AA22" s="12" t="s">
        <v>1</v>
      </c>
      <c r="AB22" s="12" t="s">
        <v>2</v>
      </c>
      <c r="AC22" s="12" t="s">
        <v>3</v>
      </c>
      <c r="AD22" s="12" t="s">
        <v>4</v>
      </c>
      <c r="AE22" s="12" t="s">
        <v>5</v>
      </c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4"/>
      <c r="AV22" s="4"/>
    </row>
    <row r="23" spans="1:48" x14ac:dyDescent="0.2">
      <c r="A23" s="13" t="str">
        <f t="array" ref="A23:G28">IF(MONTH(DATE($P$1,A21,1)-WEEKDAY(DATE($P$1,A21,1),2)+{1,2,3,4,5,6,7}+{0;1;2;3;4;5}*7)=A21,DATE($P$1,A21,1)-WEEKDAY(DATE($P$1,A21,1),2)+{1,2,3,4,5,6,7}+{0;1;2;3;4;5}*7,"")</f>
        <v/>
      </c>
      <c r="B23" s="14">
        <v>42248</v>
      </c>
      <c r="C23" s="14">
        <v>42249</v>
      </c>
      <c r="D23" s="14">
        <v>42250</v>
      </c>
      <c r="E23" s="14">
        <v>42251</v>
      </c>
      <c r="F23" s="15">
        <v>42252</v>
      </c>
      <c r="G23" s="16">
        <v>42253</v>
      </c>
      <c r="H23" s="7"/>
      <c r="I23" s="13" t="str">
        <f t="array" ref="I23:O28">IF(MONTH(DATE($P$1,I21,1)-WEEKDAY(DATE($P$1,I21,1),2)+{1,2,3,4,5,6,7}+{0;1;2;3;4;5}*7)=I21,DATE($P$1,I21,1)-WEEKDAY(DATE($P$1,I21,1),2)+{1,2,3,4,5,6,7}+{0;1;2;3;4;5}*7,"")</f>
        <v/>
      </c>
      <c r="J23" s="14" t="str">
        <v/>
      </c>
      <c r="K23" s="14" t="str">
        <v/>
      </c>
      <c r="L23" s="14">
        <v>42278</v>
      </c>
      <c r="M23" s="14">
        <v>42279</v>
      </c>
      <c r="N23" s="15">
        <v>42280</v>
      </c>
      <c r="O23" s="16">
        <v>42281</v>
      </c>
      <c r="P23" s="9"/>
      <c r="Q23" s="13" t="str">
        <f t="array" ref="Q23:W28">IF(MONTH(DATE($P$1,Q21,1)-WEEKDAY(DATE($P$1,Q21,1),2)+{1,2,3,4,5,6,7}+{0;1;2;3;4;5}*7)=Q21,DATE($P$1,Q21,1)-WEEKDAY(DATE($P$1,Q21,1),2)+{1,2,3,4,5,6,7}+{0;1;2;3;4;5}*7,"")</f>
        <v/>
      </c>
      <c r="R23" s="14" t="str">
        <v/>
      </c>
      <c r="S23" s="14" t="str">
        <v/>
      </c>
      <c r="T23" s="14" t="str">
        <v/>
      </c>
      <c r="U23" s="14" t="str">
        <v/>
      </c>
      <c r="V23" s="15" t="str">
        <v/>
      </c>
      <c r="W23" s="16">
        <v>42309</v>
      </c>
      <c r="X23" s="9"/>
      <c r="Y23" s="13" t="str">
        <f t="array" ref="Y23:AE28">IF(MONTH(DATE($P$1,Y21,1)-WEEKDAY(DATE($P$1,Y21,1),2)+{1,2,3,4,5,6,7}+{0;1;2;3;4;5}*7)=Y21,DATE($P$1,Y21,1)-WEEKDAY(DATE($P$1,Y21,1),2)+{1,2,3,4,5,6,7}+{0;1;2;3;4;5}*7,"")</f>
        <v/>
      </c>
      <c r="Z23" s="14">
        <v>42339</v>
      </c>
      <c r="AA23" s="14">
        <v>42340</v>
      </c>
      <c r="AB23" s="14">
        <v>42341</v>
      </c>
      <c r="AC23" s="14">
        <v>42342</v>
      </c>
      <c r="AD23" s="15">
        <v>42343</v>
      </c>
      <c r="AE23" s="16">
        <v>42344</v>
      </c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4"/>
      <c r="AV23" s="4"/>
    </row>
    <row r="24" spans="1:48" x14ac:dyDescent="0.2">
      <c r="A24" s="17">
        <v>42254</v>
      </c>
      <c r="B24" s="18">
        <v>42255</v>
      </c>
      <c r="C24" s="18">
        <v>42256</v>
      </c>
      <c r="D24" s="18">
        <v>42257</v>
      </c>
      <c r="E24" s="18">
        <v>42258</v>
      </c>
      <c r="F24" s="19">
        <v>42259</v>
      </c>
      <c r="G24" s="20">
        <v>42260</v>
      </c>
      <c r="H24" s="7"/>
      <c r="I24" s="17">
        <v>42282</v>
      </c>
      <c r="J24" s="18">
        <v>42283</v>
      </c>
      <c r="K24" s="18">
        <v>42284</v>
      </c>
      <c r="L24" s="18">
        <v>42285</v>
      </c>
      <c r="M24" s="18">
        <v>42286</v>
      </c>
      <c r="N24" s="19">
        <v>42287</v>
      </c>
      <c r="O24" s="20">
        <v>42288</v>
      </c>
      <c r="P24" s="9"/>
      <c r="Q24" s="17">
        <v>42310</v>
      </c>
      <c r="R24" s="18">
        <v>42311</v>
      </c>
      <c r="S24" s="18">
        <v>42312</v>
      </c>
      <c r="T24" s="18">
        <v>42313</v>
      </c>
      <c r="U24" s="18">
        <v>42314</v>
      </c>
      <c r="V24" s="19">
        <v>42315</v>
      </c>
      <c r="W24" s="20">
        <v>42316</v>
      </c>
      <c r="X24" s="9"/>
      <c r="Y24" s="17">
        <v>42345</v>
      </c>
      <c r="Z24" s="18">
        <v>42346</v>
      </c>
      <c r="AA24" s="18">
        <v>42347</v>
      </c>
      <c r="AB24" s="18">
        <v>42348</v>
      </c>
      <c r="AC24" s="18">
        <v>42349</v>
      </c>
      <c r="AD24" s="19">
        <v>42350</v>
      </c>
      <c r="AE24" s="20">
        <v>42351</v>
      </c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4"/>
      <c r="AV24" s="29" t="str">
        <f>Q5</f>
        <v/>
      </c>
    </row>
    <row r="25" spans="1:48" x14ac:dyDescent="0.2">
      <c r="A25" s="17">
        <v>42261</v>
      </c>
      <c r="B25" s="18">
        <v>42262</v>
      </c>
      <c r="C25" s="18">
        <v>42263</v>
      </c>
      <c r="D25" s="18">
        <v>42264</v>
      </c>
      <c r="E25" s="18">
        <v>42265</v>
      </c>
      <c r="F25" s="19">
        <v>42266</v>
      </c>
      <c r="G25" s="20">
        <v>42267</v>
      </c>
      <c r="H25" s="7"/>
      <c r="I25" s="17">
        <v>42289</v>
      </c>
      <c r="J25" s="18">
        <v>42290</v>
      </c>
      <c r="K25" s="18">
        <v>42291</v>
      </c>
      <c r="L25" s="18">
        <v>42292</v>
      </c>
      <c r="M25" s="18">
        <v>42293</v>
      </c>
      <c r="N25" s="19">
        <v>42294</v>
      </c>
      <c r="O25" s="20">
        <v>42295</v>
      </c>
      <c r="P25" s="9"/>
      <c r="Q25" s="17">
        <v>42317</v>
      </c>
      <c r="R25" s="18">
        <v>42318</v>
      </c>
      <c r="S25" s="18">
        <v>42319</v>
      </c>
      <c r="T25" s="18">
        <v>42320</v>
      </c>
      <c r="U25" s="18">
        <v>42321</v>
      </c>
      <c r="V25" s="19">
        <v>42322</v>
      </c>
      <c r="W25" s="20">
        <v>42323</v>
      </c>
      <c r="X25" s="9"/>
      <c r="Y25" s="17">
        <v>42352</v>
      </c>
      <c r="Z25" s="18">
        <v>42353</v>
      </c>
      <c r="AA25" s="18">
        <v>42354</v>
      </c>
      <c r="AB25" s="18">
        <v>42355</v>
      </c>
      <c r="AC25" s="18">
        <v>42356</v>
      </c>
      <c r="AD25" s="19">
        <v>42357</v>
      </c>
      <c r="AE25" s="20">
        <v>42358</v>
      </c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4"/>
      <c r="AV25" s="4"/>
    </row>
    <row r="26" spans="1:48" x14ac:dyDescent="0.2">
      <c r="A26" s="17">
        <v>42268</v>
      </c>
      <c r="B26" s="18">
        <v>42269</v>
      </c>
      <c r="C26" s="18">
        <v>42270</v>
      </c>
      <c r="D26" s="18">
        <v>42271</v>
      </c>
      <c r="E26" s="18">
        <v>42272</v>
      </c>
      <c r="F26" s="19">
        <v>42273</v>
      </c>
      <c r="G26" s="20">
        <v>42274</v>
      </c>
      <c r="H26" s="7"/>
      <c r="I26" s="17">
        <v>42296</v>
      </c>
      <c r="J26" s="18">
        <v>42297</v>
      </c>
      <c r="K26" s="18">
        <v>42298</v>
      </c>
      <c r="L26" s="18">
        <v>42299</v>
      </c>
      <c r="M26" s="18">
        <v>42300</v>
      </c>
      <c r="N26" s="19">
        <v>42301</v>
      </c>
      <c r="O26" s="20">
        <v>42302</v>
      </c>
      <c r="P26" s="9"/>
      <c r="Q26" s="17">
        <v>42324</v>
      </c>
      <c r="R26" s="18">
        <v>42325</v>
      </c>
      <c r="S26" s="18">
        <v>42326</v>
      </c>
      <c r="T26" s="18">
        <v>42327</v>
      </c>
      <c r="U26" s="18">
        <v>42328</v>
      </c>
      <c r="V26" s="19">
        <v>42329</v>
      </c>
      <c r="W26" s="20">
        <v>42330</v>
      </c>
      <c r="X26" s="9"/>
      <c r="Y26" s="17">
        <v>42359</v>
      </c>
      <c r="Z26" s="18">
        <v>42360</v>
      </c>
      <c r="AA26" s="18">
        <v>42361</v>
      </c>
      <c r="AB26" s="18">
        <v>42362</v>
      </c>
      <c r="AC26" s="18">
        <v>42363</v>
      </c>
      <c r="AD26" s="19">
        <v>42364</v>
      </c>
      <c r="AE26" s="20">
        <v>42365</v>
      </c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1"/>
      <c r="AV26" s="1"/>
    </row>
    <row r="27" spans="1:48" x14ac:dyDescent="0.2">
      <c r="A27" s="17">
        <v>42275</v>
      </c>
      <c r="B27" s="18">
        <v>42276</v>
      </c>
      <c r="C27" s="18">
        <v>42277</v>
      </c>
      <c r="D27" s="18" t="str">
        <v/>
      </c>
      <c r="E27" s="18" t="str">
        <v/>
      </c>
      <c r="F27" s="19" t="str">
        <v/>
      </c>
      <c r="G27" s="20" t="str">
        <v/>
      </c>
      <c r="H27" s="7"/>
      <c r="I27" s="17">
        <v>42303</v>
      </c>
      <c r="J27" s="18">
        <v>42304</v>
      </c>
      <c r="K27" s="18">
        <v>42305</v>
      </c>
      <c r="L27" s="18">
        <v>42306</v>
      </c>
      <c r="M27" s="18">
        <v>42307</v>
      </c>
      <c r="N27" s="19">
        <v>42308</v>
      </c>
      <c r="O27" s="20" t="str">
        <v/>
      </c>
      <c r="P27" s="9"/>
      <c r="Q27" s="17">
        <v>42331</v>
      </c>
      <c r="R27" s="18">
        <v>42332</v>
      </c>
      <c r="S27" s="18">
        <v>42333</v>
      </c>
      <c r="T27" s="18">
        <v>42334</v>
      </c>
      <c r="U27" s="18">
        <v>42335</v>
      </c>
      <c r="V27" s="19">
        <v>42336</v>
      </c>
      <c r="W27" s="20">
        <v>42337</v>
      </c>
      <c r="X27" s="9"/>
      <c r="Y27" s="17">
        <v>42366</v>
      </c>
      <c r="Z27" s="18">
        <v>42367</v>
      </c>
      <c r="AA27" s="18">
        <v>42368</v>
      </c>
      <c r="AB27" s="18">
        <v>42369</v>
      </c>
      <c r="AC27" s="18" t="str">
        <v/>
      </c>
      <c r="AD27" s="19" t="str">
        <v/>
      </c>
      <c r="AE27" s="20" t="str">
        <v/>
      </c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1"/>
      <c r="AV27" s="1"/>
    </row>
    <row r="28" spans="1:48" x14ac:dyDescent="0.2">
      <c r="A28" s="21" t="str">
        <v/>
      </c>
      <c r="B28" s="22" t="str">
        <v/>
      </c>
      <c r="C28" s="22" t="str">
        <v/>
      </c>
      <c r="D28" s="22" t="str">
        <v/>
      </c>
      <c r="E28" s="22" t="str">
        <v/>
      </c>
      <c r="F28" s="23" t="str">
        <v/>
      </c>
      <c r="G28" s="24" t="str">
        <v/>
      </c>
      <c r="H28" s="7"/>
      <c r="I28" s="21" t="str">
        <v/>
      </c>
      <c r="J28" s="22" t="str">
        <v/>
      </c>
      <c r="K28" s="22" t="str">
        <v/>
      </c>
      <c r="L28" s="22" t="str">
        <v/>
      </c>
      <c r="M28" s="22" t="str">
        <v/>
      </c>
      <c r="N28" s="23" t="str">
        <v/>
      </c>
      <c r="O28" s="24" t="str">
        <v/>
      </c>
      <c r="P28" s="9"/>
      <c r="Q28" s="21">
        <v>42338</v>
      </c>
      <c r="R28" s="22" t="str">
        <v/>
      </c>
      <c r="S28" s="22" t="str">
        <v/>
      </c>
      <c r="T28" s="22" t="str">
        <v/>
      </c>
      <c r="U28" s="22" t="str">
        <v/>
      </c>
      <c r="V28" s="23" t="str">
        <v/>
      </c>
      <c r="W28" s="24" t="str">
        <v/>
      </c>
      <c r="X28" s="9"/>
      <c r="Y28" s="21" t="str">
        <v/>
      </c>
      <c r="Z28" s="22" t="str">
        <v/>
      </c>
      <c r="AA28" s="22" t="str">
        <v/>
      </c>
      <c r="AB28" s="22" t="str">
        <v/>
      </c>
      <c r="AC28" s="22" t="str">
        <v/>
      </c>
      <c r="AD28" s="23" t="str">
        <v/>
      </c>
      <c r="AE28" s="24" t="str">
        <v/>
      </c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1"/>
      <c r="AV28" s="1"/>
    </row>
    <row r="29" spans="1:48" x14ac:dyDescent="0.2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1"/>
      <c r="AV29" s="1"/>
    </row>
  </sheetData>
  <mergeCells count="12">
    <mergeCell ref="B21:G21"/>
    <mergeCell ref="J21:O21"/>
    <mergeCell ref="R21:W21"/>
    <mergeCell ref="Z21:AE21"/>
    <mergeCell ref="M1:O1"/>
    <mergeCell ref="B3:G3"/>
    <mergeCell ref="R3:W3"/>
    <mergeCell ref="Z3:AE3"/>
    <mergeCell ref="B12:G12"/>
    <mergeCell ref="J12:O12"/>
    <mergeCell ref="R12:W12"/>
    <mergeCell ref="Z12:AE12"/>
  </mergeCells>
  <conditionalFormatting sqref="A5:G10 I14:O19 I5:O10 Q5:W10 Y5:AE10 A14:G19 Q14:W19 Y14:AE19 A23:G28 I23:O28 Q23:W28 Y23:AE28">
    <cfRule type="cellIs" dxfId="15" priority="6" stopIfTrue="1" operator="equal">
      <formula>TODAY()</formula>
    </cfRule>
    <cfRule type="expression" dxfId="14" priority="8" stopIfTrue="1">
      <formula>AND(A5&gt;=Debut,A5&lt;=Fin,WEEKDAY(A5,2)&lt;6)</formula>
    </cfRule>
  </conditionalFormatting>
  <dataValidations count="1">
    <dataValidation type="list" allowBlank="1" showInputMessage="1" showErrorMessage="1" sqref="P1">
      <formula1>"2010,2011,2012,2013,2014,2015,2016,2017,2018,2019,2020,2021,2022,2023,2024,2025"</formula1>
    </dataValidation>
  </dataValidations>
  <hyperlinks>
    <hyperlink ref="AT1" r:id="rId1"/>
  </hyperlinks>
  <pageMargins left="0.78740157499999996" right="0.78740157499999996" top="0.984251969" bottom="0.984251969" header="0.4921259845" footer="0.4921259845"/>
  <pageSetup paperSize="8" orientation="landscape" r:id="rId2"/>
  <headerFooter alignWithMargins="0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8D5E4C00-12B8-4834-B138-31299BFD484F}">
            <xm:f>IFERROR(VLOOKUP(A5,OFFSET(RDV!$C$12,0,0,COUNTA(RDV!$C$12:$C$270),2),2,0)="Paris","")</xm:f>
            <x14:dxf>
              <fill>
                <patternFill>
                  <bgColor rgb="FF92D050"/>
                </patternFill>
              </fill>
            </x14:dxf>
          </x14:cfRule>
          <x14:cfRule type="expression" priority="14" id="{FEFEA482-9D21-43F4-A5E7-46FCDABD3F24}">
            <xm:f>IFERROR(VLOOKUP(A5,OFFSET(RDV!$C$12,0,0,COUNTA(RDV!$C$12:$C$270),2),2,0)="Lyon","")</xm:f>
            <x14:dxf>
              <fill>
                <patternFill>
                  <bgColor rgb="FF00B0F0"/>
                </patternFill>
              </fill>
            </x14:dxf>
          </x14:cfRule>
          <xm:sqref>A5:G10 I5:O10 Q5:W10 Y5:AE10 Y14:AE19 Q14:W19 I14:O19 A14:G19 A23:G28 I23:O28 Q23:W28 Y23:AE28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9:H15"/>
  <sheetViews>
    <sheetView topLeftCell="A4" workbookViewId="0">
      <selection activeCell="D24" sqref="D24"/>
    </sheetView>
  </sheetViews>
  <sheetFormatPr baseColWidth="10" defaultRowHeight="12.75" x14ac:dyDescent="0.2"/>
  <cols>
    <col min="3" max="3" width="16.7109375" bestFit="1" customWidth="1"/>
    <col min="6" max="6" width="11.42578125" style="32"/>
    <col min="7" max="7" width="22.42578125" bestFit="1" customWidth="1"/>
    <col min="8" max="8" width="46.85546875" customWidth="1"/>
  </cols>
  <sheetData>
    <row r="9" spans="3:8" ht="15" thickBot="1" x14ac:dyDescent="0.25">
      <c r="C9" s="6" t="s">
        <v>10</v>
      </c>
      <c r="D9" s="5"/>
      <c r="E9" s="5"/>
      <c r="F9" s="31"/>
      <c r="G9" s="5"/>
    </row>
    <row r="10" spans="3:8" ht="13.5" thickTop="1" x14ac:dyDescent="0.2"/>
    <row r="11" spans="3:8" ht="15" x14ac:dyDescent="0.2">
      <c r="C11" s="30" t="s">
        <v>7</v>
      </c>
      <c r="D11" s="30" t="s">
        <v>8</v>
      </c>
      <c r="E11" s="30" t="s">
        <v>14</v>
      </c>
      <c r="F11" s="30" t="s">
        <v>6</v>
      </c>
      <c r="G11" s="30" t="s">
        <v>15</v>
      </c>
      <c r="H11" s="33" t="s">
        <v>12</v>
      </c>
    </row>
    <row r="12" spans="3:8" ht="15" x14ac:dyDescent="0.2">
      <c r="C12" s="42">
        <v>42019</v>
      </c>
      <c r="D12" s="34" t="s">
        <v>9</v>
      </c>
      <c r="E12" s="30" t="str">
        <f t="shared" ref="E12:E14" si="0">PROPER(TEXT(C12,"mmm"))</f>
        <v>Janv</v>
      </c>
      <c r="F12" s="30">
        <f>YEAR(Tableau13[[#This Row],[Date]])</f>
        <v>2015</v>
      </c>
      <c r="G12" s="34" t="s">
        <v>16</v>
      </c>
      <c r="H12" s="33" t="s">
        <v>17</v>
      </c>
    </row>
    <row r="13" spans="3:8" ht="15" x14ac:dyDescent="0.2">
      <c r="C13" s="42">
        <v>42020</v>
      </c>
      <c r="D13" s="34" t="s">
        <v>11</v>
      </c>
      <c r="E13" s="30" t="str">
        <f t="shared" si="0"/>
        <v>Janv</v>
      </c>
      <c r="F13" s="30">
        <f>YEAR(Tableau13[[#This Row],[Date]])</f>
        <v>2015</v>
      </c>
      <c r="G13" s="34" t="s">
        <v>16</v>
      </c>
      <c r="H13" s="33" t="s">
        <v>18</v>
      </c>
    </row>
    <row r="14" spans="3:8" s="35" customFormat="1" ht="15" x14ac:dyDescent="0.2">
      <c r="C14" s="42">
        <v>42024</v>
      </c>
      <c r="D14" s="34" t="s">
        <v>11</v>
      </c>
      <c r="E14" s="30" t="str">
        <f t="shared" si="0"/>
        <v>Janv</v>
      </c>
      <c r="F14" s="30">
        <f>YEAR(Tableau13[[#This Row],[Date]])</f>
        <v>2015</v>
      </c>
      <c r="G14" s="34" t="s">
        <v>16</v>
      </c>
      <c r="H14" s="33" t="s">
        <v>19</v>
      </c>
    </row>
    <row r="15" spans="3:8" ht="15" x14ac:dyDescent="0.2">
      <c r="C15" s="42">
        <v>42116</v>
      </c>
      <c r="D15" t="s">
        <v>11</v>
      </c>
      <c r="E15" s="36" t="str">
        <f>PROPER(TEXT(C15,"mmm"))</f>
        <v>Avr</v>
      </c>
      <c r="F15" s="37">
        <f>YEAR(Tableau13[[#This Row],[Date]])</f>
        <v>2015</v>
      </c>
      <c r="G15" s="38" t="s">
        <v>16</v>
      </c>
      <c r="H15" s="39" t="s">
        <v>20</v>
      </c>
    </row>
  </sheetData>
  <dataValidations count="2">
    <dataValidation type="list" allowBlank="1" showInputMessage="1" showErrorMessage="1" sqref="G12:G15">
      <formula1>"Accompagnement, Formation, Autres"</formula1>
    </dataValidation>
    <dataValidation type="list" allowBlank="1" showInputMessage="1" showErrorMessage="1" sqref="D12:D15">
      <formula1>"Paris, Lyon"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RDV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Mahdiest</dc:creator>
  <cp:lastModifiedBy>Michel Zombaï</cp:lastModifiedBy>
  <dcterms:created xsi:type="dcterms:W3CDTF">2016-01-18T16:30:05Z</dcterms:created>
  <dcterms:modified xsi:type="dcterms:W3CDTF">2016-01-19T16:02:47Z</dcterms:modified>
</cp:coreProperties>
</file>