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770" yWindow="-315" windowWidth="11505" windowHeight="11505" tabRatio="710" activeTab="4"/>
  </bookViews>
  <sheets>
    <sheet name="Vente" sheetId="3" r:id="rId1"/>
    <sheet name="Entree en Stock" sheetId="4" r:id="rId2"/>
    <sheet name="Special" sheetId="6" r:id="rId3"/>
    <sheet name="Stock" sheetId="2" state="hidden" r:id="rId4"/>
    <sheet name="CODES BARRES EAN13 EAN8" sheetId="7" r:id="rId5"/>
    <sheet name="Feuil1" sheetId="8" r:id="rId6"/>
  </sheets>
  <externalReferences>
    <externalReference r:id="rId7"/>
  </externalReferences>
  <definedNames>
    <definedName name="DÉTAILS">OFFSET([1]DB!$A$2,,,COUNTA([1]DB!$A$1:$A$65536)-1)</definedName>
  </definedNames>
  <calcPr calcId="114210" fullCalcOnLoad="1"/>
</workbook>
</file>

<file path=xl/calcChain.xml><?xml version="1.0" encoding="utf-8"?>
<calcChain xmlns="http://schemas.openxmlformats.org/spreadsheetml/2006/main">
  <c r="D3" i="7"/>
  <c r="D4"/>
  <c r="D5"/>
  <c r="D6"/>
  <c r="E33" i="4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J33"/>
  <c r="I33"/>
  <c r="J34"/>
  <c r="I34"/>
  <c r="J35"/>
  <c r="I35"/>
  <c r="J36"/>
  <c r="I36"/>
  <c r="J37"/>
  <c r="I37"/>
  <c r="J38"/>
  <c r="I38"/>
  <c r="J39"/>
  <c r="I39"/>
  <c r="J40"/>
  <c r="I40"/>
  <c r="J41"/>
  <c r="I41"/>
  <c r="J42"/>
  <c r="I42"/>
  <c r="J43"/>
  <c r="I43"/>
  <c r="J44"/>
  <c r="I44"/>
  <c r="J45"/>
  <c r="I45"/>
  <c r="J46"/>
  <c r="I46"/>
  <c r="J47"/>
  <c r="I47"/>
  <c r="J48"/>
  <c r="I48"/>
  <c r="J49"/>
  <c r="I49"/>
  <c r="J50"/>
  <c r="I50"/>
  <c r="J51"/>
  <c r="I51"/>
  <c r="J52"/>
  <c r="I52"/>
  <c r="J53"/>
  <c r="I53"/>
  <c r="J54"/>
  <c r="I54"/>
  <c r="J55"/>
  <c r="I55"/>
  <c r="J56"/>
  <c r="I56"/>
  <c r="J57"/>
  <c r="I57"/>
  <c r="J58"/>
  <c r="I58"/>
  <c r="J59"/>
  <c r="I59"/>
  <c r="J60"/>
  <c r="I60"/>
  <c r="E33" i="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I33"/>
  <c r="H33"/>
  <c r="I34"/>
  <c r="H34"/>
  <c r="I35"/>
  <c r="H35"/>
  <c r="I36"/>
  <c r="H36"/>
  <c r="I37"/>
  <c r="H37"/>
  <c r="I38"/>
  <c r="H38"/>
  <c r="I39"/>
  <c r="H39"/>
  <c r="I40"/>
  <c r="H40"/>
  <c r="I41"/>
  <c r="H41"/>
  <c r="I42"/>
  <c r="H42"/>
  <c r="I43"/>
  <c r="H43"/>
  <c r="I44"/>
  <c r="H44"/>
  <c r="I45"/>
  <c r="H45"/>
  <c r="I46"/>
  <c r="H46"/>
  <c r="I47"/>
  <c r="H47"/>
  <c r="I48"/>
  <c r="H48"/>
  <c r="I49"/>
  <c r="H49"/>
  <c r="I50"/>
  <c r="H50"/>
  <c r="I51"/>
  <c r="H51"/>
  <c r="I52"/>
  <c r="H52"/>
  <c r="I53"/>
  <c r="H53"/>
  <c r="I54"/>
  <c r="H54"/>
  <c r="I55"/>
  <c r="H55"/>
  <c r="I56"/>
  <c r="H56"/>
  <c r="I57"/>
  <c r="H57"/>
  <c r="I58"/>
  <c r="H58"/>
  <c r="I59"/>
  <c r="H59"/>
  <c r="I60"/>
  <c r="H60"/>
  <c r="J33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DH6" i="2"/>
  <c r="DH3"/>
  <c r="DH4"/>
  <c r="DH10"/>
  <c r="DH9"/>
  <c r="DH8"/>
  <c r="DH7"/>
  <c r="DH5"/>
  <c r="F12" i="6"/>
  <c r="L2"/>
  <c r="M2"/>
  <c r="E5" i="4"/>
  <c r="J2" i="6"/>
  <c r="K2"/>
  <c r="H4"/>
  <c r="E5" i="3"/>
  <c r="J2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4"/>
  <c r="CB1" i="2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L2" i="3"/>
  <c r="M2"/>
  <c r="L2" i="4"/>
  <c r="M2"/>
  <c r="J2"/>
  <c r="K2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K2" i="3"/>
  <c r="H1" i="2"/>
  <c r="J5" i="4"/>
  <c r="I5"/>
  <c r="J6"/>
  <c r="I6"/>
  <c r="J7"/>
  <c r="I7"/>
  <c r="J8"/>
  <c r="I8"/>
  <c r="J9"/>
  <c r="I9"/>
  <c r="J10"/>
  <c r="I10"/>
  <c r="J11"/>
  <c r="I11"/>
  <c r="J12"/>
  <c r="I12"/>
  <c r="J13"/>
  <c r="J14"/>
  <c r="I14"/>
  <c r="J15"/>
  <c r="I15"/>
  <c r="J16"/>
  <c r="I16"/>
  <c r="J17"/>
  <c r="I17"/>
  <c r="J18"/>
  <c r="I18"/>
  <c r="J19"/>
  <c r="I19"/>
  <c r="J20"/>
  <c r="I20"/>
  <c r="J21"/>
  <c r="I21"/>
  <c r="J22"/>
  <c r="I22"/>
  <c r="J23"/>
  <c r="I23"/>
  <c r="J24"/>
  <c r="I24"/>
  <c r="J25"/>
  <c r="I25"/>
  <c r="J26"/>
  <c r="I26"/>
  <c r="J27"/>
  <c r="I27"/>
  <c r="J28"/>
  <c r="I28"/>
  <c r="J29"/>
  <c r="I29"/>
  <c r="J30"/>
  <c r="I30"/>
  <c r="J31"/>
  <c r="I31"/>
  <c r="J32"/>
  <c r="I32"/>
  <c r="F5" i="3"/>
  <c r="G5"/>
  <c r="F6"/>
  <c r="G6"/>
  <c r="E32" i="4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I13"/>
  <c r="E13"/>
  <c r="E12"/>
  <c r="E11"/>
  <c r="E10"/>
  <c r="E9"/>
  <c r="E8"/>
  <c r="E7"/>
  <c r="E6"/>
  <c r="I5" i="3"/>
  <c r="H5"/>
  <c r="I6"/>
  <c r="H6"/>
  <c r="I7"/>
  <c r="H7"/>
  <c r="I8"/>
  <c r="H8"/>
  <c r="I9"/>
  <c r="H9"/>
  <c r="I10"/>
  <c r="H10"/>
  <c r="I11"/>
  <c r="H11"/>
  <c r="I12"/>
  <c r="H12"/>
  <c r="I13"/>
  <c r="H13"/>
  <c r="I14"/>
  <c r="H14"/>
  <c r="I15"/>
  <c r="H15"/>
  <c r="I16"/>
  <c r="H16"/>
  <c r="I17"/>
  <c r="H17"/>
  <c r="I18"/>
  <c r="H18"/>
  <c r="I19"/>
  <c r="H19"/>
  <c r="I20"/>
  <c r="H20"/>
  <c r="I21"/>
  <c r="H21"/>
  <c r="I22"/>
  <c r="H22"/>
  <c r="I23"/>
  <c r="H23"/>
  <c r="I24"/>
  <c r="H24"/>
  <c r="I25"/>
  <c r="H25"/>
  <c r="I26"/>
  <c r="H26"/>
  <c r="I27"/>
  <c r="H27"/>
  <c r="I28"/>
  <c r="H28"/>
  <c r="I29"/>
  <c r="H29"/>
  <c r="I30"/>
  <c r="H30"/>
  <c r="I31"/>
  <c r="H31"/>
  <c r="I32"/>
  <c r="H32"/>
  <c r="F7"/>
  <c r="G7"/>
  <c r="F8"/>
  <c r="G8"/>
  <c r="F9"/>
  <c r="G9"/>
  <c r="F10"/>
  <c r="G10"/>
  <c r="F11"/>
  <c r="G11"/>
  <c r="F12"/>
  <c r="G12"/>
  <c r="F13"/>
  <c r="G13"/>
  <c r="F14"/>
  <c r="G14"/>
  <c r="F15"/>
  <c r="G15"/>
  <c r="F16"/>
  <c r="G16"/>
  <c r="F17"/>
  <c r="G17"/>
  <c r="F18"/>
  <c r="G18"/>
  <c r="F19"/>
  <c r="G19"/>
  <c r="F20"/>
  <c r="G20"/>
  <c r="F21"/>
  <c r="G21"/>
  <c r="F22"/>
  <c r="G22"/>
  <c r="F23"/>
  <c r="G23"/>
  <c r="F24"/>
  <c r="G24"/>
  <c r="F25"/>
  <c r="G25"/>
  <c r="F26"/>
  <c r="G26"/>
  <c r="F27"/>
  <c r="G27"/>
  <c r="F28"/>
  <c r="G28"/>
  <c r="F29"/>
  <c r="G29"/>
  <c r="F30"/>
  <c r="G30"/>
  <c r="F31"/>
  <c r="G31"/>
  <c r="F32"/>
  <c r="G32"/>
  <c r="E6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7"/>
  <c r="M6"/>
  <c r="J1" i="2"/>
  <c r="L1"/>
  <c r="N1"/>
  <c r="P1"/>
  <c r="R1"/>
  <c r="T1"/>
  <c r="V1"/>
  <c r="X1"/>
  <c r="Z1"/>
  <c r="AB1"/>
  <c r="L9" i="3"/>
  <c r="G1"/>
  <c r="M10"/>
  <c r="AD1" i="2"/>
  <c r="AF1"/>
  <c r="AH1"/>
  <c r="AJ1"/>
  <c r="AL1"/>
  <c r="AN1"/>
  <c r="AP1"/>
  <c r="AR1"/>
  <c r="AT1"/>
  <c r="AV1"/>
  <c r="AX1"/>
  <c r="AZ1"/>
  <c r="BB1"/>
  <c r="BD1"/>
  <c r="BF1"/>
  <c r="BH1"/>
  <c r="BJ1"/>
  <c r="BL1"/>
  <c r="BN1"/>
  <c r="DI3"/>
</calcChain>
</file>

<file path=xl/sharedStrings.xml><?xml version="1.0" encoding="utf-8"?>
<sst xmlns="http://schemas.openxmlformats.org/spreadsheetml/2006/main" count="789" uniqueCount="458">
  <si>
    <t>Nom produit</t>
  </si>
  <si>
    <t>Ref</t>
  </si>
  <si>
    <t>Prix Achat</t>
  </si>
  <si>
    <t>Prix de vente</t>
  </si>
  <si>
    <t>Stock</t>
  </si>
  <si>
    <t>Quantité</t>
  </si>
  <si>
    <t>Total</t>
  </si>
  <si>
    <t>Reference</t>
  </si>
  <si>
    <t>Details</t>
  </si>
  <si>
    <t>Recu</t>
  </si>
  <si>
    <t>Rendu</t>
  </si>
  <si>
    <t>Nb Produit</t>
  </si>
  <si>
    <t>Remarques</t>
  </si>
  <si>
    <t>Prix V. U.</t>
  </si>
  <si>
    <t>Prix A. U.</t>
  </si>
  <si>
    <t>Date de peremption</t>
  </si>
  <si>
    <t>Date de 
peremption</t>
  </si>
  <si>
    <t>Prix V.U.</t>
  </si>
  <si>
    <t>Produits manquant</t>
  </si>
  <si>
    <t>jour du 
mois</t>
  </si>
  <si>
    <t>date 
du jour</t>
  </si>
  <si>
    <t>Code barre</t>
  </si>
  <si>
    <t>Code barre produit</t>
  </si>
  <si>
    <t>References</t>
  </si>
  <si>
    <t>Destockage Special sans vente</t>
  </si>
  <si>
    <t>incerer la reference produit---&gt;</t>
  </si>
  <si>
    <t>Nb 
Produit</t>
  </si>
  <si>
    <t>Recherche Référence de produit</t>
  </si>
  <si>
    <r>
      <rPr>
        <b/>
        <u/>
        <sz val="36"/>
        <color indexed="30"/>
        <rFont val="Calibri"/>
        <family val="2"/>
      </rPr>
      <t>A approvisionner</t>
    </r>
    <r>
      <rPr>
        <b/>
        <sz val="36"/>
        <color indexed="30"/>
        <rFont val="Calibri"/>
        <family val="2"/>
      </rPr>
      <t xml:space="preserve">
Produit moins de 4 unités
</t>
    </r>
  </si>
  <si>
    <t>ANNULATION</t>
  </si>
  <si>
    <t>RAFAELLO</t>
  </si>
  <si>
    <t>FERERRO 25 300G</t>
  </si>
  <si>
    <t>FERRERO 28 350G</t>
  </si>
  <si>
    <t>FERRERO 12</t>
  </si>
  <si>
    <t>FERRERO 3</t>
  </si>
  <si>
    <t>KINDER BOUENO</t>
  </si>
  <si>
    <t>KINDER CHOCOLAT 8</t>
  </si>
  <si>
    <t>KINDER CHOCOLAT 4</t>
  </si>
  <si>
    <t>KINDER CONTRY</t>
  </si>
  <si>
    <t>SPITZ GAUFRETTE</t>
  </si>
  <si>
    <t>TIC TAC</t>
  </si>
  <si>
    <t>COTY LYS 100</t>
  </si>
  <si>
    <t>ALUMETTE GM</t>
  </si>
  <si>
    <t>ALUMETTE PM</t>
  </si>
  <si>
    <t>LAMPE 75W</t>
  </si>
  <si>
    <t>CEREGAL</t>
  </si>
  <si>
    <t>LINDT COFFRET</t>
  </si>
  <si>
    <t>MR POTATOS PM</t>
  </si>
  <si>
    <t>MR POTATOS GM</t>
  </si>
  <si>
    <t>PISTACHE PINO PM</t>
  </si>
  <si>
    <t>NOIX DE CAJOUX CASHEWS 150</t>
  </si>
  <si>
    <t>MILKA 100</t>
  </si>
  <si>
    <t>MILKA 250</t>
  </si>
  <si>
    <t>ALPELLA RING</t>
  </si>
  <si>
    <t>SWISS ROLL 7 DAYS</t>
  </si>
  <si>
    <t>SIRIUS PEANUTS</t>
  </si>
  <si>
    <t>CAM AMANDES GRILLES</t>
  </si>
  <si>
    <t>CAM PISTACHES GRILLES</t>
  </si>
  <si>
    <t>SUPER MIX</t>
  </si>
  <si>
    <t>SMARTIES X3</t>
  </si>
  <si>
    <t>TWIX X3</t>
  </si>
  <si>
    <t>SNICKERS X3</t>
  </si>
  <si>
    <t>MARS X3</t>
  </si>
  <si>
    <t>KIT KAT X3</t>
  </si>
  <si>
    <t>TUTKU GM</t>
  </si>
  <si>
    <t>TUTKU PM</t>
  </si>
  <si>
    <t>CHOCO PAYE</t>
  </si>
  <si>
    <t>CIKILOP</t>
  </si>
  <si>
    <t>MARUJA GAUFRETTE</t>
  </si>
  <si>
    <t>M &amp; M'S</t>
  </si>
  <si>
    <t>KINDER SCHOKO BONS</t>
  </si>
  <si>
    <t>FINI</t>
  </si>
  <si>
    <t>ALPELLA 3 GEN CHOCO</t>
  </si>
  <si>
    <t>ALPELLA 3 GEN VANILLE</t>
  </si>
  <si>
    <t>ALPELLA X2  VANILLE</t>
  </si>
  <si>
    <t>ALPELLA X2 CHOCOLAT</t>
  </si>
  <si>
    <t>CHOCO DUO</t>
  </si>
  <si>
    <t>CRISS CROSS</t>
  </si>
  <si>
    <t>CHOCO ZEROS</t>
  </si>
  <si>
    <t>POKY BARRE</t>
  </si>
  <si>
    <t>CRAZY CHOCO</t>
  </si>
  <si>
    <t>OCTAVIA CHOCOLAT</t>
  </si>
  <si>
    <t>ALPELLA SURPRISE</t>
  </si>
  <si>
    <t>KINDER JOY</t>
  </si>
  <si>
    <t>BISCOLATA</t>
  </si>
  <si>
    <t>FREEDENT</t>
  </si>
  <si>
    <t>CHEWIN GUM SPLOW</t>
  </si>
  <si>
    <t>TOFFIX BONBON</t>
  </si>
  <si>
    <t>TOFITA BONBON</t>
  </si>
  <si>
    <t>CHEWIN GUM CLARK'S</t>
  </si>
  <si>
    <t>MON GOUTER</t>
  </si>
  <si>
    <t>CHEWIN GUM ACTION</t>
  </si>
  <si>
    <t>NESTLE MON TUBE</t>
  </si>
  <si>
    <t>NESTLE CERELAC AUX FRUITS</t>
  </si>
  <si>
    <t>NESTLE CERELAC AU MIEL</t>
  </si>
  <si>
    <t>NESTLE CERELAC MON CROQUANT AU MIEL</t>
  </si>
  <si>
    <t>NESTLE CERELAC CEREAL LACTEE</t>
  </si>
  <si>
    <t>NESTLE CEREAL LION</t>
  </si>
  <si>
    <t>NESTLE CEREAL NESQUIK</t>
  </si>
  <si>
    <t>NESTLE CEREAL CHOCAPIC</t>
  </si>
  <si>
    <t>NESTLE CEREAL CRUNCH</t>
  </si>
  <si>
    <t>NESQUIK CHOCO POUDRE PM</t>
  </si>
  <si>
    <t>NESQUIK CHOCO POUDRE GM</t>
  </si>
  <si>
    <t>NESTLE CONCENTRE CARAMELISE</t>
  </si>
  <si>
    <t>NESTLE LAIT CONCENTRE</t>
  </si>
  <si>
    <t>NESTLE RICORE</t>
  </si>
  <si>
    <t>NESPRAY FORTIFIE PM</t>
  </si>
  <si>
    <t>NESPRAY FORTIFIE GM</t>
  </si>
  <si>
    <t>GLORIA PM</t>
  </si>
  <si>
    <t>GLORIA GM</t>
  </si>
  <si>
    <t>NUTELLA GM</t>
  </si>
  <si>
    <t>NUTELLA MM</t>
  </si>
  <si>
    <t>NUTELLA PM</t>
  </si>
  <si>
    <t xml:space="preserve">ARMELLA </t>
  </si>
  <si>
    <t>MIEL ALSHIFA PM</t>
  </si>
  <si>
    <t>MIEL ALSHIFA GM</t>
  </si>
  <si>
    <t>LIPTON YELLOW LABEL TEA 25</t>
  </si>
  <si>
    <t>SULTAN HOSPITALITE OF MOGADOR</t>
  </si>
  <si>
    <t>SULTAN NATURE TISANE</t>
  </si>
  <si>
    <t>SULTAN HOSPITALITE OF TALIOUINE</t>
  </si>
  <si>
    <t>SULTAN BIEN ETRE</t>
  </si>
  <si>
    <t>SULTAN THE VERT FILAMENT</t>
  </si>
  <si>
    <t>SULTAN THE VERT GRAIN</t>
  </si>
  <si>
    <t>SYLTAN NATURE VERVEINE</t>
  </si>
  <si>
    <t>CAFE MAXWELL FILTRE GM</t>
  </si>
  <si>
    <t>CAFE MAXWELL FILTRE PM</t>
  </si>
  <si>
    <t>CAFE NESCAFE SACHET 50G</t>
  </si>
  <si>
    <t>CAFE NESCAFE SACHET 2G</t>
  </si>
  <si>
    <t>CAFE NESCAFE GM</t>
  </si>
  <si>
    <t>CAFE NESCAFE MM</t>
  </si>
  <si>
    <t>CAFE NESCAFE PM</t>
  </si>
  <si>
    <t>CAFE NESCAFE GOLD GM</t>
  </si>
  <si>
    <t>CAFE NESCAFE GOLD PM</t>
  </si>
  <si>
    <t>CAFE BONAL</t>
  </si>
  <si>
    <t>CAFE BOULILLA</t>
  </si>
  <si>
    <t>LANGUE DE CHAT LA CONCORDE</t>
  </si>
  <si>
    <t>PETIT BEURRE KLASIK</t>
  </si>
  <si>
    <t>CAKE BLADI GOUT ORANGE</t>
  </si>
  <si>
    <t>LU CROUSTILLE AU LAIT</t>
  </si>
  <si>
    <t>LU CROUSTILLE AU FRAISE</t>
  </si>
  <si>
    <t>LU CROUSTILLE AU CHOCOLAT</t>
  </si>
  <si>
    <t>LU PRINCE FRAISE</t>
  </si>
  <si>
    <t>LU PRINCE CHOCOLAT</t>
  </si>
  <si>
    <t>LU STRAT</t>
  </si>
  <si>
    <t>BIMO GAUFRETTES 36</t>
  </si>
  <si>
    <t>BIMO GAUFRETTES DOUBLE MIX</t>
  </si>
  <si>
    <t>BOMO CHOCO PASOS</t>
  </si>
  <si>
    <t>BIMO GOLDY</t>
  </si>
  <si>
    <t>BIMO TANGO</t>
  </si>
  <si>
    <t>BIMO MASTER CHOC</t>
  </si>
  <si>
    <t>BIMO SEGNOR</t>
  </si>
  <si>
    <t>BIMO CHOCO RIO</t>
  </si>
  <si>
    <t>MAJOR VANILLE</t>
  </si>
  <si>
    <t>MAJOR CHOCOLAT</t>
  </si>
  <si>
    <t>MAJOR FRAISE</t>
  </si>
  <si>
    <t>PETIT ZOO</t>
  </si>
  <si>
    <t>PETIT DEJEUNER</t>
  </si>
  <si>
    <t>CANDIA LAIT EN POUDRE</t>
  </si>
  <si>
    <t>CANDIA LE LAIT</t>
  </si>
  <si>
    <t>CANDIA ENTIER</t>
  </si>
  <si>
    <t>CANDIA VIVA</t>
  </si>
  <si>
    <t>CANDIA SILHOUET</t>
  </si>
  <si>
    <t>CANDIA CHOCO GM</t>
  </si>
  <si>
    <t>CANDIA CHOCO PM</t>
  </si>
  <si>
    <t>CANDIA JUS ORANGE</t>
  </si>
  <si>
    <t>CANDIA JUS COCKTAIL</t>
  </si>
  <si>
    <t>CREME CHANTILLY FENOUZA</t>
  </si>
  <si>
    <t>MAIZENA PM</t>
  </si>
  <si>
    <t>OLIVE WAFA</t>
  </si>
  <si>
    <t>PRINCESSE PETIT POIS</t>
  </si>
  <si>
    <t>PRINCESSE HARICOTS VERTS</t>
  </si>
  <si>
    <t>PRINCESSE MECEDOINE</t>
  </si>
  <si>
    <t>ANANAS GOLDEN SMILE GM</t>
  </si>
  <si>
    <t>ANANAS EDDID</t>
  </si>
  <si>
    <t>CANNELONI MAHBOUBA</t>
  </si>
  <si>
    <t>LASAGNE MAHBOUBA</t>
  </si>
  <si>
    <t>PUREE VICO PM</t>
  </si>
  <si>
    <t>PUREE VICO GM</t>
  </si>
  <si>
    <t>NESTLE QUALITY STREET</t>
  </si>
  <si>
    <t>FERRERO COLLECTION</t>
  </si>
  <si>
    <t>NESTLE LION</t>
  </si>
  <si>
    <t>LINDT LINDOR</t>
  </si>
  <si>
    <t>KINDER CHOCOBON 200G</t>
  </si>
  <si>
    <t>IDEAL CHOCO</t>
  </si>
  <si>
    <t>KINDER BARBIE</t>
  </si>
  <si>
    <t>SCHEWIN GUM UNIBOL</t>
  </si>
  <si>
    <t>MOELO LILOU</t>
  </si>
  <si>
    <t>MOELO BANANA</t>
  </si>
  <si>
    <t>FAUSTA CHOCO</t>
  </si>
  <si>
    <t>FAUSTA ORANGE</t>
  </si>
  <si>
    <t>NAVELLA CHOCOLATE</t>
  </si>
  <si>
    <t>LIGHTER BUBBLE GUM</t>
  </si>
  <si>
    <t>SUCETTE ASTRA</t>
  </si>
  <si>
    <t>SUCETTE DRAGON PLUS</t>
  </si>
  <si>
    <t>KRIMA LES FLANS FRAISE</t>
  </si>
  <si>
    <t>KRIMA LES FLANS CHOCOLAT</t>
  </si>
  <si>
    <t>KRIMA LES FLANS PISTACHE</t>
  </si>
  <si>
    <t>KRIMA CREME DE RIZ</t>
  </si>
  <si>
    <t>EBLY LE BLE GOURMAND</t>
  </si>
  <si>
    <t>MEDINA 500 GR</t>
  </si>
  <si>
    <t>MEDINA 1 KG</t>
  </si>
  <si>
    <t>MAINGOURD MAÏS DOUX</t>
  </si>
  <si>
    <t>PRINCESSE MAÏS DOUX</t>
  </si>
  <si>
    <t xml:space="preserve">BEAUVAL CHAMPIGNONS </t>
  </si>
  <si>
    <t>PAKPAYA LEVURE 125 G</t>
  </si>
  <si>
    <t>PAKMAYA LEVURE 500 G</t>
  </si>
  <si>
    <t>SAF-INSTANT LEVURE 125 G</t>
  </si>
  <si>
    <t>EL MARWAN THE VERT 125 GR</t>
  </si>
  <si>
    <t xml:space="preserve"> MAGI LIGHT POUDRE 50 S</t>
  </si>
  <si>
    <t>PAIN D'EPICES EN TRANCHES 470 G</t>
  </si>
  <si>
    <t>12 LEMON MINIMUFFINS</t>
  </si>
  <si>
    <t>SAVOIARDI REGINA</t>
  </si>
  <si>
    <t>AMOR BENAMOR COUCOU FINS</t>
  </si>
  <si>
    <t>AMOR BENAMOR COUCOU MOYEN</t>
  </si>
  <si>
    <t>AMOR BENAMOR COUCOU GROS</t>
  </si>
  <si>
    <t>AMOR BENAMOR PATES PENNE</t>
  </si>
  <si>
    <t>AMOR BENAMOR CHEVEUX D'ANGE</t>
  </si>
  <si>
    <t>AMOR BENAMOR MILLETS</t>
  </si>
  <si>
    <t>AMOR BENAMOR PATES COQUILLETTES</t>
  </si>
  <si>
    <t>AMOR BENAMOR PATES TORSADES</t>
  </si>
  <si>
    <t>AMOR BENAMOR PATES PLOMBS</t>
  </si>
  <si>
    <t>AMOR BENAMOR PATES COUDES N°6</t>
  </si>
  <si>
    <t>AMOR BENAMOR PATES COUDES N°2</t>
  </si>
  <si>
    <t>AMOR BENAMOR PATES COUDES N°4</t>
  </si>
  <si>
    <t>AMOR BENAMOR HELLO SPAGHETTI N°7</t>
  </si>
  <si>
    <t>AMOR BENAMOR HELLO SPAGHETTI N°4</t>
  </si>
  <si>
    <t>COUCOU MAMA FINS</t>
  </si>
  <si>
    <t>COUCOU MAMA MOYEN</t>
  </si>
  <si>
    <t>COUCOU MAMA GROS</t>
  </si>
  <si>
    <t>SAFINA LANGUES D'OISEAUX</t>
  </si>
  <si>
    <t>SAFINA VERMICELLES</t>
  </si>
  <si>
    <t>MAHBOUBA RECHTA</t>
  </si>
  <si>
    <t>MAHBOUBA MACARONA</t>
  </si>
  <si>
    <t>MAHBOUBA AUX LEGUMES</t>
  </si>
  <si>
    <t>MOUTARDE BORNIER 370 G</t>
  </si>
  <si>
    <t>MOUTARDE BORNIER 150 G</t>
  </si>
  <si>
    <t>BLANCHAUX CHAMPIGNONS</t>
  </si>
  <si>
    <t>LESIEUR MAYONNAISE 475 G</t>
  </si>
  <si>
    <t>LESIEUR MAYONNAISE 710 G</t>
  </si>
  <si>
    <t>LESIEUR MAYONNAISE 235 G</t>
  </si>
  <si>
    <t>LESIEUR MAYONNAISE 425 G TUBE</t>
  </si>
  <si>
    <t>LESIEUR SAUCE CIBOULETTE &amp; PERSIL</t>
  </si>
  <si>
    <t>LESIEUR SAUCE NATURE</t>
  </si>
  <si>
    <t>LESIEUR SAUCE HUILE D'OLIVE CITRON</t>
  </si>
  <si>
    <t>ALHAMBRA CHEKINS</t>
  </si>
  <si>
    <t>VICTORIA HARICOTS BLANCS</t>
  </si>
  <si>
    <t>MAGDALENAS DELASHERAS 6</t>
  </si>
  <si>
    <t>MAGDALENAS DELASHERAS 6 CACAO</t>
  </si>
  <si>
    <t>MAGDALENAS DELASHERAS TRADITIONAL</t>
  </si>
  <si>
    <t>MAGDALENAS DELASHERAS MARBLE</t>
  </si>
  <si>
    <t>MADELAINE EN NAKHIL 8</t>
  </si>
  <si>
    <t>GARRIDO LENTILLES 1 KG</t>
  </si>
  <si>
    <t>GARRIDO RIZ VAPORISE 1 KG</t>
  </si>
  <si>
    <t>GARRIDO POID CHICHE 1 KG</t>
  </si>
  <si>
    <t>GARRIDO POID CHICHE 500 G</t>
  </si>
  <si>
    <t>GARRIDO RIZ VAPORISE 500 G</t>
  </si>
  <si>
    <t>GARRIDO RIZ ETUVE 1 KG</t>
  </si>
  <si>
    <t>GARRIDO RIZ ETUVE 500 G</t>
  </si>
  <si>
    <t>HUILE D'OLIVE VIERGE EXTRA 0,5L</t>
  </si>
  <si>
    <t>MAGGI CHORBA TLITLI</t>
  </si>
  <si>
    <t>MAGGI CHORBA</t>
  </si>
  <si>
    <t>MAGGI HARIRA</t>
  </si>
  <si>
    <t>MAGGI SAUCE BECHAMEL</t>
  </si>
  <si>
    <t>MAGGI CUBE MOUTON</t>
  </si>
  <si>
    <t>MAGGI CUBE BŒUF</t>
  </si>
  <si>
    <t>MAGGI CUBE POULET</t>
  </si>
  <si>
    <t>JUMBO VELOUTE DE LEGUMES</t>
  </si>
  <si>
    <t>JUMBO VELOUTE DE POULET</t>
  </si>
  <si>
    <t>JUMBO SOUPE POULET AU VERMICELLES</t>
  </si>
  <si>
    <t>JUMBO VELOUTE DE POISSONS</t>
  </si>
  <si>
    <t>JUMBO LA VRAIE BECHAMEL</t>
  </si>
  <si>
    <t>JUMBO POULET RÔTI AU FOUR</t>
  </si>
  <si>
    <t>JUMBO SAUCE TOMATE 250 G</t>
  </si>
  <si>
    <t>JUMBO SAUCE TOMATE 1 KG</t>
  </si>
  <si>
    <t>JUMBO CUBE POULET</t>
  </si>
  <si>
    <t>JUMBO CUBE BŒUF</t>
  </si>
  <si>
    <t>JUMBO CUBE MOUTON</t>
  </si>
  <si>
    <t>JUMBO CUBE GM MOUTON</t>
  </si>
  <si>
    <t>JUMBO CUBE GM BŒUF</t>
  </si>
  <si>
    <t>JUMBO CUBE GM POULET</t>
  </si>
  <si>
    <t>INDOMIE POULET</t>
  </si>
  <si>
    <t>INDOMIE POULET SPECIAL</t>
  </si>
  <si>
    <t>INDOMIE LEGUMES</t>
  </si>
  <si>
    <t>VERMICELLES EXOTIQUE</t>
  </si>
  <si>
    <t>ISABEL THON A L'HUILE</t>
  </si>
  <si>
    <t>ISABEL THON A LA TOMATE</t>
  </si>
  <si>
    <t>ISABEL SALADE CALIFORNIENNE</t>
  </si>
  <si>
    <t>THON MARUTHON A L'HUILE</t>
  </si>
  <si>
    <t>THON MARUTHON A LA TOMATE</t>
  </si>
  <si>
    <t>MILOU THON A L'HUILE 950 G</t>
  </si>
  <si>
    <t>MILOU THON A LA TOMATE 950 G</t>
  </si>
  <si>
    <t>EL PESCADOR SARDINE A L'HUILE</t>
  </si>
  <si>
    <t>EL PESCADOR SARDINE A LA TOMATE</t>
  </si>
  <si>
    <t>TOYA SAUCE PIQUANTE</t>
  </si>
  <si>
    <t>KETCHUP LOUIS MARTIN 1 KG</t>
  </si>
  <si>
    <t>KETCHUP LOUIS MARTIN 560 G</t>
  </si>
  <si>
    <t>KETCHUP ALHAMBRA 290 G</t>
  </si>
  <si>
    <t>LA BELLE HARICOT 1 KG</t>
  </si>
  <si>
    <t>LA BELLE RIZ ETUVE 1 KG</t>
  </si>
  <si>
    <t>LA BELLE RIZ BLANC 1 KG</t>
  </si>
  <si>
    <t>STAR RIZ ETUVE 1 KG</t>
  </si>
  <si>
    <t>STAR RIZ BLANC 1 KG</t>
  </si>
  <si>
    <t>STAR RIZ BLANC 500 G</t>
  </si>
  <si>
    <t>SOS RIZ ETUVE 1 KG</t>
  </si>
  <si>
    <t>SOS RIZ BLANC 1 KG</t>
  </si>
  <si>
    <t>SOS LEBTILLES 1 KG</t>
  </si>
  <si>
    <t>SIM PATES SPAGUETTI N°7</t>
  </si>
  <si>
    <t>PRUNEAUX MAÎTRE PRUNILLE 500 G</t>
  </si>
  <si>
    <t>CAB TOMATE CONCENTRE 500 G</t>
  </si>
  <si>
    <t>CAB TOMATE CONCENTRE 1 KG</t>
  </si>
  <si>
    <t>CAB HARISSA 380 G</t>
  </si>
  <si>
    <t>CAB HARISSA 235 G</t>
  </si>
  <si>
    <t>LOURSOU MIEL 1 KG</t>
  </si>
  <si>
    <t>DAHABI SUCRE CASSE 1 KG</t>
  </si>
  <si>
    <t>CAB CONFITURE ABRICOT 450 G</t>
  </si>
  <si>
    <t>ENASEL CHEMS SEL  1 KG</t>
  </si>
  <si>
    <t>DAUPHIN SEL DE TABLE 400 G</t>
  </si>
  <si>
    <t>DAUPHIN SEL DE TABLE 300 G</t>
  </si>
  <si>
    <t>DAUPHIN SEL DE TABLE 300 G BOUTEIL</t>
  </si>
  <si>
    <t>CHATTI SEL DE CUISINE 1 KG</t>
  </si>
  <si>
    <t>EL MADAK SUCRE GLACE 1 KG</t>
  </si>
  <si>
    <t>VITAJUS  1 L GRENADE</t>
  </si>
  <si>
    <t>VITAJUS  1 L JASMINS</t>
  </si>
  <si>
    <t>VITAJUS  1 L  ORANGE</t>
  </si>
  <si>
    <t>VITAJUS  1 L PECHE</t>
  </si>
  <si>
    <t>VITAJUS  1 L COCKTAIL DE 3 FRUITS</t>
  </si>
  <si>
    <t>VITAJUS  1 L COCKTAIL DE 9 FRUITS</t>
  </si>
  <si>
    <t>ROUIBA JUS 1L LIGHT</t>
  </si>
  <si>
    <t>VITAJUS NECTARE RAISIN</t>
  </si>
  <si>
    <t>IFRI IFRUIT 2L ORANGE</t>
  </si>
  <si>
    <t>IFRI IFRUIT 2L ORANGE CAROTTE</t>
  </si>
  <si>
    <t>IFRI IFRUIT 2L MANGUE</t>
  </si>
  <si>
    <t>IFRI IFRUIT 1L ORANGE</t>
  </si>
  <si>
    <t>IFRI IFRUIT 1L ORANGE CAROTTE</t>
  </si>
  <si>
    <t>IFRI IFRUIT 1L MANGUE</t>
  </si>
  <si>
    <t>TREFLE JUS 1 L RAISIN</t>
  </si>
  <si>
    <t>TREFLE JUS 1 L ANNANAS</t>
  </si>
  <si>
    <t>TREFLE JUS 1 L ORANGE</t>
  </si>
  <si>
    <t>TREFLE JUS 1 L ORANGE MANGUE</t>
  </si>
  <si>
    <t>TREFLE JUS 1 L CITRONADE</t>
  </si>
  <si>
    <t>TREFLE JUS 1 L POMME</t>
  </si>
  <si>
    <t>TCHINA JUS 2 L ORANGE PECHE</t>
  </si>
  <si>
    <t>TCHINA JUS 2 L ORANGE</t>
  </si>
  <si>
    <t>TCHINA JUS 2 L COCKTAIL EXOTIQUE</t>
  </si>
  <si>
    <t>ŒUFS PLATEAU 30 U</t>
  </si>
  <si>
    <t xml:space="preserve">CASBAH VINAIGRE 1 L </t>
  </si>
  <si>
    <t>Bénéfice / Produit</t>
  </si>
  <si>
    <t>Bénéfice / Mois</t>
  </si>
  <si>
    <t>Signification des chiffres.</t>
  </si>
  <si>
    <t>- 2 chiffres pour le code pays ou code système</t>
  </si>
  <si>
    <t>- 5 chiffres pour l'identificateur de société</t>
  </si>
  <si>
    <t>- 5 chiffres pour l'identificateur d'article</t>
  </si>
  <si>
    <t>- 1 chiffre pour la somme de contrôle</t>
  </si>
  <si>
    <t>Voici la liste des codes pays ou système :</t>
  </si>
  <si>
    <t>00 à 13 UCC (Etats-Unis et Canada)</t>
  </si>
  <si>
    <t>20 à 29 Codification interne en magasin</t>
  </si>
  <si>
    <t>30 à 37 GENCOD-EAN France</t>
  </si>
  <si>
    <t>380 BCCI (Bulgarie)</t>
  </si>
  <si>
    <t>383 SANA (Slovénie)</t>
  </si>
  <si>
    <t>385 CRO-EAN (Croatie)</t>
  </si>
  <si>
    <t>387 EAN-BIH (Bosnie-Herzégovine)</t>
  </si>
  <si>
    <t>400 à 440 CCG (Allemagne)</t>
  </si>
  <si>
    <t>45 + 49 Distribution Code Center – DCC (Japon)</t>
  </si>
  <si>
    <t>460 à 469 UNISCAN - EAN Russie (Fédération de Russie)</t>
  </si>
  <si>
    <t>471 CAN (Taiwan)</t>
  </si>
  <si>
    <t>474 EAN Estonie</t>
  </si>
  <si>
    <t>475 EAN Lettonie</t>
  </si>
  <si>
    <t>476 EAN Azerbaï djan</t>
  </si>
  <si>
    <t>477 EAN Lituanie</t>
  </si>
  <si>
    <t>478 EAN Ouzbékistan</t>
  </si>
  <si>
    <t>479 EAN Sri Lanka</t>
  </si>
  <si>
    <t>480 PANC (Philippines)</t>
  </si>
  <si>
    <t>481 EAN Biélorussie</t>
  </si>
  <si>
    <t>482 EAN Ukraine</t>
  </si>
  <si>
    <t>484 EAN Moldavie</t>
  </si>
  <si>
    <t>485 EAN Arménie</t>
  </si>
  <si>
    <t>486 EAN Georgie</t>
  </si>
  <si>
    <t>487 EAN Kazakhstan</t>
  </si>
  <si>
    <t>489 HKANA (Hong Kong)</t>
  </si>
  <si>
    <t>50 E Centre UK</t>
  </si>
  <si>
    <t>520 HELLCAN-EAN HELLAS (Grèce)</t>
  </si>
  <si>
    <t>528 EAN Liban</t>
  </si>
  <si>
    <t>529 EAN Chypre</t>
  </si>
  <si>
    <t>531 EAN-MAC (FYR Macédonie)</t>
  </si>
  <si>
    <t>535 EAN Malte</t>
  </si>
  <si>
    <t>539 EAN Irlande</t>
  </si>
  <si>
    <t>54 ICODIF/EAN Belgique. Luxembourg</t>
  </si>
  <si>
    <t>560 CODIPOR (Portugal)</t>
  </si>
  <si>
    <t>569 EAN Islande</t>
  </si>
  <si>
    <t>57 EAN Danemark</t>
  </si>
  <si>
    <t>590 EAN Pologne</t>
  </si>
  <si>
    <t>594 EAN Roumanie</t>
  </si>
  <si>
    <t>599 H.A.P.M.H. (Hongrie)</t>
  </si>
  <si>
    <t>600 - 601 EAN Afrique du Sud</t>
  </si>
  <si>
    <t>609 EAN Ile Maurice</t>
  </si>
  <si>
    <t>611 EAN Maroc</t>
  </si>
  <si>
    <t>613 EAN Algérie</t>
  </si>
  <si>
    <t>619 Tunicode (Tunisie)</t>
  </si>
  <si>
    <t>621 EAN Syrie</t>
  </si>
  <si>
    <t>622 EAN Egypte</t>
  </si>
  <si>
    <t>625 EAN Jordanie</t>
  </si>
  <si>
    <t>626 EAN Iran</t>
  </si>
  <si>
    <t>628 EAN Arabie Saoudite</t>
  </si>
  <si>
    <t>64 EAN Finlande</t>
  </si>
  <si>
    <t>690 - 693 Article Numbering Centre of China - ANCC (Chine)</t>
  </si>
  <si>
    <t>70 EAN Norge (Norvège)</t>
  </si>
  <si>
    <t>729 Israeli Bar Code Association – EAN Israël</t>
  </si>
  <si>
    <t>73 EAN Suède</t>
  </si>
  <si>
    <t>740 EAN Guatemala</t>
  </si>
  <si>
    <t>741 EAN El Salvador</t>
  </si>
  <si>
    <t>742 ICCC (Honduras)</t>
  </si>
  <si>
    <t>743 EAN Nicaragua</t>
  </si>
  <si>
    <t>744 EAN Costa Rica Panama</t>
  </si>
  <si>
    <t>746 746 EAN République Dominicaine</t>
  </si>
  <si>
    <t>750 AMECE (Mexique)</t>
  </si>
  <si>
    <t>759 EAN Venezuela</t>
  </si>
  <si>
    <t>76 EAN (Schweiz, Suisse, Svizzera)</t>
  </si>
  <si>
    <t>770 IAC (Colombie)</t>
  </si>
  <si>
    <t>773 EAN Uruguay</t>
  </si>
  <si>
    <t>775 APC - EAN Peru (Pérou)</t>
  </si>
  <si>
    <t>777 EAN Bolivie</t>
  </si>
  <si>
    <t>779 CODIGO - EAN Argentine</t>
  </si>
  <si>
    <t>780 EAN Chili</t>
  </si>
  <si>
    <t>784 EAN Paraguay</t>
  </si>
  <si>
    <t>786 ECOP (Equateur)</t>
  </si>
  <si>
    <t>789 EAN Brésil</t>
  </si>
  <si>
    <t>80 à 83 INDICOD (Italie)</t>
  </si>
  <si>
    <t>84 AECOC (Espagne)</t>
  </si>
  <si>
    <t>850 Camera de Comercio de la Republica de Cuba (Cuba)</t>
  </si>
  <si>
    <t>858 EAN Slovaquie</t>
  </si>
  <si>
    <t>859 EAN République Tchèque</t>
  </si>
  <si>
    <t>860 EAN YU (Yougoslavie)</t>
  </si>
  <si>
    <t>867 EAN DPR Korea (Corée du Nord)</t>
  </si>
  <si>
    <t>869 Union of Chambers of Commerce of Turkey (Turquie)</t>
  </si>
  <si>
    <t>87 EAN Nederland (Hollande)</t>
  </si>
  <si>
    <t>880 EAN Korea (Corée du Sud)</t>
  </si>
  <si>
    <t>885 EAN Thaï lande</t>
  </si>
  <si>
    <t>888 SANC (Singapour)</t>
  </si>
  <si>
    <t>890 EAN Inde</t>
  </si>
  <si>
    <t>893 EAN Vietnam</t>
  </si>
  <si>
    <t>899 EAN Indonésie</t>
  </si>
  <si>
    <t>90 - 91 EAN Autriche</t>
  </si>
  <si>
    <t>93 EAN Australie</t>
  </si>
  <si>
    <t>94 EAN Nouvelle Zélande</t>
  </si>
  <si>
    <t>955 Malaysian Article Numbering Council (MANC) - Malaisie</t>
  </si>
  <si>
    <t>977 Publications sérielles (ISSN)</t>
  </si>
  <si>
    <t>978 - 979 Livres (ISBN)</t>
  </si>
  <si>
    <t>980 Reçus de remboursement</t>
  </si>
  <si>
    <t>981 - 982 Coupons (monnaie courante)</t>
  </si>
  <si>
    <t>99 Coupons</t>
  </si>
  <si>
    <t>Cette règle subit de nombreuses entorses 
pour améliorer l'usage des chiffres disponibles.</t>
  </si>
  <si>
    <t>caisse journaliere</t>
  </si>
  <si>
    <t>6130579000256</t>
  </si>
  <si>
    <t>613057900025</t>
  </si>
  <si>
    <t>code barre exacte -----&gt;</t>
  </si>
  <si>
    <t>code barre avec apostrophe 
et sans clé de sécurité----&gt;</t>
  </si>
  <si>
    <t>code barre 
sans clé de sécurité----&gt;</t>
  </si>
  <si>
    <t>code barre avec 
apostrophe au debut ----&gt;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</si>
</sst>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3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Verdana"/>
      <family val="2"/>
    </font>
    <font>
      <sz val="10"/>
      <color indexed="60"/>
      <name val="Verdana"/>
      <family val="2"/>
    </font>
    <font>
      <sz val="9"/>
      <color indexed="8"/>
      <name val="Calibri"/>
      <family val="2"/>
    </font>
    <font>
      <sz val="9"/>
      <color indexed="8"/>
      <name val="Verdana"/>
      <family val="2"/>
    </font>
    <font>
      <sz val="10"/>
      <color indexed="9"/>
      <name val="Verdana"/>
      <family val="2"/>
    </font>
    <font>
      <sz val="9"/>
      <color indexed="9"/>
      <name val="Verdana"/>
      <family val="2"/>
    </font>
    <font>
      <b/>
      <sz val="12"/>
      <color indexed="10"/>
      <name val="Verdana"/>
      <family val="2"/>
    </font>
    <font>
      <b/>
      <sz val="10"/>
      <color indexed="9"/>
      <name val="Verdana"/>
      <family val="2"/>
    </font>
    <font>
      <sz val="12"/>
      <color indexed="60"/>
      <name val="Verdana"/>
      <family val="2"/>
    </font>
    <font>
      <sz val="11"/>
      <color indexed="8"/>
      <name val="3 of 9 Barcode"/>
      <family val="5"/>
    </font>
    <font>
      <b/>
      <sz val="11"/>
      <color indexed="60"/>
      <name val="Verdana"/>
      <family val="2"/>
    </font>
    <font>
      <b/>
      <sz val="16"/>
      <color indexed="56"/>
      <name val="Verdana"/>
      <family val="2"/>
    </font>
    <font>
      <b/>
      <sz val="12"/>
      <color indexed="56"/>
      <name val="Verdana"/>
      <family val="2"/>
    </font>
    <font>
      <b/>
      <sz val="11"/>
      <color indexed="8"/>
      <name val="Calibri"/>
      <family val="2"/>
    </font>
    <font>
      <b/>
      <sz val="36"/>
      <color indexed="30"/>
      <name val="Calibri"/>
      <family val="2"/>
    </font>
    <font>
      <b/>
      <u/>
      <sz val="36"/>
      <color indexed="30"/>
      <name val="Calibri"/>
      <family val="2"/>
    </font>
    <font>
      <b/>
      <i/>
      <sz val="11"/>
      <color indexed="8"/>
      <name val="Calibri"/>
      <family val="2"/>
    </font>
    <font>
      <b/>
      <i/>
      <sz val="13.5"/>
      <color indexed="8"/>
      <name val="Calibri"/>
      <family val="2"/>
    </font>
    <font>
      <b/>
      <sz val="10"/>
      <color indexed="8"/>
      <name val="Calibri"/>
      <family val="2"/>
    </font>
    <font>
      <b/>
      <sz val="12"/>
      <color indexed="8"/>
      <name val="Calibri"/>
      <family val="2"/>
    </font>
    <font>
      <sz val="36"/>
      <color indexed="8"/>
      <name val="Code EAN13"/>
      <charset val="2"/>
    </font>
    <font>
      <sz val="8"/>
      <name val="Calibri"/>
      <family val="2"/>
    </font>
    <font>
      <b/>
      <sz val="14"/>
      <color indexed="60"/>
      <name val="Calibri"/>
      <family val="2"/>
    </font>
    <font>
      <b/>
      <sz val="14"/>
      <color indexed="52"/>
      <name val="Calibri"/>
      <family val="2"/>
    </font>
    <font>
      <b/>
      <sz val="16"/>
      <color indexed="57"/>
      <name val="Calibri"/>
      <family val="2"/>
    </font>
    <font>
      <b/>
      <sz val="14"/>
      <color indexed="12"/>
      <name val="Calibri"/>
      <family val="2"/>
    </font>
    <font>
      <b/>
      <sz val="14"/>
      <color indexed="10"/>
      <name val="Calibri"/>
      <family val="2"/>
    </font>
    <font>
      <b/>
      <sz val="14"/>
      <color indexed="57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47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3">
    <xf numFmtId="0" fontId="0" fillId="0" borderId="0" xfId="0"/>
    <xf numFmtId="164" fontId="0" fillId="0" borderId="0" xfId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NumberFormat="1" applyFont="1" applyBorder="1"/>
    <xf numFmtId="164" fontId="3" fillId="0" borderId="0" xfId="1" applyFont="1" applyBorder="1" applyAlignment="1">
      <alignment horizontal="center" vertical="center"/>
    </xf>
    <xf numFmtId="164" fontId="3" fillId="0" borderId="0" xfId="1" applyFont="1" applyAlignment="1">
      <alignment horizontal="center" vertical="center"/>
    </xf>
    <xf numFmtId="0" fontId="4" fillId="2" borderId="5" xfId="0" applyFont="1" applyFill="1" applyBorder="1"/>
    <xf numFmtId="14" fontId="4" fillId="2" borderId="6" xfId="0" applyNumberFormat="1" applyFont="1" applyFill="1" applyBorder="1"/>
    <xf numFmtId="0" fontId="4" fillId="2" borderId="6" xfId="0" applyFont="1" applyFill="1" applyBorder="1"/>
    <xf numFmtId="0" fontId="4" fillId="2" borderId="0" xfId="0" applyFont="1" applyFill="1" applyBorder="1"/>
    <xf numFmtId="0" fontId="4" fillId="0" borderId="0" xfId="0" applyFont="1"/>
    <xf numFmtId="14" fontId="4" fillId="2" borderId="5" xfId="0" applyNumberFormat="1" applyFont="1" applyFill="1" applyBorder="1"/>
    <xf numFmtId="0" fontId="3" fillId="0" borderId="0" xfId="0" applyNumberFormat="1" applyFont="1"/>
    <xf numFmtId="0" fontId="2" fillId="0" borderId="0" xfId="0" applyNumberFormat="1" applyFont="1"/>
    <xf numFmtId="0" fontId="5" fillId="3" borderId="0" xfId="0" applyFont="1" applyFill="1" applyAlignment="1">
      <alignment horizontal="center" vertical="center"/>
    </xf>
    <xf numFmtId="0" fontId="5" fillId="3" borderId="0" xfId="0" applyFont="1" applyFill="1"/>
    <xf numFmtId="0" fontId="6" fillId="4" borderId="0" xfId="0" applyFont="1" applyFill="1"/>
    <xf numFmtId="14" fontId="7" fillId="4" borderId="0" xfId="0" applyNumberFormat="1" applyFont="1" applyFill="1"/>
    <xf numFmtId="0" fontId="6" fillId="4" borderId="0" xfId="0" applyFont="1" applyFill="1" applyAlignment="1">
      <alignment horizontal="center" vertical="center"/>
    </xf>
    <xf numFmtId="0" fontId="5" fillId="3" borderId="0" xfId="0" applyFont="1" applyFill="1" applyAlignment="1">
      <alignment wrapText="1"/>
    </xf>
    <xf numFmtId="0" fontId="0" fillId="0" borderId="0" xfId="0" applyNumberFormat="1"/>
    <xf numFmtId="0" fontId="4" fillId="0" borderId="0" xfId="0" applyNumberFormat="1" applyFont="1"/>
    <xf numFmtId="0" fontId="2" fillId="0" borderId="7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6" fillId="0" borderId="0" xfId="0" applyFont="1"/>
    <xf numFmtId="0" fontId="2" fillId="3" borderId="0" xfId="0" applyFont="1" applyFill="1"/>
    <xf numFmtId="0" fontId="5" fillId="5" borderId="0" xfId="0" applyFont="1" applyFill="1" applyAlignment="1">
      <alignment vertical="center"/>
    </xf>
    <xf numFmtId="0" fontId="5" fillId="5" borderId="0" xfId="0" applyFont="1" applyFill="1" applyAlignment="1">
      <alignment vertical="center" wrapText="1"/>
    </xf>
    <xf numFmtId="14" fontId="0" fillId="0" borderId="0" xfId="0" applyNumberFormat="1"/>
    <xf numFmtId="0" fontId="10" fillId="3" borderId="5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11" fillId="0" borderId="0" xfId="0" applyFont="1"/>
    <xf numFmtId="14" fontId="12" fillId="0" borderId="0" xfId="0" applyNumberFormat="1" applyFont="1"/>
    <xf numFmtId="164" fontId="13" fillId="6" borderId="5" xfId="1" applyNumberFormat="1" applyFont="1" applyFill="1" applyBorder="1" applyAlignment="1">
      <alignment horizontal="center" vertical="center"/>
    </xf>
    <xf numFmtId="164" fontId="14" fillId="6" borderId="5" xfId="1" applyNumberFormat="1" applyFont="1" applyFill="1" applyBorder="1" applyAlignment="1">
      <alignment horizontal="center" vertical="center"/>
    </xf>
    <xf numFmtId="0" fontId="0" fillId="0" borderId="0" xfId="0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15" fillId="7" borderId="11" xfId="0" applyFont="1" applyFill="1" applyBorder="1"/>
    <xf numFmtId="0" fontId="15" fillId="7" borderId="12" xfId="0" applyFont="1" applyFill="1" applyBorder="1"/>
    <xf numFmtId="0" fontId="0" fillId="8" borderId="8" xfId="0" applyFill="1" applyBorder="1"/>
    <xf numFmtId="0" fontId="0" fillId="8" borderId="2" xfId="0" applyFill="1" applyBorder="1"/>
    <xf numFmtId="0" fontId="0" fillId="8" borderId="9" xfId="0" applyFill="1" applyBorder="1"/>
    <xf numFmtId="0" fontId="0" fillId="8" borderId="10" xfId="0" applyFill="1" applyBorder="1"/>
    <xf numFmtId="0" fontId="15" fillId="8" borderId="11" xfId="0" applyFont="1" applyFill="1" applyBorder="1"/>
    <xf numFmtId="0" fontId="3" fillId="0" borderId="0" xfId="0" applyFont="1" applyAlignment="1" applyProtection="1">
      <alignment horizontal="center" vertical="center"/>
      <protection locked="0"/>
    </xf>
    <xf numFmtId="164" fontId="14" fillId="6" borderId="5" xfId="1" applyNumberFormat="1" applyFont="1" applyFill="1" applyBorder="1" applyAlignment="1" applyProtection="1">
      <alignment horizontal="center" vertical="center"/>
      <protection locked="0"/>
    </xf>
    <xf numFmtId="164" fontId="3" fillId="0" borderId="0" xfId="1" applyFont="1" applyBorder="1" applyAlignment="1" applyProtection="1">
      <alignment horizontal="center" vertical="center"/>
      <protection locked="0"/>
    </xf>
    <xf numFmtId="164" fontId="3" fillId="0" borderId="0" xfId="1" applyFont="1" applyAlignment="1" applyProtection="1">
      <alignment horizontal="center" vertical="center"/>
      <protection locked="0"/>
    </xf>
    <xf numFmtId="14" fontId="3" fillId="0" borderId="0" xfId="0" applyNumberFormat="1" applyFont="1" applyProtection="1">
      <protection locked="0"/>
    </xf>
    <xf numFmtId="0" fontId="3" fillId="0" borderId="0" xfId="0" applyFont="1" applyProtection="1">
      <protection locked="0"/>
    </xf>
    <xf numFmtId="0" fontId="0" fillId="0" borderId="0" xfId="0" applyFont="1"/>
    <xf numFmtId="0" fontId="0" fillId="2" borderId="11" xfId="0" applyFill="1" applyBorder="1"/>
    <xf numFmtId="0" fontId="19" fillId="0" borderId="0" xfId="0" applyFont="1" applyAlignment="1">
      <alignment horizontal="center"/>
    </xf>
    <xf numFmtId="0" fontId="18" fillId="0" borderId="0" xfId="0" applyFont="1"/>
    <xf numFmtId="0" fontId="20" fillId="7" borderId="0" xfId="0" applyFont="1" applyFill="1" applyAlignment="1">
      <alignment vertical="top" wrapText="1"/>
    </xf>
    <xf numFmtId="0" fontId="18" fillId="0" borderId="0" xfId="0" applyFont="1" applyAlignment="1">
      <alignment wrapText="1"/>
    </xf>
    <xf numFmtId="0" fontId="21" fillId="8" borderId="11" xfId="0" applyFont="1" applyFill="1" applyBorder="1"/>
    <xf numFmtId="0" fontId="0" fillId="3" borderId="0" xfId="0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164" fontId="3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/>
    <xf numFmtId="14" fontId="12" fillId="0" borderId="0" xfId="0" applyNumberFormat="1" applyFont="1" applyBorder="1"/>
    <xf numFmtId="164" fontId="3" fillId="0" borderId="0" xfId="0" applyNumberFormat="1" applyFont="1" applyAlignment="1" applyProtection="1">
      <alignment horizontal="center" vertical="center"/>
      <protection locked="0"/>
    </xf>
    <xf numFmtId="164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0" fillId="2" borderId="5" xfId="0" applyFill="1" applyBorder="1"/>
    <xf numFmtId="1" fontId="0" fillId="2" borderId="5" xfId="0" quotePrefix="1" applyNumberFormat="1" applyFill="1" applyBorder="1"/>
    <xf numFmtId="0" fontId="22" fillId="2" borderId="5" xfId="0" applyFont="1" applyFill="1" applyBorder="1"/>
    <xf numFmtId="0" fontId="0" fillId="2" borderId="5" xfId="0" applyFill="1" applyBorder="1" applyAlignment="1">
      <alignment wrapText="1"/>
    </xf>
    <xf numFmtId="2" fontId="0" fillId="2" borderId="5" xfId="0" quotePrefix="1" applyNumberFormat="1" applyFill="1" applyBorder="1"/>
    <xf numFmtId="0" fontId="16" fillId="9" borderId="0" xfId="0" applyFont="1" applyFill="1" applyAlignment="1">
      <alignment horizontal="right" vertical="center" textRotation="180" wrapText="1"/>
    </xf>
    <xf numFmtId="0" fontId="16" fillId="9" borderId="0" xfId="0" applyFont="1" applyFill="1" applyAlignment="1">
      <alignment horizontal="right" vertical="center" textRotation="180"/>
    </xf>
  </cellXfs>
  <cellStyles count="2">
    <cellStyle name="Milliers" xfId="1" builtinId="3"/>
    <cellStyle name="Normal" xfId="0" builtinId="0"/>
  </cellStyles>
  <dxfs count="45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Verdana"/>
        <scheme val="none"/>
      </font>
      <fill>
        <patternFill patternType="solid">
          <fgColor indexed="64"/>
          <bgColor indexed="51"/>
        </patternFill>
      </fill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Verdana"/>
        <scheme val="none"/>
      </font>
      <fill>
        <patternFill patternType="solid">
          <fgColor indexed="64"/>
          <bgColor indexed="5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60"/>
        <name val="Verdana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numFmt numFmtId="164" formatCode="_(* #,##0.00_);_(* \(#,##0.00\);_(* &quot;-&quot;??_);_(@_)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0"/>
        <name val="Verdana"/>
        <scheme val="none"/>
      </font>
      <alignment horizontal="center" vertical="center" textRotation="0" wrapText="0" indent="0" relativeIndent="0" justifyLastLine="0" shrinkToFit="0" readingOrder="0"/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7</xdr:row>
      <xdr:rowOff>114300</xdr:rowOff>
    </xdr:from>
    <xdr:to>
      <xdr:col>3</xdr:col>
      <xdr:colOff>1219200</xdr:colOff>
      <xdr:row>16</xdr:row>
      <xdr:rowOff>47625</xdr:rowOff>
    </xdr:to>
    <xdr:sp macro="" textlink="">
      <xdr:nvSpPr>
        <xdr:cNvPr id="8193" name="ZoneTexte 1"/>
        <xdr:cNvSpPr txBox="1">
          <a:spLocks noChangeArrowheads="1"/>
        </xdr:cNvSpPr>
      </xdr:nvSpPr>
      <xdr:spPr bwMode="auto">
        <a:xfrm>
          <a:off x="276225" y="3009900"/>
          <a:ext cx="4810125" cy="164782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suite  à la realisation de mon fichier concernant une gérance de superette, je suis parvenu a metre tous au point soncernant entree et sortie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veut ameliorer mon fichier pour metre au point le code barre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tous se passe dans la feuille CODES BARRE EAN13 EAN8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fonction s EAN13 et EAN8 donnes des resultats different mais pas conforme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ayant copié une VBA dans le module 3  et  4( qui apparement ne fonctionne pas), je n'ai pas pu avoir les bon resulatas que quand le fichier de la VBA source est ouvert et que j'utilise la fonction suifante  =EAN13.xls!EAN13(C3)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actu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Facture"/>
      <sheetName val="Configuration de la société"/>
      <sheetName val="DB"/>
      <sheetName val="client"/>
      <sheetName val="BI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DESCRIPTIONS</v>
          </cell>
        </row>
        <row r="2">
          <cell r="A2" t="str">
            <v>Bûche Alibi</v>
          </cell>
        </row>
        <row r="3">
          <cell r="A3" t="str">
            <v>Bûche Prestige</v>
          </cell>
        </row>
        <row r="4">
          <cell r="A4" t="str">
            <v>Bûche Périgourdine</v>
          </cell>
        </row>
        <row r="5">
          <cell r="A5" t="str">
            <v>Bûche Trois chocolat</v>
          </cell>
        </row>
        <row r="6">
          <cell r="A6" t="str">
            <v>Bûche Royale</v>
          </cell>
        </row>
        <row r="7">
          <cell r="A7" t="str">
            <v>Bûche Festif</v>
          </cell>
        </row>
        <row r="8">
          <cell r="A8" t="str">
            <v>Bûche Choco / Williams</v>
          </cell>
        </row>
        <row r="9">
          <cell r="A9" t="str">
            <v>Bûche Fôret noire</v>
          </cell>
        </row>
        <row r="10">
          <cell r="A10" t="str">
            <v>Bûche Mousse traditionnelles</v>
          </cell>
        </row>
        <row r="11">
          <cell r="A11" t="str">
            <v>Bûche Douceur de noel</v>
          </cell>
        </row>
        <row r="12">
          <cell r="A12" t="str">
            <v>Bûche Kyoto</v>
          </cell>
        </row>
        <row r="13">
          <cell r="A13" t="str">
            <v>Bûche Norvegienne</v>
          </cell>
        </row>
        <row r="14">
          <cell r="A14" t="str">
            <v xml:space="preserve">6 pers Pain surprise noix </v>
          </cell>
        </row>
        <row r="15">
          <cell r="A15" t="str">
            <v xml:space="preserve">8 pers Pain surprise noix </v>
          </cell>
        </row>
        <row r="16">
          <cell r="A16" t="str">
            <v xml:space="preserve">12 pers Pain surprise noix </v>
          </cell>
        </row>
        <row r="17">
          <cell r="A17" t="str">
            <v>Brioche aux Crabes</v>
          </cell>
        </row>
        <row r="18">
          <cell r="A18" t="str">
            <v>6 pers Pain surprise paysan</v>
          </cell>
        </row>
        <row r="19">
          <cell r="A19" t="str">
            <v>8 pers Pain surprise paysan</v>
          </cell>
        </row>
        <row r="20">
          <cell r="A20" t="str">
            <v>12 pers Pain surprise paysan</v>
          </cell>
        </row>
        <row r="21">
          <cell r="A21" t="str">
            <v>Bredele de noel 1 kg</v>
          </cell>
        </row>
        <row r="22">
          <cell r="A22" t="str">
            <v>Bredele de noel 500 gr</v>
          </cell>
        </row>
        <row r="23">
          <cell r="A23" t="str">
            <v>Bredele de noel 250 gr</v>
          </cell>
        </row>
      </sheetData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2" name="Tableau2" displayName="Tableau2" ref="C4:J60" insertRowShift="1" headerRowDxfId="23">
  <tableColumns count="8">
    <tableColumn id="2" name="Reference" totalsRowLabel="Total" dataDxfId="31" totalsRowDxfId="38"/>
    <tableColumn id="1" name="Quantité" dataDxfId="30" totalsRowDxfId="37"/>
    <tableColumn id="3" name="Details" dataDxfId="29" totalsRowDxfId="36">
      <calculatedColumnFormula>IFERROR(VLOOKUP(Vente!$C5, Stock!A:E, 2), "")</calculatedColumnFormula>
    </tableColumn>
    <tableColumn id="4" name="Prix V. U." dataDxfId="28" totalsRowDxfId="35">
      <calculatedColumnFormula>IFERROR(VLOOKUP(Vente!$C5, Stock!A:E, 4), "")</calculatedColumnFormula>
    </tableColumn>
    <tableColumn id="5" name="Total" dataDxfId="27" totalsRowDxfId="34">
      <calculatedColumnFormula>IFERROR(Vente!$F5*Vente!$D5, "")</calculatedColumnFormula>
    </tableColumn>
    <tableColumn id="6" name="Remarques" dataDxfId="26" totalsRowDxfId="33">
      <calculatedColumnFormula>IF(Vente!$I5&gt;0," ","Attention Stock vide!!") &amp; IF(Vente!$D5&gt;5," BRAVOoOoO","")</calculatedColumnFormula>
    </tableColumn>
    <tableColumn id="7" name="Stock" totalsRowFunction="count" dataDxfId="25" totalsRowDxfId="32">
      <calculatedColumnFormula>IFERROR(VLOOKUP(Vente!$C5, Stock!A:E, 5)-Vente!$D5, "")</calculatedColumnFormula>
    </tableColumn>
    <tableColumn id="9" name="Date de _x000a_peremption" dataDxfId="24">
      <calculatedColumnFormula>IFERROR(VLOOKUP(Vente!$C5, Stock!A:CA, 79), "")</calculatedColumnFormula>
    </tableColumn>
  </tableColumns>
  <tableStyleInfo name="TableStyleLight18" showFirstColumn="1" showLastColumn="0" showRowStripes="1" showColumnStripes="0"/>
</table>
</file>

<file path=xl/tables/table2.xml><?xml version="1.0" encoding="utf-8"?>
<table xmlns="http://schemas.openxmlformats.org/spreadsheetml/2006/main" id="1" name="Tableau22" displayName="Tableau22" ref="C4:L60" insertRowShift="1" headerRowDxfId="4">
  <tableColumns count="10">
    <tableColumn id="2" name="Reference" totalsRowLabel="Total" dataDxfId="14" totalsRowDxfId="22"/>
    <tableColumn id="1" name="Quantité" dataDxfId="13" totalsRowDxfId="21"/>
    <tableColumn id="3" name="Details" dataDxfId="12" totalsRowDxfId="20">
      <calculatedColumnFormula>IFERROR(VLOOKUP('Entree en Stock'!$C5, Stock!A:E, 2), "")</calculatedColumnFormula>
    </tableColumn>
    <tableColumn id="4" name="Prix A. U." dataDxfId="11" totalsRowDxfId="19"/>
    <tableColumn id="9" name="Prix V.U." dataDxfId="10" totalsRowDxfId="18" dataCellStyle="Milliers"/>
    <tableColumn id="5" name="Total" dataDxfId="9" totalsRowDxfId="17">
      <calculatedColumnFormula>IFERROR('Entree en Stock'!$F5*'Entree en Stock'!$D5, "")</calculatedColumnFormula>
    </tableColumn>
    <tableColumn id="6" name="Remarques" dataDxfId="8" totalsRowDxfId="16">
      <calculatedColumnFormula>IF('Entree en Stock'!$J5&gt;0," ","Verifier  Le Stock")</calculatedColumnFormula>
    </tableColumn>
    <tableColumn id="7" name="Stock" totalsRowFunction="count" dataDxfId="7" totalsRowDxfId="15">
      <calculatedColumnFormula>IFERROR(VLOOKUP('Entree en Stock'!$C5, Stock!A:E, 5), "")</calculatedColumnFormula>
    </tableColumn>
    <tableColumn id="8" name="Date de _x000a_peremption" dataDxfId="6"/>
    <tableColumn id="10" name="Code barre" dataDxfId="5"/>
  </tableColumns>
  <tableStyleInfo name="TableStyleLight21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C1:M60"/>
  <sheetViews>
    <sheetView zoomScale="90" zoomScaleNormal="90" workbookViewId="0">
      <pane xSplit="13" ySplit="17" topLeftCell="N18" activePane="bottomRight" state="frozen"/>
      <selection pane="topRight" activeCell="N1" sqref="N1"/>
      <selection pane="bottomLeft" activeCell="A18" sqref="A18"/>
      <selection pane="bottomRight" activeCell="C12" sqref="C12"/>
    </sheetView>
  </sheetViews>
  <sheetFormatPr baseColWidth="10" defaultRowHeight="12.75"/>
  <cols>
    <col min="1" max="1" width="2.5703125" style="7" customWidth="1"/>
    <col min="2" max="2" width="2.42578125" style="7" customWidth="1"/>
    <col min="3" max="3" width="12.5703125" style="6" customWidth="1"/>
    <col min="4" max="4" width="10" style="6" customWidth="1"/>
    <col min="5" max="5" width="35.28515625" style="7" customWidth="1"/>
    <col min="6" max="6" width="11.42578125" style="6"/>
    <col min="7" max="7" width="23.28515625" style="6" customWidth="1"/>
    <col min="8" max="8" width="34.7109375" style="7" customWidth="1"/>
    <col min="9" max="9" width="7" style="7" customWidth="1"/>
    <col min="10" max="10" width="17.28515625" style="7" customWidth="1"/>
    <col min="11" max="11" width="8.85546875" style="7" bestFit="1" customWidth="1"/>
    <col min="12" max="12" width="10" style="7" customWidth="1"/>
    <col min="13" max="13" width="18" style="7" customWidth="1"/>
    <col min="14" max="16384" width="11.42578125" style="7"/>
  </cols>
  <sheetData>
    <row r="1" spans="3:13" ht="25.5">
      <c r="G1" s="39" t="e">
        <f ca="1">M6</f>
        <v>#NAME?</v>
      </c>
      <c r="J1" s="35" t="s">
        <v>20</v>
      </c>
      <c r="K1" s="35" t="s">
        <v>19</v>
      </c>
      <c r="L1" s="36" t="s">
        <v>11</v>
      </c>
    </row>
    <row r="2" spans="3:13">
      <c r="E2" s="6"/>
      <c r="J2" s="22">
        <f ca="1">TODAY()</f>
        <v>41279</v>
      </c>
      <c r="K2" s="23">
        <f ca="1">DAY(J2)</f>
        <v>5</v>
      </c>
      <c r="L2" s="21">
        <f>COUNTIF(C:C,"&gt;0")</f>
        <v>0</v>
      </c>
      <c r="M2" s="29">
        <f>L2+4</f>
        <v>4</v>
      </c>
    </row>
    <row r="4" spans="3:13" ht="23.25">
      <c r="C4" s="19" t="s">
        <v>7</v>
      </c>
      <c r="D4" s="19" t="s">
        <v>5</v>
      </c>
      <c r="E4" s="20" t="s">
        <v>8</v>
      </c>
      <c r="F4" s="19" t="s">
        <v>13</v>
      </c>
      <c r="G4" s="19" t="s">
        <v>6</v>
      </c>
      <c r="H4" s="19" t="s">
        <v>12</v>
      </c>
      <c r="I4" s="20" t="s">
        <v>4</v>
      </c>
      <c r="J4" s="24" t="s">
        <v>16</v>
      </c>
    </row>
    <row r="5" spans="3:13" ht="12.75" customHeight="1">
      <c r="C5" s="52"/>
      <c r="D5" s="52"/>
      <c r="E5" s="8" t="e">
        <f ca="1">IFERROR(VLOOKUP(Vente!$C5, Stock!A:E, 2), "")</f>
        <v>#NAME?</v>
      </c>
      <c r="F5" s="9" t="e">
        <f ca="1">IFERROR(VLOOKUP(Vente!$C5, Stock!A:E, 4), "")</f>
        <v>#NAME?</v>
      </c>
      <c r="G5" s="9" t="e">
        <f ca="1">IFERROR(Vente!$F5*Vente!$D5, "")</f>
        <v>#NAME?</v>
      </c>
      <c r="H5" s="18" t="e">
        <f ca="1">IF(Vente!$I5&gt;0," ","Attention Stock vide!!") &amp; IF(Vente!$D5&gt;5," BRAVOoOoO","")</f>
        <v>#NAME?</v>
      </c>
      <c r="I5" s="17" t="e">
        <f ca="1">IFERROR(VLOOKUP(Vente!$C5, Stock!A:E, 5)-Vente!$D5, "")</f>
        <v>#NAME?</v>
      </c>
      <c r="J5" s="38" t="e">
        <f ca="1">IFERROR(VLOOKUP(Vente!$C5, Stock!A:CA, 79), "")</f>
        <v>#NAME?</v>
      </c>
    </row>
    <row r="6" spans="3:13" ht="15">
      <c r="C6" s="52"/>
      <c r="D6" s="52"/>
      <c r="E6" s="8" t="e">
        <f ca="1">IFERROR(VLOOKUP(Vente!$C6, Stock!A:E, 2), "")</f>
        <v>#NAME?</v>
      </c>
      <c r="F6" s="9" t="e">
        <f ca="1">IFERROR(VLOOKUP(Vente!$C6, Stock!A:E, 4), "")</f>
        <v>#NAME?</v>
      </c>
      <c r="G6" s="10" t="e">
        <f ca="1">IFERROR(Vente!$F6*Vente!$D6, "")</f>
        <v>#NAME?</v>
      </c>
      <c r="H6" s="18" t="e">
        <f ca="1">IF(Vente!$I6&gt;0," ","Attention Stock vide!!") &amp; IF(Vente!$D6&gt;5," BRAVOoOoO","")</f>
        <v>#NAME?</v>
      </c>
      <c r="I6" s="17" t="e">
        <f ca="1">IFERROR(VLOOKUP(Vente!$C6, Stock!A:E, 5)-Vente!$D6, "")</f>
        <v>#NAME?</v>
      </c>
      <c r="J6" s="38" t="e">
        <f ca="1">IFERROR(VLOOKUP(Vente!$C6, Stock!A:CA, 79), "")</f>
        <v>#NAME?</v>
      </c>
      <c r="L6" s="34" t="s">
        <v>6</v>
      </c>
      <c r="M6" s="40" t="e">
        <f ca="1">SUM(Vente!$G$5:$G$60)</f>
        <v>#NAME?</v>
      </c>
    </row>
    <row r="7" spans="3:13" ht="14.25">
      <c r="C7" s="52"/>
      <c r="D7" s="52"/>
      <c r="E7" s="8" t="e">
        <f ca="1">IFERROR(VLOOKUP(Vente!$C7, Stock!A:E, 2), "")</f>
        <v>#NAME?</v>
      </c>
      <c r="F7" s="9" t="e">
        <f ca="1">IFERROR(VLOOKUP(Vente!$C7, Stock!A:E, 4), "")</f>
        <v>#NAME?</v>
      </c>
      <c r="G7" s="9" t="e">
        <f ca="1">IFERROR(Vente!$F7*Vente!$D7, "")</f>
        <v>#NAME?</v>
      </c>
      <c r="H7" s="18" t="e">
        <f ca="1">IF(Vente!$I7&gt;0," ","Attention Stock vide!!") &amp; IF(Vente!$D7&gt;5," BRAVOoOoO","")</f>
        <v>#NAME?</v>
      </c>
      <c r="I7" s="17" t="e">
        <f ca="1">IFERROR(VLOOKUP(Vente!$C7, Stock!A:E, 5)-Vente!$D7, "")</f>
        <v>#NAME?</v>
      </c>
      <c r="J7" s="38" t="e">
        <f ca="1">IFERROR(VLOOKUP(Vente!$C7, Stock!A:CA, 79), "")</f>
        <v>#NAME?</v>
      </c>
      <c r="L7" s="6"/>
      <c r="M7" s="6"/>
    </row>
    <row r="8" spans="3:13" ht="15">
      <c r="C8" s="52"/>
      <c r="D8" s="52"/>
      <c r="E8" s="8" t="e">
        <f ca="1">IFERROR(VLOOKUP(Vente!$C8, Stock!A:E, 2), "")</f>
        <v>#NAME?</v>
      </c>
      <c r="F8" s="10" t="e">
        <f ca="1">IFERROR(VLOOKUP(Vente!$C8, Stock!A:E, 4), "")</f>
        <v>#NAME?</v>
      </c>
      <c r="G8" s="10" t="e">
        <f ca="1">IFERROR(Vente!$F8*Vente!$D8, "")</f>
        <v>#NAME?</v>
      </c>
      <c r="H8" s="18" t="e">
        <f ca="1">IF(Vente!$I8&gt;0," ","Attention Stock vide!!") &amp; IF(Vente!$D8&gt;5," BRAVOoOoO","")</f>
        <v>#NAME?</v>
      </c>
      <c r="I8" s="17" t="e">
        <f ca="1">IFERROR(VLOOKUP(Vente!$C8, Stock!A:E, 5)-Vente!$D8, "")</f>
        <v>#NAME?</v>
      </c>
      <c r="J8" s="38" t="e">
        <f ca="1">IFERROR(VLOOKUP(Vente!$C8, Stock!A:CA, 79), "")</f>
        <v>#NAME?</v>
      </c>
      <c r="L8" s="34" t="s">
        <v>9</v>
      </c>
      <c r="M8" s="53"/>
    </row>
    <row r="9" spans="3:13" ht="15">
      <c r="C9" s="52"/>
      <c r="D9" s="52"/>
      <c r="E9" s="8" t="e">
        <f ca="1">IFERROR(VLOOKUP(Vente!$C9, Stock!A:E, 2), "")</f>
        <v>#NAME?</v>
      </c>
      <c r="F9" s="9" t="e">
        <f ca="1">IFERROR(VLOOKUP(Vente!$C9, Stock!A:E, 4), "")</f>
        <v>#NAME?</v>
      </c>
      <c r="G9" s="9" t="e">
        <f ca="1">IFERROR(Vente!$F9*Vente!$D9, "")</f>
        <v>#NAME?</v>
      </c>
      <c r="H9" s="18" t="e">
        <f ca="1">IF(Vente!$I9&gt;0," ","Attention Stock vide!!") &amp; IF(Vente!$D9&gt;5," BRAVOoOoO","")</f>
        <v>#NAME?</v>
      </c>
      <c r="I9" s="17" t="e">
        <f ca="1">IFERROR(VLOOKUP(Vente!$C9, Stock!A:E, 5)-Vente!$D9, "")</f>
        <v>#NAME?</v>
      </c>
      <c r="J9" s="38" t="e">
        <f ca="1">IFERROR(VLOOKUP(Vente!$C9, Stock!A:CA, 79), "")</f>
        <v>#NAME?</v>
      </c>
      <c r="L9" s="28" t="e">
        <f ca="1">IF(M8=M6,"                                 Au juste prix ", IF(M8&gt;M6,"","                            Attention!! le recu ne couvre pas le total"))</f>
        <v>#NAME?</v>
      </c>
      <c r="M9" s="27"/>
    </row>
    <row r="10" spans="3:13" ht="15">
      <c r="C10" s="52"/>
      <c r="D10" s="52"/>
      <c r="E10" s="8" t="e">
        <f ca="1">IFERROR(VLOOKUP(Vente!$C10, Stock!A:E, 2), "")</f>
        <v>#NAME?</v>
      </c>
      <c r="F10" s="10" t="e">
        <f ca="1">IFERROR(VLOOKUP(Vente!$C10, Stock!A:E, 4), "")</f>
        <v>#NAME?</v>
      </c>
      <c r="G10" s="10" t="e">
        <f ca="1">IFERROR(Vente!$F10*Vente!$D10, "")</f>
        <v>#NAME?</v>
      </c>
      <c r="H10" s="18" t="e">
        <f ca="1">IF(Vente!$I10&gt;0," ","Attention Stock vide!!") &amp; IF(Vente!$D10&gt;5," BRAVOoOoO","")</f>
        <v>#NAME?</v>
      </c>
      <c r="I10" s="17" t="e">
        <f ca="1">IFERROR(VLOOKUP(Vente!$C10, Stock!A:E, 5)-Vente!$D10, "")</f>
        <v>#NAME?</v>
      </c>
      <c r="J10" s="38" t="e">
        <f ca="1">IFERROR(VLOOKUP(Vente!$C10, Stock!A:CA, 79), "")</f>
        <v>#NAME?</v>
      </c>
      <c r="L10" s="34" t="s">
        <v>10</v>
      </c>
      <c r="M10" s="40" t="e">
        <f ca="1">M8-M6</f>
        <v>#NAME?</v>
      </c>
    </row>
    <row r="11" spans="3:13" ht="14.25">
      <c r="C11" s="52"/>
      <c r="D11" s="52"/>
      <c r="E11" s="8" t="e">
        <f ca="1">IFERROR(VLOOKUP(Vente!$C11, Stock!A:E, 2), "")</f>
        <v>#NAME?</v>
      </c>
      <c r="F11" s="9" t="e">
        <f ca="1">IFERROR(VLOOKUP(Vente!$C11, Stock!A:E, 4), "")</f>
        <v>#NAME?</v>
      </c>
      <c r="G11" s="9" t="e">
        <f ca="1">IFERROR(Vente!$F11*Vente!$D11, "")</f>
        <v>#NAME?</v>
      </c>
      <c r="H11" s="18" t="e">
        <f ca="1">IF(Vente!$I11&gt;0," ","Attention Stock vide!!") &amp; IF(Vente!$D11&gt;5," BRAVOoOoO","")</f>
        <v>#NAME?</v>
      </c>
      <c r="I11" s="17" t="e">
        <f ca="1">IFERROR(VLOOKUP(Vente!$C11, Stock!A:E, 5)-Vente!$D11, "")</f>
        <v>#NAME?</v>
      </c>
      <c r="J11" s="38" t="e">
        <f ca="1">IFERROR(VLOOKUP(Vente!$C11, Stock!A:CA, 79), "")</f>
        <v>#NAME?</v>
      </c>
    </row>
    <row r="12" spans="3:13" ht="14.25">
      <c r="C12" s="52"/>
      <c r="D12" s="52"/>
      <c r="E12" s="8" t="e">
        <f ca="1">IFERROR(VLOOKUP(Vente!$C12, Stock!A:E, 2), "")</f>
        <v>#NAME?</v>
      </c>
      <c r="F12" s="10" t="e">
        <f ca="1">IFERROR(VLOOKUP(Vente!$C12, Stock!A:E, 4), "")</f>
        <v>#NAME?</v>
      </c>
      <c r="G12" s="10" t="e">
        <f ca="1">IFERROR(Vente!$F12*Vente!$D12, "")</f>
        <v>#NAME?</v>
      </c>
      <c r="H12" s="18" t="e">
        <f ca="1">IF(Vente!$I12&gt;0," ","Attention Stock vide!!") &amp; IF(Vente!$D12&gt;5," BRAVOoOoO","")</f>
        <v>#NAME?</v>
      </c>
      <c r="I12" s="17" t="e">
        <f ca="1">IFERROR(VLOOKUP(Vente!$C12, Stock!A:E, 5)-Vente!$D12, "")</f>
        <v>#NAME?</v>
      </c>
      <c r="J12" s="38" t="e">
        <f ca="1">IFERROR(VLOOKUP(Vente!$C12, Stock!A:CA, 79), "")</f>
        <v>#NAME?</v>
      </c>
    </row>
    <row r="13" spans="3:13" ht="14.25">
      <c r="C13" s="52"/>
      <c r="D13" s="52"/>
      <c r="E13" s="8" t="e">
        <f ca="1">IFERROR(VLOOKUP(Vente!$C13, Stock!A:E, 2), "")</f>
        <v>#NAME?</v>
      </c>
      <c r="F13" s="9" t="e">
        <f ca="1">IFERROR(VLOOKUP(Vente!$C13, Stock!A:E, 4), "")</f>
        <v>#NAME?</v>
      </c>
      <c r="G13" s="9" t="e">
        <f ca="1">IFERROR(Vente!$F13*Vente!$D13, "")</f>
        <v>#NAME?</v>
      </c>
      <c r="H13" s="18" t="e">
        <f ca="1">IF(Vente!$I13&gt;0," ","Attention Stock vide!!") &amp; IF(Vente!$D13&gt;5," BRAVOoOoO","")</f>
        <v>#NAME?</v>
      </c>
      <c r="I13" s="17" t="e">
        <f ca="1">IFERROR(VLOOKUP(Vente!$C13, Stock!A:E, 5)-Vente!$D13, "")</f>
        <v>#NAME?</v>
      </c>
      <c r="J13" s="38" t="e">
        <f ca="1">IFERROR(VLOOKUP(Vente!$C13, Stock!A:CA, 79), "")</f>
        <v>#NAME?</v>
      </c>
      <c r="L13" s="30"/>
      <c r="M13" s="30"/>
    </row>
    <row r="14" spans="3:13" ht="14.25">
      <c r="C14" s="52"/>
      <c r="D14" s="52"/>
      <c r="E14" s="8" t="e">
        <f ca="1">IFERROR(VLOOKUP(Vente!$C14, Stock!A:E, 2), "")</f>
        <v>#NAME?</v>
      </c>
      <c r="F14" s="10" t="e">
        <f ca="1">IFERROR(VLOOKUP(Vente!$C14, Stock!A:E, 4), "")</f>
        <v>#NAME?</v>
      </c>
      <c r="G14" s="10" t="e">
        <f ca="1">IFERROR(Vente!$F14*Vente!$D14, "")</f>
        <v>#NAME?</v>
      </c>
      <c r="H14" s="18" t="e">
        <f ca="1">IF(Vente!$I14&gt;0," ","Attention Stock vide!!") &amp; IF(Vente!$D14&gt;5," BRAVOoOoO","")</f>
        <v>#NAME?</v>
      </c>
      <c r="I14" s="17" t="e">
        <f ca="1">IFERROR(VLOOKUP(Vente!$C14, Stock!A:E, 5)-Vente!$D14, "")</f>
        <v>#NAME?</v>
      </c>
      <c r="J14" s="38" t="e">
        <f ca="1">IFERROR(VLOOKUP(Vente!$C14, Stock!A:CA, 79), "")</f>
        <v>#NAME?</v>
      </c>
      <c r="L14" s="30"/>
      <c r="M14" s="30"/>
    </row>
    <row r="15" spans="3:13" ht="14.25">
      <c r="C15" s="52"/>
      <c r="D15" s="52"/>
      <c r="E15" s="8" t="e">
        <f ca="1">IFERROR(VLOOKUP(Vente!$C15, Stock!A:E, 2), "")</f>
        <v>#NAME?</v>
      </c>
      <c r="F15" s="9" t="e">
        <f ca="1">IFERROR(VLOOKUP(Vente!$C15, Stock!A:E, 4), "")</f>
        <v>#NAME?</v>
      </c>
      <c r="G15" s="9" t="e">
        <f ca="1">IFERROR(Vente!$F15*Vente!$D15, "")</f>
        <v>#NAME?</v>
      </c>
      <c r="H15" s="18" t="e">
        <f ca="1">IF(Vente!$I15&gt;0," ","Attention Stock vide!!") &amp; IF(Vente!$D15&gt;5," BRAVOoOoO","")</f>
        <v>#NAME?</v>
      </c>
      <c r="I15" s="17" t="e">
        <f ca="1">IFERROR(VLOOKUP(Vente!$C15, Stock!A:E, 5)-Vente!$D15, "")</f>
        <v>#NAME?</v>
      </c>
      <c r="J15" s="38" t="e">
        <f ca="1">IFERROR(VLOOKUP(Vente!$C15, Stock!A:CA, 79), "")</f>
        <v>#NAME?</v>
      </c>
      <c r="L15" s="30"/>
      <c r="M15" s="30"/>
    </row>
    <row r="16" spans="3:13" ht="14.25">
      <c r="C16" s="52"/>
      <c r="D16" s="52"/>
      <c r="E16" s="8" t="e">
        <f ca="1">IFERROR(VLOOKUP(Vente!$C16, Stock!A:E, 2), "")</f>
        <v>#NAME?</v>
      </c>
      <c r="F16" s="10" t="e">
        <f ca="1">IFERROR(VLOOKUP(Vente!$C16, Stock!A:E, 4), "")</f>
        <v>#NAME?</v>
      </c>
      <c r="G16" s="10" t="e">
        <f ca="1">IFERROR(Vente!$F16*Vente!$D16, "")</f>
        <v>#NAME?</v>
      </c>
      <c r="H16" s="18" t="e">
        <f ca="1">IF(Vente!$I16&gt;0," ","Attention Stock vide!!") &amp; IF(Vente!$D16&gt;5," BRAVOoOoO","")</f>
        <v>#NAME?</v>
      </c>
      <c r="I16" s="17" t="e">
        <f ca="1">IFERROR(VLOOKUP(Vente!$C16, Stock!A:E, 5)-Vente!$D16, "")</f>
        <v>#NAME?</v>
      </c>
      <c r="J16" s="38" t="e">
        <f ca="1">IFERROR(VLOOKUP(Vente!$C16, Stock!A:CA, 79), "")</f>
        <v>#NAME?</v>
      </c>
      <c r="L16" s="30"/>
      <c r="M16" s="30"/>
    </row>
    <row r="17" spans="3:13" ht="14.25">
      <c r="C17" s="52"/>
      <c r="D17" s="52"/>
      <c r="E17" s="8" t="e">
        <f ca="1">IFERROR(VLOOKUP(Vente!$C17, Stock!A:E, 2), "")</f>
        <v>#NAME?</v>
      </c>
      <c r="F17" s="9" t="e">
        <f ca="1">IFERROR(VLOOKUP(Vente!$C17, Stock!A:E, 4), "")</f>
        <v>#NAME?</v>
      </c>
      <c r="G17" s="9" t="e">
        <f ca="1">IFERROR(Vente!$F17*Vente!$D17, "")</f>
        <v>#NAME?</v>
      </c>
      <c r="H17" s="18" t="e">
        <f ca="1">IF(Vente!$I17&gt;0," ","Attention Stock vide!!") &amp; IF(Vente!$D17&gt;5," BRAVOoOoO","")</f>
        <v>#NAME?</v>
      </c>
      <c r="I17" s="17" t="e">
        <f ca="1">IFERROR(VLOOKUP(Vente!$C17, Stock!A:E, 5)-Vente!$D17, "")</f>
        <v>#NAME?</v>
      </c>
      <c r="J17" s="38" t="e">
        <f ca="1">IFERROR(VLOOKUP(Vente!$C17, Stock!A:CA, 79), "")</f>
        <v>#NAME?</v>
      </c>
      <c r="L17" s="30"/>
      <c r="M17" s="30"/>
    </row>
    <row r="18" spans="3:13" ht="14.25">
      <c r="C18" s="52"/>
      <c r="D18" s="52"/>
      <c r="E18" s="8" t="e">
        <f ca="1">IFERROR(VLOOKUP(Vente!$C18, Stock!A:E, 2), "")</f>
        <v>#NAME?</v>
      </c>
      <c r="F18" s="10" t="e">
        <f ca="1">IFERROR(VLOOKUP(Vente!$C18, Stock!A:E, 4), "")</f>
        <v>#NAME?</v>
      </c>
      <c r="G18" s="10" t="e">
        <f ca="1">IFERROR(Vente!$F18*Vente!$D18, "")</f>
        <v>#NAME?</v>
      </c>
      <c r="H18" s="18" t="e">
        <f ca="1">IF(Vente!$I18&gt;0," ","Attention Stock vide!!") &amp; IF(Vente!$D18&gt;5," BRAVOoOoO","")</f>
        <v>#NAME?</v>
      </c>
      <c r="I18" s="17" t="e">
        <f ca="1">IFERROR(VLOOKUP(Vente!$C18, Stock!A:E, 5)-Vente!$D18, "")</f>
        <v>#NAME?</v>
      </c>
      <c r="J18" s="38" t="e">
        <f ca="1">IFERROR(VLOOKUP(Vente!$C18, Stock!A:CA, 79), "")</f>
        <v>#NAME?</v>
      </c>
    </row>
    <row r="19" spans="3:13" ht="14.25">
      <c r="C19" s="52"/>
      <c r="D19" s="52"/>
      <c r="E19" s="8" t="e">
        <f ca="1">IFERROR(VLOOKUP(Vente!$C19, Stock!A:E, 2), "")</f>
        <v>#NAME?</v>
      </c>
      <c r="F19" s="9" t="e">
        <f ca="1">IFERROR(VLOOKUP(Vente!$C19, Stock!A:E, 4), "")</f>
        <v>#NAME?</v>
      </c>
      <c r="G19" s="9" t="e">
        <f ca="1">IFERROR(Vente!$F19*Vente!$D19, "")</f>
        <v>#NAME?</v>
      </c>
      <c r="H19" s="18" t="e">
        <f ca="1">IF(Vente!$I19&gt;0," ","Attention Stock vide!!") &amp; IF(Vente!$D19&gt;5," BRAVOoOoO","")</f>
        <v>#NAME?</v>
      </c>
      <c r="I19" s="17" t="e">
        <f ca="1">IFERROR(VLOOKUP(Vente!$C19, Stock!A:E, 5)-Vente!$D19, "")</f>
        <v>#NAME?</v>
      </c>
      <c r="J19" s="38" t="e">
        <f ca="1">IFERROR(VLOOKUP(Vente!$C19, Stock!A:CA, 79), "")</f>
        <v>#NAME?</v>
      </c>
    </row>
    <row r="20" spans="3:13" ht="14.25">
      <c r="C20" s="52"/>
      <c r="D20" s="52"/>
      <c r="E20" s="8" t="e">
        <f ca="1">IFERROR(VLOOKUP(Vente!$C20, Stock!A:E, 2), "")</f>
        <v>#NAME?</v>
      </c>
      <c r="F20" s="10" t="e">
        <f ca="1">IFERROR(VLOOKUP(Vente!$C20, Stock!A:E, 4), "")</f>
        <v>#NAME?</v>
      </c>
      <c r="G20" s="10" t="e">
        <f ca="1">IFERROR(Vente!$F20*Vente!$D20, "")</f>
        <v>#NAME?</v>
      </c>
      <c r="H20" s="18" t="e">
        <f ca="1">IF(Vente!$I20&gt;0," ","Attention Stock vide!!") &amp; IF(Vente!$D20&gt;5," BRAVOoOoO","")</f>
        <v>#NAME?</v>
      </c>
      <c r="I20" s="17" t="e">
        <f ca="1">IFERROR(VLOOKUP(Vente!$C20, Stock!A:E, 5)-Vente!$D20, "")</f>
        <v>#NAME?</v>
      </c>
      <c r="J20" s="38" t="e">
        <f ca="1">IFERROR(VLOOKUP(Vente!$C20, Stock!A:CA, 79), "")</f>
        <v>#NAME?</v>
      </c>
    </row>
    <row r="21" spans="3:13" ht="14.25">
      <c r="C21" s="52"/>
      <c r="D21" s="52"/>
      <c r="E21" s="8" t="e">
        <f ca="1">IFERROR(VLOOKUP(Vente!$C21, Stock!A:E, 2), "")</f>
        <v>#NAME?</v>
      </c>
      <c r="F21" s="9" t="e">
        <f ca="1">IFERROR(VLOOKUP(Vente!$C21, Stock!A:E, 4), "")</f>
        <v>#NAME?</v>
      </c>
      <c r="G21" s="9" t="e">
        <f ca="1">IFERROR(Vente!$F21*Vente!$D21, "")</f>
        <v>#NAME?</v>
      </c>
      <c r="H21" s="18" t="e">
        <f ca="1">IF(Vente!$I21&gt;0," ","Attention Stock vide!!") &amp; IF(Vente!$D21&gt;5," BRAVOoOoO","")</f>
        <v>#NAME?</v>
      </c>
      <c r="I21" s="17" t="e">
        <f ca="1">IFERROR(VLOOKUP(Vente!$C21, Stock!A:E, 5)-Vente!$D21, "")</f>
        <v>#NAME?</v>
      </c>
      <c r="J21" s="38" t="e">
        <f ca="1">IFERROR(VLOOKUP(Vente!$C21, Stock!A:CA, 79), "")</f>
        <v>#NAME?</v>
      </c>
    </row>
    <row r="22" spans="3:13" ht="14.25">
      <c r="C22" s="52"/>
      <c r="D22" s="52"/>
      <c r="E22" s="8" t="e">
        <f ca="1">IFERROR(VLOOKUP(Vente!$C22, Stock!A:E, 2), "")</f>
        <v>#NAME?</v>
      </c>
      <c r="F22" s="10" t="e">
        <f ca="1">IFERROR(VLOOKUP(Vente!$C22, Stock!A:E, 4), "")</f>
        <v>#NAME?</v>
      </c>
      <c r="G22" s="10" t="e">
        <f ca="1">IFERROR(Vente!$F22*Vente!$D22, "")</f>
        <v>#NAME?</v>
      </c>
      <c r="H22" s="18" t="e">
        <f ca="1">IF(Vente!$I22&gt;0," ","Attention Stock vide!!") &amp; IF(Vente!$D22&gt;5," BRAVOoOoO","")</f>
        <v>#NAME?</v>
      </c>
      <c r="I22" s="17" t="e">
        <f ca="1">IFERROR(VLOOKUP(Vente!$C22, Stock!A:E, 5)-Vente!$D22, "")</f>
        <v>#NAME?</v>
      </c>
      <c r="J22" s="38" t="e">
        <f ca="1">IFERROR(VLOOKUP(Vente!$C22, Stock!A:CA, 79), "")</f>
        <v>#NAME?</v>
      </c>
    </row>
    <row r="23" spans="3:13" ht="14.25">
      <c r="C23" s="52"/>
      <c r="D23" s="52"/>
      <c r="E23" s="8" t="e">
        <f ca="1">IFERROR(VLOOKUP(Vente!$C23, Stock!A:E, 2), "")</f>
        <v>#NAME?</v>
      </c>
      <c r="F23" s="9" t="e">
        <f ca="1">IFERROR(VLOOKUP(Vente!$C23, Stock!A:E, 4), "")</f>
        <v>#NAME?</v>
      </c>
      <c r="G23" s="9" t="e">
        <f ca="1">IFERROR(Vente!$F23*Vente!$D23, "")</f>
        <v>#NAME?</v>
      </c>
      <c r="H23" s="18" t="e">
        <f ca="1">IF(Vente!$I23&gt;0," ","Attention Stock vide!!") &amp; IF(Vente!$D23&gt;5," BRAVOoOoO","")</f>
        <v>#NAME?</v>
      </c>
      <c r="I23" s="17" t="e">
        <f ca="1">IFERROR(VLOOKUP(Vente!$C23, Stock!A:E, 5)-Vente!$D23, "")</f>
        <v>#NAME?</v>
      </c>
      <c r="J23" s="38" t="e">
        <f ca="1">IFERROR(VLOOKUP(Vente!$C23, Stock!A:CA, 79), "")</f>
        <v>#NAME?</v>
      </c>
    </row>
    <row r="24" spans="3:13" ht="14.25">
      <c r="C24" s="52"/>
      <c r="D24" s="52"/>
      <c r="E24" s="8" t="e">
        <f ca="1">IFERROR(VLOOKUP(Vente!$C24, Stock!A:E, 2), "")</f>
        <v>#NAME?</v>
      </c>
      <c r="F24" s="10" t="e">
        <f ca="1">IFERROR(VLOOKUP(Vente!$C24, Stock!A:E, 4), "")</f>
        <v>#NAME?</v>
      </c>
      <c r="G24" s="10" t="e">
        <f ca="1">IFERROR(Vente!$F24*Vente!$D24, "")</f>
        <v>#NAME?</v>
      </c>
      <c r="H24" s="18" t="e">
        <f ca="1">IF(Vente!$I24&gt;0," ","Attention Stock vide!!") &amp; IF(Vente!$D24&gt;5," BRAVOoOoO","")</f>
        <v>#NAME?</v>
      </c>
      <c r="I24" s="17" t="e">
        <f ca="1">IFERROR(VLOOKUP(Vente!$C24, Stock!A:E, 5)-Vente!$D24, "")</f>
        <v>#NAME?</v>
      </c>
      <c r="J24" s="38" t="e">
        <f ca="1">IFERROR(VLOOKUP(Vente!$C24, Stock!A:CA, 79), "")</f>
        <v>#NAME?</v>
      </c>
    </row>
    <row r="25" spans="3:13" ht="14.25">
      <c r="C25" s="52"/>
      <c r="D25" s="52"/>
      <c r="E25" s="8" t="e">
        <f ca="1">IFERROR(VLOOKUP(Vente!$C25, Stock!A:E, 2), "")</f>
        <v>#NAME?</v>
      </c>
      <c r="F25" s="9" t="e">
        <f ca="1">IFERROR(VLOOKUP(Vente!$C25, Stock!A:E, 4), "")</f>
        <v>#NAME?</v>
      </c>
      <c r="G25" s="9" t="e">
        <f ca="1">IFERROR(Vente!$F25*Vente!$D25, "")</f>
        <v>#NAME?</v>
      </c>
      <c r="H25" s="18" t="e">
        <f ca="1">IF(Vente!$I25&gt;0," ","Attention Stock vide!!") &amp; IF(Vente!$D25&gt;5," BRAVOoOoO","")</f>
        <v>#NAME?</v>
      </c>
      <c r="I25" s="17" t="e">
        <f ca="1">IFERROR(VLOOKUP(Vente!$C25, Stock!A:E, 5)-Vente!$D25, "")</f>
        <v>#NAME?</v>
      </c>
      <c r="J25" s="38" t="e">
        <f ca="1">IFERROR(VLOOKUP(Vente!$C25, Stock!A:CA, 79), "")</f>
        <v>#NAME?</v>
      </c>
    </row>
    <row r="26" spans="3:13" ht="14.25">
      <c r="C26" s="52"/>
      <c r="D26" s="52"/>
      <c r="E26" s="8" t="e">
        <f ca="1">IFERROR(VLOOKUP(Vente!$C26, Stock!A:E, 2), "")</f>
        <v>#NAME?</v>
      </c>
      <c r="F26" s="10" t="e">
        <f ca="1">IFERROR(VLOOKUP(Vente!$C26, Stock!A:E, 4), "")</f>
        <v>#NAME?</v>
      </c>
      <c r="G26" s="10" t="e">
        <f ca="1">IFERROR(Vente!$F26*Vente!$D26, "")</f>
        <v>#NAME?</v>
      </c>
      <c r="H26" s="18" t="e">
        <f ca="1">IF(Vente!$I26&gt;0," ","Attention Stock vide!!") &amp; IF(Vente!$D26&gt;5," BRAVOoOoO","")</f>
        <v>#NAME?</v>
      </c>
      <c r="I26" s="17" t="e">
        <f ca="1">IFERROR(VLOOKUP(Vente!$C26, Stock!A:E, 5)-Vente!$D26, "")</f>
        <v>#NAME?</v>
      </c>
      <c r="J26" s="38" t="e">
        <f ca="1">IFERROR(VLOOKUP(Vente!$C26, Stock!A:CA, 79), "")</f>
        <v>#NAME?</v>
      </c>
    </row>
    <row r="27" spans="3:13" ht="14.25">
      <c r="C27" s="52"/>
      <c r="D27" s="52"/>
      <c r="E27" s="8" t="e">
        <f ca="1">IFERROR(VLOOKUP(Vente!$C27, Stock!A:E, 2), "")</f>
        <v>#NAME?</v>
      </c>
      <c r="F27" s="9" t="e">
        <f ca="1">IFERROR(VLOOKUP(Vente!$C27, Stock!A:E, 4), "")</f>
        <v>#NAME?</v>
      </c>
      <c r="G27" s="9" t="e">
        <f ca="1">IFERROR(Vente!$F27*Vente!$D27, "")</f>
        <v>#NAME?</v>
      </c>
      <c r="H27" s="18" t="e">
        <f ca="1">IF(Vente!$I27&gt;0," ","Attention Stock vide!!") &amp; IF(Vente!$D27&gt;5," BRAVOoOoO","")</f>
        <v>#NAME?</v>
      </c>
      <c r="I27" s="17" t="e">
        <f ca="1">IFERROR(VLOOKUP(Vente!$C27, Stock!A:E, 5)-Vente!$D27, "")</f>
        <v>#NAME?</v>
      </c>
      <c r="J27" s="38" t="e">
        <f ca="1">IFERROR(VLOOKUP(Vente!$C27, Stock!A:CA, 79), "")</f>
        <v>#NAME?</v>
      </c>
    </row>
    <row r="28" spans="3:13" ht="14.25">
      <c r="C28" s="52"/>
      <c r="D28" s="52"/>
      <c r="E28" s="8" t="e">
        <f ca="1">IFERROR(VLOOKUP(Vente!$C28, Stock!A:E, 2), "")</f>
        <v>#NAME?</v>
      </c>
      <c r="F28" s="10" t="e">
        <f ca="1">IFERROR(VLOOKUP(Vente!$C28, Stock!A:E, 4), "")</f>
        <v>#NAME?</v>
      </c>
      <c r="G28" s="10" t="e">
        <f ca="1">IFERROR(Vente!$F28*Vente!$D28, "")</f>
        <v>#NAME?</v>
      </c>
      <c r="H28" s="18" t="e">
        <f ca="1">IF(Vente!$I28&gt;0," ","Attention Stock vide!!") &amp; IF(Vente!$D28&gt;5," BRAVOoOoO","")</f>
        <v>#NAME?</v>
      </c>
      <c r="I28" s="17" t="e">
        <f ca="1">IFERROR(VLOOKUP(Vente!$C28, Stock!A:E, 5)-Vente!$D28, "")</f>
        <v>#NAME?</v>
      </c>
      <c r="J28" s="38" t="e">
        <f ca="1">IFERROR(VLOOKUP(Vente!$C28, Stock!A:CA, 79), "")</f>
        <v>#NAME?</v>
      </c>
    </row>
    <row r="29" spans="3:13" ht="14.25">
      <c r="C29" s="52"/>
      <c r="D29" s="52"/>
      <c r="E29" s="8" t="e">
        <f ca="1">IFERROR(VLOOKUP(Vente!$C29, Stock!A:E, 2), "")</f>
        <v>#NAME?</v>
      </c>
      <c r="F29" s="9" t="e">
        <f ca="1">IFERROR(VLOOKUP(Vente!$C29, Stock!A:E, 4), "")</f>
        <v>#NAME?</v>
      </c>
      <c r="G29" s="9" t="e">
        <f ca="1">IFERROR(Vente!$F29*Vente!$D29, "")</f>
        <v>#NAME?</v>
      </c>
      <c r="H29" s="18" t="e">
        <f ca="1">IF(Vente!$I29&gt;0," ","Attention Stock vide!!") &amp; IF(Vente!$D29&gt;5," BRAVOoOoO","")</f>
        <v>#NAME?</v>
      </c>
      <c r="I29" s="17" t="e">
        <f ca="1">IFERROR(VLOOKUP(Vente!$C29, Stock!A:E, 5)-Vente!$D29, "")</f>
        <v>#NAME?</v>
      </c>
      <c r="J29" s="38" t="e">
        <f ca="1">IFERROR(VLOOKUP(Vente!$C29, Stock!A:CA, 79), "")</f>
        <v>#NAME?</v>
      </c>
    </row>
    <row r="30" spans="3:13" ht="14.25">
      <c r="C30" s="52"/>
      <c r="D30" s="52"/>
      <c r="E30" s="8" t="e">
        <f ca="1">IFERROR(VLOOKUP(Vente!$C30, Stock!A:E, 2), "")</f>
        <v>#NAME?</v>
      </c>
      <c r="F30" s="10" t="e">
        <f ca="1">IFERROR(VLOOKUP(Vente!$C30, Stock!A:E, 4), "")</f>
        <v>#NAME?</v>
      </c>
      <c r="G30" s="10" t="e">
        <f ca="1">IFERROR(Vente!$F30*Vente!$D30, "")</f>
        <v>#NAME?</v>
      </c>
      <c r="H30" s="18" t="e">
        <f ca="1">IF(Vente!$I30&gt;0," ","Attention Stock vide!!") &amp; IF(Vente!$D30&gt;5," BRAVOoOoO","")</f>
        <v>#NAME?</v>
      </c>
      <c r="I30" s="17" t="e">
        <f ca="1">IFERROR(VLOOKUP(Vente!$C30, Stock!A:E, 5)-Vente!$D30, "")</f>
        <v>#NAME?</v>
      </c>
      <c r="J30" s="38" t="e">
        <f ca="1">IFERROR(VLOOKUP(Vente!$C30, Stock!A:CA, 79), "")</f>
        <v>#NAME?</v>
      </c>
    </row>
    <row r="31" spans="3:13" ht="14.25">
      <c r="C31" s="52"/>
      <c r="D31" s="52"/>
      <c r="E31" s="8" t="e">
        <f ca="1">IFERROR(VLOOKUP(Vente!$C31, Stock!A:E, 2), "")</f>
        <v>#NAME?</v>
      </c>
      <c r="F31" s="9" t="e">
        <f ca="1">IFERROR(VLOOKUP(Vente!$C31, Stock!A:E, 4), "")</f>
        <v>#NAME?</v>
      </c>
      <c r="G31" s="9" t="e">
        <f ca="1">IFERROR(Vente!$F31*Vente!$D31, "")</f>
        <v>#NAME?</v>
      </c>
      <c r="H31" s="18" t="e">
        <f ca="1">IF(Vente!$I31&gt;0," ","Attention Stock vide!!") &amp; IF(Vente!$D31&gt;5," BRAVOoOoO","")</f>
        <v>#NAME?</v>
      </c>
      <c r="I31" s="17" t="e">
        <f ca="1">IFERROR(VLOOKUP(Vente!$C31, Stock!A:E, 5)-Vente!$D31, "")</f>
        <v>#NAME?</v>
      </c>
      <c r="J31" s="38" t="e">
        <f ca="1">IFERROR(VLOOKUP(Vente!$C31, Stock!A:CA, 79), "")</f>
        <v>#NAME?</v>
      </c>
    </row>
    <row r="32" spans="3:13" ht="14.25">
      <c r="C32" s="52"/>
      <c r="D32" s="52"/>
      <c r="E32" s="8" t="e">
        <f ca="1">IFERROR(VLOOKUP(Vente!$C32, Stock!A:E, 2), "")</f>
        <v>#NAME?</v>
      </c>
      <c r="F32" s="10" t="e">
        <f ca="1">IFERROR(VLOOKUP(Vente!$C32, Stock!A:E, 4), "")</f>
        <v>#NAME?</v>
      </c>
      <c r="G32" s="10" t="e">
        <f ca="1">IFERROR(Vente!$F32*Vente!$D32, "")</f>
        <v>#NAME?</v>
      </c>
      <c r="H32" s="18" t="e">
        <f ca="1">IF(Vente!$I32&gt;0," ","Attention Stock vide!!") &amp; IF(Vente!$D32&gt;5," BRAVOoOoO","")</f>
        <v>#NAME?</v>
      </c>
      <c r="I32" s="17" t="e">
        <f ca="1">IFERROR(VLOOKUP(Vente!$C32, Stock!A:E, 5)-Vente!$D32, "")</f>
        <v>#NAME?</v>
      </c>
      <c r="J32" s="38" t="e">
        <f ca="1">IFERROR(VLOOKUP(Vente!$C32, Stock!A:CA, 79), "")</f>
        <v>#NAME?</v>
      </c>
    </row>
    <row r="33" spans="3:10" ht="14.25">
      <c r="C33" s="52"/>
      <c r="D33" s="52"/>
      <c r="E33" s="17" t="e">
        <f ca="1">IFERROR(VLOOKUP(Vente!$C33, Stock!A:E, 2), "")</f>
        <v>#NAME?</v>
      </c>
      <c r="F33" s="68" t="e">
        <f ca="1">IFERROR(VLOOKUP(Vente!$C33, Stock!A:E, 4), "")</f>
        <v>#NAME?</v>
      </c>
      <c r="G33" s="68" t="e">
        <f ca="1">IFERROR(Vente!$F33*Vente!$D33, "")</f>
        <v>#NAME?</v>
      </c>
      <c r="H33" s="18" t="e">
        <f ca="1">IF(Vente!$I33&gt;0," ","Attention Stock vide!!") &amp; IF(Vente!$D33&gt;5," BRAVOoOoO","")</f>
        <v>#NAME?</v>
      </c>
      <c r="I33" s="17" t="e">
        <f ca="1">IFERROR(VLOOKUP(Vente!$C33, Stock!A:E, 5)-Vente!$D33, "")</f>
        <v>#NAME?</v>
      </c>
      <c r="J33" s="38" t="e">
        <f ca="1">IFERROR(VLOOKUP(Vente!$C33, Stock!A:CA, 79), "")</f>
        <v>#NAME?</v>
      </c>
    </row>
    <row r="34" spans="3:10" ht="14.25">
      <c r="C34" s="52"/>
      <c r="D34" s="52"/>
      <c r="E34" s="17" t="e">
        <f ca="1">IFERROR(VLOOKUP(Vente!$C34, Stock!A:E, 2), "")</f>
        <v>#NAME?</v>
      </c>
      <c r="F34" s="68" t="e">
        <f ca="1">IFERROR(VLOOKUP(Vente!$C34, Stock!A:E, 4), "")</f>
        <v>#NAME?</v>
      </c>
      <c r="G34" s="68" t="e">
        <f ca="1">IFERROR(Vente!$F34*Vente!$D34, "")</f>
        <v>#NAME?</v>
      </c>
      <c r="H34" s="18" t="e">
        <f ca="1">IF(Vente!$I34&gt;0," ","Attention Stock vide!!") &amp; IF(Vente!$D34&gt;5," BRAVOoOoO","")</f>
        <v>#NAME?</v>
      </c>
      <c r="I34" s="17" t="e">
        <f ca="1">IFERROR(VLOOKUP(Vente!$C34, Stock!A:E, 5)-Vente!$D34, "")</f>
        <v>#NAME?</v>
      </c>
      <c r="J34" s="38" t="str">
        <f ca="1">IF(0/1/1900," "," - ")</f>
        <v xml:space="preserve"> - </v>
      </c>
    </row>
    <row r="35" spans="3:10" ht="14.25">
      <c r="C35" s="52"/>
      <c r="D35" s="52"/>
      <c r="E35" s="17" t="e">
        <f ca="1">IFERROR(VLOOKUP(Vente!$C35, Stock!A:E, 2), "")</f>
        <v>#NAME?</v>
      </c>
      <c r="F35" s="68" t="e">
        <f ca="1">IFERROR(VLOOKUP(Vente!$C35, Stock!A:E, 4), "")</f>
        <v>#NAME?</v>
      </c>
      <c r="G35" s="68" t="e">
        <f ca="1">IFERROR(Vente!$F35*Vente!$D35, "")</f>
        <v>#NAME?</v>
      </c>
      <c r="H35" s="18" t="e">
        <f ca="1">IF(Vente!$I35&gt;0," ","Attention Stock vide!!") &amp; IF(Vente!$D35&gt;5," BRAVOoOoO","")</f>
        <v>#NAME?</v>
      </c>
      <c r="I35" s="17" t="e">
        <f ca="1">IFERROR(VLOOKUP(Vente!$C35, Stock!A:E, 5)-Vente!$D35, "")</f>
        <v>#NAME?</v>
      </c>
      <c r="J35" s="38" t="e">
        <f ca="1">IFERROR(VLOOKUP(Vente!$C35, Stock!A:CA, 79), "")</f>
        <v>#NAME?</v>
      </c>
    </row>
    <row r="36" spans="3:10" ht="14.25">
      <c r="C36" s="52"/>
      <c r="D36" s="52"/>
      <c r="E36" s="17" t="e">
        <f ca="1">IFERROR(VLOOKUP(Vente!$C36, Stock!A:E, 2), "")</f>
        <v>#NAME?</v>
      </c>
      <c r="F36" s="68" t="e">
        <f ca="1">IFERROR(VLOOKUP(Vente!$C36, Stock!A:E, 4), "")</f>
        <v>#NAME?</v>
      </c>
      <c r="G36" s="68" t="e">
        <f ca="1">IFERROR(Vente!$F36*Vente!$D36, "")</f>
        <v>#NAME?</v>
      </c>
      <c r="H36" s="18" t="e">
        <f ca="1">IF(Vente!$I36&gt;0," ","Attention Stock vide!!") &amp; IF(Vente!$D36&gt;5," BRAVOoOoO","")</f>
        <v>#NAME?</v>
      </c>
      <c r="I36" s="17" t="e">
        <f ca="1">IFERROR(VLOOKUP(Vente!$C36, Stock!A:E, 5)-Vente!$D36, "")</f>
        <v>#NAME?</v>
      </c>
      <c r="J36" s="38" t="e">
        <f ca="1">IFERROR(VLOOKUP(Vente!$C36, Stock!A:CA, 79), "")</f>
        <v>#NAME?</v>
      </c>
    </row>
    <row r="37" spans="3:10" ht="14.25">
      <c r="C37" s="52"/>
      <c r="D37" s="52"/>
      <c r="E37" s="17" t="e">
        <f ca="1">IFERROR(VLOOKUP(Vente!$C37, Stock!A:E, 2), "")</f>
        <v>#NAME?</v>
      </c>
      <c r="F37" s="68" t="e">
        <f ca="1">IFERROR(VLOOKUP(Vente!$C37, Stock!A:E, 4), "")</f>
        <v>#NAME?</v>
      </c>
      <c r="G37" s="68" t="e">
        <f ca="1">IFERROR(Vente!$F37*Vente!$D37, "")</f>
        <v>#NAME?</v>
      </c>
      <c r="H37" s="18" t="e">
        <f ca="1">IF(Vente!$I37&gt;0," ","Attention Stock vide!!") &amp; IF(Vente!$D37&gt;5," BRAVOoOoO","")</f>
        <v>#NAME?</v>
      </c>
      <c r="I37" s="17" t="e">
        <f ca="1">IFERROR(VLOOKUP(Vente!$C37, Stock!A:E, 5)-Vente!$D37, "")</f>
        <v>#NAME?</v>
      </c>
      <c r="J37" s="38" t="e">
        <f ca="1">IFERROR(VLOOKUP(Vente!$C37, Stock!A:CA, 79), "")</f>
        <v>#NAME?</v>
      </c>
    </row>
    <row r="38" spans="3:10" ht="14.25">
      <c r="C38" s="52"/>
      <c r="D38" s="52"/>
      <c r="E38" s="17" t="e">
        <f ca="1">IFERROR(VLOOKUP(Vente!$C38, Stock!A:E, 2), "")</f>
        <v>#NAME?</v>
      </c>
      <c r="F38" s="68" t="e">
        <f ca="1">IFERROR(VLOOKUP(Vente!$C38, Stock!A:E, 4), "")</f>
        <v>#NAME?</v>
      </c>
      <c r="G38" s="68" t="e">
        <f ca="1">IFERROR(Vente!$F38*Vente!$D38, "")</f>
        <v>#NAME?</v>
      </c>
      <c r="H38" s="18" t="e">
        <f ca="1">IF(Vente!$I38&gt;0," ","Attention Stock vide!!") &amp; IF(Vente!$D38&gt;5," BRAVOoOoO","")</f>
        <v>#NAME?</v>
      </c>
      <c r="I38" s="17" t="e">
        <f ca="1">IFERROR(VLOOKUP(Vente!$C38, Stock!A:E, 5)-Vente!$D38, "")</f>
        <v>#NAME?</v>
      </c>
      <c r="J38" s="38" t="e">
        <f ca="1">IFERROR(VLOOKUP(Vente!$C38, Stock!A:CA, 79), "")</f>
        <v>#NAME?</v>
      </c>
    </row>
    <row r="39" spans="3:10" ht="14.25">
      <c r="C39" s="52"/>
      <c r="D39" s="52"/>
      <c r="E39" s="17" t="e">
        <f ca="1">IFERROR(VLOOKUP(Vente!$C39, Stock!A:E, 2), "")</f>
        <v>#NAME?</v>
      </c>
      <c r="F39" s="68" t="e">
        <f ca="1">IFERROR(VLOOKUP(Vente!$C39, Stock!A:E, 4), "")</f>
        <v>#NAME?</v>
      </c>
      <c r="G39" s="68" t="e">
        <f ca="1">IFERROR(Vente!$F39*Vente!$D39, "")</f>
        <v>#NAME?</v>
      </c>
      <c r="H39" s="18" t="e">
        <f ca="1">IF(Vente!$I39&gt;0," ","Attention Stock vide!!") &amp; IF(Vente!$D39&gt;5," BRAVOoOoO","")</f>
        <v>#NAME?</v>
      </c>
      <c r="I39" s="17" t="e">
        <f ca="1">IFERROR(VLOOKUP(Vente!$C39, Stock!A:E, 5)-Vente!$D39, "")</f>
        <v>#NAME?</v>
      </c>
      <c r="J39" s="38" t="e">
        <f ca="1">IFERROR(VLOOKUP(Vente!$C39, Stock!A:CA, 79), "")</f>
        <v>#NAME?</v>
      </c>
    </row>
    <row r="40" spans="3:10" ht="14.25">
      <c r="C40" s="52"/>
      <c r="D40" s="52"/>
      <c r="E40" s="17" t="e">
        <f ca="1">IFERROR(VLOOKUP(Vente!$C40, Stock!A:E, 2), "")</f>
        <v>#NAME?</v>
      </c>
      <c r="F40" s="68" t="e">
        <f ca="1">IFERROR(VLOOKUP(Vente!$C40, Stock!A:E, 4), "")</f>
        <v>#NAME?</v>
      </c>
      <c r="G40" s="68" t="e">
        <f ca="1">IFERROR(Vente!$F40*Vente!$D40, "")</f>
        <v>#NAME?</v>
      </c>
      <c r="H40" s="18" t="e">
        <f ca="1">IF(Vente!$I40&gt;0," ","Attention Stock vide!!") &amp; IF(Vente!$D40&gt;5," BRAVOoOoO","")</f>
        <v>#NAME?</v>
      </c>
      <c r="I40" s="17" t="e">
        <f ca="1">IFERROR(VLOOKUP(Vente!$C40, Stock!A:E, 5)-Vente!$D40, "")</f>
        <v>#NAME?</v>
      </c>
      <c r="J40" s="38" t="e">
        <f ca="1">IFERROR(VLOOKUP(Vente!$C40, Stock!A:CA, 79), "")</f>
        <v>#NAME?</v>
      </c>
    </row>
    <row r="41" spans="3:10" ht="14.25">
      <c r="C41" s="52"/>
      <c r="D41" s="52"/>
      <c r="E41" s="17" t="e">
        <f ca="1">IFERROR(VLOOKUP(Vente!$C41, Stock!A:E, 2), "")</f>
        <v>#NAME?</v>
      </c>
      <c r="F41" s="68" t="e">
        <f ca="1">IFERROR(VLOOKUP(Vente!$C41, Stock!A:E, 4), "")</f>
        <v>#NAME?</v>
      </c>
      <c r="G41" s="68" t="e">
        <f ca="1">IFERROR(Vente!$F41*Vente!$D41, "")</f>
        <v>#NAME?</v>
      </c>
      <c r="H41" s="18" t="e">
        <f ca="1">IF(Vente!$I41&gt;0," ","Attention Stock vide!!") &amp; IF(Vente!$D41&gt;5," BRAVOoOoO","")</f>
        <v>#NAME?</v>
      </c>
      <c r="I41" s="17" t="e">
        <f ca="1">IFERROR(VLOOKUP(Vente!$C41, Stock!A:E, 5)-Vente!$D41, "")</f>
        <v>#NAME?</v>
      </c>
      <c r="J41" s="38" t="e">
        <f ca="1">IFERROR(VLOOKUP(Vente!$C41, Stock!A:CA, 79), "")</f>
        <v>#NAME?</v>
      </c>
    </row>
    <row r="42" spans="3:10" ht="14.25">
      <c r="C42" s="52"/>
      <c r="D42" s="52"/>
      <c r="E42" s="17" t="e">
        <f ca="1">IFERROR(VLOOKUP(Vente!$C42, Stock!A:E, 2), "")</f>
        <v>#NAME?</v>
      </c>
      <c r="F42" s="68" t="e">
        <f ca="1">IFERROR(VLOOKUP(Vente!$C42, Stock!A:E, 4), "")</f>
        <v>#NAME?</v>
      </c>
      <c r="G42" s="68" t="e">
        <f ca="1">IFERROR(Vente!$F42*Vente!$D42, "")</f>
        <v>#NAME?</v>
      </c>
      <c r="H42" s="18" t="e">
        <f ca="1">IF(Vente!$I42&gt;0," ","Attention Stock vide!!") &amp; IF(Vente!$D42&gt;5," BRAVOoOoO","")</f>
        <v>#NAME?</v>
      </c>
      <c r="I42" s="17" t="e">
        <f ca="1">IFERROR(VLOOKUP(Vente!$C42, Stock!A:E, 5)-Vente!$D42, "")</f>
        <v>#NAME?</v>
      </c>
      <c r="J42" s="38" t="e">
        <f ca="1">IFERROR(VLOOKUP(Vente!$C42, Stock!A:CA, 79), "")</f>
        <v>#NAME?</v>
      </c>
    </row>
    <row r="43" spans="3:10" ht="14.25">
      <c r="C43" s="52"/>
      <c r="D43" s="52"/>
      <c r="E43" s="17" t="e">
        <f ca="1">IFERROR(VLOOKUP(Vente!$C43, Stock!A:E, 2), "")</f>
        <v>#NAME?</v>
      </c>
      <c r="F43" s="68" t="e">
        <f ca="1">IFERROR(VLOOKUP(Vente!$C43, Stock!A:E, 4), "")</f>
        <v>#NAME?</v>
      </c>
      <c r="G43" s="68" t="e">
        <f ca="1">IFERROR(Vente!$F43*Vente!$D43, "")</f>
        <v>#NAME?</v>
      </c>
      <c r="H43" s="18" t="e">
        <f ca="1">IF(Vente!$I43&gt;0," ","Attention Stock vide!!") &amp; IF(Vente!$D43&gt;5," BRAVOoOoO","")</f>
        <v>#NAME?</v>
      </c>
      <c r="I43" s="17" t="e">
        <f ca="1">IFERROR(VLOOKUP(Vente!$C43, Stock!A:E, 5)-Vente!$D43, "")</f>
        <v>#NAME?</v>
      </c>
      <c r="J43" s="38" t="e">
        <f ca="1">IFERROR(VLOOKUP(Vente!$C43, Stock!A:CA, 79), "")</f>
        <v>#NAME?</v>
      </c>
    </row>
    <row r="44" spans="3:10" ht="14.25">
      <c r="C44" s="52"/>
      <c r="D44" s="52"/>
      <c r="E44" s="17" t="e">
        <f ca="1">IFERROR(VLOOKUP(Vente!$C44, Stock!A:E, 2), "")</f>
        <v>#NAME?</v>
      </c>
      <c r="F44" s="68" t="e">
        <f ca="1">IFERROR(VLOOKUP(Vente!$C44, Stock!A:E, 4), "")</f>
        <v>#NAME?</v>
      </c>
      <c r="G44" s="68" t="e">
        <f ca="1">IFERROR(Vente!$F44*Vente!$D44, "")</f>
        <v>#NAME?</v>
      </c>
      <c r="H44" s="18" t="e">
        <f ca="1">IF(Vente!$I44&gt;0," ","Attention Stock vide!!") &amp; IF(Vente!$D44&gt;5," BRAVOoOoO","")</f>
        <v>#NAME?</v>
      </c>
      <c r="I44" s="17" t="e">
        <f ca="1">IFERROR(VLOOKUP(Vente!$C44, Stock!A:E, 5)-Vente!$D44, "")</f>
        <v>#NAME?</v>
      </c>
      <c r="J44" s="38" t="e">
        <f ca="1">IFERROR(VLOOKUP(Vente!$C44, Stock!A:CA, 79), "")</f>
        <v>#NAME?</v>
      </c>
    </row>
    <row r="45" spans="3:10" ht="14.25">
      <c r="C45" s="52"/>
      <c r="D45" s="52"/>
      <c r="E45" s="17" t="e">
        <f ca="1">IFERROR(VLOOKUP(Vente!$C45, Stock!A:E, 2), "")</f>
        <v>#NAME?</v>
      </c>
      <c r="F45" s="68" t="e">
        <f ca="1">IFERROR(VLOOKUP(Vente!$C45, Stock!A:E, 4), "")</f>
        <v>#NAME?</v>
      </c>
      <c r="G45" s="68" t="e">
        <f ca="1">IFERROR(Vente!$F45*Vente!$D45, "")</f>
        <v>#NAME?</v>
      </c>
      <c r="H45" s="18" t="e">
        <f ca="1">IF(Vente!$I45&gt;0," ","Attention Stock vide!!") &amp; IF(Vente!$D45&gt;5," BRAVOoOoO","")</f>
        <v>#NAME?</v>
      </c>
      <c r="I45" s="17" t="e">
        <f ca="1">IFERROR(VLOOKUP(Vente!$C45, Stock!A:E, 5)-Vente!$D45, "")</f>
        <v>#NAME?</v>
      </c>
      <c r="J45" s="38" t="e">
        <f ca="1">IFERROR(VLOOKUP(Vente!$C45, Stock!A:CA, 79), "")</f>
        <v>#NAME?</v>
      </c>
    </row>
    <row r="46" spans="3:10" ht="14.25">
      <c r="C46" s="52"/>
      <c r="D46" s="52"/>
      <c r="E46" s="17" t="e">
        <f ca="1">IFERROR(VLOOKUP(Vente!$C46, Stock!A:E, 2), "")</f>
        <v>#NAME?</v>
      </c>
      <c r="F46" s="68" t="e">
        <f ca="1">IFERROR(VLOOKUP(Vente!$C46, Stock!A:E, 4), "")</f>
        <v>#NAME?</v>
      </c>
      <c r="G46" s="68" t="e">
        <f ca="1">IFERROR(Vente!$F46*Vente!$D46, "")</f>
        <v>#NAME?</v>
      </c>
      <c r="H46" s="18" t="e">
        <f ca="1">IF(Vente!$I46&gt;0," ","Attention Stock vide!!") &amp; IF(Vente!$D46&gt;5," BRAVOoOoO","")</f>
        <v>#NAME?</v>
      </c>
      <c r="I46" s="17" t="e">
        <f ca="1">IFERROR(VLOOKUP(Vente!$C46, Stock!A:E, 5)-Vente!$D46, "")</f>
        <v>#NAME?</v>
      </c>
      <c r="J46" s="38" t="e">
        <f ca="1">IFERROR(VLOOKUP(Vente!$C46, Stock!A:CA, 79), "")</f>
        <v>#NAME?</v>
      </c>
    </row>
    <row r="47" spans="3:10" ht="14.25">
      <c r="C47" s="52"/>
      <c r="D47" s="52"/>
      <c r="E47" s="17" t="e">
        <f ca="1">IFERROR(VLOOKUP(Vente!$C47, Stock!A:E, 2), "")</f>
        <v>#NAME?</v>
      </c>
      <c r="F47" s="68" t="e">
        <f ca="1">IFERROR(VLOOKUP(Vente!$C47, Stock!A:E, 4), "")</f>
        <v>#NAME?</v>
      </c>
      <c r="G47" s="68" t="e">
        <f ca="1">IFERROR(Vente!$F47*Vente!$D47, "")</f>
        <v>#NAME?</v>
      </c>
      <c r="H47" s="18" t="e">
        <f ca="1">IF(Vente!$I47&gt;0," ","Attention Stock vide!!") &amp; IF(Vente!$D47&gt;5," BRAVOoOoO","")</f>
        <v>#NAME?</v>
      </c>
      <c r="I47" s="17" t="e">
        <f ca="1">IFERROR(VLOOKUP(Vente!$C47, Stock!A:E, 5)-Vente!$D47, "")</f>
        <v>#NAME?</v>
      </c>
      <c r="J47" s="38" t="e">
        <f ca="1">IFERROR(VLOOKUP(Vente!$C47, Stock!A:CA, 79), "")</f>
        <v>#NAME?</v>
      </c>
    </row>
    <row r="48" spans="3:10" ht="14.25">
      <c r="C48" s="52"/>
      <c r="D48" s="52"/>
      <c r="E48" s="17" t="e">
        <f ca="1">IFERROR(VLOOKUP(Vente!$C48, Stock!A:E, 2), "")</f>
        <v>#NAME?</v>
      </c>
      <c r="F48" s="68" t="e">
        <f ca="1">IFERROR(VLOOKUP(Vente!$C48, Stock!A:E, 4), "")</f>
        <v>#NAME?</v>
      </c>
      <c r="G48" s="68" t="e">
        <f ca="1">IFERROR(Vente!$F48*Vente!$D48, "")</f>
        <v>#NAME?</v>
      </c>
      <c r="H48" s="18" t="e">
        <f ca="1">IF(Vente!$I48&gt;0," ","Attention Stock vide!!") &amp; IF(Vente!$D48&gt;5," BRAVOoOoO","")</f>
        <v>#NAME?</v>
      </c>
      <c r="I48" s="17" t="e">
        <f ca="1">IFERROR(VLOOKUP(Vente!$C48, Stock!A:E, 5)-Vente!$D48, "")</f>
        <v>#NAME?</v>
      </c>
      <c r="J48" s="38" t="e">
        <f ca="1">IFERROR(VLOOKUP(Vente!$C48, Stock!A:CA, 79), "")</f>
        <v>#NAME?</v>
      </c>
    </row>
    <row r="49" spans="3:10" ht="14.25">
      <c r="C49" s="52"/>
      <c r="D49" s="52"/>
      <c r="E49" s="17" t="e">
        <f ca="1">IFERROR(VLOOKUP(Vente!$C49, Stock!A:E, 2), "")</f>
        <v>#NAME?</v>
      </c>
      <c r="F49" s="68" t="e">
        <f ca="1">IFERROR(VLOOKUP(Vente!$C49, Stock!A:E, 4), "")</f>
        <v>#NAME?</v>
      </c>
      <c r="G49" s="68" t="e">
        <f ca="1">IFERROR(Vente!$F49*Vente!$D49, "")</f>
        <v>#NAME?</v>
      </c>
      <c r="H49" s="18" t="e">
        <f ca="1">IF(Vente!$I49&gt;0," ","Attention Stock vide!!") &amp; IF(Vente!$D49&gt;5," BRAVOoOoO","")</f>
        <v>#NAME?</v>
      </c>
      <c r="I49" s="17" t="e">
        <f ca="1">IFERROR(VLOOKUP(Vente!$C49, Stock!A:E, 5)-Vente!$D49, "")</f>
        <v>#NAME?</v>
      </c>
      <c r="J49" s="38" t="e">
        <f ca="1">IFERROR(VLOOKUP(Vente!$C49, Stock!A:CA, 79), "")</f>
        <v>#NAME?</v>
      </c>
    </row>
    <row r="50" spans="3:10" ht="14.25">
      <c r="C50" s="52"/>
      <c r="D50" s="52"/>
      <c r="E50" s="17" t="e">
        <f ca="1">IFERROR(VLOOKUP(Vente!$C50, Stock!A:E, 2), "")</f>
        <v>#NAME?</v>
      </c>
      <c r="F50" s="68" t="e">
        <f ca="1">IFERROR(VLOOKUP(Vente!$C50, Stock!A:E, 4), "")</f>
        <v>#NAME?</v>
      </c>
      <c r="G50" s="68" t="e">
        <f ca="1">IFERROR(Vente!$F50*Vente!$D50, "")</f>
        <v>#NAME?</v>
      </c>
      <c r="H50" s="18" t="e">
        <f ca="1">IF(Vente!$I50&gt;0," ","Attention Stock vide!!") &amp; IF(Vente!$D50&gt;5," BRAVOoOoO","")</f>
        <v>#NAME?</v>
      </c>
      <c r="I50" s="17" t="e">
        <f ca="1">IFERROR(VLOOKUP(Vente!$C50, Stock!A:E, 5)-Vente!$D50, "")</f>
        <v>#NAME?</v>
      </c>
      <c r="J50" s="38" t="e">
        <f ca="1">IFERROR(VLOOKUP(Vente!$C50, Stock!A:CA, 79), "")</f>
        <v>#NAME?</v>
      </c>
    </row>
    <row r="51" spans="3:10" ht="14.25">
      <c r="C51" s="52"/>
      <c r="D51" s="52"/>
      <c r="E51" s="17" t="e">
        <f ca="1">IFERROR(VLOOKUP(Vente!$C51, Stock!A:E, 2), "")</f>
        <v>#NAME?</v>
      </c>
      <c r="F51" s="68" t="e">
        <f ca="1">IFERROR(VLOOKUP(Vente!$C51, Stock!A:E, 4), "")</f>
        <v>#NAME?</v>
      </c>
      <c r="G51" s="68" t="e">
        <f ca="1">IFERROR(Vente!$F51*Vente!$D51, "")</f>
        <v>#NAME?</v>
      </c>
      <c r="H51" s="18" t="e">
        <f ca="1">IF(Vente!$I51&gt;0," ","Attention Stock vide!!") &amp; IF(Vente!$D51&gt;5," BRAVOoOoO","")</f>
        <v>#NAME?</v>
      </c>
      <c r="I51" s="17" t="e">
        <f ca="1">IFERROR(VLOOKUP(Vente!$C51, Stock!A:E, 5)-Vente!$D51, "")</f>
        <v>#NAME?</v>
      </c>
      <c r="J51" s="38" t="e">
        <f ca="1">IFERROR(VLOOKUP(Vente!$C51, Stock!A:CA, 79), "")</f>
        <v>#NAME?</v>
      </c>
    </row>
    <row r="52" spans="3:10" ht="14.25">
      <c r="C52" s="52"/>
      <c r="D52" s="52"/>
      <c r="E52" s="17" t="e">
        <f ca="1">IFERROR(VLOOKUP(Vente!$C52, Stock!A:E, 2), "")</f>
        <v>#NAME?</v>
      </c>
      <c r="F52" s="68" t="e">
        <f ca="1">IFERROR(VLOOKUP(Vente!$C52, Stock!A:E, 4), "")</f>
        <v>#NAME?</v>
      </c>
      <c r="G52" s="68" t="e">
        <f ca="1">IFERROR(Vente!$F52*Vente!$D52, "")</f>
        <v>#NAME?</v>
      </c>
      <c r="H52" s="18" t="e">
        <f ca="1">IF(Vente!$I52&gt;0," ","Attention Stock vide!!") &amp; IF(Vente!$D52&gt;5," BRAVOoOoO","")</f>
        <v>#NAME?</v>
      </c>
      <c r="I52" s="17" t="e">
        <f ca="1">IFERROR(VLOOKUP(Vente!$C52, Stock!A:E, 5)-Vente!$D52, "")</f>
        <v>#NAME?</v>
      </c>
      <c r="J52" s="38" t="e">
        <f ca="1">IFERROR(VLOOKUP(Vente!$C52, Stock!A:CA, 79), "")</f>
        <v>#NAME?</v>
      </c>
    </row>
    <row r="53" spans="3:10" ht="14.25">
      <c r="C53" s="52"/>
      <c r="D53" s="52"/>
      <c r="E53" s="17" t="e">
        <f ca="1">IFERROR(VLOOKUP(Vente!$C53, Stock!A:E, 2), "")</f>
        <v>#NAME?</v>
      </c>
      <c r="F53" s="68" t="e">
        <f ca="1">IFERROR(VLOOKUP(Vente!$C53, Stock!A:E, 4), "")</f>
        <v>#NAME?</v>
      </c>
      <c r="G53" s="68" t="e">
        <f ca="1">IFERROR(Vente!$F53*Vente!$D53, "")</f>
        <v>#NAME?</v>
      </c>
      <c r="H53" s="18" t="e">
        <f ca="1">IF(Vente!$I53&gt;0," ","Attention Stock vide!!") &amp; IF(Vente!$D53&gt;5," BRAVOoOoO","")</f>
        <v>#NAME?</v>
      </c>
      <c r="I53" s="17" t="e">
        <f ca="1">IFERROR(VLOOKUP(Vente!$C53, Stock!A:E, 5)-Vente!$D53, "")</f>
        <v>#NAME?</v>
      </c>
      <c r="J53" s="38" t="e">
        <f ca="1">IFERROR(VLOOKUP(Vente!$C53, Stock!A:CA, 79), "")</f>
        <v>#NAME?</v>
      </c>
    </row>
    <row r="54" spans="3:10" ht="14.25">
      <c r="C54" s="52"/>
      <c r="D54" s="52"/>
      <c r="E54" s="17" t="e">
        <f ca="1">IFERROR(VLOOKUP(Vente!$C54, Stock!A:E, 2), "")</f>
        <v>#NAME?</v>
      </c>
      <c r="F54" s="68" t="e">
        <f ca="1">IFERROR(VLOOKUP(Vente!$C54, Stock!A:E, 4), "")</f>
        <v>#NAME?</v>
      </c>
      <c r="G54" s="68" t="e">
        <f ca="1">IFERROR(Vente!$F54*Vente!$D54, "")</f>
        <v>#NAME?</v>
      </c>
      <c r="H54" s="18" t="e">
        <f ca="1">IF(Vente!$I54&gt;0," ","Attention Stock vide!!") &amp; IF(Vente!$D54&gt;5," BRAVOoOoO","")</f>
        <v>#NAME?</v>
      </c>
      <c r="I54" s="17" t="e">
        <f ca="1">IFERROR(VLOOKUP(Vente!$C54, Stock!A:E, 5)-Vente!$D54, "")</f>
        <v>#NAME?</v>
      </c>
      <c r="J54" s="38" t="e">
        <f ca="1">IFERROR(VLOOKUP(Vente!$C54, Stock!A:CA, 79), "")</f>
        <v>#NAME?</v>
      </c>
    </row>
    <row r="55" spans="3:10" ht="14.25">
      <c r="C55" s="52"/>
      <c r="D55" s="52"/>
      <c r="E55" s="17" t="e">
        <f ca="1">IFERROR(VLOOKUP(Vente!$C55, Stock!A:E, 2), "")</f>
        <v>#NAME?</v>
      </c>
      <c r="F55" s="68" t="e">
        <f ca="1">IFERROR(VLOOKUP(Vente!$C55, Stock!A:E, 4), "")</f>
        <v>#NAME?</v>
      </c>
      <c r="G55" s="68" t="e">
        <f ca="1">IFERROR(Vente!$F55*Vente!$D55, "")</f>
        <v>#NAME?</v>
      </c>
      <c r="H55" s="18" t="e">
        <f ca="1">IF(Vente!$I55&gt;0," ","Attention Stock vide!!") &amp; IF(Vente!$D55&gt;5," BRAVOoOoO","")</f>
        <v>#NAME?</v>
      </c>
      <c r="I55" s="17" t="e">
        <f ca="1">IFERROR(VLOOKUP(Vente!$C55, Stock!A:E, 5)-Vente!$D55, "")</f>
        <v>#NAME?</v>
      </c>
      <c r="J55" s="38" t="e">
        <f ca="1">IFERROR(VLOOKUP(Vente!$C55, Stock!A:CA, 79), "")</f>
        <v>#NAME?</v>
      </c>
    </row>
    <row r="56" spans="3:10" ht="14.25">
      <c r="C56" s="52"/>
      <c r="D56" s="52"/>
      <c r="E56" s="17" t="e">
        <f ca="1">IFERROR(VLOOKUP(Vente!$C56, Stock!A:E, 2), "")</f>
        <v>#NAME?</v>
      </c>
      <c r="F56" s="68" t="e">
        <f ca="1">IFERROR(VLOOKUP(Vente!$C56, Stock!A:E, 4), "")</f>
        <v>#NAME?</v>
      </c>
      <c r="G56" s="68" t="e">
        <f ca="1">IFERROR(Vente!$F56*Vente!$D56, "")</f>
        <v>#NAME?</v>
      </c>
      <c r="H56" s="18" t="e">
        <f ca="1">IF(Vente!$I56&gt;0," ","Attention Stock vide!!") &amp; IF(Vente!$D56&gt;5," BRAVOoOoO","")</f>
        <v>#NAME?</v>
      </c>
      <c r="I56" s="17" t="e">
        <f ca="1">IFERROR(VLOOKUP(Vente!$C56, Stock!A:E, 5)-Vente!$D56, "")</f>
        <v>#NAME?</v>
      </c>
      <c r="J56" s="38" t="e">
        <f ca="1">IFERROR(VLOOKUP(Vente!$C56, Stock!A:CA, 79), "")</f>
        <v>#NAME?</v>
      </c>
    </row>
    <row r="57" spans="3:10" ht="14.25">
      <c r="C57" s="52"/>
      <c r="D57" s="52"/>
      <c r="E57" s="17" t="e">
        <f ca="1">IFERROR(VLOOKUP(Vente!$C57, Stock!A:E, 2), "")</f>
        <v>#NAME?</v>
      </c>
      <c r="F57" s="68" t="e">
        <f ca="1">IFERROR(VLOOKUP(Vente!$C57, Stock!A:E, 4), "")</f>
        <v>#NAME?</v>
      </c>
      <c r="G57" s="68" t="e">
        <f ca="1">IFERROR(Vente!$F57*Vente!$D57, "")</f>
        <v>#NAME?</v>
      </c>
      <c r="H57" s="18" t="e">
        <f ca="1">IF(Vente!$I57&gt;0," ","Attention Stock vide!!") &amp; IF(Vente!$D57&gt;5," BRAVOoOoO","")</f>
        <v>#NAME?</v>
      </c>
      <c r="I57" s="17" t="e">
        <f ca="1">IFERROR(VLOOKUP(Vente!$C57, Stock!A:E, 5)-Vente!$D57, "")</f>
        <v>#NAME?</v>
      </c>
      <c r="J57" s="38" t="e">
        <f ca="1">IFERROR(VLOOKUP(Vente!$C57, Stock!A:CA, 79), "")</f>
        <v>#NAME?</v>
      </c>
    </row>
    <row r="58" spans="3:10" ht="14.25">
      <c r="C58" s="52"/>
      <c r="D58" s="52"/>
      <c r="E58" s="17" t="e">
        <f ca="1">IFERROR(VLOOKUP(Vente!$C58, Stock!A:E, 2), "")</f>
        <v>#NAME?</v>
      </c>
      <c r="F58" s="68" t="e">
        <f ca="1">IFERROR(VLOOKUP(Vente!$C58, Stock!A:E, 4), "")</f>
        <v>#NAME?</v>
      </c>
      <c r="G58" s="68" t="e">
        <f ca="1">IFERROR(Vente!$F58*Vente!$D58, "")</f>
        <v>#NAME?</v>
      </c>
      <c r="H58" s="18" t="e">
        <f ca="1">IF(Vente!$I58&gt;0," ","Attention Stock vide!!") &amp; IF(Vente!$D58&gt;5," BRAVOoOoO","")</f>
        <v>#NAME?</v>
      </c>
      <c r="I58" s="17" t="e">
        <f ca="1">IFERROR(VLOOKUP(Vente!$C58, Stock!A:E, 5)-Vente!$D58, "")</f>
        <v>#NAME?</v>
      </c>
      <c r="J58" s="38" t="e">
        <f ca="1">IFERROR(VLOOKUP(Vente!$C58, Stock!A:CA, 79), "")</f>
        <v>#NAME?</v>
      </c>
    </row>
    <row r="59" spans="3:10" ht="14.25">
      <c r="C59" s="52"/>
      <c r="D59" s="52"/>
      <c r="E59" s="17" t="e">
        <f ca="1">IFERROR(VLOOKUP(Vente!$C59, Stock!A:E, 2), "")</f>
        <v>#NAME?</v>
      </c>
      <c r="F59" s="68" t="e">
        <f ca="1">IFERROR(VLOOKUP(Vente!$C59, Stock!A:E, 4), "")</f>
        <v>#NAME?</v>
      </c>
      <c r="G59" s="68" t="e">
        <f ca="1">IFERROR(Vente!$F59*Vente!$D59, "")</f>
        <v>#NAME?</v>
      </c>
      <c r="H59" s="18" t="e">
        <f ca="1">IF(Vente!$I59&gt;0," ","Attention Stock vide!!") &amp; IF(Vente!$D59&gt;5," BRAVOoOoO","")</f>
        <v>#NAME?</v>
      </c>
      <c r="I59" s="17" t="e">
        <f ca="1">IFERROR(VLOOKUP(Vente!$C59, Stock!A:E, 5)-Vente!$D59, "")</f>
        <v>#NAME?</v>
      </c>
      <c r="J59" s="38" t="e">
        <f ca="1">IFERROR(VLOOKUP(Vente!$C59, Stock!A:CA, 79), "")</f>
        <v>#NAME?</v>
      </c>
    </row>
    <row r="60" spans="3:10" ht="14.25">
      <c r="C60" s="69"/>
      <c r="D60" s="69"/>
      <c r="E60" s="8" t="e">
        <f ca="1">IFERROR(VLOOKUP(Vente!$C60, Stock!A:E, 2), "")</f>
        <v>#NAME?</v>
      </c>
      <c r="F60" s="70" t="e">
        <f ca="1">IFERROR(VLOOKUP(Vente!$C60, Stock!A:E, 4), "")</f>
        <v>#NAME?</v>
      </c>
      <c r="G60" s="70" t="e">
        <f ca="1">IFERROR(Vente!$F60*Vente!$D60, "")</f>
        <v>#NAME?</v>
      </c>
      <c r="H60" s="71" t="e">
        <f ca="1">IF(Vente!$I60&gt;0," ","Attention Stock vide!!") &amp; IF(Vente!$D60&gt;5," BRAVOoOoO","")</f>
        <v>#NAME?</v>
      </c>
      <c r="I60" s="8" t="e">
        <f ca="1">IFERROR(VLOOKUP(Vente!$C60, Stock!A:E, 5)-Vente!$D60, "")</f>
        <v>#NAME?</v>
      </c>
      <c r="J60" s="72" t="e">
        <f ca="1">IFERROR(VLOOKUP(Vente!$C60, Stock!A:CA, 79), "")</f>
        <v>#NAME?</v>
      </c>
    </row>
  </sheetData>
  <sheetCalcPr fullCalcOnLoad="1"/>
  <sheetProtection sheet="1" objects="1" scenarios="1" formatCells="0" formatColumns="0" selectLockedCells="1" autoFilter="0" pivotTables="0"/>
  <phoneticPr fontId="23" type="noConversion"/>
  <conditionalFormatting sqref="J5">
    <cfRule type="cellIs" dxfId="44" priority="8" operator="between">
      <formula>40938</formula>
      <formula>$J$2</formula>
    </cfRule>
  </conditionalFormatting>
  <conditionalFormatting sqref="J6:J32">
    <cfRule type="cellIs" dxfId="43" priority="7" operator="between">
      <formula>40938</formula>
      <formula>$J$2</formula>
    </cfRule>
  </conditionalFormatting>
  <conditionalFormatting sqref="J6:J32">
    <cfRule type="cellIs" dxfId="42" priority="5" operator="between">
      <formula>40938</formula>
      <formula>$J$2</formula>
    </cfRule>
  </conditionalFormatting>
  <conditionalFormatting sqref="G1">
    <cfRule type="cellIs" dxfId="41" priority="1" operator="lessThan">
      <formula>$M$8</formula>
    </cfRule>
    <cfRule type="cellIs" dxfId="40" priority="2" operator="greaterThan">
      <formula>$M$8</formula>
    </cfRule>
    <cfRule type="cellIs" dxfId="39" priority="3" operator="lessThan">
      <formula>$M$8</formula>
    </cfRule>
  </conditionalFormatting>
  <dataValidations count="1">
    <dataValidation type="list" allowBlank="1" showInputMessage="1" showErrorMessage="1" sqref="C5:C60">
      <formula1>Stock!$A$2:$A$1500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C1:M100"/>
  <sheetViews>
    <sheetView zoomScaleNormal="100" workbookViewId="0">
      <pane xSplit="14" ySplit="4" topLeftCell="O5" activePane="bottomRight" state="frozen"/>
      <selection pane="topRight" activeCell="O1" sqref="O1"/>
      <selection pane="bottomLeft" activeCell="A5" sqref="A5"/>
      <selection pane="bottomRight" activeCell="F59" sqref="F59"/>
    </sheetView>
  </sheetViews>
  <sheetFormatPr baseColWidth="10" defaultRowHeight="15"/>
  <cols>
    <col min="1" max="1" width="2.7109375" customWidth="1"/>
    <col min="2" max="2" width="2.28515625" customWidth="1"/>
    <col min="3" max="3" width="10.85546875" bestFit="1" customWidth="1"/>
    <col min="4" max="4" width="9.42578125" bestFit="1" customWidth="1"/>
    <col min="5" max="5" width="31.85546875" customWidth="1"/>
    <col min="6" max="6" width="12.140625" customWidth="1"/>
    <col min="7" max="7" width="17.7109375" customWidth="1"/>
    <col min="8" max="8" width="22.28515625" customWidth="1"/>
    <col min="9" max="9" width="17.140625" customWidth="1"/>
    <col min="10" max="10" width="13.140625" customWidth="1"/>
    <col min="11" max="11" width="13.28515625" customWidth="1"/>
    <col min="12" max="12" width="17" customWidth="1"/>
  </cols>
  <sheetData>
    <row r="1" spans="3:13" ht="25.5">
      <c r="J1" s="35" t="s">
        <v>20</v>
      </c>
      <c r="K1" s="35" t="s">
        <v>19</v>
      </c>
      <c r="L1" s="36" t="s">
        <v>11</v>
      </c>
    </row>
    <row r="2" spans="3:13">
      <c r="J2" s="22">
        <f ca="1">TODAY()</f>
        <v>41279</v>
      </c>
      <c r="K2" s="23">
        <f ca="1">DAY(J2)</f>
        <v>5</v>
      </c>
      <c r="L2" s="21">
        <f>COUNTIF(C:C,"&gt;0")</f>
        <v>0</v>
      </c>
      <c r="M2" s="29">
        <f>L2+4</f>
        <v>4</v>
      </c>
    </row>
    <row r="4" spans="3:13" ht="22.5">
      <c r="C4" s="31" t="s">
        <v>7</v>
      </c>
      <c r="D4" s="31" t="s">
        <v>5</v>
      </c>
      <c r="E4" s="31" t="s">
        <v>8</v>
      </c>
      <c r="F4" s="31" t="s">
        <v>14</v>
      </c>
      <c r="G4" s="31" t="s">
        <v>17</v>
      </c>
      <c r="H4" s="31" t="s">
        <v>6</v>
      </c>
      <c r="I4" s="31" t="s">
        <v>12</v>
      </c>
      <c r="J4" s="31" t="s">
        <v>4</v>
      </c>
      <c r="K4" s="32" t="s">
        <v>16</v>
      </c>
      <c r="L4" s="31" t="s">
        <v>21</v>
      </c>
    </row>
    <row r="5" spans="3:13" ht="12.75" customHeight="1">
      <c r="C5" s="52"/>
      <c r="D5" s="52"/>
      <c r="E5" s="8" t="e">
        <f ca="1">IFERROR(VLOOKUP('Entree en Stock'!$C5, Stock!A:E, 2), "")</f>
        <v>#NAME?</v>
      </c>
      <c r="F5" s="54"/>
      <c r="G5" s="54"/>
      <c r="H5" s="9" t="e">
        <f ca="1">IFERROR('Entree en Stock'!$F5*'Entree en Stock'!$D5, "")</f>
        <v>#NAME?</v>
      </c>
      <c r="I5" s="18" t="e">
        <f ca="1">IF('Entree en Stock'!$J5&gt;0," ","Verifier  Le Stock")</f>
        <v>#NAME?</v>
      </c>
      <c r="J5" s="17" t="e">
        <f ca="1">IFERROR(VLOOKUP('Entree en Stock'!$C5, Stock!A:E, 5), "")</f>
        <v>#NAME?</v>
      </c>
      <c r="K5" s="56"/>
      <c r="L5" s="57"/>
    </row>
    <row r="6" spans="3:13" ht="12.75" customHeight="1">
      <c r="C6" s="52"/>
      <c r="D6" s="52"/>
      <c r="E6" s="8" t="e">
        <f ca="1">IFERROR(VLOOKUP('Entree en Stock'!$C6, Stock!A:E, 2), "")</f>
        <v>#NAME?</v>
      </c>
      <c r="F6" s="55"/>
      <c r="G6" s="54"/>
      <c r="H6" s="10" t="e">
        <f ca="1">IFERROR('Entree en Stock'!$F6*'Entree en Stock'!$D6, "")</f>
        <v>#NAME?</v>
      </c>
      <c r="I6" s="18" t="e">
        <f ca="1">IF('Entree en Stock'!$J6&gt;0," ","Verifier  Le Stock")</f>
        <v>#NAME?</v>
      </c>
      <c r="J6" s="17" t="e">
        <f ca="1">IFERROR(VLOOKUP('Entree en Stock'!$C6, Stock!A:E, 5), "")</f>
        <v>#NAME?</v>
      </c>
      <c r="K6" s="56"/>
      <c r="L6" s="57"/>
    </row>
    <row r="7" spans="3:13" ht="12.75" customHeight="1">
      <c r="C7" s="52"/>
      <c r="D7" s="52"/>
      <c r="E7" s="8" t="e">
        <f ca="1">IFERROR(VLOOKUP('Entree en Stock'!$C7, Stock!A:E, 2), "")</f>
        <v>#NAME?</v>
      </c>
      <c r="F7" s="54"/>
      <c r="G7" s="54"/>
      <c r="H7" s="9" t="e">
        <f ca="1">IFERROR('Entree en Stock'!$F7*'Entree en Stock'!$D7, "")</f>
        <v>#NAME?</v>
      </c>
      <c r="I7" s="18" t="e">
        <f ca="1">IF('Entree en Stock'!$J7&gt;0," ","Verifier  Le Stock")</f>
        <v>#NAME?</v>
      </c>
      <c r="J7" s="17" t="e">
        <f ca="1">IFERROR(VLOOKUP('Entree en Stock'!$C7, Stock!A:E, 5), "")</f>
        <v>#NAME?</v>
      </c>
      <c r="K7" s="56"/>
      <c r="L7" s="57"/>
    </row>
    <row r="8" spans="3:13" ht="12.75" customHeight="1">
      <c r="C8" s="52"/>
      <c r="D8" s="52"/>
      <c r="E8" s="8" t="e">
        <f ca="1">IFERROR(VLOOKUP('Entree en Stock'!$C8, Stock!A:E, 2), "")</f>
        <v>#NAME?</v>
      </c>
      <c r="F8" s="55"/>
      <c r="G8" s="54"/>
      <c r="H8" s="10" t="e">
        <f ca="1">IFERROR('Entree en Stock'!$F8*'Entree en Stock'!$D8, "")</f>
        <v>#NAME?</v>
      </c>
      <c r="I8" s="18" t="e">
        <f ca="1">IF('Entree en Stock'!$J8&gt;0," ","Verifier  Le Stock")</f>
        <v>#NAME?</v>
      </c>
      <c r="J8" s="17" t="e">
        <f ca="1">IFERROR(VLOOKUP('Entree en Stock'!$C8, Stock!A:E, 5), "")</f>
        <v>#NAME?</v>
      </c>
      <c r="K8" s="56"/>
      <c r="L8" s="57"/>
    </row>
    <row r="9" spans="3:13" ht="12.75" customHeight="1">
      <c r="C9" s="52"/>
      <c r="D9" s="52"/>
      <c r="E9" s="8" t="e">
        <f ca="1">IFERROR(VLOOKUP('Entree en Stock'!$C9, Stock!A:E, 2), "")</f>
        <v>#NAME?</v>
      </c>
      <c r="F9" s="54"/>
      <c r="G9" s="54"/>
      <c r="H9" s="9" t="e">
        <f ca="1">IFERROR('Entree en Stock'!$F9*'Entree en Stock'!$D9, "")</f>
        <v>#NAME?</v>
      </c>
      <c r="I9" s="18" t="e">
        <f ca="1">IF('Entree en Stock'!$J9&gt;0," ","Verifier  Le Stock")</f>
        <v>#NAME?</v>
      </c>
      <c r="J9" s="17" t="e">
        <f ca="1">IFERROR(VLOOKUP('Entree en Stock'!$C9, Stock!A:E, 5), "")</f>
        <v>#NAME?</v>
      </c>
      <c r="K9" s="57"/>
      <c r="L9" s="57"/>
    </row>
    <row r="10" spans="3:13" ht="12.75" customHeight="1">
      <c r="C10" s="52"/>
      <c r="D10" s="52"/>
      <c r="E10" s="8" t="e">
        <f ca="1">IFERROR(VLOOKUP('Entree en Stock'!$C10, Stock!A:E, 2), "")</f>
        <v>#NAME?</v>
      </c>
      <c r="F10" s="55"/>
      <c r="G10" s="54"/>
      <c r="H10" s="10" t="e">
        <f ca="1">IFERROR('Entree en Stock'!$F10*'Entree en Stock'!$D10, "")</f>
        <v>#NAME?</v>
      </c>
      <c r="I10" s="18" t="e">
        <f ca="1">IF('Entree en Stock'!$J10&gt;0," ","Verifier  Le Stock")</f>
        <v>#NAME?</v>
      </c>
      <c r="J10" s="17" t="e">
        <f ca="1">IFERROR(VLOOKUP('Entree en Stock'!$C10, Stock!A:E, 5), "")</f>
        <v>#NAME?</v>
      </c>
      <c r="K10" s="57"/>
      <c r="L10" s="57"/>
    </row>
    <row r="11" spans="3:13" ht="12.75" customHeight="1">
      <c r="C11" s="52"/>
      <c r="D11" s="52"/>
      <c r="E11" s="8" t="e">
        <f ca="1">IFERROR(VLOOKUP('Entree en Stock'!$C11, Stock!A:E, 2), "")</f>
        <v>#NAME?</v>
      </c>
      <c r="F11" s="54"/>
      <c r="G11" s="54"/>
      <c r="H11" s="9" t="e">
        <f ca="1">IFERROR('Entree en Stock'!$F11*'Entree en Stock'!$D11, "")</f>
        <v>#NAME?</v>
      </c>
      <c r="I11" s="18" t="e">
        <f ca="1">IF('Entree en Stock'!$J11&gt;0," ","Verifier  Le Stock")</f>
        <v>#NAME?</v>
      </c>
      <c r="J11" s="17" t="e">
        <f ca="1">IFERROR(VLOOKUP('Entree en Stock'!$C11, Stock!A:E, 5), "")</f>
        <v>#NAME?</v>
      </c>
      <c r="K11" s="57"/>
      <c r="L11" s="57"/>
    </row>
    <row r="12" spans="3:13" ht="12.75" customHeight="1">
      <c r="C12" s="52"/>
      <c r="D12" s="52"/>
      <c r="E12" s="8" t="e">
        <f ca="1">IFERROR(VLOOKUP('Entree en Stock'!$C12, Stock!A:E, 2), "")</f>
        <v>#NAME?</v>
      </c>
      <c r="F12" s="55"/>
      <c r="G12" s="54"/>
      <c r="H12" s="10" t="e">
        <f ca="1">IFERROR('Entree en Stock'!$F12*'Entree en Stock'!$D12, "")</f>
        <v>#NAME?</v>
      </c>
      <c r="I12" s="18" t="e">
        <f ca="1">IF('Entree en Stock'!$J12&gt;0," ","Verifier  Le Stock")</f>
        <v>#NAME?</v>
      </c>
      <c r="J12" s="17" t="e">
        <f ca="1">IFERROR(VLOOKUP('Entree en Stock'!$C12, Stock!A:E, 5), "")</f>
        <v>#NAME?</v>
      </c>
      <c r="K12" s="57"/>
      <c r="L12" s="57"/>
    </row>
    <row r="13" spans="3:13" ht="12.75" customHeight="1">
      <c r="C13" s="52"/>
      <c r="D13" s="52"/>
      <c r="E13" s="8" t="e">
        <f ca="1">IFERROR(VLOOKUP('Entree en Stock'!$C13, Stock!A:E, 2), "")</f>
        <v>#NAME?</v>
      </c>
      <c r="F13" s="54"/>
      <c r="G13" s="54"/>
      <c r="H13" s="9" t="e">
        <f ca="1">IFERROR('Entree en Stock'!$F13*'Entree en Stock'!$D13, "")</f>
        <v>#NAME?</v>
      </c>
      <c r="I13" s="18" t="e">
        <f ca="1">IF('Entree en Stock'!$J13&gt;0," ","Verifier  Le Stock")</f>
        <v>#NAME?</v>
      </c>
      <c r="J13" s="17" t="e">
        <f ca="1">IFERROR(VLOOKUP('Entree en Stock'!$C13, Stock!A:E, 5), "")</f>
        <v>#NAME?</v>
      </c>
      <c r="K13" s="57"/>
      <c r="L13" s="57"/>
    </row>
    <row r="14" spans="3:13" ht="12.75" customHeight="1">
      <c r="C14" s="52"/>
      <c r="D14" s="52"/>
      <c r="E14" s="8" t="e">
        <f ca="1">IFERROR(VLOOKUP('Entree en Stock'!$C14, Stock!A:E, 2), "")</f>
        <v>#NAME?</v>
      </c>
      <c r="F14" s="55"/>
      <c r="G14" s="54"/>
      <c r="H14" s="10" t="e">
        <f ca="1">IFERROR('Entree en Stock'!$F14*'Entree en Stock'!$D14, "")</f>
        <v>#NAME?</v>
      </c>
      <c r="I14" s="18" t="e">
        <f ca="1">IF('Entree en Stock'!$J14&gt;0," ","Verifier  Le Stock")</f>
        <v>#NAME?</v>
      </c>
      <c r="J14" s="17" t="e">
        <f ca="1">IFERROR(VLOOKUP('Entree en Stock'!$C14, Stock!A:E, 5), "")</f>
        <v>#NAME?</v>
      </c>
      <c r="K14" s="57"/>
      <c r="L14" s="57"/>
    </row>
    <row r="15" spans="3:13" ht="12.75" customHeight="1">
      <c r="C15" s="52"/>
      <c r="D15" s="52"/>
      <c r="E15" s="8" t="e">
        <f ca="1">IFERROR(VLOOKUP('Entree en Stock'!$C15, Stock!A:E, 2), "")</f>
        <v>#NAME?</v>
      </c>
      <c r="F15" s="54"/>
      <c r="G15" s="54"/>
      <c r="H15" s="9" t="e">
        <f ca="1">IFERROR('Entree en Stock'!$F15*'Entree en Stock'!$D15, "")</f>
        <v>#NAME?</v>
      </c>
      <c r="I15" s="18" t="e">
        <f ca="1">IF('Entree en Stock'!$J15&gt;0," ","Verifier  Le Stock")</f>
        <v>#NAME?</v>
      </c>
      <c r="J15" s="17" t="e">
        <f ca="1">IFERROR(VLOOKUP('Entree en Stock'!$C15, Stock!A:E, 5), "")</f>
        <v>#NAME?</v>
      </c>
      <c r="K15" s="57"/>
      <c r="L15" s="57"/>
    </row>
    <row r="16" spans="3:13" ht="12.75" customHeight="1">
      <c r="C16" s="52"/>
      <c r="D16" s="52"/>
      <c r="E16" s="8" t="e">
        <f ca="1">IFERROR(VLOOKUP('Entree en Stock'!$C16, Stock!A:E, 2), "")</f>
        <v>#NAME?</v>
      </c>
      <c r="F16" s="55"/>
      <c r="G16" s="54"/>
      <c r="H16" s="10" t="e">
        <f ca="1">IFERROR('Entree en Stock'!$F16*'Entree en Stock'!$D16, "")</f>
        <v>#NAME?</v>
      </c>
      <c r="I16" s="18" t="e">
        <f ca="1">IF('Entree en Stock'!$J16&gt;0," ","Verifier  Le Stock")</f>
        <v>#NAME?</v>
      </c>
      <c r="J16" s="17" t="e">
        <f ca="1">IFERROR(VLOOKUP('Entree en Stock'!$C16, Stock!A:E, 5), "")</f>
        <v>#NAME?</v>
      </c>
      <c r="K16" s="57"/>
      <c r="L16" s="57"/>
    </row>
    <row r="17" spans="3:12" ht="12.75" customHeight="1">
      <c r="C17" s="52"/>
      <c r="D17" s="52"/>
      <c r="E17" s="8" t="e">
        <f ca="1">IFERROR(VLOOKUP('Entree en Stock'!$C17, Stock!A:E, 2), "")</f>
        <v>#NAME?</v>
      </c>
      <c r="F17" s="54"/>
      <c r="G17" s="54"/>
      <c r="H17" s="9" t="e">
        <f ca="1">IFERROR('Entree en Stock'!$F17*'Entree en Stock'!$D17, "")</f>
        <v>#NAME?</v>
      </c>
      <c r="I17" s="18" t="e">
        <f ca="1">IF('Entree en Stock'!$J17&gt;0," ","Verifier  Le Stock")</f>
        <v>#NAME?</v>
      </c>
      <c r="J17" s="17" t="e">
        <f ca="1">IFERROR(VLOOKUP('Entree en Stock'!$C17, Stock!A:E, 5), "")</f>
        <v>#NAME?</v>
      </c>
      <c r="K17" s="57"/>
      <c r="L17" s="57"/>
    </row>
    <row r="18" spans="3:12" ht="12.75" customHeight="1">
      <c r="C18" s="52"/>
      <c r="D18" s="52"/>
      <c r="E18" s="8" t="e">
        <f ca="1">IFERROR(VLOOKUP('Entree en Stock'!$C18, Stock!A:E, 2), "")</f>
        <v>#NAME?</v>
      </c>
      <c r="F18" s="55"/>
      <c r="G18" s="54"/>
      <c r="H18" s="10" t="e">
        <f ca="1">IFERROR('Entree en Stock'!$F18*'Entree en Stock'!$D18, "")</f>
        <v>#NAME?</v>
      </c>
      <c r="I18" s="18" t="e">
        <f ca="1">IF('Entree en Stock'!$J18&gt;0," ","Verifier  Le Stock")</f>
        <v>#NAME?</v>
      </c>
      <c r="J18" s="17" t="e">
        <f ca="1">IFERROR(VLOOKUP('Entree en Stock'!$C18, Stock!A:E, 5), "")</f>
        <v>#NAME?</v>
      </c>
      <c r="K18" s="57"/>
      <c r="L18" s="57"/>
    </row>
    <row r="19" spans="3:12" ht="12.75" customHeight="1">
      <c r="C19" s="52"/>
      <c r="D19" s="52"/>
      <c r="E19" s="8" t="e">
        <f ca="1">IFERROR(VLOOKUP('Entree en Stock'!$C19, Stock!A:E, 2), "")</f>
        <v>#NAME?</v>
      </c>
      <c r="F19" s="54"/>
      <c r="G19" s="54"/>
      <c r="H19" s="9" t="e">
        <f ca="1">IFERROR('Entree en Stock'!$F19*'Entree en Stock'!$D19, "")</f>
        <v>#NAME?</v>
      </c>
      <c r="I19" s="18" t="e">
        <f ca="1">IF('Entree en Stock'!$J19&gt;0," ","Verifier  Le Stock")</f>
        <v>#NAME?</v>
      </c>
      <c r="J19" s="17" t="e">
        <f ca="1">IFERROR(VLOOKUP('Entree en Stock'!$C19, Stock!A:E, 5), "")</f>
        <v>#NAME?</v>
      </c>
      <c r="K19" s="57"/>
      <c r="L19" s="57"/>
    </row>
    <row r="20" spans="3:12" ht="12.75" customHeight="1">
      <c r="C20" s="52"/>
      <c r="D20" s="52"/>
      <c r="E20" s="8" t="e">
        <f ca="1">IFERROR(VLOOKUP('Entree en Stock'!$C20, Stock!A:E, 2), "")</f>
        <v>#NAME?</v>
      </c>
      <c r="F20" s="55"/>
      <c r="G20" s="54"/>
      <c r="H20" s="10" t="e">
        <f ca="1">IFERROR('Entree en Stock'!$F20*'Entree en Stock'!$D20, "")</f>
        <v>#NAME?</v>
      </c>
      <c r="I20" s="18" t="e">
        <f ca="1">IF('Entree en Stock'!$J20&gt;0," ","Verifier  Le Stock")</f>
        <v>#NAME?</v>
      </c>
      <c r="J20" s="17" t="e">
        <f ca="1">IFERROR(VLOOKUP('Entree en Stock'!$C20, Stock!A:E, 5), "")</f>
        <v>#NAME?</v>
      </c>
      <c r="K20" s="57"/>
      <c r="L20" s="57"/>
    </row>
    <row r="21" spans="3:12" ht="12.75" customHeight="1">
      <c r="C21" s="52"/>
      <c r="D21" s="52"/>
      <c r="E21" s="8" t="e">
        <f ca="1">IFERROR(VLOOKUP('Entree en Stock'!$C21, Stock!A:E, 2), "")</f>
        <v>#NAME?</v>
      </c>
      <c r="F21" s="54"/>
      <c r="G21" s="54"/>
      <c r="H21" s="9" t="e">
        <f ca="1">IFERROR('Entree en Stock'!$F21*'Entree en Stock'!$D21, "")</f>
        <v>#NAME?</v>
      </c>
      <c r="I21" s="18" t="e">
        <f ca="1">IF('Entree en Stock'!$J21&gt;0," ","Verifier  Le Stock")</f>
        <v>#NAME?</v>
      </c>
      <c r="J21" s="17" t="e">
        <f ca="1">IFERROR(VLOOKUP('Entree en Stock'!$C21, Stock!A:E, 5), "")</f>
        <v>#NAME?</v>
      </c>
      <c r="K21" s="57"/>
      <c r="L21" s="57"/>
    </row>
    <row r="22" spans="3:12" ht="12.75" customHeight="1">
      <c r="C22" s="52"/>
      <c r="D22" s="52"/>
      <c r="E22" s="8" t="e">
        <f ca="1">IFERROR(VLOOKUP('Entree en Stock'!$C22, Stock!A:E, 2), "")</f>
        <v>#NAME?</v>
      </c>
      <c r="F22" s="55"/>
      <c r="G22" s="54"/>
      <c r="H22" s="10" t="e">
        <f ca="1">IFERROR('Entree en Stock'!$F22*'Entree en Stock'!$D22, "")</f>
        <v>#NAME?</v>
      </c>
      <c r="I22" s="18" t="e">
        <f ca="1">IF('Entree en Stock'!$J22&gt;0," ","Verifier  Le Stock")</f>
        <v>#NAME?</v>
      </c>
      <c r="J22" s="17" t="e">
        <f ca="1">IFERROR(VLOOKUP('Entree en Stock'!$C22, Stock!A:E, 5), "")</f>
        <v>#NAME?</v>
      </c>
      <c r="K22" s="57"/>
      <c r="L22" s="57"/>
    </row>
    <row r="23" spans="3:12" ht="12.75" customHeight="1">
      <c r="C23" s="52"/>
      <c r="D23" s="52"/>
      <c r="E23" s="8" t="e">
        <f ca="1">IFERROR(VLOOKUP('Entree en Stock'!$C23, Stock!A:E, 2), "")</f>
        <v>#NAME?</v>
      </c>
      <c r="F23" s="54"/>
      <c r="G23" s="54"/>
      <c r="H23" s="9" t="e">
        <f ca="1">IFERROR('Entree en Stock'!$F23*'Entree en Stock'!$D23, "")</f>
        <v>#NAME?</v>
      </c>
      <c r="I23" s="18" t="e">
        <f ca="1">IF('Entree en Stock'!$J23&gt;0," ","Verifier  Le Stock")</f>
        <v>#NAME?</v>
      </c>
      <c r="J23" s="17" t="e">
        <f ca="1">IFERROR(VLOOKUP('Entree en Stock'!$C23, Stock!A:E, 5), "")</f>
        <v>#NAME?</v>
      </c>
      <c r="K23" s="57"/>
      <c r="L23" s="57"/>
    </row>
    <row r="24" spans="3:12" ht="12.75" customHeight="1">
      <c r="C24" s="52"/>
      <c r="D24" s="52"/>
      <c r="E24" s="8" t="e">
        <f ca="1">IFERROR(VLOOKUP('Entree en Stock'!$C24, Stock!A:E, 2), "")</f>
        <v>#NAME?</v>
      </c>
      <c r="F24" s="55"/>
      <c r="G24" s="54"/>
      <c r="H24" s="10" t="e">
        <f ca="1">IFERROR('Entree en Stock'!$F24*'Entree en Stock'!$D24, "")</f>
        <v>#NAME?</v>
      </c>
      <c r="I24" s="18" t="e">
        <f ca="1">IF('Entree en Stock'!$J24&gt;0," ","Verifier  Le Stock")</f>
        <v>#NAME?</v>
      </c>
      <c r="J24" s="17" t="e">
        <f ca="1">IFERROR(VLOOKUP('Entree en Stock'!$C24, Stock!A:E, 5), "")</f>
        <v>#NAME?</v>
      </c>
      <c r="K24" s="57"/>
      <c r="L24" s="57"/>
    </row>
    <row r="25" spans="3:12" ht="12.75" customHeight="1">
      <c r="C25" s="52"/>
      <c r="D25" s="52"/>
      <c r="E25" s="8" t="e">
        <f ca="1">IFERROR(VLOOKUP('Entree en Stock'!$C25, Stock!A:E, 2), "")</f>
        <v>#NAME?</v>
      </c>
      <c r="F25" s="54"/>
      <c r="G25" s="54"/>
      <c r="H25" s="9" t="e">
        <f ca="1">IFERROR('Entree en Stock'!$F25*'Entree en Stock'!$D25, "")</f>
        <v>#NAME?</v>
      </c>
      <c r="I25" s="18" t="e">
        <f ca="1">IF('Entree en Stock'!$J25&gt;0," ","Verifier  Le Stock")</f>
        <v>#NAME?</v>
      </c>
      <c r="J25" s="17" t="e">
        <f ca="1">IFERROR(VLOOKUP('Entree en Stock'!$C25, Stock!A:E, 5), "")</f>
        <v>#NAME?</v>
      </c>
      <c r="K25" s="57"/>
      <c r="L25" s="57"/>
    </row>
    <row r="26" spans="3:12" ht="12.75" customHeight="1">
      <c r="C26" s="52"/>
      <c r="D26" s="52"/>
      <c r="E26" s="8" t="e">
        <f ca="1">IFERROR(VLOOKUP('Entree en Stock'!$C26, Stock!A:E, 2), "")</f>
        <v>#NAME?</v>
      </c>
      <c r="F26" s="55"/>
      <c r="G26" s="54"/>
      <c r="H26" s="10" t="e">
        <f ca="1">IFERROR('Entree en Stock'!$F26*'Entree en Stock'!$D26, "")</f>
        <v>#NAME?</v>
      </c>
      <c r="I26" s="18" t="e">
        <f ca="1">IF('Entree en Stock'!$J26&gt;0," ","Verifier  Le Stock")</f>
        <v>#NAME?</v>
      </c>
      <c r="J26" s="17" t="e">
        <f ca="1">IFERROR(VLOOKUP('Entree en Stock'!$C26, Stock!A:E, 5), "")</f>
        <v>#NAME?</v>
      </c>
      <c r="K26" s="57"/>
      <c r="L26" s="57"/>
    </row>
    <row r="27" spans="3:12" ht="12.75" customHeight="1">
      <c r="C27" s="52"/>
      <c r="D27" s="52"/>
      <c r="E27" s="8" t="e">
        <f ca="1">IFERROR(VLOOKUP('Entree en Stock'!$C27, Stock!A:E, 2), "")</f>
        <v>#NAME?</v>
      </c>
      <c r="F27" s="54"/>
      <c r="G27" s="54"/>
      <c r="H27" s="9" t="e">
        <f ca="1">IFERROR('Entree en Stock'!$F27*'Entree en Stock'!$D27, "")</f>
        <v>#NAME?</v>
      </c>
      <c r="I27" s="18" t="e">
        <f ca="1">IF('Entree en Stock'!$J27&gt;0," ","Verifier  Le Stock")</f>
        <v>#NAME?</v>
      </c>
      <c r="J27" s="17" t="e">
        <f ca="1">IFERROR(VLOOKUP('Entree en Stock'!$C27, Stock!A:E, 5), "")</f>
        <v>#NAME?</v>
      </c>
      <c r="K27" s="57"/>
      <c r="L27" s="57"/>
    </row>
    <row r="28" spans="3:12" ht="12.75" customHeight="1">
      <c r="C28" s="52"/>
      <c r="D28" s="52"/>
      <c r="E28" s="8" t="e">
        <f ca="1">IFERROR(VLOOKUP('Entree en Stock'!$C28, Stock!A:E, 2), "")</f>
        <v>#NAME?</v>
      </c>
      <c r="F28" s="55"/>
      <c r="G28" s="54"/>
      <c r="H28" s="10" t="e">
        <f ca="1">IFERROR('Entree en Stock'!$F28*'Entree en Stock'!$D28, "")</f>
        <v>#NAME?</v>
      </c>
      <c r="I28" s="18" t="e">
        <f ca="1">IF('Entree en Stock'!$J28&gt;0," ","Verifier  Le Stock")</f>
        <v>#NAME?</v>
      </c>
      <c r="J28" s="17" t="e">
        <f ca="1">IFERROR(VLOOKUP('Entree en Stock'!$C28, Stock!A:E, 5), "")</f>
        <v>#NAME?</v>
      </c>
      <c r="K28" s="57"/>
      <c r="L28" s="57"/>
    </row>
    <row r="29" spans="3:12" ht="12.75" customHeight="1">
      <c r="C29" s="52"/>
      <c r="D29" s="52"/>
      <c r="E29" s="8" t="e">
        <f ca="1">IFERROR(VLOOKUP('Entree en Stock'!$C29, Stock!A:E, 2), "")</f>
        <v>#NAME?</v>
      </c>
      <c r="F29" s="54"/>
      <c r="G29" s="54"/>
      <c r="H29" s="9" t="e">
        <f ca="1">IFERROR('Entree en Stock'!$F29*'Entree en Stock'!$D29, "")</f>
        <v>#NAME?</v>
      </c>
      <c r="I29" s="18" t="e">
        <f ca="1">IF('Entree en Stock'!$J29&gt;0," ","Verifier  Le Stock")</f>
        <v>#NAME?</v>
      </c>
      <c r="J29" s="17" t="e">
        <f ca="1">IFERROR(VLOOKUP('Entree en Stock'!$C29, Stock!A:E, 5), "")</f>
        <v>#NAME?</v>
      </c>
      <c r="K29" s="57"/>
      <c r="L29" s="57"/>
    </row>
    <row r="30" spans="3:12" ht="12.75" customHeight="1">
      <c r="C30" s="52"/>
      <c r="D30" s="52"/>
      <c r="E30" s="8" t="e">
        <f ca="1">IFERROR(VLOOKUP('Entree en Stock'!$C30, Stock!A:E, 2), "")</f>
        <v>#NAME?</v>
      </c>
      <c r="F30" s="55"/>
      <c r="G30" s="54"/>
      <c r="H30" s="10" t="e">
        <f ca="1">IFERROR('Entree en Stock'!$F30*'Entree en Stock'!$D30, "")</f>
        <v>#NAME?</v>
      </c>
      <c r="I30" s="18" t="e">
        <f ca="1">IF('Entree en Stock'!$J30&gt;0," ","Verifier  Le Stock")</f>
        <v>#NAME?</v>
      </c>
      <c r="J30" s="17" t="e">
        <f ca="1">IFERROR(VLOOKUP('Entree en Stock'!$C30, Stock!A:E, 5), "")</f>
        <v>#NAME?</v>
      </c>
      <c r="K30" s="57"/>
      <c r="L30" s="57"/>
    </row>
    <row r="31" spans="3:12" ht="12.75" customHeight="1">
      <c r="C31" s="52"/>
      <c r="D31" s="52"/>
      <c r="E31" s="8" t="e">
        <f ca="1">IFERROR(VLOOKUP('Entree en Stock'!$C31, Stock!A:E, 2), "")</f>
        <v>#NAME?</v>
      </c>
      <c r="F31" s="54"/>
      <c r="G31" s="54"/>
      <c r="H31" s="9" t="e">
        <f ca="1">IFERROR('Entree en Stock'!$F31*'Entree en Stock'!$D31, "")</f>
        <v>#NAME?</v>
      </c>
      <c r="I31" s="18" t="e">
        <f ca="1">IF('Entree en Stock'!$J31&gt;0," ","Verifier  Le Stock")</f>
        <v>#NAME?</v>
      </c>
      <c r="J31" s="17" t="e">
        <f ca="1">IFERROR(VLOOKUP('Entree en Stock'!$C31, Stock!A:E, 5), "")</f>
        <v>#NAME?</v>
      </c>
      <c r="K31" s="57"/>
      <c r="L31" s="57"/>
    </row>
    <row r="32" spans="3:12" ht="15.75" customHeight="1">
      <c r="C32" s="52"/>
      <c r="D32" s="52"/>
      <c r="E32" s="8" t="e">
        <f ca="1">IFERROR(VLOOKUP('Entree en Stock'!$C32, Stock!A:E, 2), "")</f>
        <v>#NAME?</v>
      </c>
      <c r="F32" s="55"/>
      <c r="G32" s="54"/>
      <c r="H32" s="10" t="e">
        <f ca="1">IFERROR('Entree en Stock'!$F32*'Entree en Stock'!$D32, "")</f>
        <v>#NAME?</v>
      </c>
      <c r="I32" s="18" t="e">
        <f ca="1">IF('Entree en Stock'!$J32&gt;0," ","Verifier  Le Stock")</f>
        <v>#NAME?</v>
      </c>
      <c r="J32" s="17" t="e">
        <f ca="1">IFERROR(VLOOKUP('Entree en Stock'!$C32, Stock!A:E, 5), "")</f>
        <v>#NAME?</v>
      </c>
      <c r="K32" s="57"/>
      <c r="L32" s="57"/>
    </row>
    <row r="33" spans="3:12">
      <c r="C33" s="52"/>
      <c r="D33" s="52"/>
      <c r="E33" s="17" t="e">
        <f ca="1">IFERROR(VLOOKUP('Entree en Stock'!$C33, Stock!A:E, 2), "")</f>
        <v>#NAME?</v>
      </c>
      <c r="F33" s="73"/>
      <c r="G33" s="55"/>
      <c r="H33" s="68" t="e">
        <f ca="1">IFERROR('Entree en Stock'!$F33*'Entree en Stock'!$D33, "")</f>
        <v>#NAME?</v>
      </c>
      <c r="I33" s="18" t="e">
        <f ca="1">IF('Entree en Stock'!$J33&gt;0," ","Verifier  Le Stock")</f>
        <v>#NAME?</v>
      </c>
      <c r="J33" s="17" t="e">
        <f ca="1">IFERROR(VLOOKUP('Entree en Stock'!$C33, Stock!A:E, 5), "")</f>
        <v>#NAME?</v>
      </c>
      <c r="K33" s="57"/>
      <c r="L33" s="57"/>
    </row>
    <row r="34" spans="3:12">
      <c r="C34" s="52"/>
      <c r="D34" s="52"/>
      <c r="E34" s="17" t="e">
        <f ca="1">IFERROR(VLOOKUP('Entree en Stock'!$C34, Stock!A:E, 2), "")</f>
        <v>#NAME?</v>
      </c>
      <c r="F34" s="73"/>
      <c r="G34" s="55"/>
      <c r="H34" s="68" t="e">
        <f ca="1">IFERROR('Entree en Stock'!$F34*'Entree en Stock'!$D34, "")</f>
        <v>#NAME?</v>
      </c>
      <c r="I34" s="18" t="e">
        <f ca="1">IF('Entree en Stock'!$J34&gt;0," ","Verifier  Le Stock")</f>
        <v>#NAME?</v>
      </c>
      <c r="J34" s="17" t="e">
        <f ca="1">IFERROR(VLOOKUP('Entree en Stock'!$C34, Stock!A:E, 5), "")</f>
        <v>#NAME?</v>
      </c>
      <c r="K34" s="57"/>
      <c r="L34" s="57"/>
    </row>
    <row r="35" spans="3:12">
      <c r="C35" s="52"/>
      <c r="D35" s="52"/>
      <c r="E35" s="17" t="e">
        <f ca="1">IFERROR(VLOOKUP('Entree en Stock'!$C35, Stock!A:E, 2), "")</f>
        <v>#NAME?</v>
      </c>
      <c r="F35" s="73"/>
      <c r="G35" s="55"/>
      <c r="H35" s="68" t="e">
        <f ca="1">IFERROR('Entree en Stock'!$F35*'Entree en Stock'!$D35, "")</f>
        <v>#NAME?</v>
      </c>
      <c r="I35" s="18" t="e">
        <f ca="1">IF('Entree en Stock'!$J35&gt;0," ","Verifier  Le Stock")</f>
        <v>#NAME?</v>
      </c>
      <c r="J35" s="17" t="e">
        <f ca="1">IFERROR(VLOOKUP('Entree en Stock'!$C35, Stock!A:E, 5), "")</f>
        <v>#NAME?</v>
      </c>
      <c r="K35" s="57"/>
      <c r="L35" s="57"/>
    </row>
    <row r="36" spans="3:12">
      <c r="C36" s="52"/>
      <c r="D36" s="52"/>
      <c r="E36" s="17" t="e">
        <f ca="1">IFERROR(VLOOKUP('Entree en Stock'!$C36, Stock!A:E, 2), "")</f>
        <v>#NAME?</v>
      </c>
      <c r="F36" s="73"/>
      <c r="G36" s="55"/>
      <c r="H36" s="68" t="e">
        <f ca="1">IFERROR('Entree en Stock'!$F36*'Entree en Stock'!$D36, "")</f>
        <v>#NAME?</v>
      </c>
      <c r="I36" s="18" t="e">
        <f ca="1">IF('Entree en Stock'!$J36&gt;0," ","Verifier  Le Stock")</f>
        <v>#NAME?</v>
      </c>
      <c r="J36" s="17" t="e">
        <f ca="1">IFERROR(VLOOKUP('Entree en Stock'!$C36, Stock!A:E, 5), "")</f>
        <v>#NAME?</v>
      </c>
      <c r="K36" s="57"/>
      <c r="L36" s="57"/>
    </row>
    <row r="37" spans="3:12">
      <c r="C37" s="52"/>
      <c r="D37" s="52"/>
      <c r="E37" s="17" t="e">
        <f ca="1">IFERROR(VLOOKUP('Entree en Stock'!$C37, Stock!A:E, 2), "")</f>
        <v>#NAME?</v>
      </c>
      <c r="F37" s="73"/>
      <c r="G37" s="55"/>
      <c r="H37" s="68" t="e">
        <f ca="1">IFERROR('Entree en Stock'!$F37*'Entree en Stock'!$D37, "")</f>
        <v>#NAME?</v>
      </c>
      <c r="I37" s="18" t="e">
        <f ca="1">IF('Entree en Stock'!$J37&gt;0," ","Verifier  Le Stock")</f>
        <v>#NAME?</v>
      </c>
      <c r="J37" s="17" t="e">
        <f ca="1">IFERROR(VLOOKUP('Entree en Stock'!$C37, Stock!A:E, 5), "")</f>
        <v>#NAME?</v>
      </c>
      <c r="K37" s="57"/>
      <c r="L37" s="57"/>
    </row>
    <row r="38" spans="3:12">
      <c r="C38" s="52"/>
      <c r="D38" s="52"/>
      <c r="E38" s="17" t="e">
        <f ca="1">IFERROR(VLOOKUP('Entree en Stock'!$C38, Stock!A:E, 2), "")</f>
        <v>#NAME?</v>
      </c>
      <c r="F38" s="73"/>
      <c r="G38" s="55"/>
      <c r="H38" s="68" t="e">
        <f ca="1">IFERROR('Entree en Stock'!$F38*'Entree en Stock'!$D38, "")</f>
        <v>#NAME?</v>
      </c>
      <c r="I38" s="18" t="e">
        <f ca="1">IF('Entree en Stock'!$J38&gt;0," ","Verifier  Le Stock")</f>
        <v>#NAME?</v>
      </c>
      <c r="J38" s="17" t="e">
        <f ca="1">IFERROR(VLOOKUP('Entree en Stock'!$C38, Stock!A:E, 5), "")</f>
        <v>#NAME?</v>
      </c>
      <c r="K38" s="57"/>
      <c r="L38" s="57"/>
    </row>
    <row r="39" spans="3:12">
      <c r="C39" s="52"/>
      <c r="D39" s="52"/>
      <c r="E39" s="17" t="e">
        <f ca="1">IFERROR(VLOOKUP('Entree en Stock'!$C39, Stock!A:E, 2), "")</f>
        <v>#NAME?</v>
      </c>
      <c r="F39" s="73"/>
      <c r="G39" s="55"/>
      <c r="H39" s="68" t="e">
        <f ca="1">IFERROR('Entree en Stock'!$F39*'Entree en Stock'!$D39, "")</f>
        <v>#NAME?</v>
      </c>
      <c r="I39" s="18" t="e">
        <f ca="1">IF('Entree en Stock'!$J39&gt;0," ","Verifier  Le Stock")</f>
        <v>#NAME?</v>
      </c>
      <c r="J39" s="17" t="e">
        <f ca="1">IFERROR(VLOOKUP('Entree en Stock'!$C39, Stock!A:E, 5), "")</f>
        <v>#NAME?</v>
      </c>
      <c r="K39" s="57"/>
      <c r="L39" s="57"/>
    </row>
    <row r="40" spans="3:12">
      <c r="C40" s="52"/>
      <c r="D40" s="52"/>
      <c r="E40" s="17" t="e">
        <f ca="1">IFERROR(VLOOKUP('Entree en Stock'!$C40, Stock!A:E, 2), "")</f>
        <v>#NAME?</v>
      </c>
      <c r="F40" s="73"/>
      <c r="G40" s="55"/>
      <c r="H40" s="68" t="e">
        <f ca="1">IFERROR('Entree en Stock'!$F40*'Entree en Stock'!$D40, "")</f>
        <v>#NAME?</v>
      </c>
      <c r="I40" s="18" t="e">
        <f ca="1">IF('Entree en Stock'!$J40&gt;0," ","Verifier  Le Stock")</f>
        <v>#NAME?</v>
      </c>
      <c r="J40" s="17" t="e">
        <f ca="1">IFERROR(VLOOKUP('Entree en Stock'!$C40, Stock!A:E, 5), "")</f>
        <v>#NAME?</v>
      </c>
      <c r="K40" s="57"/>
      <c r="L40" s="57"/>
    </row>
    <row r="41" spans="3:12">
      <c r="C41" s="52"/>
      <c r="D41" s="52"/>
      <c r="E41" s="17" t="e">
        <f ca="1">IFERROR(VLOOKUP('Entree en Stock'!$C41, Stock!A:E, 2), "")</f>
        <v>#NAME?</v>
      </c>
      <c r="F41" s="73"/>
      <c r="G41" s="55"/>
      <c r="H41" s="68" t="e">
        <f ca="1">IFERROR('Entree en Stock'!$F41*'Entree en Stock'!$D41, "")</f>
        <v>#NAME?</v>
      </c>
      <c r="I41" s="18" t="e">
        <f ca="1">IF('Entree en Stock'!$J41&gt;0," ","Verifier  Le Stock")</f>
        <v>#NAME?</v>
      </c>
      <c r="J41" s="17" t="e">
        <f ca="1">IFERROR(VLOOKUP('Entree en Stock'!$C41, Stock!A:E, 5), "")</f>
        <v>#NAME?</v>
      </c>
      <c r="K41" s="57"/>
      <c r="L41" s="57"/>
    </row>
    <row r="42" spans="3:12">
      <c r="C42" s="52"/>
      <c r="D42" s="52"/>
      <c r="E42" s="17" t="e">
        <f ca="1">IFERROR(VLOOKUP('Entree en Stock'!$C42, Stock!A:E, 2), "")</f>
        <v>#NAME?</v>
      </c>
      <c r="F42" s="73"/>
      <c r="G42" s="55"/>
      <c r="H42" s="68" t="e">
        <f ca="1">IFERROR('Entree en Stock'!$F42*'Entree en Stock'!$D42, "")</f>
        <v>#NAME?</v>
      </c>
      <c r="I42" s="18" t="e">
        <f ca="1">IF('Entree en Stock'!$J42&gt;0," ","Verifier  Le Stock")</f>
        <v>#NAME?</v>
      </c>
      <c r="J42" s="17" t="e">
        <f ca="1">IFERROR(VLOOKUP('Entree en Stock'!$C42, Stock!A:E, 5), "")</f>
        <v>#NAME?</v>
      </c>
      <c r="K42" s="57"/>
      <c r="L42" s="57"/>
    </row>
    <row r="43" spans="3:12">
      <c r="C43" s="52"/>
      <c r="D43" s="52"/>
      <c r="E43" s="17" t="e">
        <f ca="1">IFERROR(VLOOKUP('Entree en Stock'!$C43, Stock!A:E, 2), "")</f>
        <v>#NAME?</v>
      </c>
      <c r="F43" s="73"/>
      <c r="G43" s="55"/>
      <c r="H43" s="68" t="e">
        <f ca="1">IFERROR('Entree en Stock'!$F43*'Entree en Stock'!$D43, "")</f>
        <v>#NAME?</v>
      </c>
      <c r="I43" s="18" t="e">
        <f ca="1">IF('Entree en Stock'!$J43&gt;0," ","Verifier  Le Stock")</f>
        <v>#NAME?</v>
      </c>
      <c r="J43" s="17" t="e">
        <f ca="1">IFERROR(VLOOKUP('Entree en Stock'!$C43, Stock!A:E, 5), "")</f>
        <v>#NAME?</v>
      </c>
      <c r="K43" s="57"/>
      <c r="L43" s="57"/>
    </row>
    <row r="44" spans="3:12">
      <c r="C44" s="52"/>
      <c r="D44" s="52"/>
      <c r="E44" s="17" t="e">
        <f ca="1">IFERROR(VLOOKUP('Entree en Stock'!$C44, Stock!A:E, 2), "")</f>
        <v>#NAME?</v>
      </c>
      <c r="F44" s="73"/>
      <c r="G44" s="55"/>
      <c r="H44" s="68" t="e">
        <f ca="1">IFERROR('Entree en Stock'!$F44*'Entree en Stock'!$D44, "")</f>
        <v>#NAME?</v>
      </c>
      <c r="I44" s="18" t="e">
        <f ca="1">IF('Entree en Stock'!$J44&gt;0," ","Verifier  Le Stock")</f>
        <v>#NAME?</v>
      </c>
      <c r="J44" s="17" t="e">
        <f ca="1">IFERROR(VLOOKUP('Entree en Stock'!$C44, Stock!A:E, 5), "")</f>
        <v>#NAME?</v>
      </c>
      <c r="K44" s="57"/>
      <c r="L44" s="57"/>
    </row>
    <row r="45" spans="3:12">
      <c r="C45" s="52"/>
      <c r="D45" s="52"/>
      <c r="E45" s="17" t="e">
        <f ca="1">IFERROR(VLOOKUP('Entree en Stock'!$C45, Stock!A:E, 2), "")</f>
        <v>#NAME?</v>
      </c>
      <c r="F45" s="73"/>
      <c r="G45" s="55"/>
      <c r="H45" s="68" t="e">
        <f ca="1">IFERROR('Entree en Stock'!$F45*'Entree en Stock'!$D45, "")</f>
        <v>#NAME?</v>
      </c>
      <c r="I45" s="18" t="e">
        <f ca="1">IF('Entree en Stock'!$J45&gt;0," ","Verifier  Le Stock")</f>
        <v>#NAME?</v>
      </c>
      <c r="J45" s="17" t="e">
        <f ca="1">IFERROR(VLOOKUP('Entree en Stock'!$C45, Stock!A:E, 5), "")</f>
        <v>#NAME?</v>
      </c>
      <c r="K45" s="57"/>
      <c r="L45" s="57"/>
    </row>
    <row r="46" spans="3:12">
      <c r="C46" s="52"/>
      <c r="D46" s="52"/>
      <c r="E46" s="17" t="e">
        <f ca="1">IFERROR(VLOOKUP('Entree en Stock'!$C46, Stock!A:E, 2), "")</f>
        <v>#NAME?</v>
      </c>
      <c r="F46" s="73"/>
      <c r="G46" s="55"/>
      <c r="H46" s="68" t="e">
        <f ca="1">IFERROR('Entree en Stock'!$F46*'Entree en Stock'!$D46, "")</f>
        <v>#NAME?</v>
      </c>
      <c r="I46" s="18" t="e">
        <f ca="1">IF('Entree en Stock'!$J46&gt;0," ","Verifier  Le Stock")</f>
        <v>#NAME?</v>
      </c>
      <c r="J46" s="17" t="e">
        <f ca="1">IFERROR(VLOOKUP('Entree en Stock'!$C46, Stock!A:E, 5), "")</f>
        <v>#NAME?</v>
      </c>
      <c r="K46" s="57"/>
      <c r="L46" s="57"/>
    </row>
    <row r="47" spans="3:12">
      <c r="C47" s="52"/>
      <c r="D47" s="52"/>
      <c r="E47" s="17" t="e">
        <f ca="1">IFERROR(VLOOKUP('Entree en Stock'!$C47, Stock!A:E, 2), "")</f>
        <v>#NAME?</v>
      </c>
      <c r="F47" s="73"/>
      <c r="G47" s="55"/>
      <c r="H47" s="68" t="e">
        <f ca="1">IFERROR('Entree en Stock'!$F47*'Entree en Stock'!$D47, "")</f>
        <v>#NAME?</v>
      </c>
      <c r="I47" s="18" t="e">
        <f ca="1">IF('Entree en Stock'!$J47&gt;0," ","Verifier  Le Stock")</f>
        <v>#NAME?</v>
      </c>
      <c r="J47" s="17" t="e">
        <f ca="1">IFERROR(VLOOKUP('Entree en Stock'!$C47, Stock!A:E, 5), "")</f>
        <v>#NAME?</v>
      </c>
      <c r="K47" s="57"/>
      <c r="L47" s="57"/>
    </row>
    <row r="48" spans="3:12">
      <c r="C48" s="52"/>
      <c r="D48" s="52"/>
      <c r="E48" s="17" t="e">
        <f ca="1">IFERROR(VLOOKUP('Entree en Stock'!$C48, Stock!A:E, 2), "")</f>
        <v>#NAME?</v>
      </c>
      <c r="F48" s="73"/>
      <c r="G48" s="55"/>
      <c r="H48" s="68" t="e">
        <f ca="1">IFERROR('Entree en Stock'!$F48*'Entree en Stock'!$D48, "")</f>
        <v>#NAME?</v>
      </c>
      <c r="I48" s="18" t="e">
        <f ca="1">IF('Entree en Stock'!$J48&gt;0," ","Verifier  Le Stock")</f>
        <v>#NAME?</v>
      </c>
      <c r="J48" s="17" t="e">
        <f ca="1">IFERROR(VLOOKUP('Entree en Stock'!$C48, Stock!A:E, 5), "")</f>
        <v>#NAME?</v>
      </c>
      <c r="K48" s="57"/>
      <c r="L48" s="57"/>
    </row>
    <row r="49" spans="3:12">
      <c r="C49" s="52"/>
      <c r="D49" s="52"/>
      <c r="E49" s="17" t="e">
        <f ca="1">IFERROR(VLOOKUP('Entree en Stock'!$C49, Stock!A:E, 2), "")</f>
        <v>#NAME?</v>
      </c>
      <c r="F49" s="73"/>
      <c r="G49" s="55"/>
      <c r="H49" s="68" t="e">
        <f ca="1">IFERROR('Entree en Stock'!$F49*'Entree en Stock'!$D49, "")</f>
        <v>#NAME?</v>
      </c>
      <c r="I49" s="18" t="e">
        <f ca="1">IF('Entree en Stock'!$J49&gt;0," ","Verifier  Le Stock")</f>
        <v>#NAME?</v>
      </c>
      <c r="J49" s="17" t="e">
        <f ca="1">IFERROR(VLOOKUP('Entree en Stock'!$C49, Stock!A:E, 5), "")</f>
        <v>#NAME?</v>
      </c>
      <c r="K49" s="57"/>
      <c r="L49" s="57"/>
    </row>
    <row r="50" spans="3:12">
      <c r="C50" s="52"/>
      <c r="D50" s="52"/>
      <c r="E50" s="17" t="e">
        <f ca="1">IFERROR(VLOOKUP('Entree en Stock'!$C50, Stock!A:E, 2), "")</f>
        <v>#NAME?</v>
      </c>
      <c r="F50" s="73"/>
      <c r="G50" s="55"/>
      <c r="H50" s="68" t="e">
        <f ca="1">IFERROR('Entree en Stock'!$F50*'Entree en Stock'!$D50, "")</f>
        <v>#NAME?</v>
      </c>
      <c r="I50" s="18" t="e">
        <f ca="1">IF('Entree en Stock'!$J50&gt;0," ","Verifier  Le Stock")</f>
        <v>#NAME?</v>
      </c>
      <c r="J50" s="17" t="e">
        <f ca="1">IFERROR(VLOOKUP('Entree en Stock'!$C50, Stock!A:E, 5), "")</f>
        <v>#NAME?</v>
      </c>
      <c r="K50" s="57"/>
      <c r="L50" s="57"/>
    </row>
    <row r="51" spans="3:12">
      <c r="C51" s="52"/>
      <c r="D51" s="52"/>
      <c r="E51" s="17" t="e">
        <f ca="1">IFERROR(VLOOKUP('Entree en Stock'!$C51, Stock!A:E, 2), "")</f>
        <v>#NAME?</v>
      </c>
      <c r="F51" s="73"/>
      <c r="G51" s="55"/>
      <c r="H51" s="68" t="e">
        <f ca="1">IFERROR('Entree en Stock'!$F51*'Entree en Stock'!$D51, "")</f>
        <v>#NAME?</v>
      </c>
      <c r="I51" s="18" t="e">
        <f ca="1">IF('Entree en Stock'!$J51&gt;0," ","Verifier  Le Stock")</f>
        <v>#NAME?</v>
      </c>
      <c r="J51" s="17" t="e">
        <f ca="1">IFERROR(VLOOKUP('Entree en Stock'!$C51, Stock!A:E, 5), "")</f>
        <v>#NAME?</v>
      </c>
      <c r="K51" s="57"/>
      <c r="L51" s="57"/>
    </row>
    <row r="52" spans="3:12">
      <c r="C52" s="52"/>
      <c r="D52" s="52"/>
      <c r="E52" s="17" t="e">
        <f ca="1">IFERROR(VLOOKUP('Entree en Stock'!$C52, Stock!A:E, 2), "")</f>
        <v>#NAME?</v>
      </c>
      <c r="F52" s="73"/>
      <c r="G52" s="55"/>
      <c r="H52" s="68" t="e">
        <f ca="1">IFERROR('Entree en Stock'!$F52*'Entree en Stock'!$D52, "")</f>
        <v>#NAME?</v>
      </c>
      <c r="I52" s="18" t="e">
        <f ca="1">IF('Entree en Stock'!$J52&gt;0," ","Verifier  Le Stock")</f>
        <v>#NAME?</v>
      </c>
      <c r="J52" s="17" t="e">
        <f ca="1">IFERROR(VLOOKUP('Entree en Stock'!$C52, Stock!A:E, 5), "")</f>
        <v>#NAME?</v>
      </c>
      <c r="K52" s="57"/>
      <c r="L52" s="57"/>
    </row>
    <row r="53" spans="3:12">
      <c r="C53" s="52"/>
      <c r="D53" s="52"/>
      <c r="E53" s="17" t="e">
        <f ca="1">IFERROR(VLOOKUP('Entree en Stock'!$C53, Stock!A:E, 2), "")</f>
        <v>#NAME?</v>
      </c>
      <c r="F53" s="73"/>
      <c r="G53" s="55"/>
      <c r="H53" s="68" t="e">
        <f ca="1">IFERROR('Entree en Stock'!$F53*'Entree en Stock'!$D53, "")</f>
        <v>#NAME?</v>
      </c>
      <c r="I53" s="18" t="e">
        <f ca="1">IF('Entree en Stock'!$J53&gt;0," ","Verifier  Le Stock")</f>
        <v>#NAME?</v>
      </c>
      <c r="J53" s="17" t="e">
        <f ca="1">IFERROR(VLOOKUP('Entree en Stock'!$C53, Stock!A:E, 5), "")</f>
        <v>#NAME?</v>
      </c>
      <c r="K53" s="57"/>
      <c r="L53" s="57"/>
    </row>
    <row r="54" spans="3:12">
      <c r="C54" s="52"/>
      <c r="D54" s="52"/>
      <c r="E54" s="17" t="e">
        <f ca="1">IFERROR(VLOOKUP('Entree en Stock'!$C54, Stock!A:E, 2), "")</f>
        <v>#NAME?</v>
      </c>
      <c r="F54" s="73"/>
      <c r="G54" s="55"/>
      <c r="H54" s="68" t="e">
        <f ca="1">IFERROR('Entree en Stock'!$F54*'Entree en Stock'!$D54, "")</f>
        <v>#NAME?</v>
      </c>
      <c r="I54" s="18" t="e">
        <f ca="1">IF('Entree en Stock'!$J54&gt;0," ","Verifier  Le Stock")</f>
        <v>#NAME?</v>
      </c>
      <c r="J54" s="17" t="e">
        <f ca="1">IFERROR(VLOOKUP('Entree en Stock'!$C54, Stock!A:E, 5), "")</f>
        <v>#NAME?</v>
      </c>
      <c r="K54" s="57"/>
      <c r="L54" s="57"/>
    </row>
    <row r="55" spans="3:12">
      <c r="C55" s="52"/>
      <c r="D55" s="52"/>
      <c r="E55" s="17" t="e">
        <f ca="1">IFERROR(VLOOKUP('Entree en Stock'!$C55, Stock!A:E, 2), "")</f>
        <v>#NAME?</v>
      </c>
      <c r="F55" s="73"/>
      <c r="G55" s="55"/>
      <c r="H55" s="68" t="e">
        <f ca="1">IFERROR('Entree en Stock'!$F55*'Entree en Stock'!$D55, "")</f>
        <v>#NAME?</v>
      </c>
      <c r="I55" s="18" t="e">
        <f ca="1">IF('Entree en Stock'!$J55&gt;0," ","Verifier  Le Stock")</f>
        <v>#NAME?</v>
      </c>
      <c r="J55" s="17" t="e">
        <f ca="1">IFERROR(VLOOKUP('Entree en Stock'!$C55, Stock!A:E, 5), "")</f>
        <v>#NAME?</v>
      </c>
      <c r="K55" s="57"/>
      <c r="L55" s="57"/>
    </row>
    <row r="56" spans="3:12">
      <c r="C56" s="52"/>
      <c r="D56" s="52"/>
      <c r="E56" s="17" t="e">
        <f ca="1">IFERROR(VLOOKUP('Entree en Stock'!$C56, Stock!A:E, 2), "")</f>
        <v>#NAME?</v>
      </c>
      <c r="F56" s="73"/>
      <c r="G56" s="55"/>
      <c r="H56" s="68" t="e">
        <f ca="1">IFERROR('Entree en Stock'!$F56*'Entree en Stock'!$D56, "")</f>
        <v>#NAME?</v>
      </c>
      <c r="I56" s="18" t="e">
        <f ca="1">IF('Entree en Stock'!$J56&gt;0," ","Verifier  Le Stock")</f>
        <v>#NAME?</v>
      </c>
      <c r="J56" s="17" t="e">
        <f ca="1">IFERROR(VLOOKUP('Entree en Stock'!$C56, Stock!A:E, 5), "")</f>
        <v>#NAME?</v>
      </c>
      <c r="K56" s="57"/>
      <c r="L56" s="57"/>
    </row>
    <row r="57" spans="3:12">
      <c r="C57" s="52"/>
      <c r="D57" s="52"/>
      <c r="E57" s="17" t="e">
        <f ca="1">IFERROR(VLOOKUP('Entree en Stock'!$C57, Stock!A:E, 2), "")</f>
        <v>#NAME?</v>
      </c>
      <c r="F57" s="73"/>
      <c r="G57" s="55"/>
      <c r="H57" s="68" t="e">
        <f ca="1">IFERROR('Entree en Stock'!$F57*'Entree en Stock'!$D57, "")</f>
        <v>#NAME?</v>
      </c>
      <c r="I57" s="18" t="e">
        <f ca="1">IF('Entree en Stock'!$J57&gt;0," ","Verifier  Le Stock")</f>
        <v>#NAME?</v>
      </c>
      <c r="J57" s="17" t="e">
        <f ca="1">IFERROR(VLOOKUP('Entree en Stock'!$C57, Stock!A:E, 5), "")</f>
        <v>#NAME?</v>
      </c>
      <c r="K57" s="57"/>
      <c r="L57" s="57"/>
    </row>
    <row r="58" spans="3:12">
      <c r="C58" s="52"/>
      <c r="D58" s="52"/>
      <c r="E58" s="17" t="e">
        <f ca="1">IFERROR(VLOOKUP('Entree en Stock'!$C58, Stock!A:E, 2), "")</f>
        <v>#NAME?</v>
      </c>
      <c r="F58" s="73"/>
      <c r="G58" s="55"/>
      <c r="H58" s="68" t="e">
        <f ca="1">IFERROR('Entree en Stock'!$F58*'Entree en Stock'!$D58, "")</f>
        <v>#NAME?</v>
      </c>
      <c r="I58" s="18" t="e">
        <f ca="1">IF('Entree en Stock'!$J58&gt;0," ","Verifier  Le Stock")</f>
        <v>#NAME?</v>
      </c>
      <c r="J58" s="17" t="e">
        <f ca="1">IFERROR(VLOOKUP('Entree en Stock'!$C58, Stock!A:E, 5), "")</f>
        <v>#NAME?</v>
      </c>
      <c r="K58" s="57"/>
      <c r="L58" s="57"/>
    </row>
    <row r="59" spans="3:12">
      <c r="C59" s="52"/>
      <c r="D59" s="52"/>
      <c r="E59" s="17" t="e">
        <f ca="1">IFERROR(VLOOKUP('Entree en Stock'!$C59, Stock!A:E, 2), "")</f>
        <v>#NAME?</v>
      </c>
      <c r="F59" s="73"/>
      <c r="G59" s="55"/>
      <c r="H59" s="68" t="e">
        <f ca="1">IFERROR('Entree en Stock'!$F59*'Entree en Stock'!$D59, "")</f>
        <v>#NAME?</v>
      </c>
      <c r="I59" s="18" t="e">
        <f ca="1">IF('Entree en Stock'!$J59&gt;0," ","Verifier  Le Stock")</f>
        <v>#NAME?</v>
      </c>
      <c r="J59" s="17" t="e">
        <f ca="1">IFERROR(VLOOKUP('Entree en Stock'!$C59, Stock!A:E, 5), "")</f>
        <v>#NAME?</v>
      </c>
      <c r="K59" s="57"/>
      <c r="L59" s="57"/>
    </row>
    <row r="60" spans="3:12">
      <c r="C60" s="52"/>
      <c r="D60" s="52"/>
      <c r="E60" s="17" t="e">
        <f ca="1">IFERROR(VLOOKUP('Entree en Stock'!$C60, Stock!A:E, 2), "")</f>
        <v>#NAME?</v>
      </c>
      <c r="F60" s="73"/>
      <c r="G60" s="55"/>
      <c r="H60" s="68" t="e">
        <f ca="1">IFERROR('Entree en Stock'!$F60*'Entree en Stock'!$D60, "")</f>
        <v>#NAME?</v>
      </c>
      <c r="I60" s="18" t="e">
        <f ca="1">IF('Entree en Stock'!$J60&gt;0," ","Verifier  Le Stock")</f>
        <v>#NAME?</v>
      </c>
      <c r="J60" s="17" t="e">
        <f ca="1">IFERROR(VLOOKUP('Entree en Stock'!$C60, Stock!A:E, 5), "")</f>
        <v>#NAME?</v>
      </c>
      <c r="K60" s="57"/>
      <c r="L60" s="57"/>
    </row>
    <row r="61" spans="3:12">
      <c r="C61" s="52"/>
      <c r="D61" s="52"/>
      <c r="E61" s="17"/>
      <c r="F61" s="73"/>
      <c r="G61" s="55"/>
      <c r="H61" s="68"/>
      <c r="I61" s="18"/>
      <c r="J61" s="17"/>
      <c r="K61" s="57"/>
      <c r="L61" s="57"/>
    </row>
    <row r="62" spans="3:12">
      <c r="C62" s="52"/>
      <c r="D62" s="52"/>
      <c r="E62" s="17"/>
      <c r="F62" s="73"/>
      <c r="G62" s="55"/>
      <c r="H62" s="68"/>
      <c r="I62" s="18"/>
      <c r="J62" s="17"/>
      <c r="K62" s="57"/>
      <c r="L62" s="57"/>
    </row>
    <row r="63" spans="3:12">
      <c r="C63" s="52"/>
      <c r="D63" s="52"/>
      <c r="E63" s="17"/>
      <c r="F63" s="73"/>
      <c r="G63" s="55"/>
      <c r="H63" s="68"/>
      <c r="I63" s="18"/>
      <c r="J63" s="17"/>
      <c r="K63" s="57"/>
      <c r="L63" s="57"/>
    </row>
    <row r="64" spans="3:12">
      <c r="C64" s="52"/>
      <c r="D64" s="52"/>
      <c r="E64" s="17"/>
      <c r="F64" s="73"/>
      <c r="G64" s="55"/>
      <c r="H64" s="68"/>
      <c r="I64" s="18"/>
      <c r="J64" s="17"/>
      <c r="K64" s="57"/>
      <c r="L64" s="57"/>
    </row>
    <row r="65" spans="3:12">
      <c r="C65" s="52"/>
      <c r="D65" s="52"/>
      <c r="E65" s="17"/>
      <c r="F65" s="73"/>
      <c r="G65" s="55"/>
      <c r="H65" s="68"/>
      <c r="I65" s="18"/>
      <c r="J65" s="17"/>
      <c r="K65" s="57"/>
      <c r="L65" s="57"/>
    </row>
    <row r="66" spans="3:12">
      <c r="C66" s="52"/>
      <c r="D66" s="52"/>
      <c r="E66" s="17"/>
      <c r="F66" s="73"/>
      <c r="G66" s="55"/>
      <c r="H66" s="68"/>
      <c r="I66" s="18"/>
      <c r="J66" s="17"/>
      <c r="K66" s="57"/>
      <c r="L66" s="57"/>
    </row>
    <row r="67" spans="3:12">
      <c r="C67" s="52"/>
      <c r="D67" s="52"/>
      <c r="E67" s="17"/>
      <c r="F67" s="73"/>
      <c r="G67" s="55"/>
      <c r="H67" s="68"/>
      <c r="I67" s="18"/>
      <c r="J67" s="17"/>
      <c r="K67" s="57"/>
      <c r="L67" s="57"/>
    </row>
    <row r="68" spans="3:12">
      <c r="C68" s="52"/>
      <c r="D68" s="52"/>
      <c r="E68" s="17"/>
      <c r="F68" s="73"/>
      <c r="G68" s="55"/>
      <c r="H68" s="68"/>
      <c r="I68" s="18"/>
      <c r="J68" s="17"/>
      <c r="K68" s="57"/>
      <c r="L68" s="57"/>
    </row>
    <row r="69" spans="3:12">
      <c r="C69" s="52"/>
      <c r="D69" s="52"/>
      <c r="E69" s="17"/>
      <c r="F69" s="73"/>
      <c r="G69" s="55"/>
      <c r="H69" s="68"/>
      <c r="I69" s="18"/>
      <c r="J69" s="17"/>
      <c r="K69" s="57"/>
      <c r="L69" s="57"/>
    </row>
    <row r="70" spans="3:12">
      <c r="C70" s="52"/>
      <c r="D70" s="52"/>
      <c r="E70" s="17"/>
      <c r="F70" s="73"/>
      <c r="G70" s="55"/>
      <c r="H70" s="68"/>
      <c r="I70" s="18"/>
      <c r="J70" s="17"/>
      <c r="K70" s="57"/>
      <c r="L70" s="57"/>
    </row>
    <row r="71" spans="3:12">
      <c r="C71" s="52"/>
      <c r="D71" s="52"/>
      <c r="E71" s="17"/>
      <c r="F71" s="73"/>
      <c r="G71" s="55"/>
      <c r="H71" s="68"/>
      <c r="I71" s="18"/>
      <c r="J71" s="17"/>
      <c r="K71" s="57"/>
      <c r="L71" s="57"/>
    </row>
    <row r="72" spans="3:12">
      <c r="C72" s="52"/>
      <c r="D72" s="52"/>
      <c r="E72" s="17"/>
      <c r="F72" s="73"/>
      <c r="G72" s="55"/>
      <c r="H72" s="68"/>
      <c r="I72" s="18"/>
      <c r="J72" s="17"/>
      <c r="K72" s="57"/>
      <c r="L72" s="57"/>
    </row>
    <row r="73" spans="3:12">
      <c r="C73" s="52"/>
      <c r="D73" s="52"/>
      <c r="E73" s="17"/>
      <c r="F73" s="73"/>
      <c r="G73" s="55"/>
      <c r="H73" s="68"/>
      <c r="I73" s="18"/>
      <c r="J73" s="17"/>
      <c r="K73" s="57"/>
      <c r="L73" s="57"/>
    </row>
    <row r="74" spans="3:12">
      <c r="C74" s="52"/>
      <c r="D74" s="52"/>
      <c r="E74" s="17"/>
      <c r="F74" s="73"/>
      <c r="G74" s="55"/>
      <c r="H74" s="68"/>
      <c r="I74" s="18"/>
      <c r="J74" s="17"/>
      <c r="K74" s="57"/>
      <c r="L74" s="57"/>
    </row>
    <row r="75" spans="3:12">
      <c r="C75" s="52"/>
      <c r="D75" s="52"/>
      <c r="E75" s="17"/>
      <c r="F75" s="73"/>
      <c r="G75" s="55"/>
      <c r="H75" s="68"/>
      <c r="I75" s="18"/>
      <c r="J75" s="17"/>
      <c r="K75" s="57"/>
      <c r="L75" s="57"/>
    </row>
    <row r="76" spans="3:12">
      <c r="C76" s="52"/>
      <c r="D76" s="52"/>
      <c r="E76" s="17"/>
      <c r="F76" s="73"/>
      <c r="G76" s="55"/>
      <c r="H76" s="68"/>
      <c r="I76" s="18"/>
      <c r="J76" s="17"/>
      <c r="K76" s="57"/>
      <c r="L76" s="57"/>
    </row>
    <row r="77" spans="3:12">
      <c r="C77" s="52"/>
      <c r="D77" s="52"/>
      <c r="E77" s="17"/>
      <c r="F77" s="73"/>
      <c r="G77" s="55"/>
      <c r="H77" s="68"/>
      <c r="I77" s="18"/>
      <c r="J77" s="17"/>
      <c r="K77" s="57"/>
      <c r="L77" s="57"/>
    </row>
    <row r="78" spans="3:12">
      <c r="C78" s="52"/>
      <c r="D78" s="52"/>
      <c r="E78" s="17"/>
      <c r="F78" s="73"/>
      <c r="G78" s="55"/>
      <c r="H78" s="68"/>
      <c r="I78" s="18"/>
      <c r="J78" s="17"/>
      <c r="K78" s="57"/>
      <c r="L78" s="57"/>
    </row>
    <row r="79" spans="3:12">
      <c r="C79" s="52"/>
      <c r="D79" s="52"/>
      <c r="E79" s="17"/>
      <c r="F79" s="73"/>
      <c r="G79" s="55"/>
      <c r="H79" s="68"/>
      <c r="I79" s="18"/>
      <c r="J79" s="17"/>
      <c r="K79" s="57"/>
      <c r="L79" s="57"/>
    </row>
    <row r="80" spans="3:12">
      <c r="C80" s="52"/>
      <c r="D80" s="52"/>
      <c r="E80" s="17"/>
      <c r="F80" s="73"/>
      <c r="G80" s="55"/>
      <c r="H80" s="68"/>
      <c r="I80" s="18"/>
      <c r="J80" s="17"/>
      <c r="K80" s="57"/>
      <c r="L80" s="57"/>
    </row>
    <row r="81" spans="3:12">
      <c r="C81" s="52"/>
      <c r="D81" s="52"/>
      <c r="E81" s="17"/>
      <c r="F81" s="73"/>
      <c r="G81" s="55"/>
      <c r="H81" s="68"/>
      <c r="I81" s="18"/>
      <c r="J81" s="17"/>
      <c r="K81" s="57"/>
      <c r="L81" s="57"/>
    </row>
    <row r="82" spans="3:12">
      <c r="C82" s="52"/>
      <c r="D82" s="52"/>
      <c r="E82" s="17"/>
      <c r="F82" s="73"/>
      <c r="G82" s="55"/>
      <c r="H82" s="68"/>
      <c r="I82" s="18"/>
      <c r="J82" s="17"/>
      <c r="K82" s="57"/>
      <c r="L82" s="57"/>
    </row>
    <row r="83" spans="3:12">
      <c r="C83" s="52"/>
      <c r="D83" s="52"/>
      <c r="E83" s="17"/>
      <c r="F83" s="73"/>
      <c r="G83" s="55"/>
      <c r="H83" s="68"/>
      <c r="I83" s="18"/>
      <c r="J83" s="17"/>
      <c r="K83" s="57"/>
      <c r="L83" s="57"/>
    </row>
    <row r="84" spans="3:12">
      <c r="C84" s="52"/>
      <c r="D84" s="52"/>
      <c r="E84" s="17"/>
      <c r="F84" s="73"/>
      <c r="G84" s="55"/>
      <c r="H84" s="68"/>
      <c r="I84" s="18"/>
      <c r="J84" s="17"/>
      <c r="K84" s="57"/>
      <c r="L84" s="57"/>
    </row>
    <row r="85" spans="3:12">
      <c r="C85" s="52"/>
      <c r="D85" s="52"/>
      <c r="E85" s="17"/>
      <c r="F85" s="73"/>
      <c r="G85" s="55"/>
      <c r="H85" s="68"/>
      <c r="I85" s="18"/>
      <c r="J85" s="17"/>
      <c r="K85" s="57"/>
      <c r="L85" s="57"/>
    </row>
    <row r="86" spans="3:12">
      <c r="C86" s="52"/>
      <c r="D86" s="52"/>
      <c r="E86" s="17"/>
      <c r="F86" s="73"/>
      <c r="G86" s="55"/>
      <c r="H86" s="68"/>
      <c r="I86" s="18"/>
      <c r="J86" s="17"/>
      <c r="K86" s="57"/>
      <c r="L86" s="57"/>
    </row>
    <row r="87" spans="3:12">
      <c r="C87" s="52"/>
      <c r="D87" s="52"/>
      <c r="E87" s="17"/>
      <c r="F87" s="73"/>
      <c r="G87" s="55"/>
      <c r="H87" s="68"/>
      <c r="I87" s="18"/>
      <c r="J87" s="17"/>
      <c r="K87" s="57"/>
      <c r="L87" s="57"/>
    </row>
    <row r="88" spans="3:12">
      <c r="C88" s="52"/>
      <c r="D88" s="52"/>
      <c r="E88" s="17"/>
      <c r="F88" s="73"/>
      <c r="G88" s="55"/>
      <c r="H88" s="68"/>
      <c r="I88" s="18"/>
      <c r="J88" s="17"/>
      <c r="K88" s="57"/>
      <c r="L88" s="57"/>
    </row>
    <row r="89" spans="3:12">
      <c r="C89" s="52"/>
      <c r="D89" s="52"/>
      <c r="E89" s="17"/>
      <c r="F89" s="73"/>
      <c r="G89" s="55"/>
      <c r="H89" s="68"/>
      <c r="I89" s="18"/>
      <c r="J89" s="17"/>
      <c r="K89" s="57"/>
      <c r="L89" s="57"/>
    </row>
    <row r="90" spans="3:12">
      <c r="C90" s="52"/>
      <c r="D90" s="52"/>
      <c r="E90" s="17"/>
      <c r="F90" s="73"/>
      <c r="G90" s="55"/>
      <c r="H90" s="68"/>
      <c r="I90" s="18"/>
      <c r="J90" s="17"/>
      <c r="K90" s="57"/>
      <c r="L90" s="57"/>
    </row>
    <row r="91" spans="3:12">
      <c r="C91" s="52"/>
      <c r="D91" s="52"/>
      <c r="E91" s="17"/>
      <c r="F91" s="73"/>
      <c r="G91" s="55"/>
      <c r="H91" s="68"/>
      <c r="I91" s="18"/>
      <c r="J91" s="17"/>
      <c r="K91" s="57"/>
      <c r="L91" s="57"/>
    </row>
    <row r="92" spans="3:12">
      <c r="C92" s="52"/>
      <c r="D92" s="52"/>
      <c r="E92" s="17"/>
      <c r="F92" s="73"/>
      <c r="G92" s="55"/>
      <c r="H92" s="68"/>
      <c r="I92" s="18"/>
      <c r="J92" s="17"/>
      <c r="K92" s="57"/>
      <c r="L92" s="57"/>
    </row>
    <row r="93" spans="3:12">
      <c r="C93" s="52"/>
      <c r="D93" s="52"/>
      <c r="E93" s="17"/>
      <c r="F93" s="73"/>
      <c r="G93" s="55"/>
      <c r="H93" s="68"/>
      <c r="I93" s="18"/>
      <c r="J93" s="17"/>
      <c r="K93" s="57"/>
      <c r="L93" s="57"/>
    </row>
    <row r="94" spans="3:12">
      <c r="C94" s="52"/>
      <c r="D94" s="52"/>
      <c r="E94" s="17"/>
      <c r="F94" s="73"/>
      <c r="G94" s="55"/>
      <c r="H94" s="68"/>
      <c r="I94" s="18"/>
      <c r="J94" s="17"/>
      <c r="K94" s="57"/>
      <c r="L94" s="57"/>
    </row>
    <row r="95" spans="3:12">
      <c r="C95" s="52"/>
      <c r="D95" s="52"/>
      <c r="E95" s="17"/>
      <c r="F95" s="73"/>
      <c r="G95" s="55"/>
      <c r="H95" s="68"/>
      <c r="I95" s="18"/>
      <c r="J95" s="17"/>
      <c r="K95" s="57"/>
      <c r="L95" s="57"/>
    </row>
    <row r="96" spans="3:12">
      <c r="C96" s="52"/>
      <c r="D96" s="52"/>
      <c r="E96" s="17"/>
      <c r="F96" s="73"/>
      <c r="G96" s="55"/>
      <c r="H96" s="68"/>
      <c r="I96" s="18"/>
      <c r="J96" s="17"/>
      <c r="K96" s="57"/>
      <c r="L96" s="57"/>
    </row>
    <row r="97" spans="3:12">
      <c r="C97" s="52"/>
      <c r="D97" s="52"/>
      <c r="E97" s="17"/>
      <c r="F97" s="73"/>
      <c r="G97" s="55"/>
      <c r="H97" s="68"/>
      <c r="I97" s="18"/>
      <c r="J97" s="17"/>
      <c r="K97" s="57"/>
      <c r="L97" s="57"/>
    </row>
    <row r="98" spans="3:12">
      <c r="C98" s="52"/>
      <c r="D98" s="52"/>
      <c r="E98" s="17"/>
      <c r="F98" s="73"/>
      <c r="G98" s="55"/>
      <c r="H98" s="68"/>
      <c r="I98" s="18"/>
      <c r="J98" s="17"/>
      <c r="K98" s="57"/>
      <c r="L98" s="57"/>
    </row>
    <row r="99" spans="3:12">
      <c r="C99" s="52"/>
      <c r="D99" s="52"/>
      <c r="E99" s="17"/>
      <c r="F99" s="73"/>
      <c r="G99" s="55"/>
      <c r="H99" s="68"/>
      <c r="I99" s="18"/>
      <c r="J99" s="17"/>
      <c r="K99" s="57"/>
      <c r="L99" s="57"/>
    </row>
    <row r="100" spans="3:12">
      <c r="C100" s="69"/>
      <c r="D100" s="69"/>
      <c r="E100" s="8"/>
      <c r="F100" s="74"/>
      <c r="G100" s="54"/>
      <c r="H100" s="70"/>
      <c r="I100" s="71"/>
      <c r="J100" s="8"/>
      <c r="K100" s="75"/>
      <c r="L100" s="75"/>
    </row>
  </sheetData>
  <sheetCalcPr fullCalcOnLoad="1"/>
  <sheetProtection sheet="1" objects="1" scenarios="1" formatCells="0" formatColumns="0" formatRows="0" selectLockedCells="1" sort="0" autoFilter="0" pivotTables="0"/>
  <phoneticPr fontId="23" type="noConversion"/>
  <dataValidations count="1">
    <dataValidation type="list" allowBlank="1" showInputMessage="1" showErrorMessage="1" sqref="C5:C60">
      <formula1>Stock!$A$2:$A$1500</formula1>
    </dataValidation>
  </dataValidations>
  <pageMargins left="0.7" right="0.7" top="0.75" bottom="0.75" header="0.3" footer="0.3"/>
  <pageSetup paperSize="0" orientation="portrait" horizontalDpi="0" verticalDpi="0" copies="0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theme="3" tint="0.39997558519241921"/>
  </sheetPr>
  <dimension ref="A1:M311"/>
  <sheetViews>
    <sheetView zoomScaleNormal="100" workbookViewId="0">
      <pane xSplit="12" ySplit="29" topLeftCell="M30" activePane="bottomRight" state="frozen"/>
      <selection pane="topRight" activeCell="M1" sqref="M1"/>
      <selection pane="bottomLeft" activeCell="A30" sqref="A30"/>
      <selection pane="bottomRight" activeCell="J21" sqref="J21"/>
    </sheetView>
  </sheetViews>
  <sheetFormatPr baseColWidth="10" defaultRowHeight="15"/>
  <cols>
    <col min="2" max="2" width="18" bestFit="1" customWidth="1"/>
    <col min="3" max="3" width="18" customWidth="1"/>
    <col min="4" max="4" width="3.5703125" customWidth="1"/>
    <col min="5" max="5" width="32.42578125" customWidth="1"/>
    <col min="6" max="6" width="5.42578125" customWidth="1"/>
    <col min="7" max="7" width="9.140625" customWidth="1"/>
    <col min="8" max="8" width="26.28515625" customWidth="1"/>
    <col min="9" max="9" width="10.28515625" customWidth="1"/>
    <col min="10" max="10" width="12.42578125" customWidth="1"/>
    <col min="11" max="11" width="11.140625" customWidth="1"/>
    <col min="12" max="12" width="8.7109375" bestFit="1" customWidth="1"/>
  </cols>
  <sheetData>
    <row r="1" spans="1:13" ht="26.25" thickBot="1">
      <c r="A1" s="46" t="s">
        <v>23</v>
      </c>
      <c r="B1" s="45" t="s">
        <v>18</v>
      </c>
      <c r="J1" s="35" t="s">
        <v>20</v>
      </c>
      <c r="K1" s="35" t="s">
        <v>19</v>
      </c>
      <c r="L1" s="35" t="s">
        <v>26</v>
      </c>
      <c r="M1" s="7"/>
    </row>
    <row r="2" spans="1:13" ht="15.75" thickBot="1">
      <c r="A2">
        <v>3</v>
      </c>
      <c r="B2" t="s">
        <v>31</v>
      </c>
      <c r="C2" s="81" t="s">
        <v>28</v>
      </c>
      <c r="E2" s="59" t="s">
        <v>24</v>
      </c>
      <c r="J2" s="22">
        <f ca="1">TODAY()</f>
        <v>41279</v>
      </c>
      <c r="K2" s="23">
        <f ca="1">DAY(J2)</f>
        <v>5</v>
      </c>
      <c r="L2" s="21">
        <f>COUNTIF(F:F,"&gt;0")</f>
        <v>2</v>
      </c>
      <c r="M2" s="29">
        <f>L2+4</f>
        <v>6</v>
      </c>
    </row>
    <row r="3" spans="1:13" ht="15.75" thickBot="1">
      <c r="A3">
        <v>5</v>
      </c>
      <c r="B3" t="s">
        <v>33</v>
      </c>
      <c r="C3" s="82"/>
      <c r="E3" s="45" t="s">
        <v>24</v>
      </c>
      <c r="F3" s="45" t="s">
        <v>1</v>
      </c>
      <c r="G3" s="45" t="s">
        <v>5</v>
      </c>
      <c r="H3" s="45" t="s">
        <v>0</v>
      </c>
    </row>
    <row r="4" spans="1:13" ht="15.75" thickBot="1">
      <c r="A4">
        <v>10</v>
      </c>
      <c r="B4" t="s">
        <v>38</v>
      </c>
      <c r="C4" s="82"/>
      <c r="E4" s="4" t="s">
        <v>25</v>
      </c>
      <c r="F4" s="66">
        <v>5</v>
      </c>
      <c r="G4" s="67"/>
      <c r="H4" s="5" t="e">
        <f ca="1">IFERROR(VLOOKUP(F4, Stock!A:E, 2), "")</f>
        <v>#NAME?</v>
      </c>
    </row>
    <row r="5" spans="1:13">
      <c r="A5">
        <v>11</v>
      </c>
      <c r="B5" t="s">
        <v>39</v>
      </c>
      <c r="C5" s="82"/>
      <c r="E5" s="4"/>
      <c r="F5" s="41"/>
      <c r="G5" s="41"/>
      <c r="H5" s="5"/>
    </row>
    <row r="6" spans="1:13" ht="15.75" thickBot="1">
      <c r="A6">
        <v>12</v>
      </c>
      <c r="B6" t="s">
        <v>40</v>
      </c>
      <c r="C6" s="82"/>
      <c r="E6" s="42"/>
      <c r="F6" s="43"/>
      <c r="G6" s="43"/>
      <c r="H6" s="44"/>
    </row>
    <row r="7" spans="1:13">
      <c r="A7">
        <v>13</v>
      </c>
      <c r="B7" t="s">
        <v>41</v>
      </c>
      <c r="C7" s="82"/>
    </row>
    <row r="8" spans="1:13" ht="15.75" thickBot="1">
      <c r="A8">
        <v>14</v>
      </c>
      <c r="B8" t="s">
        <v>42</v>
      </c>
      <c r="C8" s="82"/>
    </row>
    <row r="9" spans="1:13" ht="15.75" thickBot="1">
      <c r="A9">
        <v>15</v>
      </c>
      <c r="B9" t="s">
        <v>43</v>
      </c>
      <c r="C9" s="82"/>
      <c r="E9" s="59" t="s">
        <v>27</v>
      </c>
    </row>
    <row r="10" spans="1:13" ht="15.75" thickBot="1">
      <c r="A10">
        <v>16</v>
      </c>
      <c r="B10" t="s">
        <v>44</v>
      </c>
      <c r="C10" s="82"/>
      <c r="E10" s="51" t="s">
        <v>0</v>
      </c>
      <c r="F10" s="51" t="s">
        <v>1</v>
      </c>
      <c r="G10" s="48"/>
    </row>
    <row r="11" spans="1:13">
      <c r="A11">
        <v>17</v>
      </c>
      <c r="B11" t="s">
        <v>45</v>
      </c>
      <c r="C11" s="82"/>
      <c r="E11" s="4"/>
      <c r="F11" s="41"/>
      <c r="G11" s="5"/>
    </row>
    <row r="12" spans="1:13">
      <c r="A12">
        <v>18</v>
      </c>
      <c r="B12" t="s">
        <v>46</v>
      </c>
      <c r="C12" s="82"/>
      <c r="E12" s="4" t="s">
        <v>69</v>
      </c>
      <c r="F12" s="65">
        <f ca="1">MATCH(E12,Stock!B:B,0)-1</f>
        <v>41</v>
      </c>
      <c r="G12" s="5"/>
    </row>
    <row r="13" spans="1:13">
      <c r="A13">
        <v>19</v>
      </c>
      <c r="B13" t="s">
        <v>47</v>
      </c>
      <c r="C13" s="82"/>
      <c r="E13" s="4"/>
      <c r="F13" s="41"/>
      <c r="G13" s="5"/>
    </row>
    <row r="14" spans="1:13" ht="15.75" thickBot="1">
      <c r="A14">
        <v>20</v>
      </c>
      <c r="B14" t="s">
        <v>48</v>
      </c>
      <c r="C14" s="82"/>
      <c r="E14" s="47"/>
      <c r="F14" s="49"/>
      <c r="G14" s="50"/>
    </row>
    <row r="15" spans="1:13">
      <c r="A15">
        <v>21</v>
      </c>
      <c r="B15" t="s">
        <v>49</v>
      </c>
      <c r="C15" s="82"/>
    </row>
    <row r="16" spans="1:13">
      <c r="A16">
        <v>22</v>
      </c>
      <c r="B16" t="s">
        <v>50</v>
      </c>
      <c r="C16" s="82"/>
    </row>
    <row r="17" spans="1:3">
      <c r="A17">
        <v>23</v>
      </c>
      <c r="B17" t="s">
        <v>51</v>
      </c>
      <c r="C17" s="82"/>
    </row>
    <row r="18" spans="1:3">
      <c r="A18">
        <v>24</v>
      </c>
      <c r="B18" t="s">
        <v>52</v>
      </c>
      <c r="C18" s="82"/>
    </row>
    <row r="19" spans="1:3">
      <c r="A19">
        <v>25</v>
      </c>
      <c r="B19" t="s">
        <v>53</v>
      </c>
      <c r="C19" s="82"/>
    </row>
    <row r="20" spans="1:3">
      <c r="A20">
        <v>26</v>
      </c>
      <c r="B20" t="s">
        <v>54</v>
      </c>
      <c r="C20" s="82"/>
    </row>
    <row r="21" spans="1:3">
      <c r="A21">
        <v>27</v>
      </c>
      <c r="B21" t="s">
        <v>55</v>
      </c>
      <c r="C21" s="82"/>
    </row>
    <row r="22" spans="1:3">
      <c r="A22">
        <v>28</v>
      </c>
      <c r="B22" t="s">
        <v>56</v>
      </c>
      <c r="C22" s="82"/>
    </row>
    <row r="23" spans="1:3">
      <c r="A23">
        <v>29</v>
      </c>
      <c r="B23" t="s">
        <v>57</v>
      </c>
      <c r="C23" s="82"/>
    </row>
    <row r="24" spans="1:3">
      <c r="A24">
        <v>30</v>
      </c>
      <c r="B24" t="s">
        <v>58</v>
      </c>
      <c r="C24" s="82"/>
    </row>
    <row r="25" spans="1:3">
      <c r="A25">
        <v>31</v>
      </c>
      <c r="B25" t="s">
        <v>59</v>
      </c>
      <c r="C25" s="82"/>
    </row>
    <row r="26" spans="1:3">
      <c r="A26">
        <v>32</v>
      </c>
      <c r="B26" t="s">
        <v>60</v>
      </c>
      <c r="C26" s="82"/>
    </row>
    <row r="27" spans="1:3">
      <c r="A27">
        <v>33</v>
      </c>
      <c r="B27" t="s">
        <v>61</v>
      </c>
      <c r="C27" s="82"/>
    </row>
    <row r="28" spans="1:3">
      <c r="A28">
        <v>34</v>
      </c>
      <c r="B28" t="s">
        <v>62</v>
      </c>
      <c r="C28" s="82"/>
    </row>
    <row r="29" spans="1:3">
      <c r="A29">
        <v>35</v>
      </c>
      <c r="B29" t="s">
        <v>63</v>
      </c>
      <c r="C29" s="82"/>
    </row>
    <row r="30" spans="1:3">
      <c r="A30">
        <v>36</v>
      </c>
      <c r="B30" t="s">
        <v>64</v>
      </c>
    </row>
    <row r="31" spans="1:3">
      <c r="A31">
        <v>37</v>
      </c>
      <c r="B31" t="s">
        <v>65</v>
      </c>
    </row>
    <row r="32" spans="1:3">
      <c r="A32">
        <v>38</v>
      </c>
      <c r="B32" t="s">
        <v>66</v>
      </c>
    </row>
    <row r="33" spans="1:2">
      <c r="A33">
        <v>39</v>
      </c>
      <c r="B33" t="s">
        <v>67</v>
      </c>
    </row>
    <row r="34" spans="1:2">
      <c r="A34">
        <v>40</v>
      </c>
      <c r="B34" t="s">
        <v>68</v>
      </c>
    </row>
    <row r="35" spans="1:2">
      <c r="A35">
        <v>41</v>
      </c>
      <c r="B35" t="s">
        <v>69</v>
      </c>
    </row>
    <row r="36" spans="1:2">
      <c r="A36">
        <v>42</v>
      </c>
      <c r="B36" t="s">
        <v>70</v>
      </c>
    </row>
    <row r="37" spans="1:2">
      <c r="A37">
        <v>43</v>
      </c>
      <c r="B37" t="s">
        <v>71</v>
      </c>
    </row>
    <row r="38" spans="1:2">
      <c r="A38">
        <v>44</v>
      </c>
      <c r="B38" t="s">
        <v>72</v>
      </c>
    </row>
    <row r="39" spans="1:2">
      <c r="A39">
        <v>45</v>
      </c>
      <c r="B39" t="s">
        <v>73</v>
      </c>
    </row>
    <row r="40" spans="1:2">
      <c r="A40">
        <v>46</v>
      </c>
      <c r="B40" t="s">
        <v>74</v>
      </c>
    </row>
    <row r="41" spans="1:2">
      <c r="A41">
        <v>47</v>
      </c>
      <c r="B41" t="s">
        <v>75</v>
      </c>
    </row>
    <row r="42" spans="1:2">
      <c r="A42">
        <v>48</v>
      </c>
      <c r="B42" t="s">
        <v>76</v>
      </c>
    </row>
    <row r="43" spans="1:2">
      <c r="A43">
        <v>49</v>
      </c>
      <c r="B43" t="s">
        <v>77</v>
      </c>
    </row>
    <row r="44" spans="1:2">
      <c r="A44">
        <v>50</v>
      </c>
      <c r="B44" t="s">
        <v>78</v>
      </c>
    </row>
    <row r="45" spans="1:2">
      <c r="A45">
        <v>51</v>
      </c>
      <c r="B45" t="s">
        <v>79</v>
      </c>
    </row>
    <row r="46" spans="1:2">
      <c r="A46">
        <v>52</v>
      </c>
      <c r="B46" t="s">
        <v>80</v>
      </c>
    </row>
    <row r="47" spans="1:2">
      <c r="A47">
        <v>53</v>
      </c>
      <c r="B47" t="s">
        <v>81</v>
      </c>
    </row>
    <row r="48" spans="1:2">
      <c r="A48">
        <v>54</v>
      </c>
      <c r="B48" t="s">
        <v>82</v>
      </c>
    </row>
    <row r="49" spans="1:2">
      <c r="A49">
        <v>55</v>
      </c>
      <c r="B49" t="s">
        <v>83</v>
      </c>
    </row>
    <row r="50" spans="1:2">
      <c r="A50">
        <v>56</v>
      </c>
      <c r="B50" t="s">
        <v>84</v>
      </c>
    </row>
    <row r="51" spans="1:2">
      <c r="A51">
        <v>57</v>
      </c>
      <c r="B51" t="s">
        <v>85</v>
      </c>
    </row>
    <row r="52" spans="1:2">
      <c r="A52">
        <v>58</v>
      </c>
      <c r="B52" t="s">
        <v>86</v>
      </c>
    </row>
    <row r="53" spans="1:2">
      <c r="A53">
        <v>59</v>
      </c>
      <c r="B53" t="s">
        <v>87</v>
      </c>
    </row>
    <row r="54" spans="1:2">
      <c r="A54">
        <v>60</v>
      </c>
      <c r="B54" t="s">
        <v>88</v>
      </c>
    </row>
    <row r="55" spans="1:2">
      <c r="A55">
        <v>61</v>
      </c>
      <c r="B55" t="s">
        <v>89</v>
      </c>
    </row>
    <row r="56" spans="1:2">
      <c r="A56">
        <v>62</v>
      </c>
      <c r="B56" t="s">
        <v>90</v>
      </c>
    </row>
    <row r="57" spans="1:2">
      <c r="A57">
        <v>63</v>
      </c>
      <c r="B57" t="s">
        <v>91</v>
      </c>
    </row>
    <row r="58" spans="1:2">
      <c r="A58">
        <v>64</v>
      </c>
      <c r="B58" t="s">
        <v>92</v>
      </c>
    </row>
    <row r="59" spans="1:2">
      <c r="A59">
        <v>65</v>
      </c>
      <c r="B59" t="s">
        <v>93</v>
      </c>
    </row>
    <row r="60" spans="1:2">
      <c r="A60">
        <v>66</v>
      </c>
      <c r="B60" t="s">
        <v>94</v>
      </c>
    </row>
    <row r="61" spans="1:2">
      <c r="A61">
        <v>67</v>
      </c>
      <c r="B61" t="s">
        <v>95</v>
      </c>
    </row>
    <row r="62" spans="1:2">
      <c r="A62">
        <v>68</v>
      </c>
      <c r="B62" t="s">
        <v>96</v>
      </c>
    </row>
    <row r="63" spans="1:2">
      <c r="A63">
        <v>69</v>
      </c>
      <c r="B63" t="s">
        <v>97</v>
      </c>
    </row>
    <row r="64" spans="1:2">
      <c r="A64">
        <v>70</v>
      </c>
      <c r="B64" t="s">
        <v>98</v>
      </c>
    </row>
    <row r="65" spans="1:2">
      <c r="A65">
        <v>71</v>
      </c>
      <c r="B65" t="s">
        <v>99</v>
      </c>
    </row>
    <row r="66" spans="1:2">
      <c r="A66">
        <v>72</v>
      </c>
      <c r="B66" t="s">
        <v>100</v>
      </c>
    </row>
    <row r="67" spans="1:2">
      <c r="A67">
        <v>73</v>
      </c>
      <c r="B67" t="s">
        <v>101</v>
      </c>
    </row>
    <row r="68" spans="1:2">
      <c r="A68">
        <v>74</v>
      </c>
      <c r="B68" t="s">
        <v>102</v>
      </c>
    </row>
    <row r="69" spans="1:2">
      <c r="A69">
        <v>75</v>
      </c>
      <c r="B69" t="s">
        <v>103</v>
      </c>
    </row>
    <row r="70" spans="1:2">
      <c r="A70">
        <v>76</v>
      </c>
      <c r="B70" t="s">
        <v>104</v>
      </c>
    </row>
    <row r="71" spans="1:2">
      <c r="A71">
        <v>77</v>
      </c>
      <c r="B71" t="s">
        <v>105</v>
      </c>
    </row>
    <row r="72" spans="1:2">
      <c r="A72">
        <v>78</v>
      </c>
      <c r="B72" t="s">
        <v>106</v>
      </c>
    </row>
    <row r="73" spans="1:2">
      <c r="A73">
        <v>79</v>
      </c>
      <c r="B73" t="s">
        <v>107</v>
      </c>
    </row>
    <row r="74" spans="1:2">
      <c r="A74">
        <v>80</v>
      </c>
      <c r="B74" t="s">
        <v>108</v>
      </c>
    </row>
    <row r="75" spans="1:2">
      <c r="A75">
        <v>81</v>
      </c>
      <c r="B75" t="s">
        <v>109</v>
      </c>
    </row>
    <row r="76" spans="1:2">
      <c r="A76">
        <v>82</v>
      </c>
      <c r="B76" t="s">
        <v>110</v>
      </c>
    </row>
    <row r="77" spans="1:2">
      <c r="A77">
        <v>83</v>
      </c>
      <c r="B77" t="s">
        <v>111</v>
      </c>
    </row>
    <row r="78" spans="1:2">
      <c r="A78">
        <v>84</v>
      </c>
      <c r="B78" t="s">
        <v>112</v>
      </c>
    </row>
    <row r="79" spans="1:2">
      <c r="A79">
        <v>85</v>
      </c>
      <c r="B79" t="s">
        <v>113</v>
      </c>
    </row>
    <row r="80" spans="1:2">
      <c r="A80">
        <v>86</v>
      </c>
      <c r="B80" t="s">
        <v>114</v>
      </c>
    </row>
    <row r="81" spans="1:2">
      <c r="A81">
        <v>87</v>
      </c>
      <c r="B81" t="s">
        <v>115</v>
      </c>
    </row>
    <row r="82" spans="1:2">
      <c r="A82">
        <v>88</v>
      </c>
      <c r="B82" t="s">
        <v>116</v>
      </c>
    </row>
    <row r="83" spans="1:2">
      <c r="A83">
        <v>89</v>
      </c>
      <c r="B83" t="s">
        <v>117</v>
      </c>
    </row>
    <row r="84" spans="1:2">
      <c r="A84">
        <v>90</v>
      </c>
      <c r="B84" t="s">
        <v>118</v>
      </c>
    </row>
    <row r="85" spans="1:2">
      <c r="A85">
        <v>91</v>
      </c>
      <c r="B85" t="s">
        <v>119</v>
      </c>
    </row>
    <row r="86" spans="1:2">
      <c r="A86">
        <v>92</v>
      </c>
      <c r="B86" t="s">
        <v>120</v>
      </c>
    </row>
    <row r="87" spans="1:2">
      <c r="A87">
        <v>93</v>
      </c>
      <c r="B87" t="s">
        <v>121</v>
      </c>
    </row>
    <row r="88" spans="1:2">
      <c r="A88">
        <v>94</v>
      </c>
      <c r="B88" t="s">
        <v>122</v>
      </c>
    </row>
    <row r="89" spans="1:2">
      <c r="A89">
        <v>95</v>
      </c>
      <c r="B89" t="s">
        <v>123</v>
      </c>
    </row>
    <row r="90" spans="1:2">
      <c r="A90">
        <v>96</v>
      </c>
      <c r="B90" t="s">
        <v>124</v>
      </c>
    </row>
    <row r="91" spans="1:2">
      <c r="A91">
        <v>97</v>
      </c>
      <c r="B91" t="s">
        <v>125</v>
      </c>
    </row>
    <row r="92" spans="1:2">
      <c r="A92">
        <v>98</v>
      </c>
      <c r="B92" t="s">
        <v>126</v>
      </c>
    </row>
    <row r="93" spans="1:2">
      <c r="A93">
        <v>99</v>
      </c>
      <c r="B93" t="s">
        <v>127</v>
      </c>
    </row>
    <row r="94" spans="1:2">
      <c r="A94">
        <v>100</v>
      </c>
      <c r="B94" t="s">
        <v>128</v>
      </c>
    </row>
    <row r="95" spans="1:2">
      <c r="A95">
        <v>101</v>
      </c>
      <c r="B95" t="s">
        <v>129</v>
      </c>
    </row>
    <row r="96" spans="1:2">
      <c r="A96">
        <v>102</v>
      </c>
      <c r="B96" t="s">
        <v>130</v>
      </c>
    </row>
    <row r="97" spans="1:2">
      <c r="A97">
        <v>103</v>
      </c>
      <c r="B97" t="s">
        <v>131</v>
      </c>
    </row>
    <row r="98" spans="1:2">
      <c r="A98">
        <v>104</v>
      </c>
      <c r="B98" t="s">
        <v>132</v>
      </c>
    </row>
    <row r="99" spans="1:2">
      <c r="A99">
        <v>105</v>
      </c>
      <c r="B99" t="s">
        <v>133</v>
      </c>
    </row>
    <row r="100" spans="1:2">
      <c r="A100">
        <v>106</v>
      </c>
      <c r="B100" t="s">
        <v>134</v>
      </c>
    </row>
    <row r="101" spans="1:2">
      <c r="A101">
        <v>107</v>
      </c>
      <c r="B101" t="s">
        <v>135</v>
      </c>
    </row>
    <row r="102" spans="1:2">
      <c r="A102">
        <v>108</v>
      </c>
      <c r="B102" t="s">
        <v>136</v>
      </c>
    </row>
    <row r="103" spans="1:2">
      <c r="A103">
        <v>109</v>
      </c>
      <c r="B103" t="s">
        <v>137</v>
      </c>
    </row>
    <row r="104" spans="1:2">
      <c r="A104">
        <v>110</v>
      </c>
      <c r="B104" t="s">
        <v>138</v>
      </c>
    </row>
    <row r="105" spans="1:2">
      <c r="A105">
        <v>111</v>
      </c>
      <c r="B105" t="s">
        <v>139</v>
      </c>
    </row>
    <row r="106" spans="1:2">
      <c r="A106">
        <v>112</v>
      </c>
      <c r="B106" t="s">
        <v>140</v>
      </c>
    </row>
    <row r="107" spans="1:2">
      <c r="A107">
        <v>113</v>
      </c>
      <c r="B107" t="s">
        <v>141</v>
      </c>
    </row>
    <row r="108" spans="1:2">
      <c r="A108">
        <v>114</v>
      </c>
      <c r="B108" t="s">
        <v>142</v>
      </c>
    </row>
    <row r="109" spans="1:2">
      <c r="A109">
        <v>115</v>
      </c>
      <c r="B109" t="s">
        <v>143</v>
      </c>
    </row>
    <row r="110" spans="1:2">
      <c r="A110">
        <v>116</v>
      </c>
      <c r="B110" t="s">
        <v>144</v>
      </c>
    </row>
    <row r="111" spans="1:2">
      <c r="A111">
        <v>117</v>
      </c>
      <c r="B111" t="s">
        <v>145</v>
      </c>
    </row>
    <row r="112" spans="1:2">
      <c r="A112">
        <v>118</v>
      </c>
      <c r="B112" t="s">
        <v>146</v>
      </c>
    </row>
    <row r="113" spans="1:2">
      <c r="A113">
        <v>119</v>
      </c>
      <c r="B113" t="s">
        <v>147</v>
      </c>
    </row>
    <row r="114" spans="1:2">
      <c r="A114">
        <v>120</v>
      </c>
      <c r="B114" t="s">
        <v>148</v>
      </c>
    </row>
    <row r="115" spans="1:2">
      <c r="A115">
        <v>121</v>
      </c>
      <c r="B115" t="s">
        <v>149</v>
      </c>
    </row>
    <row r="116" spans="1:2">
      <c r="A116">
        <v>122</v>
      </c>
      <c r="B116" t="s">
        <v>150</v>
      </c>
    </row>
    <row r="117" spans="1:2">
      <c r="A117">
        <v>123</v>
      </c>
      <c r="B117" t="s">
        <v>151</v>
      </c>
    </row>
    <row r="118" spans="1:2">
      <c r="A118">
        <v>124</v>
      </c>
      <c r="B118" t="s">
        <v>152</v>
      </c>
    </row>
    <row r="119" spans="1:2">
      <c r="A119">
        <v>125</v>
      </c>
      <c r="B119" t="s">
        <v>153</v>
      </c>
    </row>
    <row r="120" spans="1:2">
      <c r="A120">
        <v>126</v>
      </c>
      <c r="B120" t="s">
        <v>154</v>
      </c>
    </row>
    <row r="121" spans="1:2">
      <c r="A121">
        <v>127</v>
      </c>
      <c r="B121" t="s">
        <v>155</v>
      </c>
    </row>
    <row r="122" spans="1:2">
      <c r="A122">
        <v>128</v>
      </c>
      <c r="B122" t="s">
        <v>156</v>
      </c>
    </row>
    <row r="123" spans="1:2">
      <c r="A123">
        <v>129</v>
      </c>
      <c r="B123" t="s">
        <v>157</v>
      </c>
    </row>
    <row r="124" spans="1:2">
      <c r="A124">
        <v>130</v>
      </c>
      <c r="B124" t="s">
        <v>158</v>
      </c>
    </row>
    <row r="125" spans="1:2">
      <c r="A125">
        <v>131</v>
      </c>
      <c r="B125" t="s">
        <v>159</v>
      </c>
    </row>
    <row r="126" spans="1:2">
      <c r="A126">
        <v>132</v>
      </c>
      <c r="B126" t="s">
        <v>160</v>
      </c>
    </row>
    <row r="127" spans="1:2">
      <c r="A127">
        <v>133</v>
      </c>
      <c r="B127" t="s">
        <v>161</v>
      </c>
    </row>
    <row r="128" spans="1:2">
      <c r="A128">
        <v>134</v>
      </c>
      <c r="B128" t="s">
        <v>162</v>
      </c>
    </row>
    <row r="129" spans="1:2">
      <c r="A129">
        <v>135</v>
      </c>
      <c r="B129" t="s">
        <v>163</v>
      </c>
    </row>
    <row r="130" spans="1:2">
      <c r="A130">
        <v>136</v>
      </c>
      <c r="B130" t="s">
        <v>164</v>
      </c>
    </row>
    <row r="131" spans="1:2">
      <c r="A131">
        <v>137</v>
      </c>
      <c r="B131" t="s">
        <v>165</v>
      </c>
    </row>
    <row r="132" spans="1:2">
      <c r="A132">
        <v>138</v>
      </c>
      <c r="B132" t="s">
        <v>166</v>
      </c>
    </row>
    <row r="133" spans="1:2">
      <c r="A133">
        <v>139</v>
      </c>
      <c r="B133" t="s">
        <v>167</v>
      </c>
    </row>
    <row r="134" spans="1:2">
      <c r="A134">
        <v>140</v>
      </c>
      <c r="B134" t="s">
        <v>168</v>
      </c>
    </row>
    <row r="135" spans="1:2">
      <c r="A135">
        <v>141</v>
      </c>
      <c r="B135" t="s">
        <v>169</v>
      </c>
    </row>
    <row r="136" spans="1:2">
      <c r="A136">
        <v>142</v>
      </c>
      <c r="B136" t="s">
        <v>170</v>
      </c>
    </row>
    <row r="137" spans="1:2">
      <c r="A137">
        <v>143</v>
      </c>
      <c r="B137" t="s">
        <v>171</v>
      </c>
    </row>
    <row r="138" spans="1:2">
      <c r="A138">
        <v>144</v>
      </c>
      <c r="B138" t="s">
        <v>172</v>
      </c>
    </row>
    <row r="139" spans="1:2">
      <c r="A139">
        <v>145</v>
      </c>
      <c r="B139" t="s">
        <v>173</v>
      </c>
    </row>
    <row r="140" spans="1:2">
      <c r="A140">
        <v>146</v>
      </c>
      <c r="B140" t="s">
        <v>174</v>
      </c>
    </row>
    <row r="141" spans="1:2">
      <c r="A141">
        <v>147</v>
      </c>
      <c r="B141" t="s">
        <v>175</v>
      </c>
    </row>
    <row r="142" spans="1:2">
      <c r="A142">
        <v>148</v>
      </c>
      <c r="B142" t="s">
        <v>176</v>
      </c>
    </row>
    <row r="143" spans="1:2">
      <c r="A143">
        <v>149</v>
      </c>
      <c r="B143" t="s">
        <v>177</v>
      </c>
    </row>
    <row r="144" spans="1:2">
      <c r="A144">
        <v>150</v>
      </c>
      <c r="B144" t="s">
        <v>178</v>
      </c>
    </row>
    <row r="145" spans="1:2">
      <c r="A145">
        <v>151</v>
      </c>
      <c r="B145" t="s">
        <v>179</v>
      </c>
    </row>
    <row r="146" spans="1:2">
      <c r="A146">
        <v>152</v>
      </c>
      <c r="B146" t="s">
        <v>180</v>
      </c>
    </row>
    <row r="147" spans="1:2">
      <c r="A147">
        <v>153</v>
      </c>
      <c r="B147" t="s">
        <v>181</v>
      </c>
    </row>
    <row r="148" spans="1:2">
      <c r="A148">
        <v>154</v>
      </c>
      <c r="B148" t="s">
        <v>182</v>
      </c>
    </row>
    <row r="149" spans="1:2">
      <c r="A149">
        <v>155</v>
      </c>
      <c r="B149" t="s">
        <v>183</v>
      </c>
    </row>
    <row r="150" spans="1:2">
      <c r="A150">
        <v>156</v>
      </c>
      <c r="B150" t="s">
        <v>184</v>
      </c>
    </row>
    <row r="151" spans="1:2">
      <c r="A151">
        <v>157</v>
      </c>
      <c r="B151" t="s">
        <v>185</v>
      </c>
    </row>
    <row r="152" spans="1:2">
      <c r="A152">
        <v>158</v>
      </c>
      <c r="B152" t="s">
        <v>186</v>
      </c>
    </row>
    <row r="153" spans="1:2">
      <c r="A153">
        <v>159</v>
      </c>
      <c r="B153" t="s">
        <v>187</v>
      </c>
    </row>
    <row r="154" spans="1:2">
      <c r="A154">
        <v>160</v>
      </c>
      <c r="B154" t="s">
        <v>188</v>
      </c>
    </row>
    <row r="155" spans="1:2">
      <c r="A155">
        <v>161</v>
      </c>
      <c r="B155" t="s">
        <v>189</v>
      </c>
    </row>
    <row r="156" spans="1:2">
      <c r="A156">
        <v>162</v>
      </c>
      <c r="B156" t="s">
        <v>190</v>
      </c>
    </row>
    <row r="157" spans="1:2">
      <c r="A157">
        <v>163</v>
      </c>
      <c r="B157" t="s">
        <v>191</v>
      </c>
    </row>
    <row r="158" spans="1:2">
      <c r="A158">
        <v>164</v>
      </c>
      <c r="B158" t="s">
        <v>192</v>
      </c>
    </row>
    <row r="159" spans="1:2">
      <c r="A159">
        <v>165</v>
      </c>
      <c r="B159" t="s">
        <v>193</v>
      </c>
    </row>
    <row r="160" spans="1:2">
      <c r="A160">
        <v>166</v>
      </c>
      <c r="B160" t="s">
        <v>194</v>
      </c>
    </row>
    <row r="161" spans="1:2">
      <c r="A161">
        <v>167</v>
      </c>
      <c r="B161" t="s">
        <v>195</v>
      </c>
    </row>
    <row r="162" spans="1:2">
      <c r="A162">
        <v>168</v>
      </c>
      <c r="B162" t="s">
        <v>196</v>
      </c>
    </row>
    <row r="163" spans="1:2">
      <c r="A163">
        <v>169</v>
      </c>
      <c r="B163" t="s">
        <v>197</v>
      </c>
    </row>
    <row r="164" spans="1:2">
      <c r="A164">
        <v>170</v>
      </c>
      <c r="B164" t="s">
        <v>198</v>
      </c>
    </row>
    <row r="165" spans="1:2">
      <c r="A165">
        <v>171</v>
      </c>
      <c r="B165" t="s">
        <v>199</v>
      </c>
    </row>
    <row r="166" spans="1:2">
      <c r="A166">
        <v>172</v>
      </c>
      <c r="B166" t="s">
        <v>200</v>
      </c>
    </row>
    <row r="167" spans="1:2">
      <c r="A167">
        <v>173</v>
      </c>
      <c r="B167" t="s">
        <v>201</v>
      </c>
    </row>
    <row r="168" spans="1:2">
      <c r="A168">
        <v>174</v>
      </c>
      <c r="B168" t="s">
        <v>202</v>
      </c>
    </row>
    <row r="169" spans="1:2">
      <c r="A169">
        <v>175</v>
      </c>
      <c r="B169" t="s">
        <v>203</v>
      </c>
    </row>
    <row r="170" spans="1:2">
      <c r="A170">
        <v>176</v>
      </c>
      <c r="B170" t="s">
        <v>204</v>
      </c>
    </row>
    <row r="171" spans="1:2">
      <c r="A171">
        <v>177</v>
      </c>
      <c r="B171" t="s">
        <v>205</v>
      </c>
    </row>
    <row r="172" spans="1:2">
      <c r="A172">
        <v>178</v>
      </c>
      <c r="B172" t="s">
        <v>206</v>
      </c>
    </row>
    <row r="173" spans="1:2">
      <c r="A173">
        <v>179</v>
      </c>
      <c r="B173" t="s">
        <v>207</v>
      </c>
    </row>
    <row r="174" spans="1:2">
      <c r="A174">
        <v>180</v>
      </c>
      <c r="B174" t="s">
        <v>208</v>
      </c>
    </row>
    <row r="175" spans="1:2">
      <c r="A175">
        <v>181</v>
      </c>
      <c r="B175" t="s">
        <v>209</v>
      </c>
    </row>
    <row r="176" spans="1:2">
      <c r="A176">
        <v>182</v>
      </c>
      <c r="B176" t="s">
        <v>246</v>
      </c>
    </row>
    <row r="177" spans="1:2">
      <c r="A177">
        <v>183</v>
      </c>
      <c r="B177" t="s">
        <v>210</v>
      </c>
    </row>
    <row r="178" spans="1:2">
      <c r="A178">
        <v>184</v>
      </c>
      <c r="B178" t="s">
        <v>211</v>
      </c>
    </row>
    <row r="179" spans="1:2">
      <c r="A179">
        <v>185</v>
      </c>
      <c r="B179" t="s">
        <v>215</v>
      </c>
    </row>
    <row r="180" spans="1:2">
      <c r="A180">
        <v>186</v>
      </c>
      <c r="B180" t="s">
        <v>216</v>
      </c>
    </row>
    <row r="181" spans="1:2">
      <c r="A181">
        <v>187</v>
      </c>
      <c r="B181" t="s">
        <v>217</v>
      </c>
    </row>
    <row r="182" spans="1:2">
      <c r="A182">
        <v>188</v>
      </c>
      <c r="B182" t="s">
        <v>212</v>
      </c>
    </row>
    <row r="183" spans="1:2">
      <c r="A183">
        <v>189</v>
      </c>
      <c r="B183" t="s">
        <v>213</v>
      </c>
    </row>
    <row r="184" spans="1:2">
      <c r="A184">
        <v>190</v>
      </c>
      <c r="B184" t="s">
        <v>214</v>
      </c>
    </row>
    <row r="185" spans="1:2">
      <c r="A185">
        <v>191</v>
      </c>
      <c r="B185" t="s">
        <v>219</v>
      </c>
    </row>
    <row r="186" spans="1:2">
      <c r="A186">
        <v>192</v>
      </c>
      <c r="B186" t="s">
        <v>218</v>
      </c>
    </row>
    <row r="187" spans="1:2">
      <c r="A187">
        <v>193</v>
      </c>
      <c r="B187" t="s">
        <v>220</v>
      </c>
    </row>
    <row r="188" spans="1:2">
      <c r="A188">
        <v>194</v>
      </c>
      <c r="B188" t="s">
        <v>222</v>
      </c>
    </row>
    <row r="189" spans="1:2">
      <c r="A189">
        <v>195</v>
      </c>
      <c r="B189" t="s">
        <v>223</v>
      </c>
    </row>
    <row r="190" spans="1:2">
      <c r="A190">
        <v>196</v>
      </c>
      <c r="B190" t="s">
        <v>221</v>
      </c>
    </row>
    <row r="191" spans="1:2">
      <c r="A191">
        <v>197</v>
      </c>
      <c r="B191" t="s">
        <v>224</v>
      </c>
    </row>
    <row r="192" spans="1:2">
      <c r="A192">
        <v>198</v>
      </c>
      <c r="B192" t="s">
        <v>225</v>
      </c>
    </row>
    <row r="193" spans="1:2">
      <c r="A193">
        <v>199</v>
      </c>
      <c r="B193" t="s">
        <v>226</v>
      </c>
    </row>
    <row r="194" spans="1:2">
      <c r="A194">
        <v>200</v>
      </c>
      <c r="B194" t="s">
        <v>227</v>
      </c>
    </row>
    <row r="195" spans="1:2">
      <c r="A195">
        <v>201</v>
      </c>
      <c r="B195" t="s">
        <v>228</v>
      </c>
    </row>
    <row r="196" spans="1:2">
      <c r="A196">
        <v>202</v>
      </c>
      <c r="B196" t="s">
        <v>229</v>
      </c>
    </row>
    <row r="197" spans="1:2">
      <c r="A197">
        <v>203</v>
      </c>
      <c r="B197" t="s">
        <v>230</v>
      </c>
    </row>
    <row r="198" spans="1:2">
      <c r="A198">
        <v>204</v>
      </c>
      <c r="B198" t="s">
        <v>231</v>
      </c>
    </row>
    <row r="199" spans="1:2">
      <c r="A199">
        <v>205</v>
      </c>
      <c r="B199" t="s">
        <v>232</v>
      </c>
    </row>
    <row r="200" spans="1:2">
      <c r="A200">
        <v>206</v>
      </c>
      <c r="B200" t="s">
        <v>233</v>
      </c>
    </row>
    <row r="201" spans="1:2">
      <c r="A201">
        <v>207</v>
      </c>
      <c r="B201" t="s">
        <v>234</v>
      </c>
    </row>
    <row r="202" spans="1:2">
      <c r="A202">
        <v>208</v>
      </c>
      <c r="B202" t="s">
        <v>235</v>
      </c>
    </row>
    <row r="203" spans="1:2">
      <c r="A203">
        <v>209</v>
      </c>
      <c r="B203" t="s">
        <v>236</v>
      </c>
    </row>
    <row r="204" spans="1:2">
      <c r="A204">
        <v>210</v>
      </c>
      <c r="B204" t="s">
        <v>239</v>
      </c>
    </row>
    <row r="205" spans="1:2">
      <c r="A205">
        <v>211</v>
      </c>
      <c r="B205" t="s">
        <v>237</v>
      </c>
    </row>
    <row r="206" spans="1:2">
      <c r="A206">
        <v>212</v>
      </c>
      <c r="B206" t="s">
        <v>238</v>
      </c>
    </row>
    <row r="207" spans="1:2">
      <c r="A207">
        <v>213</v>
      </c>
      <c r="B207" t="s">
        <v>240</v>
      </c>
    </row>
    <row r="208" spans="1:2">
      <c r="A208">
        <v>214</v>
      </c>
      <c r="B208" t="s">
        <v>241</v>
      </c>
    </row>
    <row r="209" spans="1:2">
      <c r="A209">
        <v>215</v>
      </c>
      <c r="B209" t="s">
        <v>242</v>
      </c>
    </row>
    <row r="210" spans="1:2">
      <c r="A210">
        <v>216</v>
      </c>
      <c r="B210" t="s">
        <v>243</v>
      </c>
    </row>
    <row r="211" spans="1:2">
      <c r="A211">
        <v>217</v>
      </c>
      <c r="B211" t="s">
        <v>244</v>
      </c>
    </row>
    <row r="212" spans="1:2">
      <c r="A212">
        <v>218</v>
      </c>
      <c r="B212" t="s">
        <v>245</v>
      </c>
    </row>
    <row r="213" spans="1:2">
      <c r="A213">
        <v>219</v>
      </c>
      <c r="B213" t="s">
        <v>247</v>
      </c>
    </row>
    <row r="214" spans="1:2">
      <c r="A214">
        <v>220</v>
      </c>
      <c r="B214" t="s">
        <v>248</v>
      </c>
    </row>
    <row r="215" spans="1:2">
      <c r="A215">
        <v>221</v>
      </c>
      <c r="B215" t="s">
        <v>249</v>
      </c>
    </row>
    <row r="216" spans="1:2">
      <c r="A216">
        <v>222</v>
      </c>
      <c r="B216" t="s">
        <v>250</v>
      </c>
    </row>
    <row r="217" spans="1:2">
      <c r="A217">
        <v>223</v>
      </c>
      <c r="B217" t="s">
        <v>251</v>
      </c>
    </row>
    <row r="218" spans="1:2">
      <c r="A218">
        <v>224</v>
      </c>
      <c r="B218" t="s">
        <v>252</v>
      </c>
    </row>
    <row r="219" spans="1:2">
      <c r="A219">
        <v>225</v>
      </c>
      <c r="B219" t="s">
        <v>255</v>
      </c>
    </row>
    <row r="220" spans="1:2">
      <c r="A220">
        <v>226</v>
      </c>
      <c r="B220" t="s">
        <v>256</v>
      </c>
    </row>
    <row r="221" spans="1:2">
      <c r="A221">
        <v>227</v>
      </c>
      <c r="B221" t="s">
        <v>257</v>
      </c>
    </row>
    <row r="222" spans="1:2">
      <c r="A222">
        <v>228</v>
      </c>
      <c r="B222" t="s">
        <v>253</v>
      </c>
    </row>
    <row r="223" spans="1:2">
      <c r="A223">
        <v>229</v>
      </c>
      <c r="B223" t="s">
        <v>254</v>
      </c>
    </row>
    <row r="224" spans="1:2">
      <c r="A224">
        <v>230</v>
      </c>
      <c r="B224" t="s">
        <v>258</v>
      </c>
    </row>
    <row r="225" spans="1:2">
      <c r="A225">
        <v>231</v>
      </c>
      <c r="B225" t="s">
        <v>259</v>
      </c>
    </row>
    <row r="226" spans="1:2">
      <c r="A226">
        <v>232</v>
      </c>
      <c r="B226" t="s">
        <v>260</v>
      </c>
    </row>
    <row r="227" spans="1:2">
      <c r="A227">
        <v>233</v>
      </c>
      <c r="B227" t="s">
        <v>261</v>
      </c>
    </row>
    <row r="228" spans="1:2">
      <c r="A228">
        <v>234</v>
      </c>
      <c r="B228" t="s">
        <v>262</v>
      </c>
    </row>
    <row r="229" spans="1:2">
      <c r="A229">
        <v>235</v>
      </c>
      <c r="B229" t="s">
        <v>263</v>
      </c>
    </row>
    <row r="230" spans="1:2">
      <c r="A230">
        <v>236</v>
      </c>
      <c r="B230" t="s">
        <v>264</v>
      </c>
    </row>
    <row r="231" spans="1:2">
      <c r="A231">
        <v>237</v>
      </c>
      <c r="B231" t="s">
        <v>265</v>
      </c>
    </row>
    <row r="232" spans="1:2">
      <c r="A232">
        <v>238</v>
      </c>
      <c r="B232" t="s">
        <v>266</v>
      </c>
    </row>
    <row r="233" spans="1:2">
      <c r="A233">
        <v>239</v>
      </c>
      <c r="B233" t="s">
        <v>267</v>
      </c>
    </row>
    <row r="234" spans="1:2">
      <c r="A234">
        <v>240</v>
      </c>
      <c r="B234" t="s">
        <v>268</v>
      </c>
    </row>
    <row r="235" spans="1:2">
      <c r="A235">
        <v>241</v>
      </c>
      <c r="B235" t="s">
        <v>269</v>
      </c>
    </row>
    <row r="236" spans="1:2">
      <c r="A236">
        <v>242</v>
      </c>
      <c r="B236" t="s">
        <v>270</v>
      </c>
    </row>
    <row r="237" spans="1:2">
      <c r="A237">
        <v>243</v>
      </c>
      <c r="B237" t="s">
        <v>271</v>
      </c>
    </row>
    <row r="238" spans="1:2">
      <c r="A238">
        <v>244</v>
      </c>
      <c r="B238" t="s">
        <v>273</v>
      </c>
    </row>
    <row r="239" spans="1:2">
      <c r="A239">
        <v>245</v>
      </c>
      <c r="B239" t="s">
        <v>272</v>
      </c>
    </row>
    <row r="240" spans="1:2">
      <c r="A240">
        <v>246</v>
      </c>
      <c r="B240" t="s">
        <v>276</v>
      </c>
    </row>
    <row r="241" spans="1:2">
      <c r="A241">
        <v>247</v>
      </c>
      <c r="B241" t="s">
        <v>275</v>
      </c>
    </row>
    <row r="242" spans="1:2">
      <c r="A242">
        <v>248</v>
      </c>
      <c r="B242" t="s">
        <v>274</v>
      </c>
    </row>
    <row r="243" spans="1:2">
      <c r="A243">
        <v>249</v>
      </c>
      <c r="B243" t="s">
        <v>277</v>
      </c>
    </row>
    <row r="244" spans="1:2">
      <c r="A244">
        <v>250</v>
      </c>
      <c r="B244" t="s">
        <v>278</v>
      </c>
    </row>
    <row r="245" spans="1:2">
      <c r="A245">
        <v>251</v>
      </c>
      <c r="B245" t="s">
        <v>279</v>
      </c>
    </row>
    <row r="246" spans="1:2">
      <c r="A246">
        <v>252</v>
      </c>
      <c r="B246" t="s">
        <v>280</v>
      </c>
    </row>
    <row r="247" spans="1:2">
      <c r="A247">
        <v>253</v>
      </c>
      <c r="B247" t="s">
        <v>281</v>
      </c>
    </row>
    <row r="248" spans="1:2">
      <c r="A248">
        <v>254</v>
      </c>
      <c r="B248" t="s">
        <v>282</v>
      </c>
    </row>
    <row r="249" spans="1:2">
      <c r="A249">
        <v>255</v>
      </c>
      <c r="B249" t="s">
        <v>283</v>
      </c>
    </row>
    <row r="250" spans="1:2">
      <c r="A250">
        <v>256</v>
      </c>
      <c r="B250" t="s">
        <v>284</v>
      </c>
    </row>
    <row r="251" spans="1:2">
      <c r="A251">
        <v>257</v>
      </c>
      <c r="B251" t="s">
        <v>285</v>
      </c>
    </row>
    <row r="252" spans="1:2">
      <c r="A252">
        <v>258</v>
      </c>
      <c r="B252" t="s">
        <v>286</v>
      </c>
    </row>
    <row r="253" spans="1:2">
      <c r="A253">
        <v>259</v>
      </c>
      <c r="B253" t="s">
        <v>287</v>
      </c>
    </row>
    <row r="254" spans="1:2">
      <c r="A254">
        <v>260</v>
      </c>
      <c r="B254" t="s">
        <v>288</v>
      </c>
    </row>
    <row r="255" spans="1:2">
      <c r="A255">
        <v>261</v>
      </c>
      <c r="B255" t="s">
        <v>289</v>
      </c>
    </row>
    <row r="256" spans="1:2">
      <c r="A256">
        <v>262</v>
      </c>
      <c r="B256" t="s">
        <v>290</v>
      </c>
    </row>
    <row r="257" spans="1:2">
      <c r="A257">
        <v>263</v>
      </c>
      <c r="B257" t="s">
        <v>291</v>
      </c>
    </row>
    <row r="258" spans="1:2">
      <c r="A258">
        <v>264</v>
      </c>
      <c r="B258" t="s">
        <v>292</v>
      </c>
    </row>
    <row r="259" spans="1:2">
      <c r="A259">
        <v>265</v>
      </c>
      <c r="B259" t="s">
        <v>293</v>
      </c>
    </row>
    <row r="260" spans="1:2">
      <c r="A260">
        <v>266</v>
      </c>
      <c r="B260" t="s">
        <v>294</v>
      </c>
    </row>
    <row r="261" spans="1:2">
      <c r="A261">
        <v>267</v>
      </c>
      <c r="B261" t="s">
        <v>295</v>
      </c>
    </row>
    <row r="262" spans="1:2">
      <c r="A262">
        <v>268</v>
      </c>
      <c r="B262" t="s">
        <v>296</v>
      </c>
    </row>
    <row r="263" spans="1:2">
      <c r="A263">
        <v>269</v>
      </c>
      <c r="B263" t="s">
        <v>297</v>
      </c>
    </row>
    <row r="264" spans="1:2">
      <c r="A264">
        <v>270</v>
      </c>
      <c r="B264" t="s">
        <v>298</v>
      </c>
    </row>
    <row r="265" spans="1:2">
      <c r="A265">
        <v>271</v>
      </c>
      <c r="B265" t="s">
        <v>299</v>
      </c>
    </row>
    <row r="266" spans="1:2">
      <c r="A266">
        <v>272</v>
      </c>
      <c r="B266" t="s">
        <v>300</v>
      </c>
    </row>
    <row r="267" spans="1:2">
      <c r="A267">
        <v>273</v>
      </c>
      <c r="B267" t="s">
        <v>301</v>
      </c>
    </row>
    <row r="268" spans="1:2">
      <c r="A268">
        <v>274</v>
      </c>
      <c r="B268" t="s">
        <v>302</v>
      </c>
    </row>
    <row r="269" spans="1:2">
      <c r="A269">
        <v>275</v>
      </c>
      <c r="B269" t="s">
        <v>303</v>
      </c>
    </row>
    <row r="270" spans="1:2">
      <c r="A270">
        <v>276</v>
      </c>
      <c r="B270" t="s">
        <v>304</v>
      </c>
    </row>
    <row r="271" spans="1:2">
      <c r="A271">
        <v>277</v>
      </c>
      <c r="B271" t="s">
        <v>305</v>
      </c>
    </row>
    <row r="272" spans="1:2">
      <c r="A272">
        <v>278</v>
      </c>
      <c r="B272" t="s">
        <v>306</v>
      </c>
    </row>
    <row r="273" spans="1:2">
      <c r="A273">
        <v>279</v>
      </c>
      <c r="B273" t="s">
        <v>307</v>
      </c>
    </row>
    <row r="274" spans="1:2">
      <c r="A274">
        <v>280</v>
      </c>
      <c r="B274" t="s">
        <v>308</v>
      </c>
    </row>
    <row r="275" spans="1:2">
      <c r="A275">
        <v>281</v>
      </c>
      <c r="B275" t="s">
        <v>309</v>
      </c>
    </row>
    <row r="276" spans="1:2">
      <c r="A276">
        <v>282</v>
      </c>
      <c r="B276" t="s">
        <v>310</v>
      </c>
    </row>
    <row r="277" spans="1:2">
      <c r="A277">
        <v>283</v>
      </c>
      <c r="B277" t="s">
        <v>311</v>
      </c>
    </row>
    <row r="278" spans="1:2">
      <c r="A278">
        <v>284</v>
      </c>
      <c r="B278" t="s">
        <v>312</v>
      </c>
    </row>
    <row r="279" spans="1:2">
      <c r="A279">
        <v>285</v>
      </c>
      <c r="B279" t="s">
        <v>313</v>
      </c>
    </row>
    <row r="280" spans="1:2">
      <c r="A280">
        <v>286</v>
      </c>
      <c r="B280" t="s">
        <v>314</v>
      </c>
    </row>
    <row r="281" spans="1:2">
      <c r="A281">
        <v>287</v>
      </c>
      <c r="B281" t="s">
        <v>315</v>
      </c>
    </row>
    <row r="282" spans="1:2">
      <c r="A282">
        <v>288</v>
      </c>
      <c r="B282" t="s">
        <v>316</v>
      </c>
    </row>
    <row r="283" spans="1:2">
      <c r="A283">
        <v>289</v>
      </c>
      <c r="B283" t="s">
        <v>317</v>
      </c>
    </row>
    <row r="284" spans="1:2">
      <c r="A284">
        <v>290</v>
      </c>
      <c r="B284" t="s">
        <v>318</v>
      </c>
    </row>
    <row r="285" spans="1:2">
      <c r="A285">
        <v>291</v>
      </c>
      <c r="B285" t="s">
        <v>319</v>
      </c>
    </row>
    <row r="286" spans="1:2">
      <c r="A286">
        <v>292</v>
      </c>
      <c r="B286" t="s">
        <v>320</v>
      </c>
    </row>
    <row r="287" spans="1:2">
      <c r="A287">
        <v>293</v>
      </c>
      <c r="B287" t="s">
        <v>321</v>
      </c>
    </row>
    <row r="288" spans="1:2">
      <c r="A288">
        <v>294</v>
      </c>
      <c r="B288" t="s">
        <v>322</v>
      </c>
    </row>
    <row r="289" spans="1:2">
      <c r="A289">
        <v>295</v>
      </c>
      <c r="B289" t="s">
        <v>325</v>
      </c>
    </row>
    <row r="290" spans="1:2">
      <c r="A290">
        <v>296</v>
      </c>
      <c r="B290" t="s">
        <v>323</v>
      </c>
    </row>
    <row r="291" spans="1:2">
      <c r="A291">
        <v>297</v>
      </c>
      <c r="B291" t="s">
        <v>324</v>
      </c>
    </row>
    <row r="292" spans="1:2">
      <c r="A292">
        <v>298</v>
      </c>
      <c r="B292" t="s">
        <v>326</v>
      </c>
    </row>
    <row r="293" spans="1:2">
      <c r="A293">
        <v>299</v>
      </c>
      <c r="B293" t="s">
        <v>328</v>
      </c>
    </row>
    <row r="294" spans="1:2">
      <c r="A294">
        <v>300</v>
      </c>
      <c r="B294" t="s">
        <v>327</v>
      </c>
    </row>
    <row r="295" spans="1:2">
      <c r="A295">
        <v>301</v>
      </c>
      <c r="B295" t="s">
        <v>329</v>
      </c>
    </row>
    <row r="296" spans="1:2">
      <c r="A296">
        <v>302</v>
      </c>
      <c r="B296" t="s">
        <v>330</v>
      </c>
    </row>
    <row r="297" spans="1:2">
      <c r="A297">
        <v>303</v>
      </c>
      <c r="B297" t="s">
        <v>331</v>
      </c>
    </row>
    <row r="298" spans="1:2">
      <c r="A298">
        <v>304</v>
      </c>
      <c r="B298" t="s">
        <v>332</v>
      </c>
    </row>
    <row r="299" spans="1:2">
      <c r="A299">
        <v>305</v>
      </c>
      <c r="B299" t="s">
        <v>333</v>
      </c>
    </row>
    <row r="300" spans="1:2">
      <c r="A300">
        <v>306</v>
      </c>
      <c r="B300" t="s">
        <v>334</v>
      </c>
    </row>
    <row r="301" spans="1:2">
      <c r="A301">
        <v>307</v>
      </c>
      <c r="B301" t="s">
        <v>335</v>
      </c>
    </row>
    <row r="302" spans="1:2">
      <c r="A302">
        <v>308</v>
      </c>
      <c r="B302" t="s">
        <v>336</v>
      </c>
    </row>
    <row r="303" spans="1:2">
      <c r="A303">
        <v>309</v>
      </c>
      <c r="B303" t="s">
        <v>337</v>
      </c>
    </row>
    <row r="304" spans="1:2">
      <c r="A304">
        <v>310</v>
      </c>
      <c r="B304" t="s">
        <v>338</v>
      </c>
    </row>
    <row r="305" spans="1:2">
      <c r="A305">
        <v>311</v>
      </c>
      <c r="B305" t="s">
        <v>339</v>
      </c>
    </row>
    <row r="306" spans="1:2">
      <c r="A306">
        <v>312</v>
      </c>
      <c r="B306" t="s">
        <v>340</v>
      </c>
    </row>
    <row r="307" spans="1:2">
      <c r="A307">
        <v>313</v>
      </c>
      <c r="B307" t="s">
        <v>341</v>
      </c>
    </row>
    <row r="308" spans="1:2">
      <c r="A308">
        <v>314</v>
      </c>
      <c r="B308" t="s">
        <v>342</v>
      </c>
    </row>
    <row r="309" spans="1:2">
      <c r="A309">
        <v>315</v>
      </c>
      <c r="B309" t="s">
        <v>343</v>
      </c>
    </row>
    <row r="310" spans="1:2">
      <c r="A310">
        <v>316</v>
      </c>
      <c r="B310" t="s">
        <v>344</v>
      </c>
    </row>
    <row r="311" spans="1:2">
      <c r="A311">
        <v>317</v>
      </c>
      <c r="B311" t="s">
        <v>345</v>
      </c>
    </row>
  </sheetData>
  <sheetCalcPr fullCalcOnLoad="1"/>
  <dataConsolidate>
    <dataRefs count="1">
      <dataRef ref="A2:A17" sheet="Special"/>
    </dataRefs>
  </dataConsolidate>
  <mergeCells count="1">
    <mergeCell ref="C2:C29"/>
  </mergeCells>
  <phoneticPr fontId="23" type="noConversion"/>
  <dataValidations count="1">
    <dataValidation type="list" allowBlank="1" showInputMessage="1" showErrorMessage="1" sqref="E12">
      <formula1>Stock!$B$2:$B$1500</formula1>
    </dataValidation>
  </dataValidations>
  <pageMargins left="0.7" right="0.7" top="0.75" bottom="0.75" header="0.3" footer="0.3"/>
  <pageSetup paperSize="0" orientation="portrait" horizontalDpi="0" verticalDpi="0" copie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EC1500"/>
  <sheetViews>
    <sheetView zoomScaleNormal="100" workbookViewId="0">
      <pane xSplit="5" ySplit="1" topLeftCell="DG2" activePane="bottomRight" state="frozen"/>
      <selection pane="topRight" activeCell="D1" sqref="D1"/>
      <selection pane="bottomLeft" activeCell="A2" sqref="A2"/>
      <selection pane="bottomRight" activeCell="DH5" sqref="DH5"/>
    </sheetView>
  </sheetViews>
  <sheetFormatPr baseColWidth="10" defaultRowHeight="15"/>
  <cols>
    <col min="1" max="1" width="6" bestFit="1" customWidth="1"/>
    <col min="2" max="2" width="39.140625" bestFit="1" customWidth="1"/>
    <col min="3" max="3" width="8.42578125" bestFit="1" customWidth="1"/>
    <col min="4" max="4" width="10.85546875" style="1" bestFit="1" customWidth="1"/>
    <col min="5" max="5" width="9" customWidth="1"/>
    <col min="6" max="6" width="9.28515625" bestFit="1" customWidth="1"/>
    <col min="7" max="7" width="3.42578125" customWidth="1"/>
    <col min="8" max="8" width="9.28515625" bestFit="1" customWidth="1"/>
    <col min="9" max="9" width="4" bestFit="1" customWidth="1"/>
    <col min="10" max="10" width="9.28515625" bestFit="1" customWidth="1"/>
    <col min="11" max="11" width="2.42578125" customWidth="1"/>
    <col min="12" max="12" width="9.28515625" bestFit="1" customWidth="1"/>
    <col min="13" max="13" width="2.7109375" customWidth="1"/>
    <col min="14" max="14" width="9.28515625" bestFit="1" customWidth="1"/>
    <col min="15" max="15" width="3.140625" customWidth="1"/>
    <col min="16" max="16" width="9.28515625" bestFit="1" customWidth="1"/>
    <col min="17" max="17" width="4.140625" customWidth="1"/>
    <col min="18" max="18" width="9.28515625" bestFit="1" customWidth="1"/>
    <col min="19" max="19" width="4.140625" customWidth="1"/>
    <col min="20" max="20" width="9.28515625" bestFit="1" customWidth="1"/>
    <col min="21" max="21" width="4.140625" customWidth="1"/>
    <col min="22" max="22" width="9.28515625" bestFit="1" customWidth="1"/>
    <col min="23" max="23" width="4.140625" customWidth="1"/>
    <col min="24" max="24" width="9.28515625" bestFit="1" customWidth="1"/>
    <col min="25" max="25" width="4.140625" customWidth="1"/>
    <col min="26" max="26" width="9.28515625" bestFit="1" customWidth="1"/>
    <col min="27" max="27" width="4.140625" customWidth="1"/>
    <col min="28" max="28" width="9.28515625" bestFit="1" customWidth="1"/>
    <col min="29" max="29" width="4.140625" customWidth="1"/>
    <col min="30" max="30" width="9.28515625" bestFit="1" customWidth="1"/>
    <col min="31" max="31" width="4.140625" customWidth="1"/>
    <col min="32" max="32" width="9.28515625" bestFit="1" customWidth="1"/>
    <col min="33" max="33" width="4.140625" customWidth="1"/>
    <col min="34" max="34" width="9.28515625" bestFit="1" customWidth="1"/>
    <col min="35" max="35" width="4.140625" customWidth="1"/>
    <col min="36" max="36" width="9.28515625" bestFit="1" customWidth="1"/>
    <col min="37" max="37" width="4.140625" customWidth="1"/>
    <col min="38" max="38" width="9.28515625" bestFit="1" customWidth="1"/>
    <col min="39" max="39" width="4.140625" customWidth="1"/>
    <col min="40" max="40" width="9.28515625" bestFit="1" customWidth="1"/>
    <col min="41" max="41" width="4.140625" customWidth="1"/>
    <col min="42" max="42" width="9.28515625" bestFit="1" customWidth="1"/>
    <col min="43" max="43" width="4.140625" customWidth="1"/>
    <col min="44" max="44" width="9.28515625" bestFit="1" customWidth="1"/>
    <col min="45" max="45" width="4.140625" customWidth="1"/>
    <col min="46" max="46" width="9.28515625" bestFit="1" customWidth="1"/>
    <col min="47" max="47" width="4.140625" customWidth="1"/>
    <col min="48" max="48" width="9.28515625" bestFit="1" customWidth="1"/>
    <col min="49" max="49" width="4.140625" customWidth="1"/>
    <col min="50" max="50" width="9.28515625" bestFit="1" customWidth="1"/>
    <col min="51" max="51" width="4.140625" customWidth="1"/>
    <col min="52" max="52" width="9.28515625" bestFit="1" customWidth="1"/>
    <col min="53" max="53" width="4.140625" customWidth="1"/>
    <col min="54" max="54" width="9.28515625" bestFit="1" customWidth="1"/>
    <col min="55" max="55" width="4.140625" customWidth="1"/>
    <col min="56" max="56" width="9.28515625" bestFit="1" customWidth="1"/>
    <col min="57" max="57" width="4.140625" customWidth="1"/>
    <col min="58" max="58" width="9.28515625" bestFit="1" customWidth="1"/>
    <col min="59" max="59" width="4.140625" customWidth="1"/>
    <col min="60" max="60" width="9.28515625" bestFit="1" customWidth="1"/>
    <col min="61" max="61" width="4.140625" customWidth="1"/>
    <col min="62" max="62" width="9.28515625" bestFit="1" customWidth="1"/>
    <col min="63" max="63" width="4.140625" customWidth="1"/>
    <col min="64" max="64" width="9.28515625" bestFit="1" customWidth="1"/>
    <col min="65" max="65" width="4.140625" customWidth="1"/>
    <col min="66" max="66" width="9.28515625" bestFit="1" customWidth="1"/>
    <col min="67" max="67" width="8.28515625" customWidth="1"/>
    <col min="68" max="68" width="11.42578125" style="25"/>
    <col min="76" max="76" width="10.7109375" customWidth="1"/>
    <col min="77" max="77" width="8.5703125" customWidth="1"/>
    <col min="78" max="78" width="15.5703125" bestFit="1" customWidth="1"/>
    <col min="79" max="79" width="19" style="33" bestFit="1" customWidth="1"/>
    <col min="112" max="112" width="15" bestFit="1" customWidth="1"/>
    <col min="113" max="113" width="13.28515625" bestFit="1" customWidth="1"/>
    <col min="114" max="114" width="15.140625" bestFit="1" customWidth="1"/>
  </cols>
  <sheetData>
    <row r="1" spans="1:133" s="15" customFormat="1" ht="34.5" customHeight="1" thickBot="1">
      <c r="A1" s="11" t="s">
        <v>1</v>
      </c>
      <c r="B1" s="11" t="s">
        <v>0</v>
      </c>
      <c r="C1" s="11" t="s">
        <v>2</v>
      </c>
      <c r="D1" s="11" t="s">
        <v>3</v>
      </c>
      <c r="E1" s="11" t="s">
        <v>4</v>
      </c>
      <c r="F1" s="12">
        <v>41275</v>
      </c>
      <c r="G1" s="13"/>
      <c r="H1" s="12">
        <f>F1+1</f>
        <v>41276</v>
      </c>
      <c r="I1" s="13"/>
      <c r="J1" s="12">
        <f>H1+1</f>
        <v>41277</v>
      </c>
      <c r="K1" s="13"/>
      <c r="L1" s="12">
        <f>J1+1</f>
        <v>41278</v>
      </c>
      <c r="M1" s="13"/>
      <c r="N1" s="16">
        <f>L1+1</f>
        <v>41279</v>
      </c>
      <c r="O1" s="11"/>
      <c r="P1" s="16">
        <f>N1+1</f>
        <v>41280</v>
      </c>
      <c r="Q1" s="11"/>
      <c r="R1" s="16">
        <f>P1+1</f>
        <v>41281</v>
      </c>
      <c r="S1" s="11"/>
      <c r="T1" s="16">
        <f>R1+1</f>
        <v>41282</v>
      </c>
      <c r="U1" s="11"/>
      <c r="V1" s="16">
        <f>T1+1</f>
        <v>41283</v>
      </c>
      <c r="W1" s="11"/>
      <c r="X1" s="16">
        <f>V1+1</f>
        <v>41284</v>
      </c>
      <c r="Y1" s="11"/>
      <c r="Z1" s="16">
        <f>X1+1</f>
        <v>41285</v>
      </c>
      <c r="AA1" s="11"/>
      <c r="AB1" s="16">
        <f>Z1+1</f>
        <v>41286</v>
      </c>
      <c r="AC1" s="11"/>
      <c r="AD1" s="16">
        <f>AB1+1</f>
        <v>41287</v>
      </c>
      <c r="AE1" s="11"/>
      <c r="AF1" s="16">
        <f>AD1+1</f>
        <v>41288</v>
      </c>
      <c r="AG1" s="11"/>
      <c r="AH1" s="16">
        <f>AF1+1</f>
        <v>41289</v>
      </c>
      <c r="AI1" s="11"/>
      <c r="AJ1" s="16">
        <f>AH1+1</f>
        <v>41290</v>
      </c>
      <c r="AK1" s="11"/>
      <c r="AL1" s="16">
        <f>AJ1+1</f>
        <v>41291</v>
      </c>
      <c r="AM1" s="11"/>
      <c r="AN1" s="16">
        <f>AL1+1</f>
        <v>41292</v>
      </c>
      <c r="AO1" s="11"/>
      <c r="AP1" s="16">
        <f>AN1+1</f>
        <v>41293</v>
      </c>
      <c r="AQ1" s="11"/>
      <c r="AR1" s="16">
        <f>AP1+1</f>
        <v>41294</v>
      </c>
      <c r="AS1" s="11"/>
      <c r="AT1" s="16">
        <f>AR1+1</f>
        <v>41295</v>
      </c>
      <c r="AU1" s="11"/>
      <c r="AV1" s="16">
        <f>AT1+1</f>
        <v>41296</v>
      </c>
      <c r="AW1" s="11"/>
      <c r="AX1" s="16">
        <f>AV1+1</f>
        <v>41297</v>
      </c>
      <c r="AY1" s="11"/>
      <c r="AZ1" s="16">
        <f>AX1+1</f>
        <v>41298</v>
      </c>
      <c r="BA1" s="11"/>
      <c r="BB1" s="16">
        <f>AZ1+1</f>
        <v>41299</v>
      </c>
      <c r="BC1" s="11"/>
      <c r="BD1" s="16">
        <f>BB1+1</f>
        <v>41300</v>
      </c>
      <c r="BE1" s="11"/>
      <c r="BF1" s="16">
        <f>BD1+1</f>
        <v>41301</v>
      </c>
      <c r="BG1" s="11"/>
      <c r="BH1" s="16">
        <f>BF1+1</f>
        <v>41302</v>
      </c>
      <c r="BI1" s="11"/>
      <c r="BJ1" s="16">
        <f>BH1+1</f>
        <v>41303</v>
      </c>
      <c r="BK1" s="11"/>
      <c r="BL1" s="16">
        <f>BJ1+1</f>
        <v>41304</v>
      </c>
      <c r="BM1" s="11"/>
      <c r="BN1" s="16">
        <f>BL1+1</f>
        <v>41305</v>
      </c>
      <c r="BO1" s="14"/>
      <c r="BP1" s="26"/>
      <c r="BZ1" s="11" t="s">
        <v>22</v>
      </c>
      <c r="CA1" s="11" t="s">
        <v>15</v>
      </c>
      <c r="CB1" s="16">
        <f>F1</f>
        <v>41275</v>
      </c>
      <c r="CC1" s="16">
        <f>CB1+1</f>
        <v>41276</v>
      </c>
      <c r="CD1" s="16">
        <f t="shared" ref="CD1:DF1" si="0">CC1+1</f>
        <v>41277</v>
      </c>
      <c r="CE1" s="16">
        <f t="shared" si="0"/>
        <v>41278</v>
      </c>
      <c r="CF1" s="16">
        <f t="shared" si="0"/>
        <v>41279</v>
      </c>
      <c r="CG1" s="16">
        <f t="shared" si="0"/>
        <v>41280</v>
      </c>
      <c r="CH1" s="16">
        <f t="shared" si="0"/>
        <v>41281</v>
      </c>
      <c r="CI1" s="16">
        <f t="shared" si="0"/>
        <v>41282</v>
      </c>
      <c r="CJ1" s="16">
        <f t="shared" si="0"/>
        <v>41283</v>
      </c>
      <c r="CK1" s="16">
        <f t="shared" si="0"/>
        <v>41284</v>
      </c>
      <c r="CL1" s="16">
        <f t="shared" si="0"/>
        <v>41285</v>
      </c>
      <c r="CM1" s="16">
        <f t="shared" si="0"/>
        <v>41286</v>
      </c>
      <c r="CN1" s="16">
        <f t="shared" si="0"/>
        <v>41287</v>
      </c>
      <c r="CO1" s="16">
        <f t="shared" si="0"/>
        <v>41288</v>
      </c>
      <c r="CP1" s="16">
        <f t="shared" si="0"/>
        <v>41289</v>
      </c>
      <c r="CQ1" s="16">
        <f t="shared" si="0"/>
        <v>41290</v>
      </c>
      <c r="CR1" s="16">
        <f t="shared" si="0"/>
        <v>41291</v>
      </c>
      <c r="CS1" s="16">
        <f t="shared" si="0"/>
        <v>41292</v>
      </c>
      <c r="CT1" s="16">
        <f t="shared" si="0"/>
        <v>41293</v>
      </c>
      <c r="CU1" s="16">
        <f t="shared" si="0"/>
        <v>41294</v>
      </c>
      <c r="CV1" s="16">
        <f t="shared" si="0"/>
        <v>41295</v>
      </c>
      <c r="CW1" s="16">
        <f t="shared" si="0"/>
        <v>41296</v>
      </c>
      <c r="CX1" s="16">
        <f t="shared" si="0"/>
        <v>41297</v>
      </c>
      <c r="CY1" s="16">
        <f t="shared" si="0"/>
        <v>41298</v>
      </c>
      <c r="CZ1" s="16">
        <f t="shared" si="0"/>
        <v>41299</v>
      </c>
      <c r="DA1" s="16">
        <f t="shared" si="0"/>
        <v>41300</v>
      </c>
      <c r="DB1" s="16">
        <f t="shared" si="0"/>
        <v>41301</v>
      </c>
      <c r="DC1" s="16">
        <f t="shared" si="0"/>
        <v>41302</v>
      </c>
      <c r="DD1" s="16">
        <f t="shared" si="0"/>
        <v>41303</v>
      </c>
      <c r="DE1" s="16">
        <f t="shared" si="0"/>
        <v>41304</v>
      </c>
      <c r="DF1" s="16">
        <f t="shared" si="0"/>
        <v>41305</v>
      </c>
      <c r="DH1" s="11" t="s">
        <v>346</v>
      </c>
      <c r="DI1" s="11" t="s">
        <v>347</v>
      </c>
      <c r="DJ1" s="11" t="s">
        <v>451</v>
      </c>
    </row>
    <row r="2" spans="1:133" ht="15.75" thickBot="1">
      <c r="A2">
        <v>1</v>
      </c>
      <c r="B2" t="s">
        <v>29</v>
      </c>
      <c r="E2">
        <v>0</v>
      </c>
      <c r="F2" s="2"/>
      <c r="G2" s="3"/>
      <c r="H2" s="2"/>
      <c r="I2" s="3"/>
      <c r="J2" s="2"/>
      <c r="K2" s="3"/>
      <c r="L2" s="2"/>
      <c r="M2" s="3"/>
      <c r="EC2">
        <v>0</v>
      </c>
    </row>
    <row r="3" spans="1:133" ht="16.5" thickBot="1">
      <c r="A3">
        <v>2</v>
      </c>
      <c r="B3" t="s">
        <v>30</v>
      </c>
      <c r="C3">
        <v>300</v>
      </c>
      <c r="D3">
        <v>400</v>
      </c>
      <c r="E3">
        <v>19</v>
      </c>
      <c r="F3" s="4"/>
      <c r="G3" s="5"/>
      <c r="H3" s="4">
        <v>12</v>
      </c>
      <c r="I3" s="5">
        <v>57</v>
      </c>
      <c r="J3" s="4"/>
      <c r="K3" s="5"/>
      <c r="L3" s="4"/>
      <c r="M3" s="5"/>
      <c r="BZ3" s="37"/>
      <c r="CA3" s="33">
        <v>41289</v>
      </c>
      <c r="CC3">
        <v>-5700</v>
      </c>
      <c r="DH3">
        <f>SUM(CB3:DF3)</f>
        <v>-5700</v>
      </c>
      <c r="DI3" s="64">
        <f>SUM(DH1:DH1500)</f>
        <v>-7750</v>
      </c>
      <c r="DJ3" s="64">
        <v>-5000</v>
      </c>
    </row>
    <row r="4" spans="1:133">
      <c r="A4">
        <v>3</v>
      </c>
      <c r="B4" t="s">
        <v>31</v>
      </c>
      <c r="C4">
        <v>900</v>
      </c>
      <c r="D4">
        <v>980</v>
      </c>
      <c r="E4">
        <v>3</v>
      </c>
      <c r="F4" s="4"/>
      <c r="G4" s="5"/>
      <c r="H4" s="4"/>
      <c r="I4" s="5">
        <v>2</v>
      </c>
      <c r="J4" s="4"/>
      <c r="K4" s="5"/>
      <c r="L4" s="4"/>
      <c r="M4" s="5"/>
      <c r="BZ4" s="37"/>
      <c r="CA4" s="33">
        <v>41075</v>
      </c>
      <c r="CC4">
        <v>-160</v>
      </c>
      <c r="DH4">
        <f>SUM(CB4:DF4)</f>
        <v>-160</v>
      </c>
      <c r="EA4">
        <v>300</v>
      </c>
    </row>
    <row r="5" spans="1:133">
      <c r="A5">
        <v>4</v>
      </c>
      <c r="B5" t="s">
        <v>32</v>
      </c>
      <c r="C5">
        <v>1350</v>
      </c>
      <c r="D5">
        <v>1600</v>
      </c>
      <c r="E5">
        <v>10</v>
      </c>
      <c r="F5" s="4"/>
      <c r="G5" s="5"/>
      <c r="H5" s="4">
        <v>15</v>
      </c>
      <c r="I5" s="5">
        <v>5</v>
      </c>
      <c r="J5" s="4"/>
      <c r="K5" s="5"/>
      <c r="L5" s="4"/>
      <c r="M5" s="5"/>
      <c r="BZ5" s="37"/>
      <c r="CA5" s="33">
        <v>41410</v>
      </c>
      <c r="CC5">
        <v>-1250</v>
      </c>
      <c r="DH5">
        <f t="shared" ref="DH5:DH10" si="1">SUM(CB5:DF5)</f>
        <v>-1250</v>
      </c>
      <c r="EA5">
        <v>700</v>
      </c>
    </row>
    <row r="6" spans="1:133">
      <c r="A6">
        <v>5</v>
      </c>
      <c r="B6" t="s">
        <v>33</v>
      </c>
      <c r="C6">
        <v>450</v>
      </c>
      <c r="D6">
        <v>550</v>
      </c>
      <c r="E6">
        <v>3</v>
      </c>
      <c r="F6" s="4"/>
      <c r="G6" s="5"/>
      <c r="H6" s="4">
        <v>5</v>
      </c>
      <c r="I6" s="5">
        <v>2</v>
      </c>
      <c r="J6" s="4"/>
      <c r="K6" s="5"/>
      <c r="L6" s="4"/>
      <c r="M6" s="5"/>
      <c r="BZ6" s="37"/>
      <c r="CA6" s="33">
        <v>41440</v>
      </c>
      <c r="CC6">
        <v>-200</v>
      </c>
      <c r="DH6">
        <f>SUM(CB6:DF6)</f>
        <v>-200</v>
      </c>
      <c r="EA6">
        <v>1600</v>
      </c>
    </row>
    <row r="7" spans="1:133">
      <c r="A7">
        <v>6</v>
      </c>
      <c r="B7" t="s">
        <v>34</v>
      </c>
      <c r="C7">
        <v>100</v>
      </c>
      <c r="D7">
        <v>125</v>
      </c>
      <c r="E7">
        <v>10</v>
      </c>
      <c r="F7" s="4"/>
      <c r="G7" s="5"/>
      <c r="H7" s="4">
        <v>70</v>
      </c>
      <c r="I7" s="5">
        <v>10</v>
      </c>
      <c r="J7" s="4"/>
      <c r="K7" s="5"/>
      <c r="L7" s="4"/>
      <c r="M7" s="5"/>
      <c r="BZ7" s="37"/>
      <c r="CA7" s="33">
        <v>41623</v>
      </c>
      <c r="CC7">
        <v>-250</v>
      </c>
      <c r="DH7">
        <f t="shared" si="1"/>
        <v>-250</v>
      </c>
    </row>
    <row r="8" spans="1:133">
      <c r="A8">
        <v>7</v>
      </c>
      <c r="B8" t="s">
        <v>35</v>
      </c>
      <c r="C8">
        <v>55</v>
      </c>
      <c r="D8">
        <v>70</v>
      </c>
      <c r="E8">
        <v>20</v>
      </c>
      <c r="F8" s="4"/>
      <c r="G8" s="5"/>
      <c r="H8" s="4">
        <v>40</v>
      </c>
      <c r="I8" s="5">
        <v>2</v>
      </c>
      <c r="J8" s="4"/>
      <c r="K8" s="5"/>
      <c r="L8" s="4"/>
      <c r="M8" s="5"/>
      <c r="BZ8" s="37"/>
      <c r="CA8" s="33">
        <v>41440</v>
      </c>
      <c r="CC8">
        <v>-30</v>
      </c>
      <c r="DH8">
        <f t="shared" si="1"/>
        <v>-30</v>
      </c>
      <c r="EA8">
        <v>310</v>
      </c>
    </row>
    <row r="9" spans="1:133">
      <c r="A9">
        <v>8</v>
      </c>
      <c r="B9" t="s">
        <v>36</v>
      </c>
      <c r="C9">
        <v>120</v>
      </c>
      <c r="D9">
        <v>150</v>
      </c>
      <c r="E9">
        <v>8</v>
      </c>
      <c r="F9" s="4"/>
      <c r="G9" s="5"/>
      <c r="H9" s="4">
        <v>10</v>
      </c>
      <c r="I9" s="5">
        <v>2</v>
      </c>
      <c r="J9" s="4"/>
      <c r="K9" s="5"/>
      <c r="L9" s="4"/>
      <c r="M9" s="5"/>
      <c r="BZ9" s="37"/>
      <c r="CA9" s="33">
        <v>41440</v>
      </c>
      <c r="CC9">
        <v>-60</v>
      </c>
      <c r="DH9">
        <f t="shared" si="1"/>
        <v>-60</v>
      </c>
    </row>
    <row r="10" spans="1:133">
      <c r="A10">
        <v>9</v>
      </c>
      <c r="B10" t="s">
        <v>37</v>
      </c>
      <c r="C10">
        <v>90</v>
      </c>
      <c r="D10">
        <v>100</v>
      </c>
      <c r="E10">
        <v>10</v>
      </c>
      <c r="F10" s="4"/>
      <c r="G10" s="5"/>
      <c r="H10" s="4">
        <v>20</v>
      </c>
      <c r="I10" s="5">
        <v>10</v>
      </c>
      <c r="J10" s="4"/>
      <c r="K10" s="5"/>
      <c r="L10" s="4"/>
      <c r="M10" s="5"/>
      <c r="BZ10" s="37"/>
      <c r="CA10" s="33">
        <v>41470</v>
      </c>
      <c r="CC10">
        <v>-100</v>
      </c>
      <c r="DH10">
        <f t="shared" si="1"/>
        <v>-100</v>
      </c>
      <c r="EA10">
        <v>90</v>
      </c>
    </row>
    <row r="11" spans="1:133">
      <c r="A11">
        <v>10</v>
      </c>
      <c r="B11" t="s">
        <v>38</v>
      </c>
      <c r="D11"/>
      <c r="F11" s="4"/>
      <c r="G11" s="5"/>
      <c r="H11" s="4"/>
      <c r="I11" s="5"/>
      <c r="J11" s="4"/>
      <c r="K11" s="5"/>
      <c r="L11" s="4"/>
      <c r="M11" s="5"/>
      <c r="BZ11" s="37"/>
      <c r="CA11" s="33">
        <v>41320</v>
      </c>
    </row>
    <row r="12" spans="1:133">
      <c r="A12">
        <v>11</v>
      </c>
      <c r="B12" t="s">
        <v>39</v>
      </c>
      <c r="F12" s="4"/>
      <c r="G12" s="5"/>
      <c r="H12" s="4"/>
      <c r="I12" s="5"/>
      <c r="J12" s="4"/>
      <c r="K12" s="5"/>
      <c r="L12" s="4"/>
      <c r="M12" s="5"/>
    </row>
    <row r="13" spans="1:133">
      <c r="A13">
        <v>12</v>
      </c>
      <c r="B13" t="s">
        <v>40</v>
      </c>
      <c r="F13" s="4"/>
      <c r="G13" s="5"/>
      <c r="H13" s="4"/>
      <c r="I13" s="5"/>
      <c r="J13" s="4"/>
      <c r="K13" s="5"/>
      <c r="L13" s="4"/>
      <c r="M13" s="5"/>
    </row>
    <row r="14" spans="1:133">
      <c r="A14">
        <v>13</v>
      </c>
      <c r="B14" t="s">
        <v>41</v>
      </c>
      <c r="F14" s="4"/>
      <c r="G14" s="5"/>
      <c r="H14" s="4"/>
      <c r="I14" s="5"/>
      <c r="J14" s="4"/>
      <c r="K14" s="5"/>
      <c r="L14" s="4"/>
      <c r="M14" s="5"/>
    </row>
    <row r="15" spans="1:133">
      <c r="A15">
        <v>14</v>
      </c>
      <c r="B15" t="s">
        <v>42</v>
      </c>
      <c r="F15" s="4"/>
      <c r="G15" s="5"/>
      <c r="H15" s="4"/>
      <c r="I15" s="5"/>
      <c r="J15" s="4"/>
      <c r="K15" s="5"/>
      <c r="L15" s="4"/>
      <c r="M15" s="5"/>
    </row>
    <row r="16" spans="1:133">
      <c r="A16">
        <v>15</v>
      </c>
      <c r="B16" t="s">
        <v>43</v>
      </c>
      <c r="F16" s="4"/>
      <c r="G16" s="5"/>
      <c r="H16" s="4"/>
      <c r="I16" s="5"/>
      <c r="J16" s="4"/>
      <c r="K16" s="5"/>
      <c r="L16" s="4"/>
      <c r="M16" s="5"/>
    </row>
    <row r="17" spans="1:13">
      <c r="A17">
        <v>16</v>
      </c>
      <c r="B17" t="s">
        <v>44</v>
      </c>
      <c r="F17" s="4"/>
      <c r="G17" s="5"/>
      <c r="H17" s="4"/>
      <c r="I17" s="5"/>
      <c r="J17" s="4"/>
      <c r="K17" s="5"/>
      <c r="L17" s="4"/>
      <c r="M17" s="5"/>
    </row>
    <row r="18" spans="1:13">
      <c r="A18">
        <v>17</v>
      </c>
      <c r="B18" t="s">
        <v>45</v>
      </c>
      <c r="F18" s="4"/>
      <c r="G18" s="5"/>
      <c r="H18" s="4"/>
      <c r="I18" s="5"/>
      <c r="J18" s="4"/>
      <c r="K18" s="5"/>
      <c r="L18" s="4"/>
      <c r="M18" s="5"/>
    </row>
    <row r="19" spans="1:13">
      <c r="A19">
        <v>18</v>
      </c>
      <c r="B19" t="s">
        <v>46</v>
      </c>
      <c r="F19" s="4"/>
      <c r="G19" s="5"/>
      <c r="H19" s="4"/>
      <c r="I19" s="5"/>
      <c r="J19" s="4"/>
      <c r="K19" s="5"/>
      <c r="L19" s="4"/>
      <c r="M19" s="5"/>
    </row>
    <row r="20" spans="1:13">
      <c r="A20">
        <v>19</v>
      </c>
      <c r="B20" t="s">
        <v>47</v>
      </c>
      <c r="F20" s="4"/>
      <c r="G20" s="5"/>
      <c r="H20" s="4"/>
      <c r="I20" s="5"/>
      <c r="J20" s="4"/>
      <c r="K20" s="5"/>
      <c r="L20" s="4"/>
      <c r="M20" s="5"/>
    </row>
    <row r="21" spans="1:13">
      <c r="A21">
        <v>20</v>
      </c>
      <c r="B21" t="s">
        <v>48</v>
      </c>
      <c r="F21" s="4"/>
      <c r="G21" s="5"/>
      <c r="H21" s="4"/>
      <c r="I21" s="5"/>
      <c r="J21" s="4"/>
      <c r="K21" s="5"/>
      <c r="L21" s="4"/>
      <c r="M21" s="5"/>
    </row>
    <row r="22" spans="1:13">
      <c r="A22">
        <v>21</v>
      </c>
      <c r="B22" t="s">
        <v>49</v>
      </c>
      <c r="F22" s="4"/>
      <c r="G22" s="5"/>
      <c r="H22" s="4"/>
      <c r="I22" s="5"/>
      <c r="J22" s="4"/>
      <c r="K22" s="5"/>
      <c r="L22" s="4"/>
      <c r="M22" s="5"/>
    </row>
    <row r="23" spans="1:13">
      <c r="A23">
        <v>22</v>
      </c>
      <c r="B23" t="s">
        <v>50</v>
      </c>
      <c r="F23" s="4"/>
      <c r="G23" s="5"/>
      <c r="H23" s="4"/>
      <c r="I23" s="5"/>
      <c r="J23" s="4"/>
      <c r="K23" s="5"/>
      <c r="L23" s="4"/>
      <c r="M23" s="5"/>
    </row>
    <row r="24" spans="1:13">
      <c r="A24">
        <v>23</v>
      </c>
      <c r="B24" t="s">
        <v>51</v>
      </c>
      <c r="F24" s="4"/>
      <c r="G24" s="5"/>
      <c r="H24" s="4"/>
      <c r="I24" s="5"/>
      <c r="J24" s="4"/>
      <c r="K24" s="5"/>
      <c r="L24" s="4"/>
      <c r="M24" s="5"/>
    </row>
    <row r="25" spans="1:13">
      <c r="A25">
        <v>24</v>
      </c>
      <c r="B25" t="s">
        <v>52</v>
      </c>
      <c r="F25" s="4"/>
      <c r="G25" s="5"/>
      <c r="H25" s="4"/>
      <c r="I25" s="5"/>
      <c r="J25" s="4"/>
      <c r="K25" s="5"/>
      <c r="L25" s="4"/>
      <c r="M25" s="5"/>
    </row>
    <row r="26" spans="1:13">
      <c r="A26">
        <v>25</v>
      </c>
      <c r="B26" t="s">
        <v>53</v>
      </c>
      <c r="F26" s="4"/>
      <c r="G26" s="5"/>
      <c r="H26" s="4"/>
      <c r="I26" s="5"/>
      <c r="J26" s="4"/>
      <c r="K26" s="5"/>
      <c r="L26" s="4"/>
      <c r="M26" s="5"/>
    </row>
    <row r="27" spans="1:13">
      <c r="A27">
        <v>26</v>
      </c>
      <c r="B27" t="s">
        <v>54</v>
      </c>
      <c r="F27" s="4"/>
      <c r="G27" s="5"/>
      <c r="H27" s="4"/>
      <c r="I27" s="5"/>
      <c r="J27" s="4"/>
      <c r="K27" s="5"/>
      <c r="L27" s="4"/>
      <c r="M27" s="5"/>
    </row>
    <row r="28" spans="1:13">
      <c r="A28">
        <v>27</v>
      </c>
      <c r="B28" t="s">
        <v>55</v>
      </c>
      <c r="F28" s="4"/>
      <c r="G28" s="5"/>
      <c r="H28" s="4"/>
      <c r="I28" s="5"/>
      <c r="J28" s="4"/>
      <c r="K28" s="5"/>
      <c r="L28" s="4"/>
      <c r="M28" s="5"/>
    </row>
    <row r="29" spans="1:13">
      <c r="A29">
        <v>28</v>
      </c>
      <c r="B29" t="s">
        <v>56</v>
      </c>
      <c r="F29" s="4"/>
      <c r="G29" s="5"/>
      <c r="H29" s="4"/>
      <c r="I29" s="5"/>
      <c r="J29" s="4"/>
      <c r="K29" s="5"/>
      <c r="L29" s="4"/>
      <c r="M29" s="5"/>
    </row>
    <row r="30" spans="1:13">
      <c r="A30">
        <v>29</v>
      </c>
      <c r="B30" t="s">
        <v>57</v>
      </c>
      <c r="F30" s="4"/>
      <c r="G30" s="5"/>
      <c r="H30" s="4"/>
      <c r="I30" s="5"/>
      <c r="J30" s="4"/>
      <c r="K30" s="5"/>
      <c r="L30" s="4"/>
      <c r="M30" s="5"/>
    </row>
    <row r="31" spans="1:13">
      <c r="A31">
        <v>30</v>
      </c>
      <c r="B31" t="s">
        <v>58</v>
      </c>
      <c r="F31" s="4"/>
      <c r="G31" s="5"/>
      <c r="H31" s="4"/>
      <c r="I31" s="5"/>
      <c r="J31" s="4"/>
      <c r="K31" s="5"/>
      <c r="L31" s="4"/>
      <c r="M31" s="5"/>
    </row>
    <row r="32" spans="1:13">
      <c r="A32">
        <v>31</v>
      </c>
      <c r="B32" t="s">
        <v>59</v>
      </c>
      <c r="F32" s="4"/>
      <c r="G32" s="5"/>
      <c r="H32" s="4"/>
      <c r="I32" s="5"/>
      <c r="J32" s="4"/>
      <c r="K32" s="5"/>
      <c r="L32" s="4"/>
      <c r="M32" s="5"/>
    </row>
    <row r="33" spans="1:13">
      <c r="A33">
        <v>32</v>
      </c>
      <c r="B33" t="s">
        <v>60</v>
      </c>
      <c r="F33" s="4"/>
      <c r="G33" s="5"/>
      <c r="H33" s="4"/>
      <c r="I33" s="5"/>
      <c r="J33" s="4"/>
      <c r="K33" s="5"/>
      <c r="L33" s="4"/>
      <c r="M33" s="5"/>
    </row>
    <row r="34" spans="1:13">
      <c r="A34">
        <v>33</v>
      </c>
      <c r="B34" t="s">
        <v>61</v>
      </c>
      <c r="F34" s="4"/>
      <c r="G34" s="5"/>
      <c r="H34" s="4"/>
      <c r="I34" s="5"/>
      <c r="J34" s="4"/>
      <c r="K34" s="5"/>
      <c r="L34" s="4"/>
      <c r="M34" s="5"/>
    </row>
    <row r="35" spans="1:13">
      <c r="A35">
        <v>34</v>
      </c>
      <c r="B35" t="s">
        <v>62</v>
      </c>
      <c r="F35" s="4"/>
      <c r="G35" s="5"/>
      <c r="H35" s="4"/>
      <c r="I35" s="5"/>
      <c r="J35" s="4"/>
      <c r="K35" s="5"/>
      <c r="L35" s="4"/>
      <c r="M35" s="5"/>
    </row>
    <row r="36" spans="1:13">
      <c r="A36">
        <v>35</v>
      </c>
      <c r="B36" t="s">
        <v>63</v>
      </c>
      <c r="F36" s="4"/>
      <c r="G36" s="5"/>
      <c r="H36" s="4"/>
      <c r="I36" s="5"/>
      <c r="J36" s="4"/>
      <c r="K36" s="5"/>
      <c r="L36" s="4"/>
      <c r="M36" s="5"/>
    </row>
    <row r="37" spans="1:13">
      <c r="A37">
        <v>36</v>
      </c>
      <c r="B37" t="s">
        <v>64</v>
      </c>
      <c r="F37" s="4"/>
      <c r="G37" s="5"/>
      <c r="H37" s="4"/>
      <c r="I37" s="5"/>
      <c r="J37" s="4"/>
      <c r="K37" s="5"/>
      <c r="L37" s="4"/>
      <c r="M37" s="5"/>
    </row>
    <row r="38" spans="1:13">
      <c r="A38">
        <v>37</v>
      </c>
      <c r="B38" t="s">
        <v>65</v>
      </c>
      <c r="F38" s="4"/>
      <c r="G38" s="5"/>
      <c r="H38" s="4"/>
      <c r="I38" s="5"/>
      <c r="J38" s="4"/>
      <c r="K38" s="5"/>
      <c r="L38" s="4"/>
      <c r="M38" s="5"/>
    </row>
    <row r="39" spans="1:13">
      <c r="A39">
        <v>38</v>
      </c>
      <c r="B39" t="s">
        <v>66</v>
      </c>
      <c r="F39" s="4"/>
      <c r="G39" s="5"/>
      <c r="H39" s="4"/>
      <c r="I39" s="5"/>
      <c r="J39" s="4"/>
      <c r="K39" s="5"/>
      <c r="L39" s="4"/>
      <c r="M39" s="5"/>
    </row>
    <row r="40" spans="1:13">
      <c r="A40">
        <v>39</v>
      </c>
      <c r="B40" t="s">
        <v>67</v>
      </c>
      <c r="F40" s="4"/>
      <c r="G40" s="5"/>
      <c r="H40" s="4"/>
      <c r="I40" s="5"/>
      <c r="J40" s="4"/>
      <c r="K40" s="5"/>
      <c r="L40" s="4"/>
      <c r="M40" s="5"/>
    </row>
    <row r="41" spans="1:13">
      <c r="A41">
        <v>40</v>
      </c>
      <c r="B41" t="s">
        <v>68</v>
      </c>
      <c r="F41" s="4"/>
      <c r="G41" s="5"/>
      <c r="H41" s="4"/>
      <c r="I41" s="5"/>
      <c r="J41" s="4"/>
      <c r="K41" s="5"/>
      <c r="L41" s="4"/>
      <c r="M41" s="5"/>
    </row>
    <row r="42" spans="1:13">
      <c r="A42">
        <v>41</v>
      </c>
      <c r="B42" t="s">
        <v>69</v>
      </c>
      <c r="F42" s="4"/>
      <c r="G42" s="5"/>
      <c r="H42" s="4"/>
      <c r="I42" s="5"/>
      <c r="J42" s="4"/>
      <c r="K42" s="5"/>
      <c r="L42" s="4"/>
      <c r="M42" s="5"/>
    </row>
    <row r="43" spans="1:13">
      <c r="A43">
        <v>42</v>
      </c>
      <c r="B43" t="s">
        <v>70</v>
      </c>
      <c r="F43" s="4"/>
      <c r="G43" s="5"/>
      <c r="H43" s="4"/>
      <c r="I43" s="5"/>
      <c r="J43" s="4"/>
      <c r="K43" s="5"/>
      <c r="L43" s="4"/>
      <c r="M43" s="5"/>
    </row>
    <row r="44" spans="1:13">
      <c r="A44">
        <v>43</v>
      </c>
      <c r="B44" t="s">
        <v>71</v>
      </c>
      <c r="F44" s="4"/>
      <c r="G44" s="5"/>
      <c r="H44" s="4"/>
      <c r="I44" s="5"/>
      <c r="J44" s="4"/>
      <c r="K44" s="5"/>
      <c r="L44" s="4"/>
      <c r="M44" s="5"/>
    </row>
    <row r="45" spans="1:13">
      <c r="A45">
        <v>44</v>
      </c>
      <c r="B45" t="s">
        <v>72</v>
      </c>
      <c r="F45" s="4"/>
      <c r="G45" s="5"/>
      <c r="H45" s="4"/>
      <c r="I45" s="5"/>
      <c r="J45" s="4"/>
      <c r="K45" s="5"/>
      <c r="L45" s="4"/>
      <c r="M45" s="5"/>
    </row>
    <row r="46" spans="1:13">
      <c r="A46">
        <v>45</v>
      </c>
      <c r="B46" t="s">
        <v>73</v>
      </c>
      <c r="F46" s="4"/>
      <c r="G46" s="5"/>
      <c r="H46" s="4"/>
      <c r="I46" s="5"/>
      <c r="J46" s="4"/>
      <c r="K46" s="5"/>
      <c r="L46" s="4"/>
      <c r="M46" s="5"/>
    </row>
    <row r="47" spans="1:13">
      <c r="A47">
        <v>46</v>
      </c>
      <c r="B47" t="s">
        <v>74</v>
      </c>
      <c r="F47" s="4"/>
      <c r="G47" s="5"/>
      <c r="H47" s="4"/>
      <c r="I47" s="5"/>
      <c r="J47" s="4"/>
      <c r="K47" s="5"/>
      <c r="L47" s="4"/>
      <c r="M47" s="5"/>
    </row>
    <row r="48" spans="1:13">
      <c r="A48">
        <v>47</v>
      </c>
      <c r="B48" t="s">
        <v>75</v>
      </c>
      <c r="F48" s="4"/>
      <c r="G48" s="5"/>
      <c r="H48" s="4"/>
      <c r="I48" s="5"/>
      <c r="J48" s="4"/>
      <c r="K48" s="5"/>
      <c r="L48" s="4"/>
      <c r="M48" s="5"/>
    </row>
    <row r="49" spans="1:13">
      <c r="A49">
        <v>48</v>
      </c>
      <c r="B49" t="s">
        <v>76</v>
      </c>
      <c r="F49" s="4"/>
      <c r="G49" s="5"/>
      <c r="H49" s="4"/>
      <c r="I49" s="5"/>
      <c r="J49" s="4"/>
      <c r="K49" s="5"/>
      <c r="L49" s="4"/>
      <c r="M49" s="5"/>
    </row>
    <row r="50" spans="1:13">
      <c r="A50">
        <v>49</v>
      </c>
      <c r="B50" t="s">
        <v>77</v>
      </c>
      <c r="F50" s="4"/>
      <c r="G50" s="5"/>
      <c r="H50" s="4"/>
      <c r="I50" s="5"/>
      <c r="J50" s="4"/>
      <c r="K50" s="5"/>
      <c r="L50" s="4"/>
      <c r="M50" s="5"/>
    </row>
    <row r="51" spans="1:13">
      <c r="A51">
        <v>50</v>
      </c>
      <c r="B51" t="s">
        <v>78</v>
      </c>
      <c r="F51" s="4"/>
      <c r="G51" s="5"/>
      <c r="H51" s="4"/>
      <c r="I51" s="5"/>
      <c r="J51" s="4"/>
      <c r="K51" s="5"/>
      <c r="L51" s="4"/>
      <c r="M51" s="5"/>
    </row>
    <row r="52" spans="1:13">
      <c r="A52">
        <v>51</v>
      </c>
      <c r="B52" t="s">
        <v>79</v>
      </c>
      <c r="F52" s="4"/>
      <c r="G52" s="5"/>
      <c r="H52" s="4"/>
      <c r="I52" s="5"/>
      <c r="J52" s="4"/>
      <c r="K52" s="5"/>
      <c r="L52" s="4"/>
      <c r="M52" s="5"/>
    </row>
    <row r="53" spans="1:13">
      <c r="A53">
        <v>52</v>
      </c>
      <c r="B53" t="s">
        <v>80</v>
      </c>
      <c r="F53" s="4"/>
      <c r="G53" s="5"/>
      <c r="H53" s="4"/>
      <c r="I53" s="5"/>
      <c r="J53" s="4"/>
      <c r="K53" s="5"/>
      <c r="L53" s="4"/>
      <c r="M53" s="5"/>
    </row>
    <row r="54" spans="1:13">
      <c r="A54">
        <v>53</v>
      </c>
      <c r="B54" t="s">
        <v>81</v>
      </c>
      <c r="F54" s="4"/>
      <c r="G54" s="5"/>
      <c r="H54" s="4"/>
      <c r="I54" s="5"/>
      <c r="J54" s="4"/>
      <c r="K54" s="5"/>
      <c r="L54" s="4"/>
      <c r="M54" s="5"/>
    </row>
    <row r="55" spans="1:13">
      <c r="A55">
        <v>54</v>
      </c>
      <c r="B55" t="s">
        <v>82</v>
      </c>
      <c r="F55" s="4"/>
      <c r="G55" s="5"/>
      <c r="H55" s="4"/>
      <c r="I55" s="5"/>
      <c r="J55" s="4"/>
      <c r="K55" s="5"/>
      <c r="L55" s="4"/>
      <c r="M55" s="5"/>
    </row>
    <row r="56" spans="1:13">
      <c r="A56">
        <v>55</v>
      </c>
      <c r="B56" t="s">
        <v>83</v>
      </c>
      <c r="F56" s="4"/>
      <c r="G56" s="5"/>
      <c r="H56" s="4"/>
      <c r="I56" s="5"/>
      <c r="J56" s="4"/>
      <c r="K56" s="5"/>
      <c r="L56" s="4"/>
      <c r="M56" s="5"/>
    </row>
    <row r="57" spans="1:13">
      <c r="A57">
        <v>56</v>
      </c>
      <c r="B57" t="s">
        <v>84</v>
      </c>
      <c r="F57" s="4"/>
      <c r="G57" s="5"/>
      <c r="H57" s="4"/>
      <c r="I57" s="5"/>
      <c r="J57" s="4"/>
      <c r="K57" s="5"/>
      <c r="L57" s="4"/>
      <c r="M57" s="5"/>
    </row>
    <row r="58" spans="1:13">
      <c r="A58">
        <v>57</v>
      </c>
      <c r="B58" t="s">
        <v>85</v>
      </c>
      <c r="F58" s="4"/>
      <c r="G58" s="5"/>
      <c r="H58" s="4"/>
      <c r="I58" s="5"/>
      <c r="J58" s="4"/>
      <c r="K58" s="5"/>
      <c r="L58" s="4"/>
      <c r="M58" s="5"/>
    </row>
    <row r="59" spans="1:13">
      <c r="A59">
        <v>58</v>
      </c>
      <c r="B59" t="s">
        <v>86</v>
      </c>
      <c r="F59" s="4"/>
      <c r="G59" s="5"/>
      <c r="H59" s="4"/>
      <c r="I59" s="5"/>
      <c r="J59" s="4"/>
      <c r="K59" s="5"/>
      <c r="L59" s="4"/>
      <c r="M59" s="5"/>
    </row>
    <row r="60" spans="1:13">
      <c r="A60">
        <v>59</v>
      </c>
      <c r="B60" t="s">
        <v>87</v>
      </c>
      <c r="F60" s="4"/>
      <c r="G60" s="5"/>
      <c r="H60" s="4"/>
      <c r="I60" s="5"/>
      <c r="J60" s="4"/>
      <c r="K60" s="5"/>
      <c r="L60" s="4"/>
      <c r="M60" s="5"/>
    </row>
    <row r="61" spans="1:13">
      <c r="A61">
        <v>60</v>
      </c>
      <c r="B61" t="s">
        <v>88</v>
      </c>
      <c r="F61" s="4"/>
      <c r="G61" s="5"/>
      <c r="H61" s="4"/>
      <c r="I61" s="5"/>
      <c r="J61" s="4"/>
      <c r="K61" s="5"/>
      <c r="L61" s="4"/>
      <c r="M61" s="5"/>
    </row>
    <row r="62" spans="1:13">
      <c r="A62">
        <v>61</v>
      </c>
      <c r="B62" t="s">
        <v>89</v>
      </c>
      <c r="F62" s="4"/>
      <c r="G62" s="5"/>
      <c r="H62" s="4"/>
      <c r="I62" s="5"/>
      <c r="J62" s="4"/>
      <c r="K62" s="5"/>
      <c r="L62" s="4"/>
      <c r="M62" s="5"/>
    </row>
    <row r="63" spans="1:13">
      <c r="A63">
        <v>62</v>
      </c>
      <c r="B63" t="s">
        <v>90</v>
      </c>
      <c r="F63" s="4"/>
      <c r="G63" s="5"/>
      <c r="H63" s="4"/>
      <c r="I63" s="5"/>
      <c r="J63" s="4"/>
      <c r="K63" s="5"/>
      <c r="L63" s="4"/>
      <c r="M63" s="5"/>
    </row>
    <row r="64" spans="1:13">
      <c r="A64">
        <v>63</v>
      </c>
      <c r="B64" t="s">
        <v>91</v>
      </c>
      <c r="F64" s="4"/>
      <c r="G64" s="5"/>
      <c r="H64" s="4"/>
      <c r="I64" s="5"/>
      <c r="J64" s="4"/>
      <c r="K64" s="5"/>
      <c r="L64" s="4"/>
      <c r="M64" s="5"/>
    </row>
    <row r="65" spans="1:13">
      <c r="A65">
        <v>64</v>
      </c>
      <c r="B65" t="s">
        <v>92</v>
      </c>
      <c r="F65" s="4"/>
      <c r="G65" s="5"/>
      <c r="H65" s="4"/>
      <c r="I65" s="5"/>
      <c r="J65" s="4"/>
      <c r="K65" s="5"/>
      <c r="L65" s="4"/>
      <c r="M65" s="5"/>
    </row>
    <row r="66" spans="1:13">
      <c r="A66">
        <v>65</v>
      </c>
      <c r="B66" t="s">
        <v>93</v>
      </c>
      <c r="F66" s="4"/>
      <c r="G66" s="5"/>
      <c r="H66" s="4"/>
      <c r="I66" s="5"/>
      <c r="J66" s="4"/>
      <c r="K66" s="5"/>
      <c r="L66" s="4"/>
      <c r="M66" s="5"/>
    </row>
    <row r="67" spans="1:13">
      <c r="A67">
        <v>66</v>
      </c>
      <c r="B67" t="s">
        <v>94</v>
      </c>
      <c r="F67" s="4"/>
      <c r="G67" s="5"/>
      <c r="H67" s="4"/>
      <c r="I67" s="5"/>
      <c r="J67" s="4"/>
      <c r="K67" s="5"/>
      <c r="L67" s="4"/>
      <c r="M67" s="5"/>
    </row>
    <row r="68" spans="1:13">
      <c r="A68">
        <v>67</v>
      </c>
      <c r="B68" t="s">
        <v>95</v>
      </c>
      <c r="F68" s="4"/>
      <c r="G68" s="5"/>
      <c r="H68" s="4"/>
      <c r="I68" s="5"/>
      <c r="J68" s="4"/>
      <c r="K68" s="5"/>
      <c r="L68" s="4"/>
      <c r="M68" s="5"/>
    </row>
    <row r="69" spans="1:13">
      <c r="A69">
        <v>68</v>
      </c>
      <c r="B69" t="s">
        <v>96</v>
      </c>
      <c r="F69" s="4"/>
      <c r="G69" s="5"/>
      <c r="H69" s="4"/>
      <c r="I69" s="5"/>
      <c r="J69" s="4"/>
      <c r="K69" s="5"/>
      <c r="L69" s="4"/>
      <c r="M69" s="5"/>
    </row>
    <row r="70" spans="1:13">
      <c r="A70">
        <v>69</v>
      </c>
      <c r="B70" t="s">
        <v>97</v>
      </c>
      <c r="F70" s="4"/>
      <c r="G70" s="5"/>
      <c r="H70" s="4"/>
      <c r="I70" s="5"/>
      <c r="J70" s="4"/>
      <c r="K70" s="5"/>
      <c r="L70" s="4"/>
      <c r="M70" s="5"/>
    </row>
    <row r="71" spans="1:13">
      <c r="A71">
        <v>70</v>
      </c>
      <c r="B71" t="s">
        <v>98</v>
      </c>
      <c r="F71" s="4"/>
      <c r="G71" s="5"/>
      <c r="H71" s="4"/>
      <c r="I71" s="5"/>
      <c r="J71" s="4"/>
      <c r="K71" s="5"/>
      <c r="L71" s="4"/>
      <c r="M71" s="5"/>
    </row>
    <row r="72" spans="1:13">
      <c r="A72">
        <v>71</v>
      </c>
      <c r="B72" t="s">
        <v>99</v>
      </c>
      <c r="F72" s="4"/>
      <c r="G72" s="5"/>
      <c r="H72" s="4"/>
      <c r="I72" s="5"/>
      <c r="J72" s="4"/>
      <c r="K72" s="5"/>
      <c r="L72" s="4"/>
      <c r="M72" s="5"/>
    </row>
    <row r="73" spans="1:13">
      <c r="A73">
        <v>72</v>
      </c>
      <c r="B73" t="s">
        <v>100</v>
      </c>
      <c r="F73" s="4"/>
      <c r="G73" s="5"/>
      <c r="H73" s="4"/>
      <c r="I73" s="5"/>
      <c r="J73" s="4"/>
      <c r="K73" s="5"/>
      <c r="L73" s="4"/>
      <c r="M73" s="5"/>
    </row>
    <row r="74" spans="1:13">
      <c r="A74">
        <v>73</v>
      </c>
      <c r="B74" t="s">
        <v>101</v>
      </c>
      <c r="F74" s="4"/>
      <c r="G74" s="5"/>
      <c r="H74" s="4"/>
      <c r="I74" s="5"/>
      <c r="J74" s="4"/>
      <c r="K74" s="5"/>
      <c r="L74" s="4"/>
      <c r="M74" s="5"/>
    </row>
    <row r="75" spans="1:13">
      <c r="A75">
        <v>74</v>
      </c>
      <c r="B75" t="s">
        <v>102</v>
      </c>
      <c r="F75" s="4"/>
      <c r="G75" s="5"/>
      <c r="H75" s="4"/>
      <c r="I75" s="5"/>
      <c r="J75" s="4"/>
      <c r="K75" s="5"/>
      <c r="L75" s="4"/>
      <c r="M75" s="5"/>
    </row>
    <row r="76" spans="1:13">
      <c r="A76">
        <v>75</v>
      </c>
      <c r="B76" t="s">
        <v>103</v>
      </c>
      <c r="F76" s="4"/>
      <c r="G76" s="5"/>
      <c r="H76" s="4"/>
      <c r="I76" s="5"/>
      <c r="J76" s="4"/>
      <c r="K76" s="5"/>
      <c r="L76" s="4"/>
      <c r="M76" s="5"/>
    </row>
    <row r="77" spans="1:13">
      <c r="A77">
        <v>76</v>
      </c>
      <c r="B77" t="s">
        <v>104</v>
      </c>
      <c r="F77" s="4"/>
      <c r="G77" s="5"/>
      <c r="H77" s="4"/>
      <c r="I77" s="5"/>
      <c r="J77" s="4"/>
      <c r="K77" s="5"/>
      <c r="L77" s="4"/>
      <c r="M77" s="5"/>
    </row>
    <row r="78" spans="1:13">
      <c r="A78">
        <v>77</v>
      </c>
      <c r="B78" t="s">
        <v>105</v>
      </c>
      <c r="F78" s="4"/>
      <c r="G78" s="5"/>
      <c r="H78" s="4"/>
      <c r="I78" s="5"/>
      <c r="J78" s="4"/>
      <c r="K78" s="5"/>
      <c r="L78" s="4"/>
      <c r="M78" s="5"/>
    </row>
    <row r="79" spans="1:13">
      <c r="A79">
        <v>78</v>
      </c>
      <c r="B79" t="s">
        <v>106</v>
      </c>
      <c r="F79" s="4"/>
      <c r="G79" s="5"/>
      <c r="H79" s="4"/>
      <c r="I79" s="5"/>
      <c r="J79" s="4"/>
      <c r="K79" s="5"/>
      <c r="L79" s="4"/>
      <c r="M79" s="5"/>
    </row>
    <row r="80" spans="1:13">
      <c r="A80">
        <v>79</v>
      </c>
      <c r="B80" t="s">
        <v>107</v>
      </c>
      <c r="F80" s="4"/>
      <c r="G80" s="5"/>
      <c r="H80" s="4"/>
      <c r="I80" s="5"/>
      <c r="J80" s="4"/>
      <c r="K80" s="5"/>
      <c r="L80" s="4"/>
      <c r="M80" s="5"/>
    </row>
    <row r="81" spans="1:13">
      <c r="A81">
        <v>80</v>
      </c>
      <c r="B81" t="s">
        <v>108</v>
      </c>
      <c r="F81" s="4"/>
      <c r="G81" s="5"/>
      <c r="H81" s="4"/>
      <c r="I81" s="5"/>
      <c r="J81" s="4"/>
      <c r="K81" s="5"/>
      <c r="L81" s="4"/>
      <c r="M81" s="5"/>
    </row>
    <row r="82" spans="1:13">
      <c r="A82">
        <v>81</v>
      </c>
      <c r="B82" t="s">
        <v>109</v>
      </c>
      <c r="F82" s="4"/>
      <c r="G82" s="5"/>
      <c r="H82" s="4"/>
      <c r="I82" s="5"/>
      <c r="J82" s="4"/>
      <c r="K82" s="5"/>
      <c r="L82" s="4"/>
      <c r="M82" s="5"/>
    </row>
    <row r="83" spans="1:13">
      <c r="A83">
        <v>82</v>
      </c>
      <c r="B83" t="s">
        <v>110</v>
      </c>
      <c r="F83" s="4"/>
      <c r="G83" s="5"/>
      <c r="H83" s="4"/>
      <c r="I83" s="5"/>
      <c r="J83" s="4"/>
      <c r="K83" s="5"/>
      <c r="L83" s="4"/>
      <c r="M83" s="5"/>
    </row>
    <row r="84" spans="1:13">
      <c r="A84">
        <v>83</v>
      </c>
      <c r="B84" t="s">
        <v>111</v>
      </c>
      <c r="F84" s="4"/>
      <c r="G84" s="5"/>
      <c r="H84" s="4"/>
      <c r="I84" s="5"/>
      <c r="J84" s="4"/>
      <c r="K84" s="5"/>
      <c r="L84" s="4"/>
      <c r="M84" s="5"/>
    </row>
    <row r="85" spans="1:13">
      <c r="A85">
        <v>84</v>
      </c>
      <c r="B85" t="s">
        <v>112</v>
      </c>
      <c r="F85" s="4"/>
      <c r="G85" s="5"/>
      <c r="H85" s="4"/>
      <c r="I85" s="5"/>
      <c r="J85" s="4"/>
      <c r="K85" s="5"/>
      <c r="L85" s="4"/>
      <c r="M85" s="5"/>
    </row>
    <row r="86" spans="1:13">
      <c r="A86">
        <v>85</v>
      </c>
      <c r="B86" t="s">
        <v>113</v>
      </c>
      <c r="F86" s="4"/>
      <c r="G86" s="5"/>
      <c r="H86" s="4"/>
      <c r="I86" s="5"/>
      <c r="J86" s="4"/>
      <c r="K86" s="5"/>
      <c r="L86" s="4"/>
      <c r="M86" s="5"/>
    </row>
    <row r="87" spans="1:13">
      <c r="A87">
        <v>86</v>
      </c>
      <c r="B87" t="s">
        <v>114</v>
      </c>
      <c r="F87" s="4"/>
      <c r="G87" s="5"/>
      <c r="H87" s="4"/>
      <c r="I87" s="5"/>
      <c r="J87" s="4"/>
      <c r="K87" s="5"/>
      <c r="L87" s="4"/>
      <c r="M87" s="5"/>
    </row>
    <row r="88" spans="1:13">
      <c r="A88">
        <v>87</v>
      </c>
      <c r="B88" t="s">
        <v>115</v>
      </c>
      <c r="F88" s="4"/>
      <c r="G88" s="5"/>
      <c r="H88" s="4"/>
      <c r="I88" s="5"/>
      <c r="J88" s="4"/>
      <c r="K88" s="5"/>
      <c r="L88" s="4"/>
      <c r="M88" s="5"/>
    </row>
    <row r="89" spans="1:13">
      <c r="A89">
        <v>88</v>
      </c>
      <c r="B89" t="s">
        <v>116</v>
      </c>
      <c r="F89" s="4"/>
      <c r="G89" s="5"/>
      <c r="H89" s="4"/>
      <c r="I89" s="5"/>
      <c r="J89" s="4"/>
      <c r="K89" s="5"/>
      <c r="L89" s="4"/>
      <c r="M89" s="5"/>
    </row>
    <row r="90" spans="1:13">
      <c r="A90">
        <v>89</v>
      </c>
      <c r="B90" t="s">
        <v>117</v>
      </c>
      <c r="F90" s="4"/>
      <c r="G90" s="5"/>
      <c r="H90" s="4"/>
      <c r="I90" s="5"/>
      <c r="J90" s="4"/>
      <c r="K90" s="5"/>
      <c r="L90" s="4"/>
      <c r="M90" s="5"/>
    </row>
    <row r="91" spans="1:13">
      <c r="A91">
        <v>90</v>
      </c>
      <c r="B91" t="s">
        <v>118</v>
      </c>
      <c r="F91" s="4"/>
      <c r="G91" s="5"/>
      <c r="H91" s="4"/>
      <c r="I91" s="5"/>
      <c r="J91" s="4"/>
      <c r="K91" s="5"/>
      <c r="L91" s="4"/>
      <c r="M91" s="5"/>
    </row>
    <row r="92" spans="1:13">
      <c r="A92">
        <v>91</v>
      </c>
      <c r="B92" t="s">
        <v>119</v>
      </c>
      <c r="F92" s="4"/>
      <c r="G92" s="5"/>
      <c r="H92" s="4"/>
      <c r="I92" s="5"/>
      <c r="J92" s="4"/>
      <c r="K92" s="5"/>
      <c r="L92" s="4"/>
      <c r="M92" s="5"/>
    </row>
    <row r="93" spans="1:13">
      <c r="A93">
        <v>92</v>
      </c>
      <c r="B93" t="s">
        <v>120</v>
      </c>
      <c r="F93" s="4"/>
      <c r="G93" s="5"/>
      <c r="H93" s="4"/>
      <c r="I93" s="5"/>
      <c r="J93" s="4"/>
      <c r="K93" s="5"/>
      <c r="L93" s="4"/>
      <c r="M93" s="5"/>
    </row>
    <row r="94" spans="1:13">
      <c r="A94">
        <v>93</v>
      </c>
      <c r="B94" t="s">
        <v>121</v>
      </c>
      <c r="F94" s="4"/>
      <c r="G94" s="5"/>
      <c r="H94" s="4"/>
      <c r="I94" s="5"/>
      <c r="J94" s="4"/>
      <c r="K94" s="5"/>
      <c r="L94" s="4"/>
      <c r="M94" s="5"/>
    </row>
    <row r="95" spans="1:13">
      <c r="A95">
        <v>94</v>
      </c>
      <c r="B95" t="s">
        <v>122</v>
      </c>
      <c r="F95" s="4"/>
      <c r="G95" s="5"/>
      <c r="H95" s="4"/>
      <c r="I95" s="5"/>
      <c r="J95" s="4"/>
      <c r="K95" s="5"/>
      <c r="L95" s="4"/>
      <c r="M95" s="5"/>
    </row>
    <row r="96" spans="1:13">
      <c r="A96">
        <v>95</v>
      </c>
      <c r="B96" t="s">
        <v>123</v>
      </c>
      <c r="F96" s="4"/>
      <c r="G96" s="5"/>
      <c r="H96" s="4"/>
      <c r="I96" s="5"/>
      <c r="J96" s="4"/>
      <c r="K96" s="5"/>
      <c r="L96" s="4"/>
      <c r="M96" s="5"/>
    </row>
    <row r="97" spans="1:13">
      <c r="A97">
        <v>96</v>
      </c>
      <c r="B97" t="s">
        <v>124</v>
      </c>
      <c r="F97" s="4"/>
      <c r="G97" s="5"/>
      <c r="H97" s="4"/>
      <c r="I97" s="5"/>
      <c r="J97" s="4"/>
      <c r="K97" s="5"/>
      <c r="L97" s="4"/>
      <c r="M97" s="5"/>
    </row>
    <row r="98" spans="1:13">
      <c r="A98">
        <v>97</v>
      </c>
      <c r="B98" t="s">
        <v>125</v>
      </c>
      <c r="F98" s="4"/>
      <c r="G98" s="5"/>
      <c r="H98" s="4"/>
      <c r="I98" s="5"/>
      <c r="J98" s="4"/>
      <c r="K98" s="5"/>
      <c r="L98" s="4"/>
      <c r="M98" s="5"/>
    </row>
    <row r="99" spans="1:13">
      <c r="A99">
        <v>98</v>
      </c>
      <c r="B99" t="s">
        <v>126</v>
      </c>
      <c r="F99" s="4"/>
      <c r="G99" s="5"/>
      <c r="H99" s="4"/>
      <c r="I99" s="5"/>
      <c r="J99" s="4"/>
      <c r="K99" s="5"/>
      <c r="L99" s="4"/>
      <c r="M99" s="5"/>
    </row>
    <row r="100" spans="1:13">
      <c r="A100">
        <v>99</v>
      </c>
      <c r="B100" t="s">
        <v>127</v>
      </c>
      <c r="F100" s="4"/>
      <c r="G100" s="5"/>
      <c r="H100" s="4"/>
      <c r="I100" s="5"/>
      <c r="J100" s="4"/>
      <c r="K100" s="5"/>
      <c r="L100" s="4"/>
      <c r="M100" s="5"/>
    </row>
    <row r="101" spans="1:13">
      <c r="A101">
        <v>100</v>
      </c>
      <c r="B101" t="s">
        <v>128</v>
      </c>
      <c r="F101" s="4"/>
      <c r="G101" s="5"/>
      <c r="H101" s="4"/>
      <c r="I101" s="5"/>
      <c r="J101" s="4"/>
      <c r="K101" s="5"/>
      <c r="L101" s="4"/>
      <c r="M101" s="5"/>
    </row>
    <row r="102" spans="1:13">
      <c r="A102">
        <v>101</v>
      </c>
      <c r="B102" t="s">
        <v>129</v>
      </c>
      <c r="F102" s="4"/>
      <c r="G102" s="5"/>
      <c r="H102" s="4"/>
      <c r="I102" s="5"/>
      <c r="J102" s="4"/>
      <c r="K102" s="5"/>
      <c r="L102" s="4"/>
      <c r="M102" s="5"/>
    </row>
    <row r="103" spans="1:13">
      <c r="A103">
        <v>102</v>
      </c>
      <c r="B103" t="s">
        <v>130</v>
      </c>
      <c r="F103" s="4"/>
      <c r="G103" s="5"/>
      <c r="H103" s="4"/>
      <c r="I103" s="5"/>
      <c r="J103" s="4"/>
      <c r="K103" s="5"/>
      <c r="L103" s="4"/>
      <c r="M103" s="5"/>
    </row>
    <row r="104" spans="1:13">
      <c r="A104">
        <v>103</v>
      </c>
      <c r="B104" t="s">
        <v>131</v>
      </c>
      <c r="F104" s="4"/>
      <c r="G104" s="5"/>
      <c r="H104" s="4"/>
      <c r="I104" s="5"/>
      <c r="J104" s="4"/>
      <c r="K104" s="5"/>
      <c r="L104" s="4"/>
      <c r="M104" s="5"/>
    </row>
    <row r="105" spans="1:13">
      <c r="A105">
        <v>104</v>
      </c>
      <c r="B105" t="s">
        <v>132</v>
      </c>
      <c r="F105" s="4"/>
      <c r="G105" s="5"/>
      <c r="H105" s="4"/>
      <c r="I105" s="5"/>
      <c r="J105" s="4"/>
      <c r="K105" s="5"/>
      <c r="L105" s="4"/>
      <c r="M105" s="5"/>
    </row>
    <row r="106" spans="1:13">
      <c r="A106">
        <v>105</v>
      </c>
      <c r="B106" t="s">
        <v>133</v>
      </c>
      <c r="F106" s="4"/>
      <c r="G106" s="5"/>
      <c r="H106" s="4"/>
      <c r="I106" s="5"/>
      <c r="J106" s="4"/>
      <c r="K106" s="5"/>
      <c r="L106" s="4"/>
      <c r="M106" s="5"/>
    </row>
    <row r="107" spans="1:13">
      <c r="A107">
        <v>106</v>
      </c>
      <c r="B107" t="s">
        <v>134</v>
      </c>
      <c r="F107" s="4"/>
      <c r="G107" s="5"/>
      <c r="H107" s="4"/>
      <c r="I107" s="5"/>
      <c r="J107" s="4"/>
      <c r="K107" s="5"/>
      <c r="L107" s="4"/>
      <c r="M107" s="5"/>
    </row>
    <row r="108" spans="1:13">
      <c r="A108">
        <v>107</v>
      </c>
      <c r="B108" t="s">
        <v>135</v>
      </c>
      <c r="F108" s="4"/>
      <c r="G108" s="5"/>
      <c r="H108" s="4"/>
      <c r="I108" s="5"/>
      <c r="J108" s="4"/>
      <c r="K108" s="5"/>
      <c r="L108" s="4"/>
      <c r="M108" s="5"/>
    </row>
    <row r="109" spans="1:13">
      <c r="A109">
        <v>108</v>
      </c>
      <c r="B109" t="s">
        <v>136</v>
      </c>
      <c r="F109" s="4"/>
      <c r="G109" s="5"/>
      <c r="H109" s="4"/>
      <c r="I109" s="5"/>
      <c r="J109" s="4"/>
      <c r="K109" s="5"/>
      <c r="L109" s="4"/>
      <c r="M109" s="5"/>
    </row>
    <row r="110" spans="1:13">
      <c r="A110">
        <v>109</v>
      </c>
      <c r="B110" t="s">
        <v>137</v>
      </c>
      <c r="F110" s="4"/>
      <c r="G110" s="5"/>
      <c r="H110" s="4"/>
      <c r="I110" s="5"/>
      <c r="J110" s="4"/>
      <c r="K110" s="5"/>
      <c r="L110" s="4"/>
      <c r="M110" s="5"/>
    </row>
    <row r="111" spans="1:13">
      <c r="A111">
        <v>110</v>
      </c>
      <c r="B111" t="s">
        <v>138</v>
      </c>
      <c r="F111" s="4"/>
      <c r="G111" s="5"/>
      <c r="H111" s="4"/>
      <c r="I111" s="5"/>
      <c r="J111" s="4"/>
      <c r="K111" s="5"/>
      <c r="L111" s="4"/>
      <c r="M111" s="5"/>
    </row>
    <row r="112" spans="1:13">
      <c r="A112">
        <v>111</v>
      </c>
      <c r="B112" t="s">
        <v>139</v>
      </c>
      <c r="F112" s="4"/>
      <c r="G112" s="5"/>
      <c r="H112" s="4"/>
      <c r="I112" s="5"/>
      <c r="J112" s="4"/>
      <c r="K112" s="5"/>
      <c r="L112" s="4"/>
      <c r="M112" s="5"/>
    </row>
    <row r="113" spans="1:13">
      <c r="A113">
        <v>112</v>
      </c>
      <c r="B113" t="s">
        <v>140</v>
      </c>
      <c r="F113" s="4"/>
      <c r="G113" s="5"/>
      <c r="H113" s="4"/>
      <c r="I113" s="5"/>
      <c r="J113" s="4"/>
      <c r="K113" s="5"/>
      <c r="L113" s="4"/>
      <c r="M113" s="5"/>
    </row>
    <row r="114" spans="1:13">
      <c r="A114">
        <v>113</v>
      </c>
      <c r="B114" t="s">
        <v>141</v>
      </c>
      <c r="F114" s="4"/>
      <c r="G114" s="5"/>
      <c r="H114" s="4"/>
      <c r="I114" s="5"/>
      <c r="J114" s="4"/>
      <c r="K114" s="5"/>
      <c r="L114" s="4"/>
      <c r="M114" s="5"/>
    </row>
    <row r="115" spans="1:13">
      <c r="A115">
        <v>114</v>
      </c>
      <c r="B115" t="s">
        <v>142</v>
      </c>
      <c r="F115" s="4"/>
      <c r="G115" s="5"/>
      <c r="H115" s="4"/>
      <c r="I115" s="5"/>
      <c r="J115" s="4"/>
      <c r="K115" s="5"/>
      <c r="L115" s="4"/>
      <c r="M115" s="5"/>
    </row>
    <row r="116" spans="1:13">
      <c r="A116">
        <v>115</v>
      </c>
      <c r="B116" t="s">
        <v>143</v>
      </c>
      <c r="F116" s="4"/>
      <c r="G116" s="5"/>
      <c r="H116" s="4"/>
      <c r="I116" s="5"/>
      <c r="J116" s="4"/>
      <c r="K116" s="5"/>
      <c r="L116" s="4"/>
      <c r="M116" s="5"/>
    </row>
    <row r="117" spans="1:13">
      <c r="A117">
        <v>116</v>
      </c>
      <c r="B117" t="s">
        <v>144</v>
      </c>
      <c r="F117" s="4"/>
      <c r="G117" s="5"/>
      <c r="H117" s="4"/>
      <c r="I117" s="5"/>
      <c r="J117" s="4"/>
      <c r="K117" s="5"/>
      <c r="L117" s="4"/>
      <c r="M117" s="5"/>
    </row>
    <row r="118" spans="1:13">
      <c r="A118">
        <v>117</v>
      </c>
      <c r="B118" t="s">
        <v>145</v>
      </c>
      <c r="F118" s="4"/>
      <c r="G118" s="5"/>
      <c r="H118" s="4"/>
      <c r="I118" s="5"/>
      <c r="J118" s="4"/>
      <c r="K118" s="5"/>
      <c r="L118" s="4"/>
      <c r="M118" s="5"/>
    </row>
    <row r="119" spans="1:13">
      <c r="A119">
        <v>118</v>
      </c>
      <c r="B119" t="s">
        <v>146</v>
      </c>
      <c r="F119" s="4"/>
      <c r="G119" s="5"/>
      <c r="H119" s="4"/>
      <c r="I119" s="5"/>
      <c r="J119" s="4"/>
      <c r="K119" s="5"/>
      <c r="L119" s="4"/>
      <c r="M119" s="5"/>
    </row>
    <row r="120" spans="1:13">
      <c r="A120">
        <v>119</v>
      </c>
      <c r="B120" t="s">
        <v>147</v>
      </c>
      <c r="F120" s="4"/>
      <c r="G120" s="5"/>
      <c r="H120" s="4"/>
      <c r="I120" s="5"/>
      <c r="J120" s="4"/>
      <c r="K120" s="5"/>
      <c r="L120" s="4"/>
      <c r="M120" s="5"/>
    </row>
    <row r="121" spans="1:13">
      <c r="A121">
        <v>120</v>
      </c>
      <c r="B121" t="s">
        <v>148</v>
      </c>
      <c r="F121" s="4"/>
      <c r="G121" s="5"/>
      <c r="H121" s="4"/>
      <c r="I121" s="5"/>
      <c r="J121" s="4"/>
      <c r="K121" s="5"/>
      <c r="L121" s="4"/>
      <c r="M121" s="5"/>
    </row>
    <row r="122" spans="1:13">
      <c r="A122">
        <v>121</v>
      </c>
      <c r="B122" t="s">
        <v>149</v>
      </c>
      <c r="F122" s="4"/>
      <c r="G122" s="5"/>
      <c r="H122" s="4"/>
      <c r="I122" s="5"/>
      <c r="J122" s="4"/>
      <c r="K122" s="5"/>
      <c r="L122" s="4"/>
      <c r="M122" s="5"/>
    </row>
    <row r="123" spans="1:13">
      <c r="A123">
        <v>122</v>
      </c>
      <c r="B123" t="s">
        <v>150</v>
      </c>
      <c r="F123" s="4"/>
      <c r="G123" s="5"/>
      <c r="H123" s="4"/>
      <c r="I123" s="5"/>
      <c r="J123" s="4"/>
      <c r="K123" s="5"/>
      <c r="L123" s="4"/>
      <c r="M123" s="5"/>
    </row>
    <row r="124" spans="1:13">
      <c r="A124">
        <v>123</v>
      </c>
      <c r="B124" t="s">
        <v>151</v>
      </c>
      <c r="F124" s="4"/>
      <c r="G124" s="5"/>
      <c r="H124" s="4"/>
      <c r="I124" s="5"/>
      <c r="J124" s="4"/>
      <c r="K124" s="5"/>
      <c r="L124" s="4"/>
      <c r="M124" s="5"/>
    </row>
    <row r="125" spans="1:13">
      <c r="A125">
        <v>124</v>
      </c>
      <c r="B125" t="s">
        <v>152</v>
      </c>
      <c r="F125" s="4"/>
      <c r="G125" s="5"/>
      <c r="H125" s="4"/>
      <c r="I125" s="5"/>
      <c r="J125" s="4"/>
      <c r="K125" s="5"/>
      <c r="L125" s="4"/>
      <c r="M125" s="5"/>
    </row>
    <row r="126" spans="1:13">
      <c r="A126">
        <v>125</v>
      </c>
      <c r="B126" t="s">
        <v>153</v>
      </c>
      <c r="F126" s="4"/>
      <c r="G126" s="5"/>
      <c r="H126" s="4"/>
      <c r="I126" s="5"/>
      <c r="J126" s="4"/>
      <c r="K126" s="5"/>
      <c r="L126" s="4"/>
      <c r="M126" s="5"/>
    </row>
    <row r="127" spans="1:13">
      <c r="A127">
        <v>126</v>
      </c>
      <c r="B127" t="s">
        <v>154</v>
      </c>
      <c r="F127" s="4"/>
      <c r="G127" s="5"/>
      <c r="H127" s="4"/>
      <c r="I127" s="5"/>
      <c r="J127" s="4"/>
      <c r="K127" s="5"/>
      <c r="L127" s="4"/>
      <c r="M127" s="5"/>
    </row>
    <row r="128" spans="1:13">
      <c r="A128">
        <v>127</v>
      </c>
      <c r="B128" t="s">
        <v>155</v>
      </c>
      <c r="F128" s="4"/>
      <c r="G128" s="5"/>
      <c r="H128" s="4"/>
      <c r="I128" s="5"/>
      <c r="J128" s="4"/>
      <c r="K128" s="5"/>
      <c r="L128" s="4"/>
      <c r="M128" s="5"/>
    </row>
    <row r="129" spans="1:13">
      <c r="A129">
        <v>128</v>
      </c>
      <c r="B129" t="s">
        <v>156</v>
      </c>
      <c r="F129" s="4"/>
      <c r="G129" s="5"/>
      <c r="H129" s="4"/>
      <c r="I129" s="5"/>
      <c r="J129" s="4"/>
      <c r="K129" s="5"/>
      <c r="L129" s="4"/>
      <c r="M129" s="5"/>
    </row>
    <row r="130" spans="1:13">
      <c r="A130">
        <v>129</v>
      </c>
      <c r="B130" t="s">
        <v>157</v>
      </c>
      <c r="F130" s="4"/>
      <c r="G130" s="5"/>
      <c r="H130" s="4"/>
      <c r="I130" s="5"/>
      <c r="J130" s="4"/>
      <c r="K130" s="5"/>
      <c r="L130" s="4"/>
      <c r="M130" s="5"/>
    </row>
    <row r="131" spans="1:13">
      <c r="A131">
        <v>130</v>
      </c>
      <c r="B131" t="s">
        <v>158</v>
      </c>
      <c r="F131" s="4"/>
      <c r="G131" s="5"/>
      <c r="H131" s="4"/>
      <c r="I131" s="5"/>
      <c r="J131" s="4"/>
      <c r="K131" s="5"/>
      <c r="L131" s="4"/>
      <c r="M131" s="5"/>
    </row>
    <row r="132" spans="1:13">
      <c r="A132">
        <v>131</v>
      </c>
      <c r="B132" t="s">
        <v>159</v>
      </c>
      <c r="F132" s="4"/>
      <c r="G132" s="5"/>
      <c r="H132" s="4"/>
      <c r="I132" s="5"/>
      <c r="J132" s="4"/>
      <c r="K132" s="5"/>
      <c r="L132" s="4"/>
      <c r="M132" s="5"/>
    </row>
    <row r="133" spans="1:13">
      <c r="A133">
        <v>132</v>
      </c>
      <c r="B133" t="s">
        <v>160</v>
      </c>
      <c r="F133" s="4"/>
      <c r="G133" s="5"/>
      <c r="H133" s="4"/>
      <c r="I133" s="5"/>
      <c r="J133" s="4"/>
      <c r="K133" s="5"/>
      <c r="L133" s="4"/>
      <c r="M133" s="5"/>
    </row>
    <row r="134" spans="1:13">
      <c r="A134">
        <v>133</v>
      </c>
      <c r="B134" t="s">
        <v>161</v>
      </c>
      <c r="F134" s="4"/>
      <c r="G134" s="5"/>
      <c r="H134" s="4"/>
      <c r="I134" s="5"/>
      <c r="J134" s="4"/>
      <c r="K134" s="5"/>
      <c r="L134" s="4"/>
      <c r="M134" s="5"/>
    </row>
    <row r="135" spans="1:13">
      <c r="A135">
        <v>134</v>
      </c>
      <c r="B135" t="s">
        <v>162</v>
      </c>
      <c r="F135" s="4"/>
      <c r="G135" s="5"/>
      <c r="H135" s="4"/>
      <c r="I135" s="5"/>
      <c r="J135" s="4"/>
      <c r="K135" s="5"/>
      <c r="L135" s="4"/>
      <c r="M135" s="5"/>
    </row>
    <row r="136" spans="1:13">
      <c r="A136">
        <v>135</v>
      </c>
      <c r="B136" t="s">
        <v>163</v>
      </c>
      <c r="F136" s="4"/>
      <c r="G136" s="5"/>
      <c r="H136" s="4"/>
      <c r="I136" s="5"/>
      <c r="J136" s="4"/>
      <c r="K136" s="5"/>
      <c r="L136" s="4"/>
      <c r="M136" s="5"/>
    </row>
    <row r="137" spans="1:13">
      <c r="A137">
        <v>136</v>
      </c>
      <c r="B137" t="s">
        <v>164</v>
      </c>
      <c r="F137" s="4"/>
      <c r="G137" s="5"/>
      <c r="H137" s="4"/>
      <c r="I137" s="5"/>
      <c r="J137" s="4"/>
      <c r="K137" s="5"/>
      <c r="L137" s="4"/>
      <c r="M137" s="5"/>
    </row>
    <row r="138" spans="1:13">
      <c r="A138">
        <v>137</v>
      </c>
      <c r="B138" t="s">
        <v>165</v>
      </c>
      <c r="F138" s="4"/>
      <c r="G138" s="5"/>
      <c r="H138" s="4"/>
      <c r="I138" s="5"/>
      <c r="J138" s="4"/>
      <c r="K138" s="5"/>
      <c r="L138" s="4"/>
      <c r="M138" s="5"/>
    </row>
    <row r="139" spans="1:13">
      <c r="A139">
        <v>138</v>
      </c>
      <c r="B139" t="s">
        <v>166</v>
      </c>
      <c r="F139" s="4"/>
      <c r="G139" s="5"/>
      <c r="H139" s="4"/>
      <c r="I139" s="5"/>
      <c r="J139" s="4"/>
      <c r="K139" s="5"/>
      <c r="L139" s="4"/>
      <c r="M139" s="5"/>
    </row>
    <row r="140" spans="1:13">
      <c r="A140">
        <v>139</v>
      </c>
      <c r="B140" t="s">
        <v>167</v>
      </c>
      <c r="F140" s="4"/>
      <c r="G140" s="5"/>
      <c r="H140" s="4"/>
      <c r="I140" s="5"/>
      <c r="J140" s="4"/>
      <c r="K140" s="5"/>
      <c r="L140" s="4"/>
      <c r="M140" s="5"/>
    </row>
    <row r="141" spans="1:13">
      <c r="A141">
        <v>140</v>
      </c>
      <c r="B141" t="s">
        <v>168</v>
      </c>
      <c r="F141" s="4"/>
      <c r="G141" s="5"/>
      <c r="H141" s="4"/>
      <c r="I141" s="5"/>
      <c r="J141" s="4"/>
      <c r="K141" s="5"/>
      <c r="L141" s="4"/>
      <c r="M141" s="5"/>
    </row>
    <row r="142" spans="1:13">
      <c r="A142">
        <v>141</v>
      </c>
      <c r="B142" t="s">
        <v>169</v>
      </c>
      <c r="F142" s="4"/>
      <c r="G142" s="5"/>
      <c r="H142" s="4"/>
      <c r="I142" s="5"/>
      <c r="J142" s="4"/>
      <c r="K142" s="5"/>
      <c r="L142" s="4"/>
      <c r="M142" s="5"/>
    </row>
    <row r="143" spans="1:13">
      <c r="A143">
        <v>142</v>
      </c>
      <c r="B143" t="s">
        <v>170</v>
      </c>
      <c r="F143" s="4"/>
      <c r="G143" s="5"/>
      <c r="H143" s="4"/>
      <c r="I143" s="5"/>
      <c r="J143" s="4"/>
      <c r="K143" s="5"/>
      <c r="L143" s="4"/>
      <c r="M143" s="5"/>
    </row>
    <row r="144" spans="1:13">
      <c r="A144">
        <v>143</v>
      </c>
      <c r="B144" t="s">
        <v>171</v>
      </c>
      <c r="F144" s="4"/>
      <c r="G144" s="5"/>
      <c r="H144" s="4"/>
      <c r="I144" s="5"/>
      <c r="J144" s="4"/>
      <c r="K144" s="5"/>
      <c r="L144" s="4"/>
      <c r="M144" s="5"/>
    </row>
    <row r="145" spans="1:13">
      <c r="A145">
        <v>144</v>
      </c>
      <c r="B145" t="s">
        <v>172</v>
      </c>
      <c r="F145" s="4"/>
      <c r="G145" s="5"/>
      <c r="H145" s="4"/>
      <c r="I145" s="5"/>
      <c r="J145" s="4"/>
      <c r="K145" s="5"/>
      <c r="L145" s="4"/>
      <c r="M145" s="5"/>
    </row>
    <row r="146" spans="1:13">
      <c r="A146">
        <v>145</v>
      </c>
      <c r="B146" t="s">
        <v>173</v>
      </c>
      <c r="F146" s="4"/>
      <c r="G146" s="5"/>
      <c r="H146" s="4"/>
      <c r="I146" s="5"/>
      <c r="J146" s="4"/>
      <c r="K146" s="5"/>
      <c r="L146" s="4"/>
      <c r="M146" s="5"/>
    </row>
    <row r="147" spans="1:13">
      <c r="A147">
        <v>146</v>
      </c>
      <c r="B147" t="s">
        <v>174</v>
      </c>
      <c r="F147" s="4"/>
      <c r="G147" s="5"/>
      <c r="H147" s="4"/>
      <c r="I147" s="5"/>
      <c r="J147" s="4"/>
      <c r="K147" s="5"/>
      <c r="L147" s="4"/>
      <c r="M147" s="5"/>
    </row>
    <row r="148" spans="1:13">
      <c r="A148">
        <v>147</v>
      </c>
      <c r="B148" t="s">
        <v>175</v>
      </c>
      <c r="F148" s="4"/>
      <c r="G148" s="5"/>
      <c r="H148" s="4"/>
      <c r="I148" s="5"/>
      <c r="J148" s="4"/>
      <c r="K148" s="5"/>
      <c r="L148" s="4"/>
      <c r="M148" s="5"/>
    </row>
    <row r="149" spans="1:13">
      <c r="A149">
        <v>148</v>
      </c>
      <c r="B149" t="s">
        <v>176</v>
      </c>
      <c r="F149" s="4"/>
      <c r="G149" s="5"/>
      <c r="H149" s="4"/>
      <c r="I149" s="5"/>
      <c r="J149" s="4"/>
      <c r="K149" s="5"/>
      <c r="L149" s="4"/>
      <c r="M149" s="5"/>
    </row>
    <row r="150" spans="1:13">
      <c r="A150">
        <v>149</v>
      </c>
      <c r="B150" t="s">
        <v>177</v>
      </c>
      <c r="F150" s="4"/>
      <c r="G150" s="5"/>
      <c r="H150" s="4"/>
      <c r="I150" s="5"/>
      <c r="J150" s="4"/>
      <c r="K150" s="5"/>
      <c r="L150" s="4"/>
      <c r="M150" s="5"/>
    </row>
    <row r="151" spans="1:13">
      <c r="A151">
        <v>150</v>
      </c>
      <c r="B151" t="s">
        <v>178</v>
      </c>
      <c r="F151" s="4"/>
      <c r="G151" s="5"/>
      <c r="H151" s="4"/>
      <c r="I151" s="5"/>
      <c r="J151" s="4"/>
      <c r="K151" s="5"/>
      <c r="L151" s="4"/>
      <c r="M151" s="5"/>
    </row>
    <row r="152" spans="1:13">
      <c r="A152">
        <v>151</v>
      </c>
      <c r="B152" t="s">
        <v>179</v>
      </c>
      <c r="F152" s="4"/>
      <c r="G152" s="5"/>
      <c r="H152" s="4"/>
      <c r="I152" s="5"/>
      <c r="J152" s="4"/>
      <c r="K152" s="5"/>
      <c r="L152" s="4"/>
      <c r="M152" s="5"/>
    </row>
    <row r="153" spans="1:13">
      <c r="A153">
        <v>152</v>
      </c>
      <c r="B153" t="s">
        <v>180</v>
      </c>
      <c r="F153" s="4"/>
      <c r="G153" s="5"/>
      <c r="H153" s="4"/>
      <c r="I153" s="5"/>
      <c r="J153" s="4"/>
      <c r="K153" s="5"/>
      <c r="L153" s="4"/>
      <c r="M153" s="5"/>
    </row>
    <row r="154" spans="1:13">
      <c r="A154">
        <v>153</v>
      </c>
      <c r="B154" t="s">
        <v>181</v>
      </c>
      <c r="F154" s="4"/>
      <c r="G154" s="5"/>
      <c r="H154" s="4"/>
      <c r="I154" s="5"/>
      <c r="J154" s="4"/>
      <c r="K154" s="5"/>
      <c r="L154" s="4"/>
      <c r="M154" s="5"/>
    </row>
    <row r="155" spans="1:13">
      <c r="A155">
        <v>154</v>
      </c>
      <c r="B155" t="s">
        <v>182</v>
      </c>
      <c r="F155" s="4"/>
      <c r="G155" s="5"/>
      <c r="H155" s="4"/>
      <c r="I155" s="5"/>
      <c r="J155" s="4"/>
      <c r="K155" s="5"/>
      <c r="L155" s="4"/>
      <c r="M155" s="5"/>
    </row>
    <row r="156" spans="1:13">
      <c r="A156">
        <v>155</v>
      </c>
      <c r="B156" t="s">
        <v>183</v>
      </c>
      <c r="F156" s="4"/>
      <c r="G156" s="5"/>
      <c r="H156" s="4"/>
      <c r="I156" s="5"/>
      <c r="J156" s="4"/>
      <c r="K156" s="5"/>
      <c r="L156" s="4"/>
      <c r="M156" s="5"/>
    </row>
    <row r="157" spans="1:13">
      <c r="A157">
        <v>156</v>
      </c>
      <c r="B157" t="s">
        <v>184</v>
      </c>
      <c r="F157" s="4"/>
      <c r="G157" s="5"/>
      <c r="H157" s="4"/>
      <c r="I157" s="5"/>
      <c r="J157" s="4"/>
      <c r="K157" s="5"/>
      <c r="L157" s="4"/>
      <c r="M157" s="5"/>
    </row>
    <row r="158" spans="1:13">
      <c r="A158">
        <v>157</v>
      </c>
      <c r="B158" t="s">
        <v>185</v>
      </c>
      <c r="F158" s="4"/>
      <c r="G158" s="5"/>
      <c r="H158" s="4"/>
      <c r="I158" s="5"/>
      <c r="J158" s="4"/>
      <c r="K158" s="5"/>
      <c r="L158" s="4"/>
      <c r="M158" s="5"/>
    </row>
    <row r="159" spans="1:13">
      <c r="A159">
        <v>158</v>
      </c>
      <c r="B159" t="s">
        <v>186</v>
      </c>
      <c r="F159" s="4"/>
      <c r="G159" s="5"/>
      <c r="H159" s="4"/>
      <c r="I159" s="5"/>
      <c r="J159" s="4"/>
      <c r="K159" s="5"/>
      <c r="L159" s="4"/>
      <c r="M159" s="5"/>
    </row>
    <row r="160" spans="1:13">
      <c r="A160">
        <v>159</v>
      </c>
      <c r="B160" t="s">
        <v>187</v>
      </c>
      <c r="F160" s="4"/>
      <c r="G160" s="5"/>
      <c r="H160" s="4"/>
      <c r="I160" s="5"/>
      <c r="J160" s="4"/>
      <c r="K160" s="5"/>
      <c r="L160" s="4"/>
      <c r="M160" s="5"/>
    </row>
    <row r="161" spans="1:13">
      <c r="A161">
        <v>160</v>
      </c>
      <c r="B161" t="s">
        <v>188</v>
      </c>
      <c r="F161" s="4"/>
      <c r="G161" s="5"/>
      <c r="H161" s="4"/>
      <c r="I161" s="5"/>
      <c r="J161" s="4"/>
      <c r="K161" s="5"/>
      <c r="L161" s="4"/>
      <c r="M161" s="5"/>
    </row>
    <row r="162" spans="1:13">
      <c r="A162">
        <v>161</v>
      </c>
      <c r="B162" t="s">
        <v>189</v>
      </c>
      <c r="F162" s="4"/>
      <c r="G162" s="5"/>
      <c r="H162" s="4"/>
      <c r="I162" s="5"/>
      <c r="J162" s="4"/>
      <c r="K162" s="5"/>
      <c r="L162" s="4"/>
      <c r="M162" s="5"/>
    </row>
    <row r="163" spans="1:13">
      <c r="A163">
        <v>162</v>
      </c>
      <c r="B163" t="s">
        <v>190</v>
      </c>
      <c r="F163" s="4"/>
      <c r="G163" s="5"/>
      <c r="H163" s="4"/>
      <c r="I163" s="5"/>
      <c r="J163" s="4"/>
      <c r="K163" s="5"/>
      <c r="L163" s="4"/>
      <c r="M163" s="5"/>
    </row>
    <row r="164" spans="1:13">
      <c r="A164">
        <v>163</v>
      </c>
      <c r="B164" t="s">
        <v>191</v>
      </c>
      <c r="F164" s="4"/>
      <c r="G164" s="5"/>
      <c r="H164" s="4"/>
      <c r="I164" s="5"/>
      <c r="J164" s="4"/>
      <c r="K164" s="5"/>
      <c r="L164" s="4"/>
      <c r="M164" s="5"/>
    </row>
    <row r="165" spans="1:13">
      <c r="A165">
        <v>164</v>
      </c>
      <c r="B165" t="s">
        <v>192</v>
      </c>
      <c r="F165" s="4"/>
      <c r="G165" s="5"/>
      <c r="H165" s="4"/>
      <c r="I165" s="5"/>
      <c r="J165" s="4"/>
      <c r="K165" s="5"/>
      <c r="L165" s="4"/>
      <c r="M165" s="5"/>
    </row>
    <row r="166" spans="1:13">
      <c r="A166">
        <v>165</v>
      </c>
      <c r="B166" t="s">
        <v>193</v>
      </c>
      <c r="F166" s="4"/>
      <c r="G166" s="5"/>
      <c r="H166" s="4"/>
      <c r="I166" s="5"/>
      <c r="J166" s="4"/>
      <c r="K166" s="5"/>
      <c r="L166" s="4"/>
      <c r="M166" s="5"/>
    </row>
    <row r="167" spans="1:13">
      <c r="A167">
        <v>166</v>
      </c>
      <c r="B167" t="s">
        <v>194</v>
      </c>
      <c r="F167" s="4"/>
      <c r="G167" s="5"/>
      <c r="H167" s="4"/>
      <c r="I167" s="5"/>
      <c r="J167" s="4"/>
      <c r="K167" s="5"/>
      <c r="L167" s="4"/>
      <c r="M167" s="5"/>
    </row>
    <row r="168" spans="1:13">
      <c r="A168">
        <v>167</v>
      </c>
      <c r="B168" t="s">
        <v>195</v>
      </c>
      <c r="F168" s="4"/>
      <c r="G168" s="5"/>
      <c r="H168" s="4"/>
      <c r="I168" s="5"/>
      <c r="J168" s="4"/>
      <c r="K168" s="5"/>
      <c r="L168" s="4"/>
      <c r="M168" s="5"/>
    </row>
    <row r="169" spans="1:13">
      <c r="A169">
        <v>168</v>
      </c>
      <c r="B169" t="s">
        <v>196</v>
      </c>
      <c r="F169" s="4"/>
      <c r="G169" s="5"/>
      <c r="H169" s="4"/>
      <c r="I169" s="5"/>
      <c r="J169" s="4"/>
      <c r="K169" s="5"/>
      <c r="L169" s="4"/>
      <c r="M169" s="5"/>
    </row>
    <row r="170" spans="1:13">
      <c r="A170">
        <v>169</v>
      </c>
      <c r="B170" t="s">
        <v>197</v>
      </c>
      <c r="F170" s="4"/>
      <c r="G170" s="5"/>
      <c r="H170" s="4"/>
      <c r="I170" s="5"/>
      <c r="J170" s="4"/>
      <c r="K170" s="5"/>
      <c r="L170" s="4"/>
      <c r="M170" s="5"/>
    </row>
    <row r="171" spans="1:13">
      <c r="A171">
        <v>170</v>
      </c>
      <c r="B171" t="s">
        <v>198</v>
      </c>
      <c r="F171" s="4"/>
      <c r="G171" s="5"/>
      <c r="H171" s="4"/>
      <c r="I171" s="5"/>
      <c r="J171" s="4"/>
      <c r="K171" s="5"/>
      <c r="L171" s="4"/>
      <c r="M171" s="5"/>
    </row>
    <row r="172" spans="1:13">
      <c r="A172">
        <v>171</v>
      </c>
      <c r="B172" t="s">
        <v>199</v>
      </c>
      <c r="F172" s="4"/>
      <c r="G172" s="5"/>
      <c r="H172" s="4"/>
      <c r="I172" s="5"/>
      <c r="J172" s="4"/>
      <c r="K172" s="5"/>
      <c r="L172" s="4"/>
      <c r="M172" s="5"/>
    </row>
    <row r="173" spans="1:13">
      <c r="A173">
        <v>172</v>
      </c>
      <c r="B173" t="s">
        <v>200</v>
      </c>
      <c r="F173" s="4"/>
      <c r="G173" s="5"/>
      <c r="H173" s="4"/>
      <c r="I173" s="5"/>
      <c r="J173" s="4"/>
      <c r="K173" s="5"/>
      <c r="L173" s="4"/>
      <c r="M173" s="5"/>
    </row>
    <row r="174" spans="1:13">
      <c r="A174">
        <v>173</v>
      </c>
      <c r="B174" t="s">
        <v>201</v>
      </c>
      <c r="F174" s="4"/>
      <c r="G174" s="5"/>
      <c r="H174" s="4"/>
      <c r="I174" s="5"/>
      <c r="J174" s="4"/>
      <c r="K174" s="5"/>
      <c r="L174" s="4"/>
      <c r="M174" s="5"/>
    </row>
    <row r="175" spans="1:13">
      <c r="A175">
        <v>174</v>
      </c>
      <c r="B175" t="s">
        <v>202</v>
      </c>
      <c r="F175" s="4"/>
      <c r="G175" s="5"/>
      <c r="H175" s="4"/>
      <c r="I175" s="5"/>
      <c r="J175" s="4"/>
      <c r="K175" s="5"/>
      <c r="L175" s="4"/>
      <c r="M175" s="5"/>
    </row>
    <row r="176" spans="1:13">
      <c r="A176">
        <v>175</v>
      </c>
      <c r="B176" t="s">
        <v>203</v>
      </c>
      <c r="F176" s="4"/>
      <c r="G176" s="5"/>
      <c r="H176" s="4"/>
      <c r="I176" s="5"/>
      <c r="J176" s="4"/>
      <c r="K176" s="5"/>
      <c r="L176" s="4"/>
      <c r="M176" s="5"/>
    </row>
    <row r="177" spans="1:13">
      <c r="A177">
        <v>176</v>
      </c>
      <c r="B177" t="s">
        <v>204</v>
      </c>
      <c r="F177" s="4"/>
      <c r="G177" s="5"/>
      <c r="H177" s="4"/>
      <c r="I177" s="5"/>
      <c r="J177" s="4"/>
      <c r="K177" s="5"/>
      <c r="L177" s="4"/>
      <c r="M177" s="5"/>
    </row>
    <row r="178" spans="1:13">
      <c r="A178">
        <v>177</v>
      </c>
      <c r="B178" t="s">
        <v>205</v>
      </c>
      <c r="F178" s="4"/>
      <c r="G178" s="5"/>
      <c r="H178" s="4"/>
      <c r="I178" s="5"/>
      <c r="J178" s="4"/>
      <c r="K178" s="5"/>
      <c r="L178" s="4"/>
      <c r="M178" s="5"/>
    </row>
    <row r="179" spans="1:13">
      <c r="A179">
        <v>178</v>
      </c>
      <c r="B179" t="s">
        <v>206</v>
      </c>
      <c r="F179" s="4"/>
      <c r="G179" s="5"/>
      <c r="H179" s="4"/>
      <c r="I179" s="5"/>
      <c r="J179" s="4"/>
      <c r="K179" s="5"/>
      <c r="L179" s="4"/>
      <c r="M179" s="5"/>
    </row>
    <row r="180" spans="1:13">
      <c r="A180">
        <v>179</v>
      </c>
      <c r="B180" t="s">
        <v>207</v>
      </c>
      <c r="F180" s="4"/>
      <c r="G180" s="5"/>
      <c r="H180" s="4"/>
      <c r="I180" s="5"/>
      <c r="J180" s="4"/>
      <c r="K180" s="5"/>
      <c r="L180" s="4"/>
      <c r="M180" s="5"/>
    </row>
    <row r="181" spans="1:13">
      <c r="A181">
        <v>180</v>
      </c>
      <c r="B181" t="s">
        <v>208</v>
      </c>
      <c r="F181" s="4"/>
      <c r="G181" s="5"/>
      <c r="H181" s="4"/>
      <c r="I181" s="5"/>
      <c r="J181" s="4"/>
      <c r="K181" s="5"/>
      <c r="L181" s="4"/>
      <c r="M181" s="5"/>
    </row>
    <row r="182" spans="1:13">
      <c r="A182">
        <v>181</v>
      </c>
      <c r="B182" t="s">
        <v>209</v>
      </c>
      <c r="F182" s="4"/>
      <c r="G182" s="5"/>
      <c r="H182" s="4"/>
      <c r="I182" s="5"/>
      <c r="J182" s="4"/>
      <c r="K182" s="5"/>
      <c r="L182" s="4"/>
      <c r="M182" s="5"/>
    </row>
    <row r="183" spans="1:13">
      <c r="A183">
        <v>182</v>
      </c>
      <c r="B183" t="s">
        <v>246</v>
      </c>
      <c r="F183" s="4"/>
      <c r="G183" s="5"/>
      <c r="H183" s="4"/>
      <c r="I183" s="5"/>
      <c r="J183" s="4"/>
      <c r="K183" s="5"/>
      <c r="L183" s="4"/>
      <c r="M183" s="5"/>
    </row>
    <row r="184" spans="1:13">
      <c r="A184">
        <v>183</v>
      </c>
      <c r="B184" t="s">
        <v>210</v>
      </c>
      <c r="F184" s="4"/>
      <c r="G184" s="5"/>
      <c r="H184" s="4"/>
      <c r="I184" s="5"/>
      <c r="J184" s="4"/>
      <c r="K184" s="5"/>
      <c r="L184" s="4"/>
      <c r="M184" s="5"/>
    </row>
    <row r="185" spans="1:13">
      <c r="A185">
        <v>184</v>
      </c>
      <c r="B185" t="s">
        <v>211</v>
      </c>
      <c r="F185" s="4"/>
      <c r="G185" s="5"/>
      <c r="H185" s="4"/>
      <c r="I185" s="5"/>
      <c r="J185" s="4"/>
      <c r="K185" s="5"/>
      <c r="L185" s="4"/>
      <c r="M185" s="5"/>
    </row>
    <row r="186" spans="1:13">
      <c r="A186">
        <v>185</v>
      </c>
      <c r="B186" t="s">
        <v>215</v>
      </c>
      <c r="F186" s="4"/>
      <c r="G186" s="5"/>
      <c r="H186" s="4"/>
      <c r="I186" s="5"/>
      <c r="J186" s="4"/>
      <c r="K186" s="5"/>
      <c r="L186" s="4"/>
      <c r="M186" s="5"/>
    </row>
    <row r="187" spans="1:13">
      <c r="A187">
        <v>186</v>
      </c>
      <c r="B187" t="s">
        <v>216</v>
      </c>
      <c r="F187" s="4"/>
      <c r="G187" s="5"/>
      <c r="H187" s="4"/>
      <c r="I187" s="5"/>
      <c r="J187" s="4"/>
      <c r="K187" s="5"/>
      <c r="L187" s="4"/>
      <c r="M187" s="5"/>
    </row>
    <row r="188" spans="1:13">
      <c r="A188">
        <v>187</v>
      </c>
      <c r="B188" t="s">
        <v>217</v>
      </c>
      <c r="F188" s="4"/>
      <c r="G188" s="5"/>
      <c r="H188" s="4"/>
      <c r="I188" s="5"/>
      <c r="J188" s="4"/>
      <c r="K188" s="5"/>
      <c r="L188" s="4"/>
      <c r="M188" s="5"/>
    </row>
    <row r="189" spans="1:13">
      <c r="A189">
        <v>188</v>
      </c>
      <c r="B189" t="s">
        <v>212</v>
      </c>
      <c r="F189" s="4"/>
      <c r="G189" s="5"/>
      <c r="H189" s="4"/>
      <c r="I189" s="5"/>
      <c r="J189" s="4"/>
      <c r="K189" s="5"/>
      <c r="L189" s="4"/>
      <c r="M189" s="5"/>
    </row>
    <row r="190" spans="1:13">
      <c r="A190">
        <v>189</v>
      </c>
      <c r="B190" t="s">
        <v>213</v>
      </c>
      <c r="F190" s="4"/>
      <c r="G190" s="5"/>
      <c r="H190" s="4"/>
      <c r="I190" s="5"/>
      <c r="J190" s="4"/>
      <c r="K190" s="5"/>
      <c r="L190" s="4"/>
      <c r="M190" s="5"/>
    </row>
    <row r="191" spans="1:13">
      <c r="A191">
        <v>190</v>
      </c>
      <c r="B191" t="s">
        <v>214</v>
      </c>
      <c r="F191" s="4"/>
      <c r="G191" s="5"/>
      <c r="H191" s="4"/>
      <c r="I191" s="5"/>
      <c r="J191" s="4"/>
      <c r="K191" s="5"/>
      <c r="L191" s="4"/>
      <c r="M191" s="5"/>
    </row>
    <row r="192" spans="1:13">
      <c r="A192">
        <v>191</v>
      </c>
      <c r="B192" t="s">
        <v>219</v>
      </c>
      <c r="F192" s="4"/>
      <c r="G192" s="5"/>
      <c r="H192" s="4"/>
      <c r="I192" s="5"/>
      <c r="J192" s="4"/>
      <c r="K192" s="5"/>
      <c r="L192" s="4"/>
      <c r="M192" s="5"/>
    </row>
    <row r="193" spans="1:13">
      <c r="A193">
        <v>192</v>
      </c>
      <c r="B193" t="s">
        <v>218</v>
      </c>
      <c r="F193" s="4"/>
      <c r="G193" s="5"/>
      <c r="H193" s="4"/>
      <c r="I193" s="5"/>
      <c r="J193" s="4"/>
      <c r="K193" s="5"/>
      <c r="L193" s="4"/>
      <c r="M193" s="5"/>
    </row>
    <row r="194" spans="1:13">
      <c r="A194">
        <v>193</v>
      </c>
      <c r="B194" t="s">
        <v>220</v>
      </c>
      <c r="F194" s="4"/>
      <c r="G194" s="5"/>
      <c r="H194" s="4"/>
      <c r="I194" s="5"/>
      <c r="J194" s="4"/>
      <c r="K194" s="5"/>
      <c r="L194" s="4"/>
      <c r="M194" s="5"/>
    </row>
    <row r="195" spans="1:13">
      <c r="A195">
        <v>194</v>
      </c>
      <c r="B195" t="s">
        <v>222</v>
      </c>
      <c r="F195" s="4"/>
      <c r="G195" s="5"/>
      <c r="H195" s="4"/>
      <c r="I195" s="5"/>
      <c r="J195" s="4"/>
      <c r="K195" s="5"/>
      <c r="L195" s="4"/>
      <c r="M195" s="5"/>
    </row>
    <row r="196" spans="1:13">
      <c r="A196">
        <v>195</v>
      </c>
      <c r="B196" t="s">
        <v>223</v>
      </c>
      <c r="F196" s="4"/>
      <c r="G196" s="5"/>
      <c r="H196" s="4"/>
      <c r="I196" s="5"/>
      <c r="J196" s="4"/>
      <c r="K196" s="5"/>
      <c r="L196" s="4"/>
      <c r="M196" s="5"/>
    </row>
    <row r="197" spans="1:13">
      <c r="A197">
        <v>196</v>
      </c>
      <c r="B197" t="s">
        <v>221</v>
      </c>
      <c r="F197" s="4"/>
      <c r="G197" s="5"/>
      <c r="H197" s="4"/>
      <c r="I197" s="5"/>
      <c r="J197" s="4"/>
      <c r="K197" s="5"/>
      <c r="L197" s="4"/>
      <c r="M197" s="5"/>
    </row>
    <row r="198" spans="1:13">
      <c r="A198">
        <v>197</v>
      </c>
      <c r="B198" t="s">
        <v>224</v>
      </c>
      <c r="F198" s="4"/>
      <c r="G198" s="5"/>
      <c r="H198" s="4"/>
      <c r="I198" s="5"/>
      <c r="J198" s="4"/>
      <c r="K198" s="5"/>
      <c r="L198" s="4"/>
      <c r="M198" s="5"/>
    </row>
    <row r="199" spans="1:13">
      <c r="A199">
        <v>198</v>
      </c>
      <c r="B199" t="s">
        <v>225</v>
      </c>
      <c r="F199" s="4"/>
      <c r="G199" s="5"/>
      <c r="H199" s="4"/>
      <c r="I199" s="5"/>
      <c r="J199" s="4"/>
      <c r="K199" s="5"/>
      <c r="L199" s="4"/>
      <c r="M199" s="5"/>
    </row>
    <row r="200" spans="1:13">
      <c r="A200">
        <v>199</v>
      </c>
      <c r="B200" t="s">
        <v>226</v>
      </c>
      <c r="F200" s="4"/>
      <c r="G200" s="5"/>
      <c r="H200" s="4"/>
      <c r="I200" s="5"/>
      <c r="J200" s="4"/>
      <c r="K200" s="5"/>
      <c r="L200" s="4"/>
      <c r="M200" s="5"/>
    </row>
    <row r="201" spans="1:13">
      <c r="A201">
        <v>200</v>
      </c>
      <c r="B201" t="s">
        <v>227</v>
      </c>
      <c r="F201" s="4"/>
      <c r="G201" s="5"/>
      <c r="H201" s="4"/>
      <c r="I201" s="5"/>
      <c r="J201" s="4"/>
      <c r="K201" s="5"/>
      <c r="L201" s="4"/>
      <c r="M201" s="5"/>
    </row>
    <row r="202" spans="1:13">
      <c r="A202">
        <v>201</v>
      </c>
      <c r="B202" t="s">
        <v>228</v>
      </c>
      <c r="F202" s="4"/>
      <c r="G202" s="5"/>
      <c r="H202" s="4"/>
      <c r="I202" s="5"/>
      <c r="J202" s="4"/>
      <c r="K202" s="5"/>
      <c r="L202" s="4"/>
      <c r="M202" s="5"/>
    </row>
    <row r="203" spans="1:13">
      <c r="A203">
        <v>202</v>
      </c>
      <c r="B203" t="s">
        <v>229</v>
      </c>
      <c r="F203" s="4"/>
      <c r="G203" s="5"/>
      <c r="H203" s="4"/>
      <c r="I203" s="5"/>
      <c r="J203" s="4"/>
      <c r="K203" s="5"/>
      <c r="L203" s="4"/>
      <c r="M203" s="5"/>
    </row>
    <row r="204" spans="1:13">
      <c r="A204">
        <v>203</v>
      </c>
      <c r="B204" t="s">
        <v>230</v>
      </c>
      <c r="F204" s="4"/>
      <c r="G204" s="5"/>
      <c r="H204" s="4"/>
      <c r="I204" s="5"/>
      <c r="J204" s="4"/>
      <c r="K204" s="5"/>
      <c r="L204" s="4"/>
      <c r="M204" s="5"/>
    </row>
    <row r="205" spans="1:13">
      <c r="A205">
        <v>204</v>
      </c>
      <c r="B205" t="s">
        <v>231</v>
      </c>
      <c r="F205" s="4"/>
      <c r="G205" s="5"/>
      <c r="H205" s="4"/>
      <c r="I205" s="5"/>
      <c r="J205" s="4"/>
      <c r="K205" s="5"/>
      <c r="L205" s="4"/>
      <c r="M205" s="5"/>
    </row>
    <row r="206" spans="1:13">
      <c r="A206">
        <v>205</v>
      </c>
      <c r="B206" t="s">
        <v>232</v>
      </c>
      <c r="F206" s="4"/>
      <c r="G206" s="5"/>
      <c r="H206" s="4"/>
      <c r="I206" s="5"/>
      <c r="J206" s="4"/>
      <c r="K206" s="5"/>
      <c r="L206" s="4"/>
      <c r="M206" s="5"/>
    </row>
    <row r="207" spans="1:13">
      <c r="A207">
        <v>206</v>
      </c>
      <c r="B207" t="s">
        <v>233</v>
      </c>
      <c r="F207" s="4"/>
      <c r="G207" s="5"/>
      <c r="H207" s="4"/>
      <c r="I207" s="5"/>
      <c r="J207" s="4"/>
      <c r="K207" s="5"/>
      <c r="L207" s="4"/>
      <c r="M207" s="5"/>
    </row>
    <row r="208" spans="1:13">
      <c r="A208">
        <v>207</v>
      </c>
      <c r="B208" t="s">
        <v>234</v>
      </c>
      <c r="F208" s="4"/>
      <c r="G208" s="5"/>
      <c r="H208" s="4"/>
      <c r="I208" s="5"/>
      <c r="J208" s="4"/>
      <c r="K208" s="5"/>
      <c r="L208" s="4"/>
      <c r="M208" s="5"/>
    </row>
    <row r="209" spans="1:13">
      <c r="A209">
        <v>208</v>
      </c>
      <c r="B209" t="s">
        <v>235</v>
      </c>
      <c r="F209" s="4"/>
      <c r="G209" s="5"/>
      <c r="H209" s="4"/>
      <c r="I209" s="5"/>
      <c r="J209" s="4"/>
      <c r="K209" s="5"/>
      <c r="L209" s="4"/>
      <c r="M209" s="5"/>
    </row>
    <row r="210" spans="1:13">
      <c r="A210">
        <v>209</v>
      </c>
      <c r="B210" t="s">
        <v>236</v>
      </c>
      <c r="F210" s="4"/>
      <c r="G210" s="5"/>
      <c r="H210" s="4"/>
      <c r="I210" s="5"/>
      <c r="J210" s="4"/>
      <c r="K210" s="5"/>
      <c r="L210" s="4"/>
      <c r="M210" s="5"/>
    </row>
    <row r="211" spans="1:13">
      <c r="A211">
        <v>210</v>
      </c>
      <c r="B211" t="s">
        <v>239</v>
      </c>
      <c r="F211" s="4"/>
      <c r="G211" s="5"/>
      <c r="H211" s="4"/>
      <c r="I211" s="5"/>
      <c r="J211" s="4"/>
      <c r="K211" s="5"/>
      <c r="L211" s="4"/>
      <c r="M211" s="5"/>
    </row>
    <row r="212" spans="1:13">
      <c r="A212">
        <v>211</v>
      </c>
      <c r="B212" t="s">
        <v>237</v>
      </c>
      <c r="F212" s="4"/>
      <c r="G212" s="5"/>
      <c r="H212" s="4"/>
      <c r="I212" s="5"/>
      <c r="J212" s="4"/>
      <c r="K212" s="5"/>
      <c r="L212" s="4"/>
      <c r="M212" s="5"/>
    </row>
    <row r="213" spans="1:13">
      <c r="A213">
        <v>212</v>
      </c>
      <c r="B213" t="s">
        <v>238</v>
      </c>
      <c r="F213" s="4"/>
      <c r="G213" s="5"/>
      <c r="H213" s="4"/>
      <c r="I213" s="5"/>
      <c r="J213" s="4"/>
      <c r="K213" s="5"/>
      <c r="L213" s="4"/>
      <c r="M213" s="5"/>
    </row>
    <row r="214" spans="1:13">
      <c r="A214">
        <v>213</v>
      </c>
      <c r="B214" t="s">
        <v>240</v>
      </c>
      <c r="F214" s="4"/>
      <c r="G214" s="5"/>
      <c r="H214" s="4"/>
      <c r="I214" s="5"/>
      <c r="J214" s="4"/>
      <c r="K214" s="5"/>
      <c r="L214" s="4"/>
      <c r="M214" s="5"/>
    </row>
    <row r="215" spans="1:13">
      <c r="A215">
        <v>214</v>
      </c>
      <c r="B215" t="s">
        <v>241</v>
      </c>
      <c r="F215" s="4"/>
      <c r="G215" s="5"/>
      <c r="H215" s="4"/>
      <c r="I215" s="5"/>
      <c r="J215" s="4"/>
      <c r="K215" s="5"/>
      <c r="L215" s="4"/>
      <c r="M215" s="5"/>
    </row>
    <row r="216" spans="1:13">
      <c r="A216">
        <v>215</v>
      </c>
      <c r="B216" t="s">
        <v>242</v>
      </c>
      <c r="F216" s="4"/>
      <c r="G216" s="5"/>
      <c r="H216" s="4"/>
      <c r="I216" s="5"/>
      <c r="J216" s="4"/>
      <c r="K216" s="5"/>
      <c r="L216" s="4"/>
      <c r="M216" s="5"/>
    </row>
    <row r="217" spans="1:13">
      <c r="A217">
        <v>216</v>
      </c>
      <c r="B217" t="s">
        <v>243</v>
      </c>
      <c r="F217" s="4"/>
      <c r="G217" s="5"/>
      <c r="H217" s="4"/>
      <c r="I217" s="5"/>
      <c r="J217" s="4"/>
      <c r="K217" s="5"/>
      <c r="L217" s="4"/>
      <c r="M217" s="5"/>
    </row>
    <row r="218" spans="1:13">
      <c r="A218">
        <v>217</v>
      </c>
      <c r="B218" t="s">
        <v>244</v>
      </c>
      <c r="F218" s="4"/>
      <c r="G218" s="5"/>
      <c r="H218" s="4"/>
      <c r="I218" s="5"/>
      <c r="J218" s="4"/>
      <c r="K218" s="5"/>
      <c r="L218" s="4"/>
      <c r="M218" s="5"/>
    </row>
    <row r="219" spans="1:13">
      <c r="A219">
        <v>218</v>
      </c>
      <c r="B219" t="s">
        <v>245</v>
      </c>
      <c r="F219" s="4"/>
      <c r="G219" s="5"/>
      <c r="H219" s="4"/>
      <c r="I219" s="5"/>
      <c r="J219" s="4"/>
      <c r="K219" s="5"/>
      <c r="L219" s="4"/>
      <c r="M219" s="5"/>
    </row>
    <row r="220" spans="1:13">
      <c r="A220">
        <v>219</v>
      </c>
      <c r="B220" t="s">
        <v>247</v>
      </c>
      <c r="F220" s="4"/>
      <c r="G220" s="5"/>
      <c r="H220" s="4"/>
      <c r="I220" s="5"/>
      <c r="J220" s="4"/>
      <c r="K220" s="5"/>
      <c r="L220" s="4"/>
      <c r="M220" s="5"/>
    </row>
    <row r="221" spans="1:13">
      <c r="A221">
        <v>220</v>
      </c>
      <c r="B221" t="s">
        <v>248</v>
      </c>
      <c r="F221" s="4"/>
      <c r="G221" s="5"/>
      <c r="H221" s="4"/>
      <c r="I221" s="5"/>
      <c r="J221" s="4"/>
      <c r="K221" s="5"/>
      <c r="L221" s="4"/>
      <c r="M221" s="5"/>
    </row>
    <row r="222" spans="1:13">
      <c r="A222">
        <v>221</v>
      </c>
      <c r="B222" t="s">
        <v>249</v>
      </c>
      <c r="F222" s="4"/>
      <c r="G222" s="5"/>
      <c r="H222" s="4"/>
      <c r="I222" s="5"/>
      <c r="J222" s="4"/>
      <c r="K222" s="5"/>
      <c r="L222" s="4"/>
      <c r="M222" s="5"/>
    </row>
    <row r="223" spans="1:13">
      <c r="A223">
        <v>222</v>
      </c>
      <c r="B223" t="s">
        <v>250</v>
      </c>
      <c r="F223" s="4"/>
      <c r="G223" s="5"/>
      <c r="H223" s="4"/>
      <c r="I223" s="5"/>
      <c r="J223" s="4"/>
      <c r="K223" s="5"/>
      <c r="L223" s="4"/>
      <c r="M223" s="5"/>
    </row>
    <row r="224" spans="1:13">
      <c r="A224">
        <v>223</v>
      </c>
      <c r="B224" t="s">
        <v>251</v>
      </c>
      <c r="F224" s="4"/>
      <c r="G224" s="5"/>
      <c r="H224" s="4"/>
      <c r="I224" s="5"/>
      <c r="J224" s="4"/>
      <c r="K224" s="5"/>
      <c r="L224" s="4"/>
      <c r="M224" s="5"/>
    </row>
    <row r="225" spans="1:13">
      <c r="A225">
        <v>224</v>
      </c>
      <c r="B225" t="s">
        <v>252</v>
      </c>
      <c r="F225" s="4"/>
      <c r="G225" s="5"/>
      <c r="H225" s="4"/>
      <c r="I225" s="5"/>
      <c r="J225" s="4"/>
      <c r="K225" s="5"/>
      <c r="L225" s="4"/>
      <c r="M225" s="5"/>
    </row>
    <row r="226" spans="1:13">
      <c r="A226">
        <v>225</v>
      </c>
      <c r="B226" t="s">
        <v>255</v>
      </c>
      <c r="F226" s="4"/>
      <c r="G226" s="5"/>
      <c r="H226" s="4"/>
      <c r="I226" s="5"/>
      <c r="J226" s="4"/>
      <c r="K226" s="5"/>
      <c r="L226" s="4"/>
      <c r="M226" s="5"/>
    </row>
    <row r="227" spans="1:13">
      <c r="A227">
        <v>226</v>
      </c>
      <c r="B227" t="s">
        <v>256</v>
      </c>
      <c r="F227" s="4"/>
      <c r="G227" s="5"/>
      <c r="H227" s="4"/>
      <c r="I227" s="5"/>
      <c r="J227" s="4"/>
      <c r="K227" s="5"/>
      <c r="L227" s="4"/>
      <c r="M227" s="5"/>
    </row>
    <row r="228" spans="1:13">
      <c r="A228">
        <v>227</v>
      </c>
      <c r="B228" t="s">
        <v>257</v>
      </c>
      <c r="F228" s="4"/>
      <c r="G228" s="5"/>
      <c r="H228" s="4"/>
      <c r="I228" s="5"/>
      <c r="J228" s="4"/>
      <c r="K228" s="5"/>
      <c r="L228" s="4"/>
      <c r="M228" s="5"/>
    </row>
    <row r="229" spans="1:13">
      <c r="A229">
        <v>228</v>
      </c>
      <c r="B229" t="s">
        <v>253</v>
      </c>
      <c r="F229" s="4"/>
      <c r="G229" s="5"/>
      <c r="H229" s="4"/>
      <c r="I229" s="5"/>
      <c r="J229" s="4"/>
      <c r="K229" s="5"/>
      <c r="L229" s="4"/>
      <c r="M229" s="5"/>
    </row>
    <row r="230" spans="1:13">
      <c r="A230">
        <v>229</v>
      </c>
      <c r="B230" t="s">
        <v>254</v>
      </c>
      <c r="F230" s="4"/>
      <c r="G230" s="5"/>
      <c r="H230" s="4"/>
      <c r="I230" s="5"/>
      <c r="J230" s="4"/>
      <c r="K230" s="5"/>
      <c r="L230" s="4"/>
      <c r="M230" s="5"/>
    </row>
    <row r="231" spans="1:13">
      <c r="A231">
        <v>230</v>
      </c>
      <c r="B231" t="s">
        <v>258</v>
      </c>
      <c r="F231" s="4"/>
      <c r="G231" s="5"/>
      <c r="H231" s="4"/>
      <c r="I231" s="5"/>
      <c r="J231" s="4"/>
      <c r="K231" s="5"/>
      <c r="L231" s="4"/>
      <c r="M231" s="5"/>
    </row>
    <row r="232" spans="1:13">
      <c r="A232">
        <v>231</v>
      </c>
      <c r="B232" t="s">
        <v>259</v>
      </c>
      <c r="F232" s="4"/>
      <c r="G232" s="5"/>
      <c r="H232" s="4"/>
      <c r="I232" s="5"/>
      <c r="J232" s="4"/>
      <c r="K232" s="5"/>
      <c r="L232" s="4"/>
      <c r="M232" s="5"/>
    </row>
    <row r="233" spans="1:13">
      <c r="A233">
        <v>232</v>
      </c>
      <c r="B233" t="s">
        <v>260</v>
      </c>
      <c r="F233" s="4"/>
      <c r="G233" s="5"/>
      <c r="H233" s="4"/>
      <c r="I233" s="5"/>
      <c r="J233" s="4"/>
      <c r="K233" s="5"/>
      <c r="L233" s="4"/>
      <c r="M233" s="5"/>
    </row>
    <row r="234" spans="1:13">
      <c r="A234">
        <v>233</v>
      </c>
      <c r="B234" t="s">
        <v>261</v>
      </c>
      <c r="F234" s="4"/>
      <c r="G234" s="5"/>
      <c r="H234" s="4"/>
      <c r="I234" s="5"/>
      <c r="J234" s="4"/>
      <c r="K234" s="5"/>
      <c r="L234" s="4"/>
      <c r="M234" s="5"/>
    </row>
    <row r="235" spans="1:13">
      <c r="A235">
        <v>234</v>
      </c>
      <c r="B235" t="s">
        <v>262</v>
      </c>
      <c r="F235" s="4"/>
      <c r="G235" s="5"/>
      <c r="H235" s="4"/>
      <c r="I235" s="5"/>
      <c r="J235" s="4"/>
      <c r="K235" s="5"/>
      <c r="L235" s="4"/>
      <c r="M235" s="5"/>
    </row>
    <row r="236" spans="1:13">
      <c r="A236">
        <v>235</v>
      </c>
      <c r="B236" t="s">
        <v>263</v>
      </c>
      <c r="F236" s="4"/>
      <c r="G236" s="5"/>
      <c r="H236" s="4"/>
      <c r="I236" s="5"/>
      <c r="J236" s="4"/>
      <c r="K236" s="5"/>
      <c r="L236" s="4"/>
      <c r="M236" s="5"/>
    </row>
    <row r="237" spans="1:13">
      <c r="A237">
        <v>236</v>
      </c>
      <c r="B237" t="s">
        <v>264</v>
      </c>
      <c r="F237" s="4"/>
      <c r="G237" s="5"/>
      <c r="H237" s="4"/>
      <c r="I237" s="5"/>
      <c r="J237" s="4"/>
      <c r="K237" s="5"/>
      <c r="L237" s="4"/>
      <c r="M237" s="5"/>
    </row>
    <row r="238" spans="1:13">
      <c r="A238">
        <v>237</v>
      </c>
      <c r="B238" t="s">
        <v>265</v>
      </c>
      <c r="F238" s="4"/>
      <c r="G238" s="5"/>
      <c r="H238" s="4"/>
      <c r="I238" s="5"/>
      <c r="J238" s="4"/>
      <c r="K238" s="5"/>
      <c r="L238" s="4"/>
      <c r="M238" s="5"/>
    </row>
    <row r="239" spans="1:13">
      <c r="A239">
        <v>238</v>
      </c>
      <c r="B239" t="s">
        <v>266</v>
      </c>
      <c r="F239" s="4"/>
      <c r="G239" s="5"/>
      <c r="H239" s="4"/>
      <c r="I239" s="5"/>
      <c r="J239" s="4"/>
      <c r="K239" s="5"/>
      <c r="L239" s="4"/>
      <c r="M239" s="5"/>
    </row>
    <row r="240" spans="1:13">
      <c r="A240">
        <v>239</v>
      </c>
      <c r="B240" t="s">
        <v>267</v>
      </c>
      <c r="F240" s="4"/>
      <c r="G240" s="5"/>
      <c r="H240" s="4"/>
      <c r="I240" s="5"/>
      <c r="J240" s="4"/>
      <c r="K240" s="5"/>
      <c r="L240" s="4"/>
      <c r="M240" s="5"/>
    </row>
    <row r="241" spans="1:13">
      <c r="A241">
        <v>240</v>
      </c>
      <c r="B241" t="s">
        <v>268</v>
      </c>
      <c r="F241" s="4"/>
      <c r="G241" s="5"/>
      <c r="H241" s="4"/>
      <c r="I241" s="5"/>
      <c r="J241" s="4"/>
      <c r="K241" s="5"/>
      <c r="L241" s="4"/>
      <c r="M241" s="5"/>
    </row>
    <row r="242" spans="1:13">
      <c r="A242">
        <v>241</v>
      </c>
      <c r="B242" t="s">
        <v>269</v>
      </c>
      <c r="F242" s="4"/>
      <c r="G242" s="5"/>
      <c r="H242" s="4"/>
      <c r="I242" s="5"/>
      <c r="J242" s="4"/>
      <c r="K242" s="5"/>
      <c r="L242" s="4"/>
      <c r="M242" s="5"/>
    </row>
    <row r="243" spans="1:13">
      <c r="A243">
        <v>242</v>
      </c>
      <c r="B243" t="s">
        <v>270</v>
      </c>
      <c r="F243" s="4"/>
      <c r="G243" s="5"/>
      <c r="H243" s="4"/>
      <c r="I243" s="5"/>
      <c r="J243" s="4"/>
      <c r="K243" s="5"/>
      <c r="L243" s="4"/>
      <c r="M243" s="5"/>
    </row>
    <row r="244" spans="1:13">
      <c r="A244">
        <v>243</v>
      </c>
      <c r="B244" t="s">
        <v>271</v>
      </c>
      <c r="F244" s="4"/>
      <c r="G244" s="5"/>
      <c r="H244" s="4"/>
      <c r="I244" s="5"/>
      <c r="J244" s="4"/>
      <c r="K244" s="5"/>
      <c r="L244" s="4"/>
      <c r="M244" s="5"/>
    </row>
    <row r="245" spans="1:13">
      <c r="A245">
        <v>244</v>
      </c>
      <c r="B245" t="s">
        <v>273</v>
      </c>
      <c r="F245" s="4"/>
      <c r="G245" s="5"/>
      <c r="H245" s="4"/>
      <c r="I245" s="5"/>
      <c r="J245" s="4"/>
      <c r="K245" s="5"/>
      <c r="L245" s="4"/>
      <c r="M245" s="5"/>
    </row>
    <row r="246" spans="1:13">
      <c r="A246">
        <v>245</v>
      </c>
      <c r="B246" t="s">
        <v>272</v>
      </c>
      <c r="F246" s="4"/>
      <c r="G246" s="5"/>
      <c r="H246" s="4"/>
      <c r="I246" s="5"/>
      <c r="J246" s="4"/>
      <c r="K246" s="5"/>
      <c r="L246" s="4"/>
      <c r="M246" s="5"/>
    </row>
    <row r="247" spans="1:13">
      <c r="A247">
        <v>246</v>
      </c>
      <c r="B247" t="s">
        <v>276</v>
      </c>
      <c r="F247" s="4"/>
      <c r="G247" s="5"/>
      <c r="H247" s="4"/>
      <c r="I247" s="5"/>
      <c r="J247" s="4"/>
      <c r="K247" s="5"/>
      <c r="L247" s="4"/>
      <c r="M247" s="5"/>
    </row>
    <row r="248" spans="1:13">
      <c r="A248">
        <v>247</v>
      </c>
      <c r="B248" t="s">
        <v>275</v>
      </c>
      <c r="F248" s="4"/>
      <c r="G248" s="5"/>
      <c r="H248" s="4"/>
      <c r="I248" s="5"/>
      <c r="J248" s="4"/>
      <c r="K248" s="5"/>
      <c r="L248" s="4"/>
      <c r="M248" s="5"/>
    </row>
    <row r="249" spans="1:13">
      <c r="A249">
        <v>248</v>
      </c>
      <c r="B249" t="s">
        <v>274</v>
      </c>
      <c r="F249" s="4"/>
      <c r="G249" s="5"/>
      <c r="H249" s="4"/>
      <c r="I249" s="5"/>
      <c r="J249" s="4"/>
      <c r="K249" s="5"/>
      <c r="L249" s="4"/>
      <c r="M249" s="5"/>
    </row>
    <row r="250" spans="1:13">
      <c r="A250">
        <v>249</v>
      </c>
      <c r="B250" t="s">
        <v>277</v>
      </c>
      <c r="F250" s="4"/>
      <c r="G250" s="5"/>
      <c r="H250" s="4"/>
      <c r="I250" s="5"/>
      <c r="J250" s="4"/>
      <c r="K250" s="5"/>
      <c r="L250" s="4"/>
      <c r="M250" s="5"/>
    </row>
    <row r="251" spans="1:13">
      <c r="A251">
        <v>250</v>
      </c>
      <c r="B251" t="s">
        <v>278</v>
      </c>
      <c r="F251" s="4"/>
      <c r="G251" s="5"/>
      <c r="H251" s="4"/>
      <c r="I251" s="5"/>
      <c r="J251" s="4"/>
      <c r="K251" s="5"/>
      <c r="L251" s="4"/>
      <c r="M251" s="5"/>
    </row>
    <row r="252" spans="1:13">
      <c r="A252">
        <v>251</v>
      </c>
      <c r="B252" t="s">
        <v>279</v>
      </c>
      <c r="F252" s="4"/>
      <c r="G252" s="5"/>
      <c r="H252" s="4"/>
      <c r="I252" s="5"/>
      <c r="J252" s="4"/>
      <c r="K252" s="5"/>
      <c r="L252" s="4"/>
      <c r="M252" s="5"/>
    </row>
    <row r="253" spans="1:13">
      <c r="A253">
        <v>252</v>
      </c>
      <c r="B253" t="s">
        <v>280</v>
      </c>
      <c r="F253" s="4"/>
      <c r="G253" s="5"/>
      <c r="H253" s="4"/>
      <c r="I253" s="5"/>
      <c r="J253" s="4"/>
      <c r="K253" s="5"/>
      <c r="L253" s="4"/>
      <c r="M253" s="5"/>
    </row>
    <row r="254" spans="1:13">
      <c r="A254">
        <v>253</v>
      </c>
      <c r="B254" t="s">
        <v>281</v>
      </c>
      <c r="F254" s="4"/>
      <c r="G254" s="5"/>
      <c r="H254" s="4"/>
      <c r="I254" s="5"/>
      <c r="J254" s="4"/>
      <c r="K254" s="5"/>
      <c r="L254" s="4"/>
      <c r="M254" s="5"/>
    </row>
    <row r="255" spans="1:13">
      <c r="A255">
        <v>254</v>
      </c>
      <c r="B255" t="s">
        <v>282</v>
      </c>
      <c r="F255" s="4"/>
      <c r="G255" s="5"/>
      <c r="H255" s="4"/>
      <c r="I255" s="5"/>
      <c r="J255" s="4"/>
      <c r="K255" s="5"/>
      <c r="L255" s="4"/>
      <c r="M255" s="5"/>
    </row>
    <row r="256" spans="1:13">
      <c r="A256">
        <v>255</v>
      </c>
      <c r="B256" t="s">
        <v>283</v>
      </c>
      <c r="F256" s="4"/>
      <c r="G256" s="5"/>
      <c r="H256" s="4"/>
      <c r="I256" s="5"/>
      <c r="J256" s="4"/>
      <c r="K256" s="5"/>
      <c r="L256" s="4"/>
      <c r="M256" s="5"/>
    </row>
    <row r="257" spans="1:13">
      <c r="A257">
        <v>256</v>
      </c>
      <c r="B257" t="s">
        <v>284</v>
      </c>
      <c r="F257" s="4"/>
      <c r="G257" s="5"/>
      <c r="H257" s="4"/>
      <c r="I257" s="5"/>
      <c r="J257" s="4"/>
      <c r="K257" s="5"/>
      <c r="L257" s="4"/>
      <c r="M257" s="5"/>
    </row>
    <row r="258" spans="1:13">
      <c r="A258">
        <v>257</v>
      </c>
      <c r="B258" t="s">
        <v>285</v>
      </c>
      <c r="F258" s="4"/>
      <c r="G258" s="5"/>
      <c r="H258" s="4"/>
      <c r="I258" s="5"/>
      <c r="J258" s="4"/>
      <c r="K258" s="5"/>
      <c r="L258" s="4"/>
      <c r="M258" s="5"/>
    </row>
    <row r="259" spans="1:13">
      <c r="A259">
        <v>258</v>
      </c>
      <c r="B259" t="s">
        <v>286</v>
      </c>
      <c r="F259" s="4"/>
      <c r="G259" s="5"/>
      <c r="H259" s="4"/>
      <c r="I259" s="5"/>
      <c r="J259" s="4"/>
      <c r="K259" s="5"/>
      <c r="L259" s="4"/>
      <c r="M259" s="5"/>
    </row>
    <row r="260" spans="1:13">
      <c r="A260">
        <v>259</v>
      </c>
      <c r="B260" t="s">
        <v>287</v>
      </c>
      <c r="F260" s="4"/>
      <c r="G260" s="5"/>
      <c r="H260" s="4"/>
      <c r="I260" s="5"/>
      <c r="J260" s="4"/>
      <c r="K260" s="5"/>
      <c r="L260" s="4"/>
      <c r="M260" s="5"/>
    </row>
    <row r="261" spans="1:13">
      <c r="A261">
        <v>260</v>
      </c>
      <c r="B261" t="s">
        <v>288</v>
      </c>
      <c r="F261" s="4"/>
      <c r="G261" s="5"/>
      <c r="H261" s="4"/>
      <c r="I261" s="5"/>
      <c r="J261" s="4"/>
      <c r="K261" s="5"/>
      <c r="L261" s="4"/>
      <c r="M261" s="5"/>
    </row>
    <row r="262" spans="1:13">
      <c r="A262">
        <v>261</v>
      </c>
      <c r="B262" s="58" t="s">
        <v>289</v>
      </c>
      <c r="F262" s="4"/>
      <c r="G262" s="5"/>
      <c r="H262" s="4"/>
      <c r="I262" s="5"/>
      <c r="J262" s="4"/>
      <c r="K262" s="5"/>
      <c r="L262" s="4"/>
      <c r="M262" s="5"/>
    </row>
    <row r="263" spans="1:13">
      <c r="A263">
        <v>262</v>
      </c>
      <c r="B263" s="58" t="s">
        <v>290</v>
      </c>
      <c r="F263" s="4"/>
      <c r="G263" s="5"/>
      <c r="H263" s="4"/>
      <c r="I263" s="5"/>
      <c r="J263" s="4"/>
      <c r="K263" s="5"/>
      <c r="L263" s="4"/>
      <c r="M263" s="5"/>
    </row>
    <row r="264" spans="1:13">
      <c r="A264">
        <v>263</v>
      </c>
      <c r="B264" s="58" t="s">
        <v>291</v>
      </c>
      <c r="F264" s="4"/>
      <c r="G264" s="5"/>
      <c r="H264" s="4"/>
      <c r="I264" s="5"/>
      <c r="J264" s="4"/>
      <c r="K264" s="5"/>
      <c r="L264" s="4"/>
      <c r="M264" s="5"/>
    </row>
    <row r="265" spans="1:13">
      <c r="A265">
        <v>264</v>
      </c>
      <c r="B265" t="s">
        <v>292</v>
      </c>
      <c r="F265" s="4"/>
      <c r="G265" s="5"/>
      <c r="H265" s="4"/>
      <c r="I265" s="5"/>
      <c r="J265" s="4"/>
      <c r="K265" s="5"/>
      <c r="L265" s="4"/>
      <c r="M265" s="5"/>
    </row>
    <row r="266" spans="1:13">
      <c r="A266">
        <v>265</v>
      </c>
      <c r="B266" t="s">
        <v>293</v>
      </c>
      <c r="F266" s="4"/>
      <c r="G266" s="5"/>
      <c r="H266" s="4"/>
      <c r="I266" s="5"/>
      <c r="J266" s="4"/>
      <c r="K266" s="5"/>
      <c r="L266" s="4"/>
      <c r="M266" s="5"/>
    </row>
    <row r="267" spans="1:13">
      <c r="A267">
        <v>266</v>
      </c>
      <c r="B267" t="s">
        <v>294</v>
      </c>
      <c r="F267" s="4"/>
      <c r="G267" s="5"/>
      <c r="H267" s="4"/>
      <c r="I267" s="5"/>
      <c r="J267" s="4"/>
      <c r="K267" s="5"/>
      <c r="L267" s="4"/>
      <c r="M267" s="5"/>
    </row>
    <row r="268" spans="1:13">
      <c r="A268">
        <v>267</v>
      </c>
      <c r="B268" t="s">
        <v>295</v>
      </c>
      <c r="F268" s="4"/>
      <c r="G268" s="5"/>
      <c r="H268" s="4"/>
      <c r="I268" s="5"/>
      <c r="J268" s="4"/>
      <c r="K268" s="5"/>
      <c r="L268" s="4"/>
      <c r="M268" s="5"/>
    </row>
    <row r="269" spans="1:13">
      <c r="A269">
        <v>268</v>
      </c>
      <c r="B269" t="s">
        <v>296</v>
      </c>
      <c r="F269" s="4"/>
      <c r="G269" s="5"/>
      <c r="H269" s="4"/>
      <c r="I269" s="5"/>
      <c r="J269" s="4"/>
      <c r="K269" s="5"/>
      <c r="L269" s="4"/>
      <c r="M269" s="5"/>
    </row>
    <row r="270" spans="1:13">
      <c r="A270">
        <v>269</v>
      </c>
      <c r="B270" t="s">
        <v>297</v>
      </c>
      <c r="F270" s="4"/>
      <c r="G270" s="5"/>
      <c r="H270" s="4"/>
      <c r="I270" s="5"/>
      <c r="J270" s="4"/>
      <c r="K270" s="5"/>
      <c r="L270" s="4"/>
      <c r="M270" s="5"/>
    </row>
    <row r="271" spans="1:13">
      <c r="A271">
        <v>270</v>
      </c>
      <c r="B271" t="s">
        <v>298</v>
      </c>
      <c r="F271" s="4"/>
      <c r="G271" s="5"/>
      <c r="H271" s="4"/>
      <c r="I271" s="5"/>
      <c r="J271" s="4"/>
      <c r="K271" s="5"/>
      <c r="L271" s="4"/>
      <c r="M271" s="5"/>
    </row>
    <row r="272" spans="1:13">
      <c r="A272">
        <v>271</v>
      </c>
      <c r="B272" t="s">
        <v>299</v>
      </c>
      <c r="F272" s="4"/>
      <c r="G272" s="5"/>
      <c r="H272" s="4"/>
      <c r="I272" s="5"/>
      <c r="J272" s="4"/>
      <c r="K272" s="5"/>
      <c r="L272" s="4"/>
      <c r="M272" s="5"/>
    </row>
    <row r="273" spans="1:13">
      <c r="A273">
        <v>272</v>
      </c>
      <c r="B273" t="s">
        <v>300</v>
      </c>
      <c r="F273" s="4"/>
      <c r="G273" s="5"/>
      <c r="H273" s="4"/>
      <c r="I273" s="5"/>
      <c r="J273" s="4"/>
      <c r="K273" s="5"/>
      <c r="L273" s="4"/>
      <c r="M273" s="5"/>
    </row>
    <row r="274" spans="1:13">
      <c r="A274">
        <v>273</v>
      </c>
      <c r="B274" t="s">
        <v>301</v>
      </c>
      <c r="F274" s="4"/>
      <c r="G274" s="5"/>
      <c r="H274" s="4"/>
      <c r="I274" s="5"/>
      <c r="J274" s="4"/>
      <c r="K274" s="5"/>
      <c r="L274" s="4"/>
      <c r="M274" s="5"/>
    </row>
    <row r="275" spans="1:13">
      <c r="A275">
        <v>274</v>
      </c>
      <c r="B275" t="s">
        <v>302</v>
      </c>
      <c r="F275" s="4"/>
      <c r="G275" s="5"/>
      <c r="H275" s="4"/>
      <c r="I275" s="5"/>
      <c r="J275" s="4"/>
      <c r="K275" s="5"/>
      <c r="L275" s="4"/>
      <c r="M275" s="5"/>
    </row>
    <row r="276" spans="1:13">
      <c r="A276">
        <v>275</v>
      </c>
      <c r="B276" t="s">
        <v>303</v>
      </c>
      <c r="F276" s="4"/>
      <c r="G276" s="5"/>
      <c r="H276" s="4"/>
      <c r="I276" s="5"/>
      <c r="J276" s="4"/>
      <c r="K276" s="5"/>
      <c r="L276" s="4"/>
      <c r="M276" s="5"/>
    </row>
    <row r="277" spans="1:13">
      <c r="A277">
        <v>276</v>
      </c>
      <c r="B277" t="s">
        <v>304</v>
      </c>
      <c r="F277" s="4"/>
      <c r="G277" s="5"/>
      <c r="H277" s="4"/>
      <c r="I277" s="5"/>
      <c r="J277" s="4"/>
      <c r="K277" s="5"/>
      <c r="L277" s="4"/>
      <c r="M277" s="5"/>
    </row>
    <row r="278" spans="1:13">
      <c r="A278">
        <v>277</v>
      </c>
      <c r="B278" t="s">
        <v>305</v>
      </c>
      <c r="F278" s="4"/>
      <c r="G278" s="5"/>
      <c r="H278" s="4"/>
      <c r="I278" s="5"/>
      <c r="J278" s="4"/>
      <c r="K278" s="5"/>
      <c r="L278" s="4"/>
      <c r="M278" s="5"/>
    </row>
    <row r="279" spans="1:13">
      <c r="A279">
        <v>278</v>
      </c>
      <c r="B279" t="s">
        <v>306</v>
      </c>
      <c r="F279" s="4"/>
      <c r="G279" s="5"/>
      <c r="H279" s="4"/>
      <c r="I279" s="5"/>
      <c r="J279" s="4"/>
      <c r="K279" s="5"/>
      <c r="L279" s="4"/>
      <c r="M279" s="5"/>
    </row>
    <row r="280" spans="1:13">
      <c r="A280">
        <v>279</v>
      </c>
      <c r="B280" t="s">
        <v>307</v>
      </c>
      <c r="F280" s="4"/>
      <c r="G280" s="5"/>
      <c r="H280" s="4"/>
      <c r="I280" s="5"/>
      <c r="J280" s="4"/>
      <c r="K280" s="5"/>
      <c r="L280" s="4"/>
      <c r="M280" s="5"/>
    </row>
    <row r="281" spans="1:13">
      <c r="A281">
        <v>280</v>
      </c>
      <c r="B281" t="s">
        <v>308</v>
      </c>
      <c r="F281" s="4"/>
      <c r="G281" s="5"/>
      <c r="H281" s="4"/>
      <c r="I281" s="5"/>
      <c r="J281" s="4"/>
      <c r="K281" s="5"/>
      <c r="L281" s="4"/>
      <c r="M281" s="5"/>
    </row>
    <row r="282" spans="1:13">
      <c r="A282">
        <v>281</v>
      </c>
      <c r="B282" t="s">
        <v>309</v>
      </c>
      <c r="F282" s="4"/>
      <c r="G282" s="5"/>
      <c r="H282" s="4"/>
      <c r="I282" s="5"/>
      <c r="J282" s="4"/>
      <c r="K282" s="5"/>
      <c r="L282" s="4"/>
      <c r="M282" s="5"/>
    </row>
    <row r="283" spans="1:13">
      <c r="A283">
        <v>282</v>
      </c>
      <c r="B283" t="s">
        <v>310</v>
      </c>
      <c r="F283" s="4"/>
      <c r="G283" s="5"/>
      <c r="H283" s="4"/>
      <c r="I283" s="5"/>
      <c r="J283" s="4"/>
      <c r="K283" s="5"/>
      <c r="L283" s="4"/>
      <c r="M283" s="5"/>
    </row>
    <row r="284" spans="1:13">
      <c r="A284">
        <v>283</v>
      </c>
      <c r="B284" t="s">
        <v>311</v>
      </c>
      <c r="F284" s="4"/>
      <c r="G284" s="5"/>
      <c r="H284" s="4"/>
      <c r="I284" s="5"/>
      <c r="J284" s="4"/>
      <c r="K284" s="5"/>
      <c r="L284" s="4"/>
      <c r="M284" s="5"/>
    </row>
    <row r="285" spans="1:13">
      <c r="A285">
        <v>284</v>
      </c>
      <c r="B285" t="s">
        <v>312</v>
      </c>
      <c r="F285" s="4"/>
      <c r="G285" s="5"/>
      <c r="H285" s="4"/>
      <c r="I285" s="5"/>
      <c r="J285" s="4"/>
      <c r="K285" s="5"/>
      <c r="L285" s="4"/>
      <c r="M285" s="5"/>
    </row>
    <row r="286" spans="1:13">
      <c r="A286">
        <v>285</v>
      </c>
      <c r="B286" t="s">
        <v>313</v>
      </c>
      <c r="F286" s="4"/>
      <c r="G286" s="5"/>
      <c r="H286" s="4"/>
      <c r="I286" s="5"/>
      <c r="J286" s="4"/>
      <c r="K286" s="5"/>
      <c r="L286" s="4"/>
      <c r="M286" s="5"/>
    </row>
    <row r="287" spans="1:13">
      <c r="A287">
        <v>286</v>
      </c>
      <c r="B287" t="s">
        <v>314</v>
      </c>
      <c r="F287" s="4"/>
      <c r="G287" s="5"/>
      <c r="H287" s="4"/>
      <c r="I287" s="5"/>
      <c r="J287" s="4"/>
      <c r="K287" s="5"/>
      <c r="L287" s="4"/>
      <c r="M287" s="5"/>
    </row>
    <row r="288" spans="1:13">
      <c r="A288">
        <v>287</v>
      </c>
      <c r="B288" t="s">
        <v>315</v>
      </c>
      <c r="F288" s="4"/>
      <c r="G288" s="5"/>
      <c r="H288" s="4"/>
      <c r="I288" s="5"/>
      <c r="J288" s="4"/>
      <c r="K288" s="5"/>
      <c r="L288" s="4"/>
      <c r="M288" s="5"/>
    </row>
    <row r="289" spans="1:13">
      <c r="A289">
        <v>288</v>
      </c>
      <c r="B289" t="s">
        <v>316</v>
      </c>
      <c r="F289" s="4"/>
      <c r="G289" s="5"/>
      <c r="H289" s="4"/>
      <c r="I289" s="5"/>
      <c r="J289" s="4"/>
      <c r="K289" s="5"/>
      <c r="L289" s="4"/>
      <c r="M289" s="5"/>
    </row>
    <row r="290" spans="1:13">
      <c r="A290">
        <v>289</v>
      </c>
      <c r="B290" t="s">
        <v>317</v>
      </c>
      <c r="F290" s="4"/>
      <c r="G290" s="5"/>
      <c r="H290" s="4"/>
      <c r="I290" s="5"/>
      <c r="J290" s="4"/>
      <c r="K290" s="5"/>
      <c r="L290" s="4"/>
      <c r="M290" s="5"/>
    </row>
    <row r="291" spans="1:13">
      <c r="A291">
        <v>290</v>
      </c>
      <c r="B291" t="s">
        <v>318</v>
      </c>
      <c r="F291" s="4"/>
      <c r="G291" s="5"/>
      <c r="H291" s="4"/>
      <c r="I291" s="5"/>
      <c r="J291" s="4"/>
      <c r="K291" s="5"/>
      <c r="L291" s="4"/>
      <c r="M291" s="5"/>
    </row>
    <row r="292" spans="1:13">
      <c r="A292">
        <v>291</v>
      </c>
      <c r="B292" t="s">
        <v>319</v>
      </c>
      <c r="F292" s="4"/>
      <c r="G292" s="5"/>
      <c r="H292" s="4"/>
      <c r="I292" s="5"/>
      <c r="J292" s="4"/>
      <c r="K292" s="5"/>
      <c r="L292" s="4"/>
      <c r="M292" s="5"/>
    </row>
    <row r="293" spans="1:13">
      <c r="A293">
        <v>292</v>
      </c>
      <c r="B293" t="s">
        <v>320</v>
      </c>
      <c r="F293" s="4"/>
      <c r="G293" s="5"/>
      <c r="H293" s="4"/>
      <c r="I293" s="5"/>
      <c r="J293" s="4"/>
      <c r="K293" s="5"/>
      <c r="L293" s="4"/>
      <c r="M293" s="5"/>
    </row>
    <row r="294" spans="1:13">
      <c r="A294">
        <v>293</v>
      </c>
      <c r="B294" t="s">
        <v>321</v>
      </c>
      <c r="F294" s="4"/>
      <c r="G294" s="5"/>
      <c r="H294" s="4"/>
      <c r="I294" s="5"/>
      <c r="J294" s="4"/>
      <c r="K294" s="5"/>
      <c r="L294" s="4"/>
      <c r="M294" s="5"/>
    </row>
    <row r="295" spans="1:13">
      <c r="A295">
        <v>294</v>
      </c>
      <c r="B295" t="s">
        <v>322</v>
      </c>
      <c r="F295" s="4"/>
      <c r="G295" s="5"/>
      <c r="H295" s="4"/>
      <c r="I295" s="5"/>
      <c r="J295" s="4"/>
      <c r="K295" s="5"/>
      <c r="L295" s="4"/>
      <c r="M295" s="5"/>
    </row>
    <row r="296" spans="1:13">
      <c r="A296">
        <v>295</v>
      </c>
      <c r="B296" t="s">
        <v>325</v>
      </c>
      <c r="F296" s="4"/>
      <c r="G296" s="5"/>
      <c r="H296" s="4"/>
      <c r="I296" s="5"/>
      <c r="J296" s="4"/>
      <c r="K296" s="5"/>
      <c r="L296" s="4"/>
      <c r="M296" s="5"/>
    </row>
    <row r="297" spans="1:13">
      <c r="A297">
        <v>296</v>
      </c>
      <c r="B297" t="s">
        <v>323</v>
      </c>
      <c r="F297" s="4"/>
      <c r="G297" s="5"/>
      <c r="H297" s="4"/>
      <c r="I297" s="5"/>
      <c r="J297" s="4"/>
      <c r="K297" s="5"/>
      <c r="L297" s="4"/>
      <c r="M297" s="5"/>
    </row>
    <row r="298" spans="1:13">
      <c r="A298">
        <v>297</v>
      </c>
      <c r="B298" t="s">
        <v>324</v>
      </c>
      <c r="F298" s="4"/>
      <c r="G298" s="5"/>
      <c r="H298" s="4"/>
      <c r="I298" s="5"/>
      <c r="J298" s="4"/>
      <c r="K298" s="5"/>
      <c r="L298" s="4"/>
      <c r="M298" s="5"/>
    </row>
    <row r="299" spans="1:13">
      <c r="A299">
        <v>298</v>
      </c>
      <c r="B299" t="s">
        <v>326</v>
      </c>
      <c r="F299" s="4"/>
      <c r="G299" s="5"/>
      <c r="H299" s="4"/>
      <c r="I299" s="5"/>
      <c r="J299" s="4"/>
      <c r="K299" s="5"/>
      <c r="L299" s="4"/>
      <c r="M299" s="5"/>
    </row>
    <row r="300" spans="1:13">
      <c r="A300">
        <v>299</v>
      </c>
      <c r="B300" t="s">
        <v>328</v>
      </c>
      <c r="F300" s="4"/>
      <c r="G300" s="5"/>
      <c r="H300" s="4"/>
      <c r="I300" s="5"/>
      <c r="J300" s="4"/>
      <c r="K300" s="5"/>
      <c r="L300" s="4"/>
      <c r="M300" s="5"/>
    </row>
    <row r="301" spans="1:13">
      <c r="A301">
        <v>300</v>
      </c>
      <c r="B301" t="s">
        <v>327</v>
      </c>
      <c r="F301" s="4"/>
      <c r="G301" s="5"/>
      <c r="H301" s="4"/>
      <c r="I301" s="5"/>
      <c r="J301" s="4"/>
      <c r="K301" s="5"/>
      <c r="L301" s="4"/>
      <c r="M301" s="5"/>
    </row>
    <row r="302" spans="1:13">
      <c r="A302">
        <v>301</v>
      </c>
      <c r="B302" t="s">
        <v>329</v>
      </c>
      <c r="F302" s="4"/>
      <c r="G302" s="5"/>
      <c r="H302" s="4"/>
      <c r="I302" s="5"/>
      <c r="J302" s="4"/>
      <c r="K302" s="5"/>
      <c r="L302" s="4"/>
      <c r="M302" s="5"/>
    </row>
    <row r="303" spans="1:13">
      <c r="A303">
        <v>302</v>
      </c>
      <c r="B303" t="s">
        <v>330</v>
      </c>
      <c r="F303" s="4"/>
      <c r="G303" s="5"/>
      <c r="H303" s="4"/>
      <c r="I303" s="5"/>
      <c r="J303" s="4"/>
      <c r="K303" s="5"/>
      <c r="L303" s="4"/>
      <c r="M303" s="5"/>
    </row>
    <row r="304" spans="1:13">
      <c r="A304">
        <v>303</v>
      </c>
      <c r="B304" t="s">
        <v>331</v>
      </c>
      <c r="F304" s="4"/>
      <c r="G304" s="5"/>
      <c r="H304" s="4"/>
      <c r="I304" s="5"/>
      <c r="J304" s="4"/>
      <c r="K304" s="5"/>
      <c r="L304" s="4"/>
      <c r="M304" s="5"/>
    </row>
    <row r="305" spans="1:13">
      <c r="A305">
        <v>304</v>
      </c>
      <c r="B305" t="s">
        <v>332</v>
      </c>
      <c r="F305" s="4"/>
      <c r="G305" s="5"/>
      <c r="H305" s="4"/>
      <c r="I305" s="5"/>
      <c r="J305" s="4"/>
      <c r="K305" s="5"/>
      <c r="L305" s="4"/>
      <c r="M305" s="5"/>
    </row>
    <row r="306" spans="1:13">
      <c r="A306">
        <v>305</v>
      </c>
      <c r="B306" t="s">
        <v>333</v>
      </c>
      <c r="F306" s="4"/>
      <c r="G306" s="5"/>
      <c r="H306" s="4"/>
      <c r="I306" s="5"/>
      <c r="J306" s="4"/>
      <c r="K306" s="5"/>
      <c r="L306" s="4"/>
      <c r="M306" s="5"/>
    </row>
    <row r="307" spans="1:13">
      <c r="A307">
        <v>306</v>
      </c>
      <c r="B307" t="s">
        <v>334</v>
      </c>
      <c r="F307" s="4"/>
      <c r="G307" s="5"/>
      <c r="H307" s="4"/>
      <c r="I307" s="5"/>
      <c r="J307" s="4"/>
      <c r="K307" s="5"/>
      <c r="L307" s="4"/>
      <c r="M307" s="5"/>
    </row>
    <row r="308" spans="1:13">
      <c r="A308">
        <v>307</v>
      </c>
      <c r="B308" t="s">
        <v>335</v>
      </c>
      <c r="F308" s="4"/>
      <c r="G308" s="5"/>
      <c r="H308" s="4"/>
      <c r="I308" s="5"/>
      <c r="J308" s="4"/>
      <c r="K308" s="5"/>
      <c r="L308" s="4"/>
      <c r="M308" s="5"/>
    </row>
    <row r="309" spans="1:13">
      <c r="A309">
        <v>308</v>
      </c>
      <c r="B309" t="s">
        <v>336</v>
      </c>
      <c r="F309" s="4"/>
      <c r="G309" s="5"/>
      <c r="H309" s="4"/>
      <c r="I309" s="5"/>
      <c r="J309" s="4"/>
      <c r="K309" s="5"/>
      <c r="L309" s="4"/>
      <c r="M309" s="5"/>
    </row>
    <row r="310" spans="1:13">
      <c r="A310">
        <v>309</v>
      </c>
      <c r="B310" t="s">
        <v>337</v>
      </c>
      <c r="F310" s="4"/>
      <c r="G310" s="5"/>
      <c r="H310" s="4"/>
      <c r="I310" s="5"/>
      <c r="J310" s="4"/>
      <c r="K310" s="5"/>
      <c r="L310" s="4"/>
      <c r="M310" s="5"/>
    </row>
    <row r="311" spans="1:13">
      <c r="A311">
        <v>310</v>
      </c>
      <c r="B311" t="s">
        <v>338</v>
      </c>
      <c r="F311" s="4"/>
      <c r="G311" s="5"/>
      <c r="H311" s="4"/>
      <c r="I311" s="5"/>
      <c r="J311" s="4"/>
      <c r="K311" s="5"/>
      <c r="L311" s="4"/>
      <c r="M311" s="5"/>
    </row>
    <row r="312" spans="1:13">
      <c r="A312">
        <v>311</v>
      </c>
      <c r="B312" t="s">
        <v>339</v>
      </c>
      <c r="F312" s="4"/>
      <c r="G312" s="5"/>
      <c r="H312" s="4"/>
      <c r="I312" s="5"/>
      <c r="J312" s="4"/>
      <c r="K312" s="5"/>
      <c r="L312" s="4"/>
      <c r="M312" s="5"/>
    </row>
    <row r="313" spans="1:13">
      <c r="A313">
        <v>312</v>
      </c>
      <c r="B313" t="s">
        <v>340</v>
      </c>
      <c r="F313" s="4"/>
      <c r="G313" s="5"/>
      <c r="H313" s="4"/>
      <c r="I313" s="5"/>
      <c r="J313" s="4"/>
      <c r="K313" s="5"/>
      <c r="L313" s="4"/>
      <c r="M313" s="5"/>
    </row>
    <row r="314" spans="1:13">
      <c r="A314">
        <v>313</v>
      </c>
      <c r="B314" t="s">
        <v>341</v>
      </c>
      <c r="F314" s="4"/>
      <c r="G314" s="5"/>
      <c r="H314" s="4"/>
      <c r="I314" s="5"/>
      <c r="J314" s="4"/>
      <c r="K314" s="5"/>
      <c r="L314" s="4"/>
      <c r="M314" s="5"/>
    </row>
    <row r="315" spans="1:13">
      <c r="A315">
        <v>314</v>
      </c>
      <c r="B315" t="s">
        <v>342</v>
      </c>
      <c r="F315" s="4"/>
      <c r="G315" s="5"/>
      <c r="H315" s="4"/>
      <c r="I315" s="5"/>
      <c r="J315" s="4"/>
      <c r="K315" s="5"/>
      <c r="L315" s="4"/>
      <c r="M315" s="5"/>
    </row>
    <row r="316" spans="1:13">
      <c r="A316">
        <v>315</v>
      </c>
      <c r="B316" t="s">
        <v>343</v>
      </c>
      <c r="F316" s="4"/>
      <c r="G316" s="5"/>
      <c r="H316" s="4"/>
      <c r="I316" s="5"/>
      <c r="J316" s="4"/>
      <c r="K316" s="5"/>
      <c r="L316" s="4"/>
      <c r="M316" s="5"/>
    </row>
    <row r="317" spans="1:13">
      <c r="A317">
        <v>316</v>
      </c>
      <c r="B317" t="s">
        <v>344</v>
      </c>
      <c r="F317" s="4"/>
      <c r="G317" s="5"/>
      <c r="H317" s="4"/>
      <c r="I317" s="5"/>
      <c r="J317" s="4"/>
      <c r="K317" s="5"/>
      <c r="L317" s="4"/>
      <c r="M317" s="5"/>
    </row>
    <row r="318" spans="1:13">
      <c r="A318">
        <v>317</v>
      </c>
      <c r="B318" t="s">
        <v>345</v>
      </c>
      <c r="F318" s="4"/>
      <c r="G318" s="5"/>
      <c r="H318" s="4"/>
      <c r="I318" s="5"/>
      <c r="J318" s="4"/>
      <c r="K318" s="5"/>
      <c r="L318" s="4"/>
      <c r="M318" s="5"/>
    </row>
    <row r="319" spans="1:13">
      <c r="A319">
        <v>318</v>
      </c>
      <c r="F319" s="4"/>
      <c r="G319" s="5"/>
      <c r="H319" s="4"/>
      <c r="I319" s="5"/>
      <c r="J319" s="4"/>
      <c r="K319" s="5"/>
      <c r="L319" s="4"/>
      <c r="M319" s="5"/>
    </row>
    <row r="320" spans="1:13">
      <c r="A320">
        <v>319</v>
      </c>
      <c r="F320" s="4"/>
      <c r="G320" s="5"/>
      <c r="H320" s="4"/>
      <c r="I320" s="5"/>
      <c r="J320" s="4"/>
      <c r="K320" s="5"/>
      <c r="L320" s="4"/>
      <c r="M320" s="5"/>
    </row>
    <row r="321" spans="1:13">
      <c r="A321">
        <v>320</v>
      </c>
      <c r="F321" s="4"/>
      <c r="G321" s="5"/>
      <c r="H321" s="4"/>
      <c r="I321" s="5"/>
      <c r="J321" s="4"/>
      <c r="K321" s="5"/>
      <c r="L321" s="4"/>
      <c r="M321" s="5"/>
    </row>
    <row r="322" spans="1:13">
      <c r="A322">
        <v>321</v>
      </c>
      <c r="F322" s="4"/>
      <c r="G322" s="5"/>
      <c r="H322" s="4"/>
      <c r="I322" s="5"/>
      <c r="J322" s="4"/>
      <c r="K322" s="5"/>
      <c r="L322" s="4"/>
      <c r="M322" s="5"/>
    </row>
    <row r="323" spans="1:13">
      <c r="A323">
        <v>322</v>
      </c>
      <c r="F323" s="4"/>
      <c r="G323" s="5"/>
      <c r="H323" s="4"/>
      <c r="I323" s="5"/>
      <c r="J323" s="4"/>
      <c r="K323" s="5"/>
      <c r="L323" s="4"/>
      <c r="M323" s="5"/>
    </row>
    <row r="324" spans="1:13">
      <c r="A324">
        <v>323</v>
      </c>
      <c r="F324" s="4"/>
      <c r="G324" s="5"/>
      <c r="H324" s="4"/>
      <c r="I324" s="5"/>
      <c r="J324" s="4"/>
      <c r="K324" s="5"/>
      <c r="L324" s="4"/>
      <c r="M324" s="5"/>
    </row>
    <row r="325" spans="1:13">
      <c r="A325">
        <v>324</v>
      </c>
      <c r="F325" s="4"/>
      <c r="G325" s="5"/>
      <c r="H325" s="4"/>
      <c r="I325" s="5"/>
      <c r="J325" s="4"/>
      <c r="K325" s="5"/>
      <c r="L325" s="4"/>
      <c r="M325" s="5"/>
    </row>
    <row r="326" spans="1:13">
      <c r="A326">
        <v>325</v>
      </c>
      <c r="F326" s="4"/>
      <c r="G326" s="5"/>
      <c r="H326" s="4"/>
      <c r="I326" s="5"/>
      <c r="J326" s="4"/>
      <c r="K326" s="5"/>
      <c r="L326" s="4"/>
      <c r="M326" s="5"/>
    </row>
    <row r="327" spans="1:13">
      <c r="A327">
        <v>326</v>
      </c>
      <c r="F327" s="4"/>
      <c r="G327" s="5"/>
      <c r="H327" s="4"/>
      <c r="I327" s="5"/>
      <c r="J327" s="4"/>
      <c r="K327" s="5"/>
      <c r="L327" s="4"/>
      <c r="M327" s="5"/>
    </row>
    <row r="328" spans="1:13">
      <c r="A328">
        <v>327</v>
      </c>
      <c r="F328" s="4"/>
      <c r="G328" s="5"/>
      <c r="H328" s="4"/>
      <c r="I328" s="5"/>
      <c r="J328" s="4"/>
      <c r="K328" s="5"/>
      <c r="L328" s="4"/>
      <c r="M328" s="5"/>
    </row>
    <row r="329" spans="1:13">
      <c r="A329">
        <v>328</v>
      </c>
      <c r="F329" s="4"/>
      <c r="G329" s="5"/>
      <c r="H329" s="4"/>
      <c r="I329" s="5"/>
      <c r="J329" s="4"/>
      <c r="K329" s="5"/>
      <c r="L329" s="4"/>
      <c r="M329" s="5"/>
    </row>
    <row r="330" spans="1:13">
      <c r="A330">
        <v>329</v>
      </c>
      <c r="F330" s="4"/>
      <c r="G330" s="5"/>
      <c r="H330" s="4"/>
      <c r="I330" s="5"/>
      <c r="J330" s="4"/>
      <c r="K330" s="5"/>
      <c r="L330" s="4"/>
      <c r="M330" s="5"/>
    </row>
    <row r="331" spans="1:13">
      <c r="A331">
        <v>330</v>
      </c>
      <c r="F331" s="4"/>
      <c r="G331" s="5"/>
      <c r="H331" s="4"/>
      <c r="I331" s="5"/>
      <c r="J331" s="4"/>
      <c r="K331" s="5"/>
      <c r="L331" s="4"/>
      <c r="M331" s="5"/>
    </row>
    <row r="332" spans="1:13">
      <c r="A332">
        <v>331</v>
      </c>
      <c r="F332" s="4"/>
      <c r="G332" s="5"/>
      <c r="H332" s="4"/>
      <c r="I332" s="5"/>
      <c r="J332" s="4"/>
      <c r="K332" s="5"/>
      <c r="L332" s="4"/>
      <c r="M332" s="5"/>
    </row>
    <row r="333" spans="1:13">
      <c r="A333">
        <v>332</v>
      </c>
      <c r="F333" s="4"/>
      <c r="G333" s="5"/>
      <c r="H333" s="4"/>
      <c r="I333" s="5"/>
      <c r="J333" s="4"/>
      <c r="K333" s="5"/>
      <c r="L333" s="4"/>
      <c r="M333" s="5"/>
    </row>
    <row r="334" spans="1:13">
      <c r="A334">
        <v>333</v>
      </c>
      <c r="F334" s="4"/>
      <c r="G334" s="5"/>
      <c r="H334" s="4"/>
      <c r="I334" s="5"/>
      <c r="J334" s="4"/>
      <c r="K334" s="5"/>
      <c r="L334" s="4"/>
      <c r="M334" s="5"/>
    </row>
    <row r="335" spans="1:13">
      <c r="A335">
        <v>334</v>
      </c>
      <c r="F335" s="4"/>
      <c r="G335" s="5"/>
      <c r="H335" s="4"/>
      <c r="I335" s="5"/>
      <c r="J335" s="4"/>
      <c r="K335" s="5"/>
      <c r="L335" s="4"/>
      <c r="M335" s="5"/>
    </row>
    <row r="336" spans="1:13">
      <c r="A336">
        <v>335</v>
      </c>
      <c r="F336" s="4"/>
      <c r="G336" s="5"/>
      <c r="H336" s="4"/>
      <c r="I336" s="5"/>
      <c r="J336" s="4"/>
      <c r="K336" s="5"/>
      <c r="L336" s="4"/>
      <c r="M336" s="5"/>
    </row>
    <row r="337" spans="1:13">
      <c r="A337">
        <v>336</v>
      </c>
      <c r="F337" s="4"/>
      <c r="G337" s="5"/>
      <c r="H337" s="4"/>
      <c r="I337" s="5"/>
      <c r="J337" s="4"/>
      <c r="K337" s="5"/>
      <c r="L337" s="4"/>
      <c r="M337" s="5"/>
    </row>
    <row r="338" spans="1:13">
      <c r="A338">
        <v>337</v>
      </c>
      <c r="F338" s="4"/>
      <c r="G338" s="5"/>
      <c r="H338" s="4"/>
      <c r="I338" s="5"/>
      <c r="J338" s="4"/>
      <c r="K338" s="5"/>
      <c r="L338" s="4"/>
      <c r="M338" s="5"/>
    </row>
    <row r="339" spans="1:13">
      <c r="A339">
        <v>338</v>
      </c>
      <c r="F339" s="4"/>
      <c r="G339" s="5"/>
      <c r="H339" s="4"/>
      <c r="I339" s="5"/>
      <c r="J339" s="4"/>
      <c r="K339" s="5"/>
      <c r="L339" s="4"/>
      <c r="M339" s="5"/>
    </row>
    <row r="340" spans="1:13">
      <c r="A340">
        <v>339</v>
      </c>
      <c r="F340" s="4"/>
      <c r="G340" s="5"/>
      <c r="H340" s="4"/>
      <c r="I340" s="5"/>
      <c r="J340" s="4"/>
      <c r="K340" s="5"/>
      <c r="L340" s="4"/>
      <c r="M340" s="5"/>
    </row>
    <row r="341" spans="1:13">
      <c r="A341">
        <v>340</v>
      </c>
      <c r="F341" s="4"/>
      <c r="G341" s="5"/>
      <c r="H341" s="4"/>
      <c r="I341" s="5"/>
      <c r="J341" s="4"/>
      <c r="K341" s="5"/>
      <c r="L341" s="4"/>
      <c r="M341" s="5"/>
    </row>
    <row r="342" spans="1:13">
      <c r="A342">
        <v>341</v>
      </c>
      <c r="F342" s="4"/>
      <c r="G342" s="5"/>
      <c r="H342" s="4"/>
      <c r="I342" s="5"/>
      <c r="J342" s="4"/>
      <c r="K342" s="5"/>
      <c r="L342" s="4"/>
      <c r="M342" s="5"/>
    </row>
    <row r="343" spans="1:13">
      <c r="A343">
        <v>342</v>
      </c>
      <c r="F343" s="4"/>
      <c r="G343" s="5"/>
      <c r="H343" s="4"/>
      <c r="I343" s="5"/>
      <c r="J343" s="4"/>
      <c r="K343" s="5"/>
      <c r="L343" s="4"/>
      <c r="M343" s="5"/>
    </row>
    <row r="344" spans="1:13">
      <c r="A344">
        <v>343</v>
      </c>
      <c r="F344" s="4"/>
      <c r="G344" s="5"/>
      <c r="H344" s="4"/>
      <c r="I344" s="5"/>
      <c r="J344" s="4"/>
      <c r="K344" s="5"/>
      <c r="L344" s="4"/>
      <c r="M344" s="5"/>
    </row>
    <row r="345" spans="1:13">
      <c r="A345">
        <v>344</v>
      </c>
      <c r="F345" s="4"/>
      <c r="G345" s="5"/>
      <c r="H345" s="4"/>
      <c r="I345" s="5"/>
      <c r="J345" s="4"/>
      <c r="K345" s="5"/>
      <c r="L345" s="4"/>
      <c r="M345" s="5"/>
    </row>
    <row r="346" spans="1:13">
      <c r="A346">
        <v>345</v>
      </c>
      <c r="F346" s="4"/>
      <c r="G346" s="5"/>
      <c r="H346" s="4"/>
      <c r="I346" s="5"/>
      <c r="J346" s="4"/>
      <c r="K346" s="5"/>
      <c r="L346" s="4"/>
      <c r="M346" s="5"/>
    </row>
    <row r="347" spans="1:13">
      <c r="A347">
        <v>346</v>
      </c>
      <c r="F347" s="4"/>
      <c r="G347" s="5"/>
      <c r="H347" s="4"/>
      <c r="I347" s="5"/>
      <c r="J347" s="4"/>
      <c r="K347" s="5"/>
      <c r="L347" s="4"/>
      <c r="M347" s="5"/>
    </row>
    <row r="348" spans="1:13">
      <c r="A348">
        <v>347</v>
      </c>
      <c r="F348" s="4"/>
      <c r="G348" s="5"/>
      <c r="H348" s="4"/>
      <c r="I348" s="5"/>
      <c r="J348" s="4"/>
      <c r="K348" s="5"/>
      <c r="L348" s="4"/>
      <c r="M348" s="5"/>
    </row>
    <row r="349" spans="1:13">
      <c r="A349">
        <v>348</v>
      </c>
      <c r="F349" s="4"/>
      <c r="G349" s="5"/>
      <c r="H349" s="4"/>
      <c r="I349" s="5"/>
      <c r="J349" s="4"/>
      <c r="K349" s="5"/>
      <c r="L349" s="4"/>
      <c r="M349" s="5"/>
    </row>
    <row r="350" spans="1:13">
      <c r="A350">
        <v>349</v>
      </c>
      <c r="F350" s="4"/>
      <c r="G350" s="5"/>
      <c r="H350" s="4"/>
      <c r="I350" s="5"/>
      <c r="J350" s="4"/>
      <c r="K350" s="5"/>
      <c r="L350" s="4"/>
      <c r="M350" s="5"/>
    </row>
    <row r="351" spans="1:13">
      <c r="A351">
        <v>350</v>
      </c>
      <c r="F351" s="4"/>
      <c r="G351" s="5"/>
      <c r="H351" s="4"/>
      <c r="I351" s="5"/>
      <c r="J351" s="4"/>
      <c r="K351" s="5"/>
      <c r="L351" s="4"/>
      <c r="M351" s="5"/>
    </row>
    <row r="352" spans="1:13">
      <c r="A352">
        <v>351</v>
      </c>
      <c r="F352" s="4"/>
      <c r="G352" s="5"/>
      <c r="H352" s="4"/>
      <c r="I352" s="5"/>
      <c r="J352" s="4"/>
      <c r="K352" s="5"/>
      <c r="L352" s="4"/>
      <c r="M352" s="5"/>
    </row>
    <row r="353" spans="1:13">
      <c r="A353">
        <v>352</v>
      </c>
      <c r="F353" s="4"/>
      <c r="G353" s="5"/>
      <c r="H353" s="4"/>
      <c r="I353" s="5"/>
      <c r="J353" s="4"/>
      <c r="K353" s="5"/>
      <c r="L353" s="4"/>
      <c r="M353" s="5"/>
    </row>
    <row r="354" spans="1:13">
      <c r="A354">
        <v>353</v>
      </c>
      <c r="F354" s="4"/>
      <c r="G354" s="5"/>
      <c r="H354" s="4"/>
      <c r="I354" s="5"/>
      <c r="J354" s="4"/>
      <c r="K354" s="5"/>
      <c r="L354" s="4"/>
      <c r="M354" s="5"/>
    </row>
    <row r="355" spans="1:13">
      <c r="A355">
        <v>354</v>
      </c>
      <c r="F355" s="4"/>
      <c r="G355" s="5"/>
      <c r="H355" s="4"/>
      <c r="I355" s="5"/>
      <c r="J355" s="4"/>
      <c r="K355" s="5"/>
      <c r="L355" s="4"/>
      <c r="M355" s="5"/>
    </row>
    <row r="356" spans="1:13">
      <c r="A356">
        <v>355</v>
      </c>
      <c r="F356" s="4"/>
      <c r="G356" s="5"/>
      <c r="H356" s="4"/>
      <c r="I356" s="5"/>
      <c r="J356" s="4"/>
      <c r="K356" s="5"/>
      <c r="L356" s="4"/>
      <c r="M356" s="5"/>
    </row>
    <row r="357" spans="1:13">
      <c r="A357">
        <v>356</v>
      </c>
      <c r="F357" s="4"/>
      <c r="G357" s="5"/>
      <c r="H357" s="4"/>
      <c r="I357" s="5"/>
      <c r="J357" s="4"/>
      <c r="K357" s="5"/>
      <c r="L357" s="4"/>
      <c r="M357" s="5"/>
    </row>
    <row r="358" spans="1:13">
      <c r="A358">
        <v>357</v>
      </c>
      <c r="F358" s="4"/>
      <c r="G358" s="5"/>
      <c r="H358" s="4"/>
      <c r="I358" s="5"/>
      <c r="J358" s="4"/>
      <c r="K358" s="5"/>
      <c r="L358" s="4"/>
      <c r="M358" s="5"/>
    </row>
    <row r="359" spans="1:13">
      <c r="A359">
        <v>358</v>
      </c>
      <c r="F359" s="4"/>
      <c r="G359" s="5"/>
      <c r="H359" s="4"/>
      <c r="I359" s="5"/>
      <c r="J359" s="4"/>
      <c r="K359" s="5"/>
      <c r="L359" s="4"/>
      <c r="M359" s="5"/>
    </row>
    <row r="360" spans="1:13">
      <c r="A360">
        <v>359</v>
      </c>
      <c r="F360" s="4"/>
      <c r="G360" s="5"/>
      <c r="H360" s="4"/>
      <c r="I360" s="5"/>
      <c r="J360" s="4"/>
      <c r="K360" s="5"/>
      <c r="L360" s="4"/>
      <c r="M360" s="5"/>
    </row>
    <row r="361" spans="1:13">
      <c r="A361">
        <v>360</v>
      </c>
      <c r="F361" s="4"/>
      <c r="G361" s="5"/>
      <c r="H361" s="4"/>
      <c r="I361" s="5"/>
      <c r="J361" s="4"/>
      <c r="K361" s="5"/>
      <c r="L361" s="4"/>
      <c r="M361" s="5"/>
    </row>
    <row r="362" spans="1:13">
      <c r="A362">
        <v>361</v>
      </c>
      <c r="F362" s="4"/>
      <c r="G362" s="5"/>
      <c r="H362" s="4"/>
      <c r="I362" s="5"/>
      <c r="J362" s="4"/>
      <c r="K362" s="5"/>
      <c r="L362" s="4"/>
      <c r="M362" s="5"/>
    </row>
    <row r="363" spans="1:13">
      <c r="A363">
        <v>362</v>
      </c>
      <c r="F363" s="4"/>
      <c r="G363" s="5"/>
      <c r="H363" s="4"/>
      <c r="I363" s="5"/>
      <c r="J363" s="4"/>
      <c r="K363" s="5"/>
      <c r="L363" s="4"/>
      <c r="M363" s="5"/>
    </row>
    <row r="364" spans="1:13">
      <c r="A364">
        <v>363</v>
      </c>
      <c r="F364" s="4"/>
      <c r="G364" s="5"/>
      <c r="H364" s="4"/>
      <c r="I364" s="5"/>
      <c r="J364" s="4"/>
      <c r="K364" s="5"/>
      <c r="L364" s="4"/>
      <c r="M364" s="5"/>
    </row>
    <row r="365" spans="1:13">
      <c r="A365">
        <v>364</v>
      </c>
      <c r="F365" s="4"/>
      <c r="G365" s="5"/>
      <c r="H365" s="4"/>
      <c r="I365" s="5"/>
      <c r="J365" s="4"/>
      <c r="K365" s="5"/>
      <c r="L365" s="4"/>
      <c r="M365" s="5"/>
    </row>
    <row r="366" spans="1:13">
      <c r="A366">
        <v>365</v>
      </c>
      <c r="F366" s="4"/>
      <c r="G366" s="5"/>
      <c r="H366" s="4"/>
      <c r="I366" s="5"/>
      <c r="J366" s="4"/>
      <c r="K366" s="5"/>
      <c r="L366" s="4"/>
      <c r="M366" s="5"/>
    </row>
    <row r="367" spans="1:13">
      <c r="A367">
        <v>366</v>
      </c>
      <c r="F367" s="4"/>
      <c r="G367" s="5"/>
      <c r="H367" s="4"/>
      <c r="I367" s="5"/>
      <c r="J367" s="4"/>
      <c r="K367" s="5"/>
      <c r="L367" s="4"/>
      <c r="M367" s="5"/>
    </row>
    <row r="368" spans="1:13">
      <c r="A368">
        <v>367</v>
      </c>
      <c r="F368" s="4"/>
      <c r="G368" s="5"/>
      <c r="H368" s="4"/>
      <c r="I368" s="5"/>
      <c r="J368" s="4"/>
      <c r="K368" s="5"/>
      <c r="L368" s="4"/>
      <c r="M368" s="5"/>
    </row>
    <row r="369" spans="1:13">
      <c r="A369">
        <v>368</v>
      </c>
      <c r="F369" s="4"/>
      <c r="G369" s="5"/>
      <c r="H369" s="4"/>
      <c r="I369" s="5"/>
      <c r="J369" s="4"/>
      <c r="K369" s="5"/>
      <c r="L369" s="4"/>
      <c r="M369" s="5"/>
    </row>
    <row r="370" spans="1:13">
      <c r="A370">
        <v>369</v>
      </c>
      <c r="F370" s="4"/>
      <c r="G370" s="5"/>
      <c r="H370" s="4"/>
      <c r="I370" s="5"/>
      <c r="J370" s="4"/>
      <c r="K370" s="5"/>
      <c r="L370" s="4"/>
      <c r="M370" s="5"/>
    </row>
    <row r="371" spans="1:13">
      <c r="A371">
        <v>370</v>
      </c>
      <c r="F371" s="4"/>
      <c r="G371" s="5"/>
      <c r="H371" s="4"/>
      <c r="I371" s="5"/>
      <c r="J371" s="4"/>
      <c r="K371" s="5"/>
      <c r="L371" s="4"/>
      <c r="M371" s="5"/>
    </row>
    <row r="372" spans="1:13">
      <c r="A372">
        <v>371</v>
      </c>
      <c r="F372" s="4"/>
      <c r="G372" s="5"/>
      <c r="H372" s="4"/>
      <c r="I372" s="5"/>
      <c r="J372" s="4"/>
      <c r="K372" s="5"/>
      <c r="L372" s="4"/>
      <c r="M372" s="5"/>
    </row>
    <row r="373" spans="1:13">
      <c r="A373">
        <v>372</v>
      </c>
      <c r="F373" s="4"/>
      <c r="G373" s="5"/>
      <c r="H373" s="4"/>
      <c r="I373" s="5"/>
      <c r="J373" s="4"/>
      <c r="K373" s="5"/>
      <c r="L373" s="4"/>
      <c r="M373" s="5"/>
    </row>
    <row r="374" spans="1:13">
      <c r="A374">
        <v>373</v>
      </c>
      <c r="F374" s="4"/>
      <c r="G374" s="5"/>
      <c r="H374" s="4"/>
      <c r="I374" s="5"/>
      <c r="J374" s="4"/>
      <c r="K374" s="5"/>
      <c r="L374" s="4"/>
      <c r="M374" s="5"/>
    </row>
    <row r="375" spans="1:13">
      <c r="A375">
        <v>374</v>
      </c>
      <c r="F375" s="4"/>
      <c r="G375" s="5"/>
      <c r="H375" s="4"/>
      <c r="I375" s="5"/>
      <c r="J375" s="4"/>
      <c r="K375" s="5"/>
      <c r="L375" s="4"/>
      <c r="M375" s="5"/>
    </row>
    <row r="376" spans="1:13">
      <c r="A376">
        <v>375</v>
      </c>
      <c r="F376" s="4"/>
      <c r="G376" s="5"/>
      <c r="H376" s="4"/>
      <c r="I376" s="5"/>
      <c r="J376" s="4"/>
      <c r="K376" s="5"/>
      <c r="L376" s="4"/>
      <c r="M376" s="5"/>
    </row>
    <row r="377" spans="1:13">
      <c r="A377">
        <v>376</v>
      </c>
      <c r="F377" s="4"/>
      <c r="G377" s="5"/>
      <c r="H377" s="4"/>
      <c r="I377" s="5"/>
      <c r="J377" s="4"/>
      <c r="K377" s="5"/>
      <c r="L377" s="4"/>
      <c r="M377" s="5"/>
    </row>
    <row r="378" spans="1:13">
      <c r="A378">
        <v>377</v>
      </c>
      <c r="F378" s="4"/>
      <c r="G378" s="5"/>
      <c r="H378" s="4"/>
      <c r="I378" s="5"/>
      <c r="J378" s="4"/>
      <c r="K378" s="5"/>
      <c r="L378" s="4"/>
      <c r="M378" s="5"/>
    </row>
    <row r="379" spans="1:13">
      <c r="A379">
        <v>378</v>
      </c>
      <c r="F379" s="4"/>
      <c r="G379" s="5"/>
      <c r="H379" s="4"/>
      <c r="I379" s="5"/>
      <c r="J379" s="4"/>
      <c r="K379" s="5"/>
      <c r="L379" s="4"/>
      <c r="M379" s="5"/>
    </row>
    <row r="380" spans="1:13">
      <c r="A380">
        <v>379</v>
      </c>
      <c r="F380" s="4"/>
      <c r="G380" s="5"/>
      <c r="H380" s="4"/>
      <c r="I380" s="5"/>
      <c r="J380" s="4"/>
      <c r="K380" s="5"/>
      <c r="L380" s="4"/>
      <c r="M380" s="5"/>
    </row>
    <row r="381" spans="1:13">
      <c r="A381">
        <v>380</v>
      </c>
      <c r="F381" s="4"/>
      <c r="G381" s="5"/>
      <c r="H381" s="4"/>
      <c r="I381" s="5"/>
      <c r="J381" s="4"/>
      <c r="K381" s="5"/>
      <c r="L381" s="4"/>
      <c r="M381" s="5"/>
    </row>
    <row r="382" spans="1:13">
      <c r="A382">
        <v>381</v>
      </c>
      <c r="F382" s="4"/>
      <c r="G382" s="5"/>
      <c r="H382" s="4"/>
      <c r="I382" s="5"/>
      <c r="J382" s="4"/>
      <c r="K382" s="5"/>
      <c r="L382" s="4"/>
      <c r="M382" s="5"/>
    </row>
    <row r="383" spans="1:13">
      <c r="A383">
        <v>382</v>
      </c>
      <c r="F383" s="4"/>
      <c r="G383" s="5"/>
      <c r="H383" s="4"/>
      <c r="I383" s="5"/>
      <c r="J383" s="4"/>
      <c r="K383" s="5"/>
      <c r="L383" s="4"/>
      <c r="M383" s="5"/>
    </row>
    <row r="384" spans="1:13">
      <c r="A384">
        <v>383</v>
      </c>
      <c r="F384" s="4"/>
      <c r="G384" s="5"/>
      <c r="H384" s="4"/>
      <c r="I384" s="5"/>
      <c r="J384" s="4"/>
      <c r="K384" s="5"/>
      <c r="L384" s="4"/>
      <c r="M384" s="5"/>
    </row>
    <row r="385" spans="1:13">
      <c r="A385">
        <v>384</v>
      </c>
      <c r="F385" s="4"/>
      <c r="G385" s="5"/>
      <c r="H385" s="4"/>
      <c r="I385" s="5"/>
      <c r="J385" s="4"/>
      <c r="K385" s="5"/>
      <c r="L385" s="4"/>
      <c r="M385" s="5"/>
    </row>
    <row r="386" spans="1:13">
      <c r="A386">
        <v>385</v>
      </c>
      <c r="F386" s="4"/>
      <c r="G386" s="5"/>
      <c r="H386" s="4"/>
      <c r="I386" s="5"/>
      <c r="J386" s="4"/>
      <c r="K386" s="5"/>
      <c r="L386" s="4"/>
      <c r="M386" s="5"/>
    </row>
    <row r="387" spans="1:13">
      <c r="A387">
        <v>386</v>
      </c>
      <c r="F387" s="4"/>
      <c r="G387" s="5"/>
      <c r="H387" s="4"/>
      <c r="I387" s="5"/>
      <c r="J387" s="4"/>
      <c r="K387" s="5"/>
      <c r="L387" s="4"/>
      <c r="M387" s="5"/>
    </row>
    <row r="388" spans="1:13">
      <c r="A388">
        <v>387</v>
      </c>
      <c r="F388" s="4"/>
      <c r="G388" s="5"/>
      <c r="H388" s="4"/>
      <c r="I388" s="5"/>
      <c r="J388" s="4"/>
      <c r="K388" s="5"/>
      <c r="L388" s="4"/>
      <c r="M388" s="5"/>
    </row>
    <row r="389" spans="1:13">
      <c r="A389">
        <v>388</v>
      </c>
      <c r="F389" s="4"/>
      <c r="G389" s="5"/>
      <c r="H389" s="4"/>
      <c r="I389" s="5"/>
      <c r="J389" s="4"/>
      <c r="K389" s="5"/>
      <c r="L389" s="4"/>
      <c r="M389" s="5"/>
    </row>
    <row r="390" spans="1:13">
      <c r="A390">
        <v>389</v>
      </c>
      <c r="F390" s="4"/>
      <c r="G390" s="5"/>
      <c r="H390" s="4"/>
      <c r="I390" s="5"/>
      <c r="J390" s="4"/>
      <c r="K390" s="5"/>
      <c r="L390" s="4"/>
      <c r="M390" s="5"/>
    </row>
    <row r="391" spans="1:13">
      <c r="A391">
        <v>390</v>
      </c>
      <c r="F391" s="4"/>
      <c r="G391" s="5"/>
      <c r="H391" s="4"/>
      <c r="I391" s="5"/>
      <c r="J391" s="4"/>
      <c r="K391" s="5"/>
      <c r="L391" s="4"/>
      <c r="M391" s="5"/>
    </row>
    <row r="392" spans="1:13">
      <c r="A392">
        <v>391</v>
      </c>
      <c r="F392" s="4"/>
      <c r="G392" s="5"/>
      <c r="H392" s="4"/>
      <c r="I392" s="5"/>
      <c r="J392" s="4"/>
      <c r="K392" s="5"/>
      <c r="L392" s="4"/>
      <c r="M392" s="5"/>
    </row>
    <row r="393" spans="1:13">
      <c r="A393">
        <v>392</v>
      </c>
      <c r="F393" s="4"/>
      <c r="G393" s="5"/>
      <c r="H393" s="4"/>
      <c r="I393" s="5"/>
      <c r="J393" s="4"/>
      <c r="K393" s="5"/>
      <c r="L393" s="4"/>
      <c r="M393" s="5"/>
    </row>
    <row r="394" spans="1:13">
      <c r="A394">
        <v>393</v>
      </c>
      <c r="F394" s="4"/>
      <c r="G394" s="5"/>
      <c r="H394" s="4"/>
      <c r="I394" s="5"/>
      <c r="J394" s="4"/>
      <c r="K394" s="5"/>
      <c r="L394" s="4"/>
      <c r="M394" s="5"/>
    </row>
    <row r="395" spans="1:13">
      <c r="A395">
        <v>394</v>
      </c>
      <c r="F395" s="4"/>
      <c r="G395" s="5"/>
      <c r="H395" s="4"/>
      <c r="I395" s="5"/>
      <c r="J395" s="4"/>
      <c r="K395" s="5"/>
      <c r="L395" s="4"/>
      <c r="M395" s="5"/>
    </row>
    <row r="396" spans="1:13">
      <c r="A396">
        <v>395</v>
      </c>
      <c r="F396" s="4"/>
      <c r="G396" s="5"/>
      <c r="H396" s="4"/>
      <c r="I396" s="5"/>
      <c r="J396" s="4"/>
      <c r="K396" s="5"/>
      <c r="L396" s="4"/>
      <c r="M396" s="5"/>
    </row>
    <row r="397" spans="1:13">
      <c r="A397">
        <v>396</v>
      </c>
      <c r="F397" s="4"/>
      <c r="G397" s="5"/>
      <c r="H397" s="4"/>
      <c r="I397" s="5"/>
      <c r="J397" s="4"/>
      <c r="K397" s="5"/>
      <c r="L397" s="4"/>
      <c r="M397" s="5"/>
    </row>
    <row r="398" spans="1:13">
      <c r="A398">
        <v>397</v>
      </c>
      <c r="F398" s="4"/>
      <c r="G398" s="5"/>
      <c r="H398" s="4"/>
      <c r="I398" s="5"/>
      <c r="J398" s="4"/>
      <c r="K398" s="5"/>
      <c r="L398" s="4"/>
      <c r="M398" s="5"/>
    </row>
    <row r="399" spans="1:13">
      <c r="A399">
        <v>398</v>
      </c>
      <c r="F399" s="4"/>
      <c r="G399" s="5"/>
      <c r="H399" s="4"/>
      <c r="I399" s="5"/>
      <c r="J399" s="4"/>
      <c r="K399" s="5"/>
      <c r="L399" s="4"/>
      <c r="M399" s="5"/>
    </row>
    <row r="400" spans="1:13">
      <c r="A400">
        <v>399</v>
      </c>
      <c r="F400" s="4"/>
      <c r="G400" s="5"/>
      <c r="H400" s="4"/>
      <c r="I400" s="5"/>
      <c r="J400" s="4"/>
      <c r="K400" s="5"/>
      <c r="L400" s="4"/>
      <c r="M400" s="5"/>
    </row>
    <row r="401" spans="1:13">
      <c r="A401">
        <v>400</v>
      </c>
      <c r="F401" s="4"/>
      <c r="G401" s="5"/>
      <c r="H401" s="4"/>
      <c r="I401" s="5"/>
      <c r="J401" s="4"/>
      <c r="K401" s="5"/>
      <c r="L401" s="4"/>
      <c r="M401" s="5"/>
    </row>
    <row r="402" spans="1:13">
      <c r="A402">
        <v>401</v>
      </c>
      <c r="F402" s="4"/>
      <c r="G402" s="5"/>
      <c r="H402" s="4"/>
      <c r="I402" s="5"/>
      <c r="J402" s="4"/>
      <c r="K402" s="5"/>
      <c r="L402" s="4"/>
      <c r="M402" s="5"/>
    </row>
    <row r="403" spans="1:13">
      <c r="A403">
        <v>402</v>
      </c>
      <c r="F403" s="4"/>
      <c r="G403" s="5"/>
      <c r="H403" s="4"/>
      <c r="I403" s="5"/>
      <c r="J403" s="4"/>
      <c r="K403" s="5"/>
      <c r="L403" s="4"/>
      <c r="M403" s="5"/>
    </row>
    <row r="404" spans="1:13">
      <c r="A404">
        <v>403</v>
      </c>
      <c r="F404" s="4"/>
      <c r="G404" s="5"/>
      <c r="H404" s="4"/>
      <c r="I404" s="5"/>
      <c r="J404" s="4"/>
      <c r="K404" s="5"/>
      <c r="L404" s="4"/>
      <c r="M404" s="5"/>
    </row>
    <row r="405" spans="1:13">
      <c r="A405">
        <v>404</v>
      </c>
      <c r="F405" s="4"/>
      <c r="G405" s="5"/>
      <c r="H405" s="4"/>
      <c r="I405" s="5"/>
      <c r="J405" s="4"/>
      <c r="K405" s="5"/>
      <c r="L405" s="4"/>
      <c r="M405" s="5"/>
    </row>
    <row r="406" spans="1:13">
      <c r="A406">
        <v>405</v>
      </c>
      <c r="F406" s="4"/>
      <c r="G406" s="5"/>
      <c r="H406" s="4"/>
      <c r="I406" s="5"/>
      <c r="J406" s="4"/>
      <c r="K406" s="5"/>
      <c r="L406" s="4"/>
      <c r="M406" s="5"/>
    </row>
    <row r="407" spans="1:13">
      <c r="A407">
        <v>406</v>
      </c>
      <c r="F407" s="4"/>
      <c r="G407" s="5"/>
      <c r="H407" s="4"/>
      <c r="I407" s="5"/>
      <c r="J407" s="4"/>
      <c r="K407" s="5"/>
      <c r="L407" s="4"/>
      <c r="M407" s="5"/>
    </row>
    <row r="408" spans="1:13">
      <c r="A408">
        <v>407</v>
      </c>
      <c r="F408" s="4"/>
      <c r="G408" s="5"/>
      <c r="H408" s="4"/>
      <c r="I408" s="5"/>
      <c r="J408" s="4"/>
      <c r="K408" s="5"/>
      <c r="L408" s="4"/>
      <c r="M408" s="5"/>
    </row>
    <row r="409" spans="1:13">
      <c r="A409">
        <v>408</v>
      </c>
      <c r="F409" s="4"/>
      <c r="G409" s="5"/>
      <c r="H409" s="4"/>
      <c r="I409" s="5"/>
      <c r="J409" s="4"/>
      <c r="K409" s="5"/>
      <c r="L409" s="4"/>
      <c r="M409" s="5"/>
    </row>
    <row r="410" spans="1:13">
      <c r="A410">
        <v>409</v>
      </c>
      <c r="F410" s="4"/>
      <c r="G410" s="5"/>
      <c r="H410" s="4"/>
      <c r="I410" s="5"/>
      <c r="J410" s="4"/>
      <c r="K410" s="5"/>
      <c r="L410" s="4"/>
      <c r="M410" s="5"/>
    </row>
    <row r="411" spans="1:13">
      <c r="A411">
        <v>410</v>
      </c>
      <c r="F411" s="4"/>
      <c r="G411" s="5"/>
      <c r="H411" s="4"/>
      <c r="I411" s="5"/>
      <c r="J411" s="4"/>
      <c r="K411" s="5"/>
      <c r="L411" s="4"/>
      <c r="M411" s="5"/>
    </row>
    <row r="412" spans="1:13">
      <c r="A412">
        <v>411</v>
      </c>
      <c r="F412" s="4"/>
      <c r="G412" s="5"/>
      <c r="H412" s="4"/>
      <c r="I412" s="5"/>
      <c r="J412" s="4"/>
      <c r="K412" s="5"/>
      <c r="L412" s="4"/>
      <c r="M412" s="5"/>
    </row>
    <row r="413" spans="1:13">
      <c r="A413">
        <v>412</v>
      </c>
      <c r="F413" s="4"/>
      <c r="G413" s="5"/>
      <c r="H413" s="4"/>
      <c r="I413" s="5"/>
      <c r="J413" s="4"/>
      <c r="K413" s="5"/>
      <c r="L413" s="4"/>
      <c r="M413" s="5"/>
    </row>
    <row r="414" spans="1:13">
      <c r="A414">
        <v>413</v>
      </c>
      <c r="F414" s="4"/>
      <c r="G414" s="5"/>
      <c r="H414" s="4"/>
      <c r="I414" s="5"/>
      <c r="J414" s="4"/>
      <c r="K414" s="5"/>
      <c r="L414" s="4"/>
      <c r="M414" s="5"/>
    </row>
    <row r="415" spans="1:13">
      <c r="A415">
        <v>414</v>
      </c>
      <c r="F415" s="4"/>
      <c r="G415" s="5"/>
      <c r="H415" s="4"/>
      <c r="I415" s="5"/>
      <c r="J415" s="4"/>
      <c r="K415" s="5"/>
      <c r="L415" s="4"/>
      <c r="M415" s="5"/>
    </row>
    <row r="416" spans="1:13">
      <c r="A416">
        <v>415</v>
      </c>
      <c r="F416" s="4"/>
      <c r="G416" s="5"/>
      <c r="H416" s="4"/>
      <c r="I416" s="5"/>
      <c r="J416" s="4"/>
      <c r="K416" s="5"/>
      <c r="L416" s="4"/>
      <c r="M416" s="5"/>
    </row>
    <row r="417" spans="1:13">
      <c r="A417">
        <v>416</v>
      </c>
      <c r="F417" s="4"/>
      <c r="G417" s="5"/>
      <c r="H417" s="4"/>
      <c r="I417" s="5"/>
      <c r="J417" s="4"/>
      <c r="K417" s="5"/>
      <c r="L417" s="4"/>
      <c r="M417" s="5"/>
    </row>
    <row r="418" spans="1:13">
      <c r="A418">
        <v>417</v>
      </c>
      <c r="F418" s="4"/>
      <c r="G418" s="5"/>
      <c r="H418" s="4"/>
      <c r="I418" s="5"/>
      <c r="J418" s="4"/>
      <c r="K418" s="5"/>
      <c r="L418" s="4"/>
      <c r="M418" s="5"/>
    </row>
    <row r="419" spans="1:13">
      <c r="A419">
        <v>418</v>
      </c>
      <c r="F419" s="4"/>
      <c r="G419" s="5"/>
      <c r="H419" s="4"/>
      <c r="I419" s="5"/>
      <c r="J419" s="4"/>
      <c r="K419" s="5"/>
      <c r="L419" s="4"/>
      <c r="M419" s="5"/>
    </row>
    <row r="420" spans="1:13">
      <c r="A420">
        <v>419</v>
      </c>
      <c r="F420" s="4"/>
      <c r="G420" s="5"/>
      <c r="H420" s="4"/>
      <c r="I420" s="5"/>
      <c r="J420" s="4"/>
      <c r="K420" s="5"/>
      <c r="L420" s="4"/>
      <c r="M420" s="5"/>
    </row>
    <row r="421" spans="1:13">
      <c r="A421">
        <v>420</v>
      </c>
      <c r="F421" s="4"/>
      <c r="G421" s="5"/>
      <c r="H421" s="4"/>
      <c r="I421" s="5"/>
      <c r="J421" s="4"/>
      <c r="K421" s="5"/>
      <c r="L421" s="4"/>
      <c r="M421" s="5"/>
    </row>
    <row r="422" spans="1:13">
      <c r="A422">
        <v>421</v>
      </c>
      <c r="F422" s="4"/>
      <c r="G422" s="5"/>
      <c r="H422" s="4"/>
      <c r="I422" s="5"/>
      <c r="J422" s="4"/>
      <c r="K422" s="5"/>
      <c r="L422" s="4"/>
      <c r="M422" s="5"/>
    </row>
    <row r="423" spans="1:13">
      <c r="A423">
        <v>422</v>
      </c>
      <c r="F423" s="4"/>
      <c r="G423" s="5"/>
      <c r="H423" s="4"/>
      <c r="I423" s="5"/>
      <c r="J423" s="4"/>
      <c r="K423" s="5"/>
      <c r="L423" s="4"/>
      <c r="M423" s="5"/>
    </row>
    <row r="424" spans="1:13">
      <c r="A424">
        <v>423</v>
      </c>
      <c r="F424" s="4"/>
      <c r="G424" s="5"/>
      <c r="H424" s="4"/>
      <c r="I424" s="5"/>
      <c r="J424" s="4"/>
      <c r="K424" s="5"/>
      <c r="L424" s="4"/>
      <c r="M424" s="5"/>
    </row>
    <row r="425" spans="1:13">
      <c r="A425">
        <v>424</v>
      </c>
      <c r="F425" s="4"/>
      <c r="G425" s="5"/>
      <c r="H425" s="4"/>
      <c r="I425" s="5"/>
      <c r="J425" s="4"/>
      <c r="K425" s="5"/>
      <c r="L425" s="4"/>
      <c r="M425" s="5"/>
    </row>
    <row r="426" spans="1:13">
      <c r="A426">
        <v>425</v>
      </c>
      <c r="F426" s="4"/>
      <c r="G426" s="5"/>
      <c r="H426" s="4"/>
      <c r="I426" s="5"/>
      <c r="J426" s="4"/>
      <c r="K426" s="5"/>
      <c r="L426" s="4"/>
      <c r="M426" s="5"/>
    </row>
    <row r="427" spans="1:13">
      <c r="A427">
        <v>426</v>
      </c>
      <c r="F427" s="4"/>
      <c r="G427" s="5"/>
      <c r="H427" s="4"/>
      <c r="I427" s="5"/>
      <c r="J427" s="4"/>
      <c r="K427" s="5"/>
      <c r="L427" s="4"/>
      <c r="M427" s="5"/>
    </row>
    <row r="428" spans="1:13">
      <c r="A428">
        <v>427</v>
      </c>
      <c r="F428" s="4"/>
      <c r="G428" s="5"/>
      <c r="H428" s="4"/>
      <c r="I428" s="5"/>
      <c r="J428" s="4"/>
      <c r="K428" s="5"/>
      <c r="L428" s="4"/>
      <c r="M428" s="5"/>
    </row>
    <row r="429" spans="1:13">
      <c r="A429">
        <v>428</v>
      </c>
      <c r="F429" s="4"/>
      <c r="G429" s="5"/>
      <c r="H429" s="4"/>
      <c r="I429" s="5"/>
      <c r="J429" s="4"/>
      <c r="K429" s="5"/>
      <c r="L429" s="4"/>
      <c r="M429" s="5"/>
    </row>
    <row r="430" spans="1:13">
      <c r="A430">
        <v>429</v>
      </c>
      <c r="F430" s="4"/>
      <c r="G430" s="5"/>
      <c r="H430" s="4"/>
      <c r="I430" s="5"/>
      <c r="J430" s="4"/>
      <c r="K430" s="5"/>
      <c r="L430" s="4"/>
      <c r="M430" s="5"/>
    </row>
    <row r="431" spans="1:13">
      <c r="A431">
        <v>430</v>
      </c>
      <c r="F431" s="4"/>
      <c r="G431" s="5"/>
      <c r="H431" s="4"/>
      <c r="I431" s="5"/>
      <c r="J431" s="4"/>
      <c r="K431" s="5"/>
      <c r="L431" s="4"/>
      <c r="M431" s="5"/>
    </row>
    <row r="432" spans="1:13">
      <c r="A432">
        <v>431</v>
      </c>
      <c r="F432" s="4"/>
      <c r="G432" s="5"/>
      <c r="H432" s="4"/>
      <c r="I432" s="5"/>
      <c r="J432" s="4"/>
      <c r="K432" s="5"/>
      <c r="L432" s="4"/>
      <c r="M432" s="5"/>
    </row>
    <row r="433" spans="1:13">
      <c r="A433">
        <v>432</v>
      </c>
      <c r="F433" s="4"/>
      <c r="G433" s="5"/>
      <c r="H433" s="4"/>
      <c r="I433" s="5"/>
      <c r="J433" s="4"/>
      <c r="K433" s="5"/>
      <c r="L433" s="4"/>
      <c r="M433" s="5"/>
    </row>
    <row r="434" spans="1:13">
      <c r="A434">
        <v>433</v>
      </c>
      <c r="F434" s="4"/>
      <c r="G434" s="5"/>
      <c r="H434" s="4"/>
      <c r="I434" s="5"/>
      <c r="J434" s="4"/>
      <c r="K434" s="5"/>
      <c r="L434" s="4"/>
      <c r="M434" s="5"/>
    </row>
    <row r="435" spans="1:13">
      <c r="A435">
        <v>434</v>
      </c>
      <c r="F435" s="4"/>
      <c r="G435" s="5"/>
      <c r="H435" s="4"/>
      <c r="I435" s="5"/>
      <c r="J435" s="4"/>
      <c r="K435" s="5"/>
      <c r="L435" s="4"/>
      <c r="M435" s="5"/>
    </row>
    <row r="436" spans="1:13">
      <c r="A436">
        <v>435</v>
      </c>
      <c r="F436" s="4"/>
      <c r="G436" s="5"/>
      <c r="H436" s="4"/>
      <c r="I436" s="5"/>
      <c r="J436" s="4"/>
      <c r="K436" s="5"/>
      <c r="L436" s="4"/>
      <c r="M436" s="5"/>
    </row>
    <row r="437" spans="1:13">
      <c r="A437">
        <v>436</v>
      </c>
      <c r="F437" s="4"/>
      <c r="G437" s="5"/>
      <c r="H437" s="4"/>
      <c r="I437" s="5"/>
      <c r="J437" s="4"/>
      <c r="K437" s="5"/>
      <c r="L437" s="4"/>
      <c r="M437" s="5"/>
    </row>
    <row r="438" spans="1:13">
      <c r="A438">
        <v>437</v>
      </c>
      <c r="F438" s="4"/>
      <c r="G438" s="5"/>
      <c r="H438" s="4"/>
      <c r="I438" s="5"/>
      <c r="J438" s="4"/>
      <c r="K438" s="5"/>
      <c r="L438" s="4"/>
      <c r="M438" s="5"/>
    </row>
    <row r="439" spans="1:13">
      <c r="A439">
        <v>438</v>
      </c>
      <c r="F439" s="4"/>
      <c r="G439" s="5"/>
      <c r="H439" s="4"/>
      <c r="I439" s="5"/>
      <c r="J439" s="4"/>
      <c r="K439" s="5"/>
      <c r="L439" s="4"/>
      <c r="M439" s="5"/>
    </row>
    <row r="440" spans="1:13">
      <c r="A440">
        <v>439</v>
      </c>
      <c r="F440" s="4"/>
      <c r="G440" s="5"/>
      <c r="H440" s="4"/>
      <c r="I440" s="5"/>
      <c r="J440" s="4"/>
      <c r="K440" s="5"/>
      <c r="L440" s="4"/>
      <c r="M440" s="5"/>
    </row>
    <row r="441" spans="1:13">
      <c r="A441">
        <v>440</v>
      </c>
      <c r="F441" s="4"/>
      <c r="G441" s="5"/>
      <c r="H441" s="4"/>
      <c r="I441" s="5"/>
      <c r="J441" s="4"/>
      <c r="K441" s="5"/>
      <c r="L441" s="4"/>
      <c r="M441" s="5"/>
    </row>
    <row r="442" spans="1:13">
      <c r="A442">
        <v>441</v>
      </c>
      <c r="F442" s="4"/>
      <c r="G442" s="5"/>
      <c r="H442" s="4"/>
      <c r="I442" s="5"/>
      <c r="J442" s="4"/>
      <c r="K442" s="5"/>
      <c r="L442" s="4"/>
      <c r="M442" s="5"/>
    </row>
    <row r="443" spans="1:13">
      <c r="A443">
        <v>442</v>
      </c>
      <c r="F443" s="4"/>
      <c r="G443" s="5"/>
      <c r="H443" s="4"/>
      <c r="I443" s="5"/>
      <c r="J443" s="4"/>
      <c r="K443" s="5"/>
      <c r="L443" s="4"/>
      <c r="M443" s="5"/>
    </row>
    <row r="444" spans="1:13">
      <c r="A444">
        <v>443</v>
      </c>
      <c r="F444" s="4"/>
      <c r="G444" s="5"/>
      <c r="H444" s="4"/>
      <c r="I444" s="5"/>
      <c r="J444" s="4"/>
      <c r="K444" s="5"/>
      <c r="L444" s="4"/>
      <c r="M444" s="5"/>
    </row>
    <row r="445" spans="1:13">
      <c r="A445">
        <v>444</v>
      </c>
      <c r="F445" s="4"/>
      <c r="G445" s="5"/>
      <c r="H445" s="4"/>
      <c r="I445" s="5"/>
      <c r="J445" s="4"/>
      <c r="K445" s="5"/>
      <c r="L445" s="4"/>
      <c r="M445" s="5"/>
    </row>
    <row r="446" spans="1:13">
      <c r="A446">
        <v>445</v>
      </c>
      <c r="F446" s="4"/>
      <c r="G446" s="5"/>
      <c r="H446" s="4"/>
      <c r="I446" s="5"/>
      <c r="J446" s="4"/>
      <c r="K446" s="5"/>
      <c r="L446" s="4"/>
      <c r="M446" s="5"/>
    </row>
    <row r="447" spans="1:13">
      <c r="A447">
        <v>446</v>
      </c>
      <c r="F447" s="4"/>
      <c r="G447" s="5"/>
      <c r="H447" s="4"/>
      <c r="I447" s="5"/>
      <c r="J447" s="4"/>
      <c r="K447" s="5"/>
      <c r="L447" s="4"/>
      <c r="M447" s="5"/>
    </row>
    <row r="448" spans="1:13">
      <c r="A448">
        <v>447</v>
      </c>
      <c r="F448" s="4"/>
      <c r="G448" s="5"/>
      <c r="H448" s="4"/>
      <c r="I448" s="5"/>
      <c r="J448" s="4"/>
      <c r="K448" s="5"/>
      <c r="L448" s="4"/>
      <c r="M448" s="5"/>
    </row>
    <row r="449" spans="1:13">
      <c r="A449">
        <v>448</v>
      </c>
      <c r="F449" s="4"/>
      <c r="G449" s="5"/>
      <c r="H449" s="4"/>
      <c r="I449" s="5"/>
      <c r="J449" s="4"/>
      <c r="K449" s="5"/>
      <c r="L449" s="4"/>
      <c r="M449" s="5"/>
    </row>
    <row r="450" spans="1:13">
      <c r="A450">
        <v>449</v>
      </c>
      <c r="F450" s="4"/>
      <c r="G450" s="5"/>
      <c r="H450" s="4"/>
      <c r="I450" s="5"/>
      <c r="J450" s="4"/>
      <c r="K450" s="5"/>
      <c r="L450" s="4"/>
      <c r="M450" s="5"/>
    </row>
    <row r="451" spans="1:13">
      <c r="A451">
        <v>450</v>
      </c>
      <c r="F451" s="4"/>
      <c r="G451" s="5"/>
      <c r="H451" s="4"/>
      <c r="I451" s="5"/>
      <c r="J451" s="4"/>
      <c r="K451" s="5"/>
      <c r="L451" s="4"/>
      <c r="M451" s="5"/>
    </row>
    <row r="452" spans="1:13">
      <c r="A452">
        <v>451</v>
      </c>
      <c r="F452" s="4"/>
      <c r="G452" s="5"/>
      <c r="H452" s="4"/>
      <c r="I452" s="5"/>
      <c r="J452" s="4"/>
      <c r="K452" s="5"/>
      <c r="L452" s="4"/>
      <c r="M452" s="5"/>
    </row>
    <row r="453" spans="1:13">
      <c r="A453">
        <v>452</v>
      </c>
      <c r="F453" s="4"/>
      <c r="G453" s="5"/>
      <c r="H453" s="4"/>
      <c r="I453" s="5"/>
      <c r="J453" s="4"/>
      <c r="K453" s="5"/>
      <c r="L453" s="4"/>
      <c r="M453" s="5"/>
    </row>
    <row r="454" spans="1:13">
      <c r="A454">
        <v>453</v>
      </c>
      <c r="F454" s="4"/>
      <c r="G454" s="5"/>
      <c r="H454" s="4"/>
      <c r="I454" s="5"/>
      <c r="J454" s="4"/>
      <c r="K454" s="5"/>
      <c r="L454" s="4"/>
      <c r="M454" s="5"/>
    </row>
    <row r="455" spans="1:13">
      <c r="A455">
        <v>454</v>
      </c>
      <c r="F455" s="4"/>
      <c r="G455" s="5"/>
      <c r="H455" s="4"/>
      <c r="I455" s="5"/>
      <c r="J455" s="4"/>
      <c r="K455" s="5"/>
      <c r="L455" s="4"/>
      <c r="M455" s="5"/>
    </row>
    <row r="456" spans="1:13">
      <c r="A456">
        <v>455</v>
      </c>
      <c r="F456" s="4"/>
      <c r="G456" s="5"/>
      <c r="H456" s="4"/>
      <c r="I456" s="5"/>
      <c r="J456" s="4"/>
      <c r="K456" s="5"/>
      <c r="L456" s="4"/>
      <c r="M456" s="5"/>
    </row>
    <row r="457" spans="1:13">
      <c r="A457">
        <v>456</v>
      </c>
      <c r="F457" s="4"/>
      <c r="G457" s="5"/>
      <c r="H457" s="4"/>
      <c r="I457" s="5"/>
      <c r="J457" s="4"/>
      <c r="K457" s="5"/>
      <c r="L457" s="4"/>
      <c r="M457" s="5"/>
    </row>
    <row r="458" spans="1:13">
      <c r="A458">
        <v>457</v>
      </c>
      <c r="F458" s="4"/>
      <c r="G458" s="5"/>
      <c r="H458" s="4"/>
      <c r="I458" s="5"/>
      <c r="J458" s="4"/>
      <c r="K458" s="5"/>
      <c r="L458" s="4"/>
      <c r="M458" s="5"/>
    </row>
    <row r="459" spans="1:13">
      <c r="A459">
        <v>458</v>
      </c>
      <c r="F459" s="4"/>
      <c r="G459" s="5"/>
      <c r="H459" s="4"/>
      <c r="I459" s="5"/>
      <c r="J459" s="4"/>
      <c r="K459" s="5"/>
      <c r="L459" s="4"/>
      <c r="M459" s="5"/>
    </row>
    <row r="460" spans="1:13">
      <c r="A460">
        <v>459</v>
      </c>
      <c r="F460" s="4"/>
      <c r="G460" s="5"/>
      <c r="H460" s="4"/>
      <c r="I460" s="5"/>
      <c r="J460" s="4"/>
      <c r="K460" s="5"/>
      <c r="L460" s="4"/>
      <c r="M460" s="5"/>
    </row>
    <row r="461" spans="1:13">
      <c r="A461">
        <v>460</v>
      </c>
      <c r="F461" s="4"/>
      <c r="G461" s="5"/>
      <c r="H461" s="4"/>
      <c r="I461" s="5"/>
      <c r="J461" s="4"/>
      <c r="K461" s="5"/>
      <c r="L461" s="4"/>
      <c r="M461" s="5"/>
    </row>
    <row r="462" spans="1:13">
      <c r="A462">
        <v>461</v>
      </c>
      <c r="F462" s="4"/>
      <c r="G462" s="5"/>
      <c r="H462" s="4"/>
      <c r="I462" s="5"/>
      <c r="J462" s="4"/>
      <c r="K462" s="5"/>
      <c r="L462" s="4"/>
      <c r="M462" s="5"/>
    </row>
    <row r="463" spans="1:13">
      <c r="A463">
        <v>462</v>
      </c>
      <c r="F463" s="4"/>
      <c r="G463" s="5"/>
      <c r="H463" s="4"/>
      <c r="I463" s="5"/>
      <c r="J463" s="4"/>
      <c r="K463" s="5"/>
      <c r="L463" s="4"/>
      <c r="M463" s="5"/>
    </row>
    <row r="464" spans="1:13">
      <c r="A464">
        <v>463</v>
      </c>
      <c r="F464" s="4"/>
      <c r="G464" s="5"/>
      <c r="H464" s="4"/>
      <c r="I464" s="5"/>
      <c r="J464" s="4"/>
      <c r="K464" s="5"/>
      <c r="L464" s="4"/>
      <c r="M464" s="5"/>
    </row>
    <row r="465" spans="1:13">
      <c r="A465">
        <v>464</v>
      </c>
      <c r="F465" s="4"/>
      <c r="G465" s="5"/>
      <c r="H465" s="4"/>
      <c r="I465" s="5"/>
      <c r="J465" s="4"/>
      <c r="K465" s="5"/>
      <c r="L465" s="4"/>
      <c r="M465" s="5"/>
    </row>
    <row r="466" spans="1:13">
      <c r="A466">
        <v>465</v>
      </c>
      <c r="F466" s="4"/>
      <c r="G466" s="5"/>
      <c r="H466" s="4"/>
      <c r="I466" s="5"/>
      <c r="J466" s="4"/>
      <c r="K466" s="5"/>
      <c r="L466" s="4"/>
      <c r="M466" s="5"/>
    </row>
    <row r="467" spans="1:13">
      <c r="A467">
        <v>466</v>
      </c>
      <c r="F467" s="4"/>
      <c r="G467" s="5"/>
      <c r="H467" s="4"/>
      <c r="I467" s="5"/>
      <c r="J467" s="4"/>
      <c r="K467" s="5"/>
      <c r="L467" s="4"/>
      <c r="M467" s="5"/>
    </row>
    <row r="468" spans="1:13">
      <c r="A468">
        <v>467</v>
      </c>
      <c r="F468" s="4"/>
      <c r="G468" s="5"/>
      <c r="H468" s="4"/>
      <c r="I468" s="5"/>
      <c r="J468" s="4"/>
      <c r="K468" s="5"/>
      <c r="L468" s="4"/>
      <c r="M468" s="5"/>
    </row>
    <row r="469" spans="1:13">
      <c r="A469">
        <v>468</v>
      </c>
      <c r="F469" s="4"/>
      <c r="G469" s="5"/>
      <c r="H469" s="4"/>
      <c r="I469" s="5"/>
      <c r="J469" s="4"/>
      <c r="K469" s="5"/>
      <c r="L469" s="4"/>
      <c r="M469" s="5"/>
    </row>
    <row r="470" spans="1:13">
      <c r="A470">
        <v>469</v>
      </c>
      <c r="F470" s="4"/>
      <c r="G470" s="5"/>
      <c r="H470" s="4"/>
      <c r="I470" s="5"/>
      <c r="J470" s="4"/>
      <c r="K470" s="5"/>
      <c r="L470" s="4"/>
      <c r="M470" s="5"/>
    </row>
    <row r="471" spans="1:13">
      <c r="A471">
        <v>470</v>
      </c>
      <c r="F471" s="4"/>
      <c r="G471" s="5"/>
      <c r="H471" s="4"/>
      <c r="I471" s="5"/>
      <c r="J471" s="4"/>
      <c r="K471" s="5"/>
      <c r="L471" s="4"/>
      <c r="M471" s="5"/>
    </row>
    <row r="472" spans="1:13">
      <c r="A472">
        <v>471</v>
      </c>
      <c r="F472" s="4"/>
      <c r="G472" s="5"/>
      <c r="H472" s="4"/>
      <c r="I472" s="5"/>
      <c r="J472" s="4"/>
      <c r="K472" s="5"/>
      <c r="L472" s="4"/>
      <c r="M472" s="5"/>
    </row>
    <row r="473" spans="1:13">
      <c r="A473">
        <v>472</v>
      </c>
      <c r="F473" s="4"/>
      <c r="G473" s="5"/>
      <c r="H473" s="4"/>
      <c r="I473" s="5"/>
      <c r="J473" s="4"/>
      <c r="K473" s="5"/>
      <c r="L473" s="4"/>
      <c r="M473" s="5"/>
    </row>
    <row r="474" spans="1:13">
      <c r="A474">
        <v>473</v>
      </c>
      <c r="F474" s="4"/>
      <c r="G474" s="5"/>
      <c r="H474" s="4"/>
      <c r="I474" s="5"/>
      <c r="J474" s="4"/>
      <c r="K474" s="5"/>
      <c r="L474" s="4"/>
      <c r="M474" s="5"/>
    </row>
    <row r="475" spans="1:13">
      <c r="A475">
        <v>474</v>
      </c>
      <c r="F475" s="4"/>
      <c r="G475" s="5"/>
      <c r="H475" s="4"/>
      <c r="I475" s="5"/>
      <c r="J475" s="4"/>
      <c r="K475" s="5"/>
      <c r="L475" s="4"/>
      <c r="M475" s="5"/>
    </row>
    <row r="476" spans="1:13">
      <c r="A476">
        <v>475</v>
      </c>
      <c r="F476" s="4"/>
      <c r="G476" s="5"/>
      <c r="H476" s="4"/>
      <c r="I476" s="5"/>
      <c r="J476" s="4"/>
      <c r="K476" s="5"/>
      <c r="L476" s="4"/>
      <c r="M476" s="5"/>
    </row>
    <row r="477" spans="1:13">
      <c r="A477">
        <v>476</v>
      </c>
      <c r="F477" s="4"/>
      <c r="G477" s="5"/>
      <c r="H477" s="4"/>
      <c r="I477" s="5"/>
      <c r="J477" s="4"/>
      <c r="K477" s="5"/>
      <c r="L477" s="4"/>
      <c r="M477" s="5"/>
    </row>
    <row r="478" spans="1:13">
      <c r="A478">
        <v>477</v>
      </c>
      <c r="F478" s="4"/>
      <c r="G478" s="5"/>
      <c r="H478" s="4"/>
      <c r="I478" s="5"/>
      <c r="J478" s="4"/>
      <c r="K478" s="5"/>
      <c r="L478" s="4"/>
      <c r="M478" s="5"/>
    </row>
    <row r="479" spans="1:13">
      <c r="A479">
        <v>478</v>
      </c>
      <c r="F479" s="4"/>
      <c r="G479" s="5"/>
      <c r="H479" s="4"/>
      <c r="I479" s="5"/>
      <c r="J479" s="4"/>
      <c r="K479" s="5"/>
      <c r="L479" s="4"/>
      <c r="M479" s="5"/>
    </row>
    <row r="480" spans="1:13">
      <c r="A480">
        <v>479</v>
      </c>
      <c r="F480" s="4"/>
      <c r="G480" s="5"/>
      <c r="H480" s="4"/>
      <c r="I480" s="5"/>
      <c r="J480" s="4"/>
      <c r="K480" s="5"/>
      <c r="L480" s="4"/>
      <c r="M480" s="5"/>
    </row>
    <row r="481" spans="1:13">
      <c r="A481">
        <v>480</v>
      </c>
      <c r="F481" s="4"/>
      <c r="G481" s="5"/>
      <c r="H481" s="4"/>
      <c r="I481" s="5"/>
      <c r="J481" s="4"/>
      <c r="K481" s="5"/>
      <c r="L481" s="4"/>
      <c r="M481" s="5"/>
    </row>
    <row r="482" spans="1:13">
      <c r="A482">
        <v>481</v>
      </c>
      <c r="F482" s="4"/>
      <c r="G482" s="5"/>
      <c r="H482" s="4"/>
      <c r="I482" s="5"/>
      <c r="J482" s="4"/>
      <c r="K482" s="5"/>
      <c r="L482" s="4"/>
      <c r="M482" s="5"/>
    </row>
    <row r="483" spans="1:13">
      <c r="A483">
        <v>482</v>
      </c>
      <c r="F483" s="4"/>
      <c r="G483" s="5"/>
      <c r="H483" s="4"/>
      <c r="I483" s="5"/>
      <c r="J483" s="4"/>
      <c r="K483" s="5"/>
      <c r="L483" s="4"/>
      <c r="M483" s="5"/>
    </row>
    <row r="484" spans="1:13">
      <c r="A484">
        <v>483</v>
      </c>
      <c r="F484" s="4"/>
      <c r="G484" s="5"/>
      <c r="H484" s="4"/>
      <c r="I484" s="5"/>
      <c r="J484" s="4"/>
      <c r="K484" s="5"/>
      <c r="L484" s="4"/>
      <c r="M484" s="5"/>
    </row>
    <row r="485" spans="1:13">
      <c r="A485">
        <v>484</v>
      </c>
      <c r="F485" s="4"/>
      <c r="G485" s="5"/>
      <c r="H485" s="4"/>
      <c r="I485" s="5"/>
      <c r="J485" s="4"/>
      <c r="K485" s="5"/>
      <c r="L485" s="4"/>
      <c r="M485" s="5"/>
    </row>
    <row r="486" spans="1:13">
      <c r="A486">
        <v>485</v>
      </c>
      <c r="F486" s="4"/>
      <c r="G486" s="5"/>
      <c r="H486" s="4"/>
      <c r="I486" s="5"/>
      <c r="J486" s="4"/>
      <c r="K486" s="5"/>
      <c r="L486" s="4"/>
      <c r="M486" s="5"/>
    </row>
    <row r="487" spans="1:13">
      <c r="A487">
        <v>486</v>
      </c>
      <c r="F487" s="4"/>
      <c r="G487" s="5"/>
      <c r="H487" s="4"/>
      <c r="I487" s="5"/>
      <c r="J487" s="4"/>
      <c r="K487" s="5"/>
      <c r="L487" s="4"/>
      <c r="M487" s="5"/>
    </row>
    <row r="488" spans="1:13">
      <c r="A488">
        <v>487</v>
      </c>
      <c r="F488" s="4"/>
      <c r="G488" s="5"/>
      <c r="H488" s="4"/>
      <c r="I488" s="5"/>
      <c r="J488" s="4"/>
      <c r="K488" s="5"/>
      <c r="L488" s="4"/>
      <c r="M488" s="5"/>
    </row>
    <row r="489" spans="1:13">
      <c r="A489">
        <v>488</v>
      </c>
      <c r="F489" s="4"/>
      <c r="G489" s="5"/>
      <c r="H489" s="4"/>
      <c r="I489" s="5"/>
      <c r="J489" s="4"/>
      <c r="K489" s="5"/>
      <c r="L489" s="4"/>
      <c r="M489" s="5"/>
    </row>
    <row r="490" spans="1:13">
      <c r="A490">
        <v>489</v>
      </c>
      <c r="F490" s="4"/>
      <c r="G490" s="5"/>
      <c r="H490" s="4"/>
      <c r="I490" s="5"/>
      <c r="J490" s="4"/>
      <c r="K490" s="5"/>
      <c r="L490" s="4"/>
      <c r="M490" s="5"/>
    </row>
    <row r="491" spans="1:13">
      <c r="A491">
        <v>490</v>
      </c>
      <c r="F491" s="4"/>
      <c r="G491" s="5"/>
      <c r="H491" s="4"/>
      <c r="I491" s="5"/>
      <c r="J491" s="4"/>
      <c r="K491" s="5"/>
      <c r="L491" s="4"/>
      <c r="M491" s="5"/>
    </row>
    <row r="492" spans="1:13">
      <c r="A492">
        <v>491</v>
      </c>
      <c r="F492" s="4"/>
      <c r="G492" s="5"/>
      <c r="H492" s="4"/>
      <c r="I492" s="5"/>
      <c r="J492" s="4"/>
      <c r="K492" s="5"/>
      <c r="L492" s="4"/>
      <c r="M492" s="5"/>
    </row>
    <row r="493" spans="1:13">
      <c r="A493">
        <v>492</v>
      </c>
      <c r="F493" s="4"/>
      <c r="G493" s="5"/>
      <c r="H493" s="4"/>
      <c r="I493" s="5"/>
      <c r="J493" s="4"/>
      <c r="K493" s="5"/>
      <c r="L493" s="4"/>
      <c r="M493" s="5"/>
    </row>
    <row r="494" spans="1:13">
      <c r="A494">
        <v>493</v>
      </c>
      <c r="F494" s="4"/>
      <c r="G494" s="5"/>
      <c r="H494" s="4"/>
      <c r="I494" s="5"/>
      <c r="J494" s="4"/>
      <c r="K494" s="5"/>
      <c r="L494" s="4"/>
      <c r="M494" s="5"/>
    </row>
    <row r="495" spans="1:13">
      <c r="A495">
        <v>494</v>
      </c>
      <c r="F495" s="4"/>
      <c r="G495" s="5"/>
      <c r="H495" s="4"/>
      <c r="I495" s="5"/>
      <c r="J495" s="4"/>
      <c r="K495" s="5"/>
      <c r="L495" s="4"/>
      <c r="M495" s="5"/>
    </row>
    <row r="496" spans="1:13">
      <c r="A496">
        <v>495</v>
      </c>
      <c r="F496" s="4"/>
      <c r="G496" s="5"/>
      <c r="H496" s="4"/>
      <c r="I496" s="5"/>
      <c r="J496" s="4"/>
      <c r="K496" s="5"/>
      <c r="L496" s="4"/>
      <c r="M496" s="5"/>
    </row>
    <row r="497" spans="1:13">
      <c r="A497">
        <v>496</v>
      </c>
      <c r="F497" s="4"/>
      <c r="G497" s="5"/>
      <c r="H497" s="4"/>
      <c r="I497" s="5"/>
      <c r="J497" s="4"/>
      <c r="K497" s="5"/>
      <c r="L497" s="4"/>
      <c r="M497" s="5"/>
    </row>
    <row r="498" spans="1:13">
      <c r="A498">
        <v>497</v>
      </c>
      <c r="F498" s="4"/>
      <c r="G498" s="5"/>
      <c r="H498" s="4"/>
      <c r="I498" s="5"/>
      <c r="J498" s="4"/>
      <c r="K498" s="5"/>
      <c r="L498" s="4"/>
      <c r="M498" s="5"/>
    </row>
    <row r="499" spans="1:13">
      <c r="A499">
        <v>498</v>
      </c>
      <c r="F499" s="4"/>
      <c r="G499" s="5"/>
      <c r="H499" s="4"/>
      <c r="I499" s="5"/>
      <c r="J499" s="4"/>
      <c r="K499" s="5"/>
      <c r="L499" s="4"/>
      <c r="M499" s="5"/>
    </row>
    <row r="500" spans="1:13">
      <c r="A500">
        <v>499</v>
      </c>
      <c r="F500" s="4"/>
      <c r="G500" s="5"/>
      <c r="H500" s="4"/>
      <c r="I500" s="5"/>
      <c r="J500" s="4"/>
      <c r="K500" s="5"/>
      <c r="L500" s="4"/>
      <c r="M500" s="5"/>
    </row>
    <row r="501" spans="1:13">
      <c r="A501">
        <v>500</v>
      </c>
      <c r="F501" s="4"/>
      <c r="G501" s="5"/>
      <c r="H501" s="4"/>
      <c r="I501" s="5"/>
      <c r="J501" s="4"/>
      <c r="K501" s="5"/>
      <c r="L501" s="4"/>
      <c r="M501" s="5"/>
    </row>
    <row r="502" spans="1:13">
      <c r="A502">
        <v>501</v>
      </c>
      <c r="F502" s="4"/>
      <c r="G502" s="5"/>
      <c r="H502" s="4"/>
      <c r="I502" s="5"/>
      <c r="J502" s="4"/>
      <c r="K502" s="5"/>
      <c r="L502" s="4"/>
      <c r="M502" s="5"/>
    </row>
    <row r="503" spans="1:13">
      <c r="A503">
        <v>502</v>
      </c>
      <c r="F503" s="4"/>
      <c r="G503" s="5"/>
      <c r="H503" s="4"/>
      <c r="I503" s="5"/>
      <c r="J503" s="4"/>
      <c r="K503" s="5"/>
      <c r="L503" s="4"/>
      <c r="M503" s="5"/>
    </row>
    <row r="504" spans="1:13">
      <c r="A504">
        <v>503</v>
      </c>
      <c r="F504" s="4"/>
      <c r="G504" s="5"/>
      <c r="H504" s="4"/>
      <c r="I504" s="5"/>
      <c r="J504" s="4"/>
      <c r="K504" s="5"/>
      <c r="L504" s="4"/>
      <c r="M504" s="5"/>
    </row>
    <row r="505" spans="1:13">
      <c r="A505">
        <v>504</v>
      </c>
      <c r="F505" s="4"/>
      <c r="G505" s="5"/>
      <c r="H505" s="4"/>
      <c r="I505" s="5"/>
      <c r="J505" s="4"/>
      <c r="K505" s="5"/>
      <c r="L505" s="4"/>
      <c r="M505" s="5"/>
    </row>
    <row r="506" spans="1:13">
      <c r="A506">
        <v>505</v>
      </c>
      <c r="F506" s="4"/>
      <c r="G506" s="5"/>
      <c r="H506" s="4"/>
      <c r="I506" s="5"/>
      <c r="J506" s="4"/>
      <c r="K506" s="5"/>
      <c r="L506" s="4"/>
      <c r="M506" s="5"/>
    </row>
    <row r="507" spans="1:13">
      <c r="A507">
        <v>506</v>
      </c>
      <c r="F507" s="4"/>
      <c r="G507" s="5"/>
      <c r="H507" s="4"/>
      <c r="I507" s="5"/>
      <c r="J507" s="4"/>
      <c r="K507" s="5"/>
      <c r="L507" s="4"/>
      <c r="M507" s="5"/>
    </row>
    <row r="508" spans="1:13">
      <c r="A508">
        <v>507</v>
      </c>
      <c r="F508" s="4"/>
      <c r="G508" s="5"/>
      <c r="H508" s="4"/>
      <c r="I508" s="5"/>
      <c r="J508" s="4"/>
      <c r="K508" s="5"/>
      <c r="L508" s="4"/>
      <c r="M508" s="5"/>
    </row>
    <row r="509" spans="1:13">
      <c r="A509">
        <v>508</v>
      </c>
      <c r="F509" s="4"/>
      <c r="G509" s="5"/>
      <c r="H509" s="4"/>
      <c r="I509" s="5"/>
      <c r="J509" s="4"/>
      <c r="K509" s="5"/>
      <c r="L509" s="4"/>
      <c r="M509" s="5"/>
    </row>
    <row r="510" spans="1:13">
      <c r="A510">
        <v>509</v>
      </c>
      <c r="F510" s="4"/>
      <c r="G510" s="5"/>
      <c r="H510" s="4"/>
      <c r="I510" s="5"/>
      <c r="J510" s="4"/>
      <c r="K510" s="5"/>
      <c r="L510" s="4"/>
      <c r="M510" s="5"/>
    </row>
    <row r="511" spans="1:13">
      <c r="A511">
        <v>510</v>
      </c>
      <c r="F511" s="4"/>
      <c r="G511" s="5"/>
      <c r="H511" s="4"/>
      <c r="I511" s="5"/>
      <c r="J511" s="4"/>
      <c r="K511" s="5"/>
      <c r="L511" s="4"/>
      <c r="M511" s="5"/>
    </row>
    <row r="512" spans="1:13">
      <c r="A512">
        <v>511</v>
      </c>
      <c r="F512" s="4"/>
      <c r="G512" s="5"/>
      <c r="H512" s="4"/>
      <c r="I512" s="5"/>
      <c r="J512" s="4"/>
      <c r="K512" s="5"/>
      <c r="L512" s="4"/>
      <c r="M512" s="5"/>
    </row>
    <row r="513" spans="1:13">
      <c r="A513">
        <v>512</v>
      </c>
      <c r="F513" s="4"/>
      <c r="G513" s="5"/>
      <c r="H513" s="4"/>
      <c r="I513" s="5"/>
      <c r="J513" s="4"/>
      <c r="K513" s="5"/>
      <c r="L513" s="4"/>
      <c r="M513" s="5"/>
    </row>
    <row r="514" spans="1:13">
      <c r="A514">
        <v>513</v>
      </c>
      <c r="F514" s="4"/>
      <c r="G514" s="5"/>
      <c r="H514" s="4"/>
      <c r="I514" s="5"/>
      <c r="J514" s="4"/>
      <c r="K514" s="5"/>
      <c r="L514" s="4"/>
      <c r="M514" s="5"/>
    </row>
    <row r="515" spans="1:13">
      <c r="A515">
        <v>514</v>
      </c>
      <c r="F515" s="4"/>
      <c r="G515" s="5"/>
      <c r="H515" s="4"/>
      <c r="I515" s="5"/>
      <c r="J515" s="4"/>
      <c r="K515" s="5"/>
      <c r="L515" s="4"/>
      <c r="M515" s="5"/>
    </row>
    <row r="516" spans="1:13">
      <c r="A516">
        <v>515</v>
      </c>
      <c r="F516" s="4"/>
      <c r="G516" s="5"/>
      <c r="H516" s="4"/>
      <c r="I516" s="5"/>
      <c r="J516" s="4"/>
      <c r="K516" s="5"/>
      <c r="L516" s="4"/>
      <c r="M516" s="5"/>
    </row>
    <row r="517" spans="1:13">
      <c r="A517">
        <v>516</v>
      </c>
      <c r="F517" s="4"/>
      <c r="G517" s="5"/>
      <c r="H517" s="4"/>
      <c r="I517" s="5"/>
      <c r="J517" s="4"/>
      <c r="K517" s="5"/>
      <c r="L517" s="4"/>
      <c r="M517" s="5"/>
    </row>
    <row r="518" spans="1:13">
      <c r="A518">
        <v>517</v>
      </c>
      <c r="F518" s="4"/>
      <c r="G518" s="5"/>
      <c r="H518" s="4"/>
      <c r="I518" s="5"/>
      <c r="J518" s="4"/>
      <c r="K518" s="5"/>
      <c r="L518" s="4"/>
      <c r="M518" s="5"/>
    </row>
    <row r="519" spans="1:13">
      <c r="A519">
        <v>518</v>
      </c>
      <c r="F519" s="4"/>
      <c r="G519" s="5"/>
      <c r="H519" s="4"/>
      <c r="I519" s="5"/>
      <c r="J519" s="4"/>
      <c r="K519" s="5"/>
      <c r="L519" s="4"/>
      <c r="M519" s="5"/>
    </row>
    <row r="520" spans="1:13">
      <c r="A520">
        <v>519</v>
      </c>
      <c r="F520" s="4"/>
      <c r="G520" s="5"/>
      <c r="H520" s="4"/>
      <c r="I520" s="5"/>
      <c r="J520" s="4"/>
      <c r="K520" s="5"/>
      <c r="L520" s="4"/>
      <c r="M520" s="5"/>
    </row>
    <row r="521" spans="1:13">
      <c r="A521">
        <v>520</v>
      </c>
      <c r="F521" s="4"/>
      <c r="G521" s="5"/>
      <c r="H521" s="4"/>
      <c r="I521" s="5"/>
      <c r="J521" s="4"/>
      <c r="K521" s="5"/>
      <c r="L521" s="4"/>
      <c r="M521" s="5"/>
    </row>
    <row r="522" spans="1:13">
      <c r="A522">
        <v>521</v>
      </c>
      <c r="F522" s="4"/>
      <c r="G522" s="5"/>
      <c r="H522" s="4"/>
      <c r="I522" s="5"/>
      <c r="J522" s="4"/>
      <c r="K522" s="5"/>
      <c r="L522" s="4"/>
      <c r="M522" s="5"/>
    </row>
    <row r="523" spans="1:13">
      <c r="A523">
        <v>522</v>
      </c>
      <c r="F523" s="4"/>
      <c r="G523" s="5"/>
      <c r="H523" s="4"/>
      <c r="I523" s="5"/>
      <c r="J523" s="4"/>
      <c r="K523" s="5"/>
      <c r="L523" s="4"/>
      <c r="M523" s="5"/>
    </row>
    <row r="524" spans="1:13">
      <c r="A524">
        <v>523</v>
      </c>
      <c r="F524" s="4"/>
      <c r="G524" s="5"/>
      <c r="H524" s="4"/>
      <c r="I524" s="5"/>
      <c r="J524" s="4"/>
      <c r="K524" s="5"/>
      <c r="L524" s="4"/>
      <c r="M524" s="5"/>
    </row>
    <row r="525" spans="1:13">
      <c r="A525">
        <v>524</v>
      </c>
      <c r="F525" s="4"/>
      <c r="G525" s="5"/>
      <c r="H525" s="4"/>
      <c r="I525" s="5"/>
      <c r="J525" s="4"/>
      <c r="K525" s="5"/>
      <c r="L525" s="4"/>
      <c r="M525" s="5"/>
    </row>
    <row r="526" spans="1:13">
      <c r="A526">
        <v>525</v>
      </c>
      <c r="F526" s="4"/>
      <c r="G526" s="5"/>
      <c r="H526" s="4"/>
      <c r="I526" s="5"/>
      <c r="J526" s="4"/>
      <c r="K526" s="5"/>
      <c r="L526" s="4"/>
      <c r="M526" s="5"/>
    </row>
    <row r="527" spans="1:13">
      <c r="A527">
        <v>526</v>
      </c>
      <c r="F527" s="4"/>
      <c r="G527" s="5"/>
      <c r="H527" s="4"/>
      <c r="I527" s="5"/>
      <c r="J527" s="4"/>
      <c r="K527" s="5"/>
      <c r="L527" s="4"/>
      <c r="M527" s="5"/>
    </row>
    <row r="528" spans="1:13">
      <c r="A528">
        <v>527</v>
      </c>
      <c r="F528" s="4"/>
      <c r="G528" s="5"/>
      <c r="H528" s="4"/>
      <c r="I528" s="5"/>
      <c r="J528" s="4"/>
      <c r="K528" s="5"/>
      <c r="L528" s="4"/>
      <c r="M528" s="5"/>
    </row>
    <row r="529" spans="1:13">
      <c r="A529">
        <v>528</v>
      </c>
      <c r="F529" s="4"/>
      <c r="G529" s="5"/>
      <c r="H529" s="4"/>
      <c r="I529" s="5"/>
      <c r="J529" s="4"/>
      <c r="K529" s="5"/>
      <c r="L529" s="4"/>
      <c r="M529" s="5"/>
    </row>
    <row r="530" spans="1:13">
      <c r="A530">
        <v>529</v>
      </c>
      <c r="F530" s="4"/>
      <c r="G530" s="5"/>
      <c r="H530" s="4"/>
      <c r="I530" s="5"/>
      <c r="J530" s="4"/>
      <c r="K530" s="5"/>
      <c r="L530" s="4"/>
      <c r="M530" s="5"/>
    </row>
    <row r="531" spans="1:13">
      <c r="A531">
        <v>530</v>
      </c>
      <c r="F531" s="4"/>
      <c r="G531" s="5"/>
      <c r="H531" s="4"/>
      <c r="I531" s="5"/>
      <c r="J531" s="4"/>
      <c r="K531" s="5"/>
      <c r="L531" s="4"/>
      <c r="M531" s="5"/>
    </row>
    <row r="532" spans="1:13">
      <c r="A532">
        <v>531</v>
      </c>
      <c r="F532" s="4"/>
      <c r="G532" s="5"/>
      <c r="H532" s="4"/>
      <c r="I532" s="5"/>
      <c r="J532" s="4"/>
      <c r="K532" s="5"/>
      <c r="L532" s="4"/>
      <c r="M532" s="5"/>
    </row>
    <row r="533" spans="1:13">
      <c r="A533">
        <v>532</v>
      </c>
      <c r="F533" s="4"/>
      <c r="G533" s="5"/>
      <c r="H533" s="4"/>
      <c r="I533" s="5"/>
      <c r="J533" s="4"/>
      <c r="K533" s="5"/>
      <c r="L533" s="4"/>
      <c r="M533" s="5"/>
    </row>
    <row r="534" spans="1:13">
      <c r="A534">
        <v>533</v>
      </c>
      <c r="F534" s="4"/>
      <c r="G534" s="5"/>
      <c r="H534" s="4"/>
      <c r="I534" s="5"/>
      <c r="J534" s="4"/>
      <c r="K534" s="5"/>
      <c r="L534" s="4"/>
      <c r="M534" s="5"/>
    </row>
    <row r="535" spans="1:13">
      <c r="A535">
        <v>534</v>
      </c>
      <c r="F535" s="4"/>
      <c r="G535" s="5"/>
      <c r="H535" s="4"/>
      <c r="I535" s="5"/>
      <c r="J535" s="4"/>
      <c r="K535" s="5"/>
      <c r="L535" s="4"/>
      <c r="M535" s="5"/>
    </row>
    <row r="536" spans="1:13">
      <c r="A536">
        <v>535</v>
      </c>
      <c r="F536" s="4"/>
      <c r="G536" s="5"/>
      <c r="H536" s="4"/>
      <c r="I536" s="5"/>
      <c r="J536" s="4"/>
      <c r="K536" s="5"/>
      <c r="L536" s="4"/>
      <c r="M536" s="5"/>
    </row>
    <row r="537" spans="1:13">
      <c r="A537">
        <v>536</v>
      </c>
      <c r="F537" s="4"/>
      <c r="G537" s="5"/>
      <c r="H537" s="4"/>
      <c r="I537" s="5"/>
      <c r="J537" s="4"/>
      <c r="K537" s="5"/>
      <c r="L537" s="4"/>
      <c r="M537" s="5"/>
    </row>
    <row r="538" spans="1:13">
      <c r="A538">
        <v>537</v>
      </c>
      <c r="F538" s="4"/>
      <c r="G538" s="5"/>
      <c r="H538" s="4"/>
      <c r="I538" s="5"/>
      <c r="J538" s="4"/>
      <c r="K538" s="5"/>
      <c r="L538" s="4"/>
      <c r="M538" s="5"/>
    </row>
    <row r="539" spans="1:13">
      <c r="A539">
        <v>538</v>
      </c>
      <c r="F539" s="4"/>
      <c r="G539" s="5"/>
      <c r="H539" s="4"/>
      <c r="I539" s="5"/>
      <c r="J539" s="4"/>
      <c r="K539" s="5"/>
      <c r="L539" s="4"/>
      <c r="M539" s="5"/>
    </row>
    <row r="540" spans="1:13">
      <c r="A540">
        <v>539</v>
      </c>
      <c r="F540" s="4"/>
      <c r="G540" s="5"/>
      <c r="H540" s="4"/>
      <c r="I540" s="5"/>
      <c r="J540" s="4"/>
      <c r="K540" s="5"/>
      <c r="L540" s="4"/>
      <c r="M540" s="5"/>
    </row>
    <row r="541" spans="1:13">
      <c r="A541">
        <v>540</v>
      </c>
      <c r="F541" s="4"/>
      <c r="G541" s="5"/>
      <c r="H541" s="4"/>
      <c r="I541" s="5"/>
      <c r="J541" s="4"/>
      <c r="K541" s="5"/>
      <c r="L541" s="4"/>
      <c r="M541" s="5"/>
    </row>
    <row r="542" spans="1:13">
      <c r="A542">
        <v>541</v>
      </c>
      <c r="F542" s="4"/>
      <c r="G542" s="5"/>
      <c r="H542" s="4"/>
      <c r="I542" s="5"/>
      <c r="J542" s="4"/>
      <c r="K542" s="5"/>
      <c r="L542" s="4"/>
      <c r="M542" s="5"/>
    </row>
    <row r="543" spans="1:13">
      <c r="A543">
        <v>542</v>
      </c>
      <c r="F543" s="4"/>
      <c r="G543" s="5"/>
      <c r="H543" s="4"/>
      <c r="I543" s="5"/>
      <c r="J543" s="4"/>
      <c r="K543" s="5"/>
      <c r="L543" s="4"/>
      <c r="M543" s="5"/>
    </row>
    <row r="544" spans="1:13">
      <c r="A544">
        <v>543</v>
      </c>
      <c r="F544" s="4"/>
      <c r="G544" s="5"/>
      <c r="H544" s="4"/>
      <c r="I544" s="5"/>
      <c r="J544" s="4"/>
      <c r="K544" s="5"/>
      <c r="L544" s="4"/>
      <c r="M544" s="5"/>
    </row>
    <row r="545" spans="1:13">
      <c r="A545">
        <v>544</v>
      </c>
      <c r="F545" s="4"/>
      <c r="G545" s="5"/>
      <c r="H545" s="4"/>
      <c r="I545" s="5"/>
      <c r="J545" s="4"/>
      <c r="K545" s="5"/>
      <c r="L545" s="4"/>
      <c r="M545" s="5"/>
    </row>
    <row r="546" spans="1:13">
      <c r="A546">
        <v>545</v>
      </c>
      <c r="F546" s="4"/>
      <c r="G546" s="5"/>
      <c r="H546" s="4"/>
      <c r="I546" s="5"/>
      <c r="J546" s="4"/>
      <c r="K546" s="5"/>
      <c r="L546" s="4"/>
      <c r="M546" s="5"/>
    </row>
    <row r="547" spans="1:13">
      <c r="A547">
        <v>546</v>
      </c>
      <c r="F547" s="4"/>
      <c r="G547" s="5"/>
      <c r="H547" s="4"/>
      <c r="I547" s="5"/>
      <c r="J547" s="4"/>
      <c r="K547" s="5"/>
      <c r="L547" s="4"/>
      <c r="M547" s="5"/>
    </row>
    <row r="548" spans="1:13">
      <c r="A548">
        <v>547</v>
      </c>
      <c r="F548" s="4"/>
      <c r="G548" s="5"/>
      <c r="H548" s="4"/>
      <c r="I548" s="5"/>
      <c r="J548" s="4"/>
      <c r="K548" s="5"/>
      <c r="L548" s="4"/>
      <c r="M548" s="5"/>
    </row>
    <row r="549" spans="1:13">
      <c r="A549">
        <v>548</v>
      </c>
      <c r="F549" s="4"/>
      <c r="G549" s="5"/>
      <c r="H549" s="4"/>
      <c r="I549" s="5"/>
      <c r="J549" s="4"/>
      <c r="K549" s="5"/>
      <c r="L549" s="4"/>
      <c r="M549" s="5"/>
    </row>
    <row r="550" spans="1:13">
      <c r="A550">
        <v>549</v>
      </c>
      <c r="F550" s="4"/>
      <c r="G550" s="5"/>
      <c r="H550" s="4"/>
      <c r="I550" s="5"/>
      <c r="J550" s="4"/>
      <c r="K550" s="5"/>
      <c r="L550" s="4"/>
      <c r="M550" s="5"/>
    </row>
    <row r="551" spans="1:13">
      <c r="A551">
        <v>550</v>
      </c>
      <c r="F551" s="4"/>
      <c r="G551" s="5"/>
      <c r="H551" s="4"/>
      <c r="I551" s="5"/>
      <c r="J551" s="4"/>
      <c r="K551" s="5"/>
      <c r="L551" s="4"/>
      <c r="M551" s="5"/>
    </row>
    <row r="552" spans="1:13">
      <c r="A552">
        <v>551</v>
      </c>
      <c r="F552" s="4"/>
      <c r="G552" s="5"/>
      <c r="H552" s="4"/>
      <c r="I552" s="5"/>
      <c r="J552" s="4"/>
      <c r="K552" s="5"/>
      <c r="L552" s="4"/>
      <c r="M552" s="5"/>
    </row>
    <row r="553" spans="1:13">
      <c r="A553">
        <v>552</v>
      </c>
      <c r="F553" s="4"/>
      <c r="G553" s="5"/>
      <c r="H553" s="4"/>
      <c r="I553" s="5"/>
      <c r="J553" s="4"/>
      <c r="K553" s="5"/>
      <c r="L553" s="4"/>
      <c r="M553" s="5"/>
    </row>
    <row r="554" spans="1:13">
      <c r="A554">
        <v>553</v>
      </c>
      <c r="F554" s="4"/>
      <c r="G554" s="5"/>
      <c r="H554" s="4"/>
      <c r="I554" s="5"/>
      <c r="J554" s="4"/>
      <c r="K554" s="5"/>
      <c r="L554" s="4"/>
      <c r="M554" s="5"/>
    </row>
    <row r="555" spans="1:13">
      <c r="A555">
        <v>554</v>
      </c>
      <c r="F555" s="4"/>
      <c r="G555" s="5"/>
      <c r="H555" s="4"/>
      <c r="I555" s="5"/>
      <c r="J555" s="4"/>
      <c r="K555" s="5"/>
      <c r="L555" s="4"/>
      <c r="M555" s="5"/>
    </row>
    <row r="556" spans="1:13">
      <c r="A556">
        <v>555</v>
      </c>
      <c r="F556" s="4"/>
      <c r="G556" s="5"/>
      <c r="H556" s="4"/>
      <c r="I556" s="5"/>
      <c r="J556" s="4"/>
      <c r="K556" s="5"/>
      <c r="L556" s="4"/>
      <c r="M556" s="5"/>
    </row>
    <row r="557" spans="1:13">
      <c r="A557">
        <v>556</v>
      </c>
      <c r="F557" s="4"/>
      <c r="G557" s="5"/>
      <c r="H557" s="4"/>
      <c r="I557" s="5"/>
      <c r="J557" s="4"/>
      <c r="K557" s="5"/>
      <c r="L557" s="4"/>
      <c r="M557" s="5"/>
    </row>
    <row r="558" spans="1:13">
      <c r="A558">
        <v>557</v>
      </c>
      <c r="F558" s="4"/>
      <c r="G558" s="5"/>
      <c r="H558" s="4"/>
      <c r="I558" s="5"/>
      <c r="J558" s="4"/>
      <c r="K558" s="5"/>
      <c r="L558" s="4"/>
      <c r="M558" s="5"/>
    </row>
    <row r="559" spans="1:13">
      <c r="A559">
        <v>558</v>
      </c>
      <c r="F559" s="4"/>
      <c r="G559" s="5"/>
      <c r="H559" s="4"/>
      <c r="I559" s="5"/>
      <c r="J559" s="4"/>
      <c r="K559" s="5"/>
      <c r="L559" s="4"/>
      <c r="M559" s="5"/>
    </row>
    <row r="560" spans="1:13">
      <c r="A560">
        <v>559</v>
      </c>
      <c r="F560" s="4"/>
      <c r="G560" s="5"/>
      <c r="H560" s="4"/>
      <c r="I560" s="5"/>
      <c r="J560" s="4"/>
      <c r="K560" s="5"/>
      <c r="L560" s="4"/>
      <c r="M560" s="5"/>
    </row>
    <row r="561" spans="1:13">
      <c r="A561">
        <v>560</v>
      </c>
      <c r="F561" s="4"/>
      <c r="G561" s="5"/>
      <c r="H561" s="4"/>
      <c r="I561" s="5"/>
      <c r="J561" s="4"/>
      <c r="K561" s="5"/>
      <c r="L561" s="4"/>
      <c r="M561" s="5"/>
    </row>
    <row r="562" spans="1:13">
      <c r="A562">
        <v>561</v>
      </c>
      <c r="F562" s="4"/>
      <c r="G562" s="5"/>
      <c r="H562" s="4"/>
      <c r="I562" s="5"/>
      <c r="J562" s="4"/>
      <c r="K562" s="5"/>
      <c r="L562" s="4"/>
      <c r="M562" s="5"/>
    </row>
    <row r="563" spans="1:13">
      <c r="A563">
        <v>562</v>
      </c>
      <c r="F563" s="4"/>
      <c r="G563" s="5"/>
      <c r="H563" s="4"/>
      <c r="I563" s="5"/>
      <c r="J563" s="4"/>
      <c r="K563" s="5"/>
      <c r="L563" s="4"/>
      <c r="M563" s="5"/>
    </row>
    <row r="564" spans="1:13">
      <c r="A564">
        <v>563</v>
      </c>
      <c r="F564" s="4"/>
      <c r="G564" s="5"/>
      <c r="H564" s="4"/>
      <c r="I564" s="5"/>
      <c r="J564" s="4"/>
      <c r="K564" s="5"/>
      <c r="L564" s="4"/>
      <c r="M564" s="5"/>
    </row>
    <row r="565" spans="1:13">
      <c r="A565">
        <v>564</v>
      </c>
      <c r="F565" s="4"/>
      <c r="G565" s="5"/>
      <c r="H565" s="4"/>
      <c r="I565" s="5"/>
      <c r="J565" s="4"/>
      <c r="K565" s="5"/>
      <c r="L565" s="4"/>
      <c r="M565" s="5"/>
    </row>
    <row r="566" spans="1:13">
      <c r="A566">
        <v>565</v>
      </c>
      <c r="F566" s="4"/>
      <c r="G566" s="5"/>
      <c r="H566" s="4"/>
      <c r="I566" s="5"/>
      <c r="J566" s="4"/>
      <c r="K566" s="5"/>
      <c r="L566" s="4"/>
      <c r="M566" s="5"/>
    </row>
    <row r="567" spans="1:13">
      <c r="A567">
        <v>566</v>
      </c>
      <c r="F567" s="4"/>
      <c r="G567" s="5"/>
      <c r="H567" s="4"/>
      <c r="I567" s="5"/>
      <c r="J567" s="4"/>
      <c r="K567" s="5"/>
      <c r="L567" s="4"/>
      <c r="M567" s="5"/>
    </row>
    <row r="568" spans="1:13">
      <c r="A568">
        <v>567</v>
      </c>
      <c r="F568" s="4"/>
      <c r="G568" s="5"/>
      <c r="H568" s="4"/>
      <c r="I568" s="5"/>
      <c r="J568" s="4"/>
      <c r="K568" s="5"/>
      <c r="L568" s="4"/>
      <c r="M568" s="5"/>
    </row>
    <row r="569" spans="1:13">
      <c r="A569">
        <v>568</v>
      </c>
      <c r="F569" s="4"/>
      <c r="G569" s="5"/>
      <c r="H569" s="4"/>
      <c r="I569" s="5"/>
      <c r="J569" s="4"/>
      <c r="K569" s="5"/>
      <c r="L569" s="4"/>
      <c r="M569" s="5"/>
    </row>
    <row r="570" spans="1:13">
      <c r="A570">
        <v>569</v>
      </c>
      <c r="F570" s="4"/>
      <c r="G570" s="5"/>
      <c r="H570" s="4"/>
      <c r="I570" s="5"/>
      <c r="J570" s="4"/>
      <c r="K570" s="5"/>
      <c r="L570" s="4"/>
      <c r="M570" s="5"/>
    </row>
    <row r="571" spans="1:13">
      <c r="A571">
        <v>570</v>
      </c>
      <c r="F571" s="4"/>
      <c r="G571" s="5"/>
      <c r="H571" s="4"/>
      <c r="I571" s="5"/>
      <c r="J571" s="4"/>
      <c r="K571" s="5"/>
      <c r="L571" s="4"/>
      <c r="M571" s="5"/>
    </row>
    <row r="572" spans="1:13">
      <c r="A572">
        <v>571</v>
      </c>
      <c r="F572" s="4"/>
      <c r="G572" s="5"/>
      <c r="H572" s="4"/>
      <c r="I572" s="5"/>
      <c r="J572" s="4"/>
      <c r="K572" s="5"/>
      <c r="L572" s="4"/>
      <c r="M572" s="5"/>
    </row>
    <row r="573" spans="1:13">
      <c r="A573">
        <v>572</v>
      </c>
      <c r="F573" s="4"/>
      <c r="G573" s="5"/>
      <c r="H573" s="4"/>
      <c r="I573" s="5"/>
      <c r="J573" s="4"/>
      <c r="K573" s="5"/>
      <c r="L573" s="4"/>
      <c r="M573" s="5"/>
    </row>
    <row r="574" spans="1:13">
      <c r="A574">
        <v>573</v>
      </c>
      <c r="F574" s="4"/>
      <c r="G574" s="5"/>
      <c r="H574" s="4"/>
      <c r="I574" s="5"/>
      <c r="J574" s="4"/>
      <c r="K574" s="5"/>
      <c r="L574" s="4"/>
      <c r="M574" s="5"/>
    </row>
    <row r="575" spans="1:13">
      <c r="A575">
        <v>574</v>
      </c>
      <c r="F575" s="4"/>
      <c r="G575" s="5"/>
      <c r="H575" s="4"/>
      <c r="I575" s="5"/>
      <c r="J575" s="4"/>
      <c r="K575" s="5"/>
      <c r="L575" s="4"/>
      <c r="M575" s="5"/>
    </row>
    <row r="576" spans="1:13">
      <c r="A576">
        <v>575</v>
      </c>
      <c r="F576" s="4"/>
      <c r="G576" s="5"/>
      <c r="H576" s="4"/>
      <c r="I576" s="5"/>
      <c r="J576" s="4"/>
      <c r="K576" s="5"/>
      <c r="L576" s="4"/>
      <c r="M576" s="5"/>
    </row>
    <row r="577" spans="1:13">
      <c r="A577">
        <v>576</v>
      </c>
      <c r="F577" s="4"/>
      <c r="G577" s="5"/>
      <c r="H577" s="4"/>
      <c r="I577" s="5"/>
      <c r="J577" s="4"/>
      <c r="K577" s="5"/>
      <c r="L577" s="4"/>
      <c r="M577" s="5"/>
    </row>
    <row r="578" spans="1:13">
      <c r="A578">
        <v>577</v>
      </c>
      <c r="F578" s="4"/>
      <c r="G578" s="5"/>
      <c r="H578" s="4"/>
      <c r="I578" s="5"/>
      <c r="J578" s="4"/>
      <c r="K578" s="5"/>
      <c r="L578" s="4"/>
      <c r="M578" s="5"/>
    </row>
    <row r="579" spans="1:13">
      <c r="A579">
        <v>578</v>
      </c>
      <c r="F579" s="4"/>
      <c r="G579" s="5"/>
      <c r="H579" s="4"/>
      <c r="I579" s="5"/>
      <c r="J579" s="4"/>
      <c r="K579" s="5"/>
      <c r="L579" s="4"/>
      <c r="M579" s="5"/>
    </row>
    <row r="580" spans="1:13">
      <c r="A580">
        <v>579</v>
      </c>
      <c r="F580" s="4"/>
      <c r="G580" s="5"/>
      <c r="H580" s="4"/>
      <c r="I580" s="5"/>
      <c r="J580" s="4"/>
      <c r="K580" s="5"/>
      <c r="L580" s="4"/>
      <c r="M580" s="5"/>
    </row>
    <row r="581" spans="1:13">
      <c r="A581">
        <v>580</v>
      </c>
      <c r="F581" s="4"/>
      <c r="G581" s="5"/>
      <c r="H581" s="4"/>
      <c r="I581" s="5"/>
      <c r="J581" s="4"/>
      <c r="K581" s="5"/>
      <c r="L581" s="4"/>
      <c r="M581" s="5"/>
    </row>
    <row r="582" spans="1:13">
      <c r="A582">
        <v>581</v>
      </c>
      <c r="F582" s="4"/>
      <c r="G582" s="5"/>
      <c r="H582" s="4"/>
      <c r="I582" s="5"/>
      <c r="J582" s="4"/>
      <c r="K582" s="5"/>
      <c r="L582" s="4"/>
      <c r="M582" s="5"/>
    </row>
    <row r="583" spans="1:13">
      <c r="A583">
        <v>582</v>
      </c>
      <c r="F583" s="4"/>
      <c r="G583" s="5"/>
      <c r="H583" s="4"/>
      <c r="I583" s="5"/>
      <c r="J583" s="4"/>
      <c r="K583" s="5"/>
      <c r="L583" s="4"/>
      <c r="M583" s="5"/>
    </row>
    <row r="584" spans="1:13">
      <c r="A584">
        <v>583</v>
      </c>
      <c r="F584" s="4"/>
      <c r="G584" s="5"/>
      <c r="H584" s="4"/>
      <c r="I584" s="5"/>
      <c r="J584" s="4"/>
      <c r="K584" s="5"/>
      <c r="L584" s="4"/>
      <c r="M584" s="5"/>
    </row>
    <row r="585" spans="1:13">
      <c r="A585">
        <v>584</v>
      </c>
      <c r="F585" s="4"/>
      <c r="G585" s="5"/>
      <c r="H585" s="4"/>
      <c r="I585" s="5"/>
      <c r="J585" s="4"/>
      <c r="K585" s="5"/>
      <c r="L585" s="4"/>
      <c r="M585" s="5"/>
    </row>
    <row r="586" spans="1:13">
      <c r="A586">
        <v>585</v>
      </c>
      <c r="F586" s="4"/>
      <c r="G586" s="5"/>
      <c r="H586" s="4"/>
      <c r="I586" s="5"/>
      <c r="J586" s="4"/>
      <c r="K586" s="5"/>
      <c r="L586" s="4"/>
      <c r="M586" s="5"/>
    </row>
    <row r="587" spans="1:13">
      <c r="A587">
        <v>586</v>
      </c>
      <c r="F587" s="4"/>
      <c r="G587" s="5"/>
      <c r="H587" s="4"/>
      <c r="I587" s="5"/>
      <c r="J587" s="4"/>
      <c r="K587" s="5"/>
      <c r="L587" s="4"/>
      <c r="M587" s="5"/>
    </row>
    <row r="588" spans="1:13">
      <c r="A588">
        <v>587</v>
      </c>
      <c r="F588" s="4"/>
      <c r="G588" s="5"/>
      <c r="H588" s="4"/>
      <c r="I588" s="5"/>
      <c r="J588" s="4"/>
      <c r="K588" s="5"/>
      <c r="L588" s="4"/>
      <c r="M588" s="5"/>
    </row>
    <row r="589" spans="1:13">
      <c r="A589">
        <v>588</v>
      </c>
      <c r="F589" s="4"/>
      <c r="G589" s="5"/>
      <c r="H589" s="4"/>
      <c r="I589" s="5"/>
      <c r="J589" s="4"/>
      <c r="K589" s="5"/>
      <c r="L589" s="4"/>
      <c r="M589" s="5"/>
    </row>
    <row r="590" spans="1:13">
      <c r="A590">
        <v>589</v>
      </c>
      <c r="F590" s="4"/>
      <c r="G590" s="5"/>
      <c r="H590" s="4"/>
      <c r="I590" s="5"/>
      <c r="J590" s="4"/>
      <c r="K590" s="5"/>
      <c r="L590" s="4"/>
      <c r="M590" s="5"/>
    </row>
    <row r="591" spans="1:13">
      <c r="A591">
        <v>590</v>
      </c>
      <c r="F591" s="4"/>
      <c r="G591" s="5"/>
      <c r="H591" s="4"/>
      <c r="I591" s="5"/>
      <c r="J591" s="4"/>
      <c r="K591" s="5"/>
      <c r="L591" s="4"/>
      <c r="M591" s="5"/>
    </row>
    <row r="592" spans="1:13">
      <c r="A592">
        <v>591</v>
      </c>
      <c r="F592" s="4"/>
      <c r="G592" s="5"/>
      <c r="H592" s="4"/>
      <c r="I592" s="5"/>
      <c r="J592" s="4"/>
      <c r="K592" s="5"/>
      <c r="L592" s="4"/>
      <c r="M592" s="5"/>
    </row>
    <row r="593" spans="1:13">
      <c r="A593">
        <v>592</v>
      </c>
      <c r="F593" s="4"/>
      <c r="G593" s="5"/>
      <c r="H593" s="4"/>
      <c r="I593" s="5"/>
      <c r="J593" s="4"/>
      <c r="K593" s="5"/>
      <c r="L593" s="4"/>
      <c r="M593" s="5"/>
    </row>
    <row r="594" spans="1:13">
      <c r="A594">
        <v>593</v>
      </c>
      <c r="F594" s="4"/>
      <c r="G594" s="5"/>
      <c r="H594" s="4"/>
      <c r="I594" s="5"/>
      <c r="J594" s="4"/>
      <c r="K594" s="5"/>
      <c r="L594" s="4"/>
      <c r="M594" s="5"/>
    </row>
    <row r="595" spans="1:13">
      <c r="A595">
        <v>594</v>
      </c>
      <c r="F595" s="4"/>
      <c r="G595" s="5"/>
      <c r="H595" s="4"/>
      <c r="I595" s="5"/>
      <c r="J595" s="4"/>
      <c r="K595" s="5"/>
      <c r="L595" s="4"/>
      <c r="M595" s="5"/>
    </row>
    <row r="596" spans="1:13">
      <c r="A596">
        <v>595</v>
      </c>
      <c r="F596" s="4"/>
      <c r="G596" s="5"/>
      <c r="H596" s="4"/>
      <c r="I596" s="5"/>
      <c r="J596" s="4"/>
      <c r="K596" s="5"/>
      <c r="L596" s="4"/>
      <c r="M596" s="5"/>
    </row>
    <row r="597" spans="1:13">
      <c r="A597">
        <v>596</v>
      </c>
      <c r="F597" s="4"/>
      <c r="G597" s="5"/>
      <c r="H597" s="4"/>
      <c r="I597" s="5"/>
      <c r="J597" s="4"/>
      <c r="K597" s="5"/>
      <c r="L597" s="4"/>
      <c r="M597" s="5"/>
    </row>
    <row r="598" spans="1:13">
      <c r="A598">
        <v>597</v>
      </c>
      <c r="F598" s="4"/>
      <c r="G598" s="5"/>
      <c r="H598" s="4"/>
      <c r="I598" s="5"/>
      <c r="J598" s="4"/>
      <c r="K598" s="5"/>
      <c r="L598" s="4"/>
      <c r="M598" s="5"/>
    </row>
    <row r="599" spans="1:13">
      <c r="A599">
        <v>598</v>
      </c>
      <c r="F599" s="4"/>
      <c r="G599" s="5"/>
      <c r="H599" s="4"/>
      <c r="I599" s="5"/>
      <c r="J599" s="4"/>
      <c r="K599" s="5"/>
      <c r="L599" s="4"/>
      <c r="M599" s="5"/>
    </row>
    <row r="600" spans="1:13">
      <c r="A600">
        <v>599</v>
      </c>
      <c r="F600" s="4"/>
      <c r="G600" s="5"/>
      <c r="H600" s="4"/>
      <c r="I600" s="5"/>
      <c r="J600" s="4"/>
      <c r="K600" s="5"/>
      <c r="L600" s="4"/>
      <c r="M600" s="5"/>
    </row>
    <row r="601" spans="1:13">
      <c r="A601">
        <v>600</v>
      </c>
      <c r="F601" s="4"/>
      <c r="G601" s="5"/>
      <c r="H601" s="4"/>
      <c r="I601" s="5"/>
      <c r="J601" s="4"/>
      <c r="K601" s="5"/>
      <c r="L601" s="4"/>
      <c r="M601" s="5"/>
    </row>
    <row r="602" spans="1:13">
      <c r="A602">
        <v>601</v>
      </c>
      <c r="F602" s="4"/>
      <c r="G602" s="5"/>
      <c r="H602" s="4"/>
      <c r="I602" s="5"/>
      <c r="J602" s="4"/>
      <c r="K602" s="5"/>
      <c r="L602" s="4"/>
      <c r="M602" s="5"/>
    </row>
    <row r="603" spans="1:13">
      <c r="A603">
        <v>602</v>
      </c>
      <c r="F603" s="4"/>
      <c r="G603" s="5"/>
      <c r="H603" s="4"/>
      <c r="I603" s="5"/>
      <c r="J603" s="4"/>
      <c r="K603" s="5"/>
      <c r="L603" s="4"/>
      <c r="M603" s="5"/>
    </row>
    <row r="604" spans="1:13">
      <c r="A604">
        <v>603</v>
      </c>
      <c r="F604" s="4"/>
      <c r="G604" s="5"/>
      <c r="H604" s="4"/>
      <c r="I604" s="5"/>
      <c r="J604" s="4"/>
      <c r="K604" s="5"/>
      <c r="L604" s="4"/>
      <c r="M604" s="5"/>
    </row>
    <row r="605" spans="1:13">
      <c r="A605">
        <v>604</v>
      </c>
      <c r="F605" s="4"/>
      <c r="G605" s="5"/>
      <c r="H605" s="4"/>
      <c r="I605" s="5"/>
      <c r="J605" s="4"/>
      <c r="K605" s="5"/>
      <c r="L605" s="4"/>
      <c r="M605" s="5"/>
    </row>
    <row r="606" spans="1:13">
      <c r="A606">
        <v>605</v>
      </c>
      <c r="F606" s="4"/>
      <c r="G606" s="5"/>
      <c r="H606" s="4"/>
      <c r="I606" s="5"/>
      <c r="J606" s="4"/>
      <c r="K606" s="5"/>
      <c r="L606" s="4"/>
      <c r="M606" s="5"/>
    </row>
    <row r="607" spans="1:13">
      <c r="A607">
        <v>606</v>
      </c>
      <c r="F607" s="4"/>
      <c r="G607" s="5"/>
      <c r="H607" s="4"/>
      <c r="I607" s="5"/>
      <c r="J607" s="4"/>
      <c r="K607" s="5"/>
      <c r="L607" s="4"/>
      <c r="M607" s="5"/>
    </row>
    <row r="608" spans="1:13">
      <c r="A608">
        <v>607</v>
      </c>
      <c r="F608" s="4"/>
      <c r="G608" s="5"/>
      <c r="H608" s="4"/>
      <c r="I608" s="5"/>
      <c r="J608" s="4"/>
      <c r="K608" s="5"/>
      <c r="L608" s="4"/>
      <c r="M608" s="5"/>
    </row>
    <row r="609" spans="1:13">
      <c r="A609">
        <v>608</v>
      </c>
      <c r="F609" s="4"/>
      <c r="G609" s="5"/>
      <c r="H609" s="4"/>
      <c r="I609" s="5"/>
      <c r="J609" s="4"/>
      <c r="K609" s="5"/>
      <c r="L609" s="4"/>
      <c r="M609" s="5"/>
    </row>
    <row r="610" spans="1:13">
      <c r="A610">
        <v>609</v>
      </c>
      <c r="F610" s="4"/>
      <c r="G610" s="5"/>
      <c r="H610" s="4"/>
      <c r="I610" s="5"/>
      <c r="J610" s="4"/>
      <c r="K610" s="5"/>
      <c r="L610" s="4"/>
      <c r="M610" s="5"/>
    </row>
    <row r="611" spans="1:13">
      <c r="A611">
        <v>610</v>
      </c>
      <c r="F611" s="4"/>
      <c r="G611" s="5"/>
      <c r="H611" s="4"/>
      <c r="I611" s="5"/>
      <c r="J611" s="4"/>
      <c r="K611" s="5"/>
      <c r="L611" s="4"/>
      <c r="M611" s="5"/>
    </row>
    <row r="612" spans="1:13">
      <c r="A612">
        <v>611</v>
      </c>
      <c r="F612" s="4"/>
      <c r="G612" s="5"/>
      <c r="H612" s="4"/>
      <c r="I612" s="5"/>
      <c r="J612" s="4"/>
      <c r="K612" s="5"/>
      <c r="L612" s="4"/>
      <c r="M612" s="5"/>
    </row>
    <row r="613" spans="1:13">
      <c r="A613">
        <v>612</v>
      </c>
      <c r="F613" s="4"/>
      <c r="G613" s="5"/>
      <c r="H613" s="4"/>
      <c r="I613" s="5"/>
      <c r="J613" s="4"/>
      <c r="K613" s="5"/>
      <c r="L613" s="4"/>
      <c r="M613" s="5"/>
    </row>
    <row r="614" spans="1:13">
      <c r="A614">
        <v>613</v>
      </c>
      <c r="F614" s="4"/>
      <c r="G614" s="5"/>
      <c r="H614" s="4"/>
      <c r="I614" s="5"/>
      <c r="J614" s="4"/>
      <c r="K614" s="5"/>
      <c r="L614" s="4"/>
      <c r="M614" s="5"/>
    </row>
    <row r="615" spans="1:13">
      <c r="A615">
        <v>614</v>
      </c>
      <c r="F615" s="4"/>
      <c r="G615" s="5"/>
      <c r="H615" s="4"/>
      <c r="I615" s="5"/>
      <c r="J615" s="4"/>
      <c r="K615" s="5"/>
      <c r="L615" s="4"/>
      <c r="M615" s="5"/>
    </row>
    <row r="616" spans="1:13">
      <c r="A616">
        <v>615</v>
      </c>
      <c r="F616" s="4"/>
      <c r="G616" s="5"/>
      <c r="H616" s="4"/>
      <c r="I616" s="5"/>
      <c r="J616" s="4"/>
      <c r="K616" s="5"/>
      <c r="L616" s="4"/>
      <c r="M616" s="5"/>
    </row>
    <row r="617" spans="1:13">
      <c r="A617">
        <v>616</v>
      </c>
      <c r="F617" s="4"/>
      <c r="G617" s="5"/>
      <c r="H617" s="4"/>
      <c r="I617" s="5"/>
      <c r="J617" s="4"/>
      <c r="K617" s="5"/>
      <c r="L617" s="4"/>
      <c r="M617" s="5"/>
    </row>
    <row r="618" spans="1:13">
      <c r="A618">
        <v>617</v>
      </c>
      <c r="F618" s="4"/>
      <c r="G618" s="5"/>
      <c r="H618" s="4"/>
      <c r="I618" s="5"/>
      <c r="J618" s="4"/>
      <c r="K618" s="5"/>
      <c r="L618" s="4"/>
      <c r="M618" s="5"/>
    </row>
    <row r="619" spans="1:13">
      <c r="A619">
        <v>618</v>
      </c>
      <c r="F619" s="4"/>
      <c r="G619" s="5"/>
      <c r="H619" s="4"/>
      <c r="I619" s="5"/>
      <c r="J619" s="4"/>
      <c r="K619" s="5"/>
      <c r="L619" s="4"/>
      <c r="M619" s="5"/>
    </row>
    <row r="620" spans="1:13">
      <c r="A620">
        <v>619</v>
      </c>
      <c r="F620" s="4"/>
      <c r="G620" s="5"/>
      <c r="H620" s="4"/>
      <c r="I620" s="5"/>
      <c r="J620" s="4"/>
      <c r="K620" s="5"/>
      <c r="L620" s="4"/>
      <c r="M620" s="5"/>
    </row>
    <row r="621" spans="1:13">
      <c r="A621">
        <v>620</v>
      </c>
      <c r="F621" s="4"/>
      <c r="G621" s="5"/>
      <c r="H621" s="4"/>
      <c r="I621" s="5"/>
      <c r="J621" s="4"/>
      <c r="K621" s="5"/>
      <c r="L621" s="4"/>
      <c r="M621" s="5"/>
    </row>
    <row r="622" spans="1:13">
      <c r="A622">
        <v>621</v>
      </c>
      <c r="F622" s="4"/>
      <c r="G622" s="5"/>
      <c r="H622" s="4"/>
      <c r="I622" s="5"/>
      <c r="J622" s="4"/>
      <c r="K622" s="5"/>
      <c r="L622" s="4"/>
      <c r="M622" s="5"/>
    </row>
    <row r="623" spans="1:13">
      <c r="A623">
        <v>622</v>
      </c>
      <c r="F623" s="4"/>
      <c r="G623" s="5"/>
      <c r="H623" s="4"/>
      <c r="I623" s="5"/>
      <c r="J623" s="4"/>
      <c r="K623" s="5"/>
      <c r="L623" s="4"/>
      <c r="M623" s="5"/>
    </row>
    <row r="624" spans="1:13">
      <c r="A624">
        <v>623</v>
      </c>
      <c r="F624" s="4"/>
      <c r="G624" s="5"/>
      <c r="H624" s="4"/>
      <c r="I624" s="5"/>
      <c r="J624" s="4"/>
      <c r="K624" s="5"/>
      <c r="L624" s="4"/>
      <c r="M624" s="5"/>
    </row>
    <row r="625" spans="1:13">
      <c r="A625">
        <v>624</v>
      </c>
      <c r="F625" s="4"/>
      <c r="G625" s="5"/>
      <c r="H625" s="4"/>
      <c r="I625" s="5"/>
      <c r="J625" s="4"/>
      <c r="K625" s="5"/>
      <c r="L625" s="4"/>
      <c r="M625" s="5"/>
    </row>
    <row r="626" spans="1:13">
      <c r="A626">
        <v>625</v>
      </c>
      <c r="F626" s="4"/>
      <c r="G626" s="5"/>
      <c r="H626" s="4"/>
      <c r="I626" s="5"/>
      <c r="J626" s="4"/>
      <c r="K626" s="5"/>
      <c r="L626" s="4"/>
      <c r="M626" s="5"/>
    </row>
    <row r="627" spans="1:13">
      <c r="A627">
        <v>626</v>
      </c>
      <c r="F627" s="4"/>
      <c r="G627" s="5"/>
      <c r="H627" s="4"/>
      <c r="I627" s="5"/>
      <c r="J627" s="4"/>
      <c r="K627" s="5"/>
      <c r="L627" s="4"/>
      <c r="M627" s="5"/>
    </row>
    <row r="628" spans="1:13">
      <c r="A628">
        <v>627</v>
      </c>
      <c r="F628" s="4"/>
      <c r="G628" s="5"/>
      <c r="H628" s="4"/>
      <c r="I628" s="5"/>
      <c r="J628" s="4"/>
      <c r="K628" s="5"/>
      <c r="L628" s="4"/>
      <c r="M628" s="5"/>
    </row>
    <row r="629" spans="1:13">
      <c r="A629">
        <v>628</v>
      </c>
      <c r="F629" s="4"/>
      <c r="G629" s="5"/>
      <c r="H629" s="4"/>
      <c r="I629" s="5"/>
      <c r="J629" s="4"/>
      <c r="K629" s="5"/>
      <c r="L629" s="4"/>
      <c r="M629" s="5"/>
    </row>
    <row r="630" spans="1:13">
      <c r="A630">
        <v>629</v>
      </c>
      <c r="F630" s="4"/>
      <c r="G630" s="5"/>
      <c r="H630" s="4"/>
      <c r="I630" s="5"/>
      <c r="J630" s="4"/>
      <c r="K630" s="5"/>
      <c r="L630" s="4"/>
      <c r="M630" s="5"/>
    </row>
    <row r="631" spans="1:13">
      <c r="A631">
        <v>630</v>
      </c>
      <c r="F631" s="4"/>
      <c r="G631" s="5"/>
      <c r="H631" s="4"/>
      <c r="I631" s="5"/>
      <c r="J631" s="4"/>
      <c r="K631" s="5"/>
      <c r="L631" s="4"/>
      <c r="M631" s="5"/>
    </row>
    <row r="632" spans="1:13">
      <c r="A632">
        <v>631</v>
      </c>
      <c r="F632" s="4"/>
      <c r="G632" s="5"/>
      <c r="H632" s="4"/>
      <c r="I632" s="5"/>
      <c r="J632" s="4"/>
      <c r="K632" s="5"/>
      <c r="L632" s="4"/>
      <c r="M632" s="5"/>
    </row>
    <row r="633" spans="1:13">
      <c r="A633">
        <v>632</v>
      </c>
      <c r="F633" s="4"/>
      <c r="G633" s="5"/>
      <c r="H633" s="4"/>
      <c r="I633" s="5"/>
      <c r="J633" s="4"/>
      <c r="K633" s="5"/>
      <c r="L633" s="4"/>
      <c r="M633" s="5"/>
    </row>
    <row r="634" spans="1:13">
      <c r="A634">
        <v>633</v>
      </c>
      <c r="F634" s="4"/>
      <c r="G634" s="5"/>
      <c r="H634" s="4"/>
      <c r="I634" s="5"/>
      <c r="J634" s="4"/>
      <c r="K634" s="5"/>
      <c r="L634" s="4"/>
      <c r="M634" s="5"/>
    </row>
    <row r="635" spans="1:13">
      <c r="A635">
        <v>634</v>
      </c>
      <c r="F635" s="4"/>
      <c r="G635" s="5"/>
      <c r="H635" s="4"/>
      <c r="I635" s="5"/>
      <c r="J635" s="4"/>
      <c r="K635" s="5"/>
      <c r="L635" s="4"/>
      <c r="M635" s="5"/>
    </row>
    <row r="636" spans="1:13">
      <c r="A636">
        <v>635</v>
      </c>
      <c r="F636" s="4"/>
      <c r="G636" s="5"/>
      <c r="H636" s="4"/>
      <c r="I636" s="5"/>
      <c r="J636" s="4"/>
      <c r="K636" s="5"/>
      <c r="L636" s="4"/>
      <c r="M636" s="5"/>
    </row>
    <row r="637" spans="1:13">
      <c r="A637">
        <v>636</v>
      </c>
      <c r="F637" s="4"/>
      <c r="G637" s="5"/>
      <c r="H637" s="4"/>
      <c r="I637" s="5"/>
      <c r="J637" s="4"/>
      <c r="K637" s="5"/>
      <c r="L637" s="4"/>
      <c r="M637" s="5"/>
    </row>
    <row r="638" spans="1:13">
      <c r="A638">
        <v>637</v>
      </c>
      <c r="F638" s="4"/>
      <c r="G638" s="5"/>
      <c r="H638" s="4"/>
      <c r="I638" s="5"/>
      <c r="J638" s="4"/>
      <c r="K638" s="5"/>
      <c r="L638" s="4"/>
      <c r="M638" s="5"/>
    </row>
    <row r="639" spans="1:13">
      <c r="A639">
        <v>638</v>
      </c>
      <c r="F639" s="4"/>
      <c r="G639" s="5"/>
      <c r="H639" s="4"/>
      <c r="I639" s="5"/>
      <c r="J639" s="4"/>
      <c r="K639" s="5"/>
      <c r="L639" s="4"/>
      <c r="M639" s="5"/>
    </row>
    <row r="640" spans="1:13">
      <c r="A640">
        <v>639</v>
      </c>
      <c r="F640" s="4"/>
      <c r="G640" s="5"/>
      <c r="H640" s="4"/>
      <c r="I640" s="5"/>
      <c r="J640" s="4"/>
      <c r="K640" s="5"/>
      <c r="L640" s="4"/>
      <c r="M640" s="5"/>
    </row>
    <row r="641" spans="1:13">
      <c r="A641">
        <v>640</v>
      </c>
      <c r="F641" s="4"/>
      <c r="G641" s="5"/>
      <c r="H641" s="4"/>
      <c r="I641" s="5"/>
      <c r="J641" s="4"/>
      <c r="K641" s="5"/>
      <c r="L641" s="4"/>
      <c r="M641" s="5"/>
    </row>
    <row r="642" spans="1:13">
      <c r="A642">
        <v>641</v>
      </c>
      <c r="F642" s="4"/>
      <c r="G642" s="5"/>
      <c r="H642" s="4"/>
      <c r="I642" s="5"/>
      <c r="J642" s="4"/>
      <c r="K642" s="5"/>
      <c r="L642" s="4"/>
      <c r="M642" s="5"/>
    </row>
    <row r="643" spans="1:13">
      <c r="A643">
        <v>642</v>
      </c>
      <c r="F643" s="4"/>
      <c r="G643" s="5"/>
      <c r="H643" s="4"/>
      <c r="I643" s="5"/>
      <c r="J643" s="4"/>
      <c r="K643" s="5"/>
      <c r="L643" s="4"/>
      <c r="M643" s="5"/>
    </row>
    <row r="644" spans="1:13">
      <c r="A644">
        <v>643</v>
      </c>
      <c r="F644" s="4"/>
      <c r="G644" s="5"/>
      <c r="H644" s="4"/>
      <c r="I644" s="5"/>
      <c r="J644" s="4"/>
      <c r="K644" s="5"/>
      <c r="L644" s="4"/>
      <c r="M644" s="5"/>
    </row>
    <row r="645" spans="1:13">
      <c r="A645">
        <v>644</v>
      </c>
      <c r="F645" s="4"/>
      <c r="G645" s="5"/>
      <c r="H645" s="4"/>
      <c r="I645" s="5"/>
      <c r="J645" s="4"/>
      <c r="K645" s="5"/>
      <c r="L645" s="4"/>
      <c r="M645" s="5"/>
    </row>
    <row r="646" spans="1:13">
      <c r="A646">
        <v>645</v>
      </c>
      <c r="F646" s="4"/>
      <c r="G646" s="5"/>
      <c r="H646" s="4"/>
      <c r="I646" s="5"/>
      <c r="J646" s="4"/>
      <c r="K646" s="5"/>
      <c r="L646" s="4"/>
      <c r="M646" s="5"/>
    </row>
    <row r="647" spans="1:13">
      <c r="A647">
        <v>646</v>
      </c>
      <c r="F647" s="4"/>
      <c r="G647" s="5"/>
      <c r="H647" s="4"/>
      <c r="I647" s="5"/>
      <c r="J647" s="4"/>
      <c r="K647" s="5"/>
      <c r="L647" s="4"/>
      <c r="M647" s="5"/>
    </row>
    <row r="648" spans="1:13">
      <c r="A648">
        <v>647</v>
      </c>
      <c r="F648" s="4"/>
      <c r="G648" s="5"/>
      <c r="H648" s="4"/>
      <c r="I648" s="5"/>
      <c r="J648" s="4"/>
      <c r="K648" s="5"/>
      <c r="L648" s="4"/>
      <c r="M648" s="5"/>
    </row>
    <row r="649" spans="1:13">
      <c r="A649">
        <v>648</v>
      </c>
      <c r="F649" s="4"/>
      <c r="G649" s="5"/>
      <c r="H649" s="4"/>
      <c r="I649" s="5"/>
      <c r="J649" s="4"/>
      <c r="K649" s="5"/>
      <c r="L649" s="4"/>
      <c r="M649" s="5"/>
    </row>
    <row r="650" spans="1:13">
      <c r="A650">
        <v>649</v>
      </c>
      <c r="F650" s="4"/>
      <c r="G650" s="5"/>
      <c r="H650" s="4"/>
      <c r="I650" s="5"/>
      <c r="J650" s="4"/>
      <c r="K650" s="5"/>
      <c r="L650" s="4"/>
      <c r="M650" s="5"/>
    </row>
    <row r="651" spans="1:13">
      <c r="A651">
        <v>650</v>
      </c>
      <c r="F651" s="4"/>
      <c r="G651" s="5"/>
      <c r="H651" s="4"/>
      <c r="I651" s="5"/>
      <c r="J651" s="4"/>
      <c r="K651" s="5"/>
      <c r="L651" s="4"/>
      <c r="M651" s="5"/>
    </row>
    <row r="652" spans="1:13">
      <c r="A652">
        <v>651</v>
      </c>
      <c r="F652" s="4"/>
      <c r="G652" s="5"/>
      <c r="H652" s="4"/>
      <c r="I652" s="5"/>
      <c r="J652" s="4"/>
      <c r="K652" s="5"/>
      <c r="L652" s="4"/>
      <c r="M652" s="5"/>
    </row>
    <row r="653" spans="1:13">
      <c r="A653">
        <v>652</v>
      </c>
      <c r="F653" s="4"/>
      <c r="G653" s="5"/>
      <c r="H653" s="4"/>
      <c r="I653" s="5"/>
      <c r="J653" s="4"/>
      <c r="K653" s="5"/>
      <c r="L653" s="4"/>
      <c r="M653" s="5"/>
    </row>
    <row r="654" spans="1:13">
      <c r="A654">
        <v>653</v>
      </c>
      <c r="F654" s="4"/>
      <c r="G654" s="5"/>
      <c r="H654" s="4"/>
      <c r="I654" s="5"/>
      <c r="J654" s="4"/>
      <c r="K654" s="5"/>
      <c r="L654" s="4"/>
      <c r="M654" s="5"/>
    </row>
    <row r="655" spans="1:13">
      <c r="A655">
        <v>654</v>
      </c>
      <c r="F655" s="4"/>
      <c r="G655" s="5"/>
      <c r="H655" s="4"/>
      <c r="I655" s="5"/>
      <c r="J655" s="4"/>
      <c r="K655" s="5"/>
      <c r="L655" s="4"/>
      <c r="M655" s="5"/>
    </row>
    <row r="656" spans="1:13">
      <c r="A656">
        <v>655</v>
      </c>
      <c r="F656" s="4"/>
      <c r="G656" s="5"/>
      <c r="H656" s="4"/>
      <c r="I656" s="5"/>
      <c r="J656" s="4"/>
      <c r="K656" s="5"/>
      <c r="L656" s="4"/>
      <c r="M656" s="5"/>
    </row>
    <row r="657" spans="1:13">
      <c r="A657">
        <v>656</v>
      </c>
      <c r="F657" s="4"/>
      <c r="G657" s="5"/>
      <c r="H657" s="4"/>
      <c r="I657" s="5"/>
      <c r="J657" s="4"/>
      <c r="K657" s="5"/>
      <c r="L657" s="4"/>
      <c r="M657" s="5"/>
    </row>
    <row r="658" spans="1:13">
      <c r="A658">
        <v>657</v>
      </c>
      <c r="F658" s="4"/>
      <c r="G658" s="5"/>
      <c r="H658" s="4"/>
      <c r="I658" s="5"/>
      <c r="J658" s="4"/>
      <c r="K658" s="5"/>
      <c r="L658" s="4"/>
      <c r="M658" s="5"/>
    </row>
    <row r="659" spans="1:13">
      <c r="A659">
        <v>658</v>
      </c>
      <c r="F659" s="4"/>
      <c r="G659" s="5"/>
      <c r="H659" s="4"/>
      <c r="I659" s="5"/>
      <c r="J659" s="4"/>
      <c r="K659" s="5"/>
      <c r="L659" s="4"/>
      <c r="M659" s="5"/>
    </row>
    <row r="660" spans="1:13">
      <c r="A660">
        <v>659</v>
      </c>
      <c r="F660" s="4"/>
      <c r="G660" s="5"/>
      <c r="H660" s="4"/>
      <c r="I660" s="5"/>
      <c r="J660" s="4"/>
      <c r="K660" s="5"/>
      <c r="L660" s="4"/>
      <c r="M660" s="5"/>
    </row>
    <row r="661" spans="1:13">
      <c r="A661">
        <v>660</v>
      </c>
      <c r="F661" s="4"/>
      <c r="G661" s="5"/>
      <c r="H661" s="4"/>
      <c r="I661" s="5"/>
      <c r="J661" s="4"/>
      <c r="K661" s="5"/>
      <c r="L661" s="4"/>
      <c r="M661" s="5"/>
    </row>
    <row r="662" spans="1:13">
      <c r="A662">
        <v>661</v>
      </c>
      <c r="F662" s="4"/>
      <c r="G662" s="5"/>
      <c r="H662" s="4"/>
      <c r="I662" s="5"/>
      <c r="J662" s="4"/>
      <c r="K662" s="5"/>
      <c r="L662" s="4"/>
      <c r="M662" s="5"/>
    </row>
    <row r="663" spans="1:13">
      <c r="A663">
        <v>662</v>
      </c>
      <c r="F663" s="4"/>
      <c r="G663" s="5"/>
      <c r="H663" s="4"/>
      <c r="I663" s="5"/>
      <c r="J663" s="4"/>
      <c r="K663" s="5"/>
      <c r="L663" s="4"/>
      <c r="M663" s="5"/>
    </row>
    <row r="664" spans="1:13">
      <c r="A664">
        <v>663</v>
      </c>
      <c r="F664" s="4"/>
      <c r="G664" s="5"/>
      <c r="H664" s="4"/>
      <c r="I664" s="5"/>
      <c r="J664" s="4"/>
      <c r="K664" s="5"/>
      <c r="L664" s="4"/>
      <c r="M664" s="5"/>
    </row>
    <row r="665" spans="1:13">
      <c r="A665">
        <v>664</v>
      </c>
      <c r="F665" s="4"/>
      <c r="G665" s="5"/>
      <c r="H665" s="4"/>
      <c r="I665" s="5"/>
      <c r="J665" s="4"/>
      <c r="K665" s="5"/>
      <c r="L665" s="4"/>
      <c r="M665" s="5"/>
    </row>
    <row r="666" spans="1:13">
      <c r="A666">
        <v>665</v>
      </c>
      <c r="F666" s="4"/>
      <c r="G666" s="5"/>
      <c r="H666" s="4"/>
      <c r="I666" s="5"/>
      <c r="J666" s="4"/>
      <c r="K666" s="5"/>
      <c r="L666" s="4"/>
      <c r="M666" s="5"/>
    </row>
    <row r="667" spans="1:13">
      <c r="A667">
        <v>666</v>
      </c>
      <c r="F667" s="4"/>
      <c r="G667" s="5"/>
      <c r="H667" s="4"/>
      <c r="I667" s="5"/>
      <c r="J667" s="4"/>
      <c r="K667" s="5"/>
      <c r="L667" s="4"/>
      <c r="M667" s="5"/>
    </row>
    <row r="668" spans="1:13">
      <c r="A668">
        <v>667</v>
      </c>
      <c r="F668" s="4"/>
      <c r="G668" s="5"/>
      <c r="H668" s="4"/>
      <c r="I668" s="5"/>
      <c r="J668" s="4"/>
      <c r="K668" s="5"/>
      <c r="L668" s="4"/>
      <c r="M668" s="5"/>
    </row>
    <row r="669" spans="1:13">
      <c r="A669">
        <v>668</v>
      </c>
      <c r="F669" s="4"/>
      <c r="G669" s="5"/>
      <c r="H669" s="4"/>
      <c r="I669" s="5"/>
      <c r="J669" s="4"/>
      <c r="K669" s="5"/>
      <c r="L669" s="4"/>
      <c r="M669" s="5"/>
    </row>
    <row r="670" spans="1:13">
      <c r="A670">
        <v>669</v>
      </c>
      <c r="F670" s="4"/>
      <c r="G670" s="5"/>
      <c r="H670" s="4"/>
      <c r="I670" s="5"/>
      <c r="J670" s="4"/>
      <c r="K670" s="5"/>
      <c r="L670" s="4"/>
      <c r="M670" s="5"/>
    </row>
    <row r="671" spans="1:13">
      <c r="A671">
        <v>670</v>
      </c>
      <c r="F671" s="4"/>
      <c r="G671" s="5"/>
      <c r="H671" s="4"/>
      <c r="I671" s="5"/>
      <c r="J671" s="4"/>
      <c r="K671" s="5"/>
      <c r="L671" s="4"/>
      <c r="M671" s="5"/>
    </row>
    <row r="672" spans="1:13">
      <c r="A672">
        <v>671</v>
      </c>
      <c r="F672" s="4"/>
      <c r="G672" s="5"/>
      <c r="H672" s="4"/>
      <c r="I672" s="5"/>
      <c r="J672" s="4"/>
      <c r="K672" s="5"/>
      <c r="L672" s="4"/>
      <c r="M672" s="5"/>
    </row>
    <row r="673" spans="1:13">
      <c r="A673">
        <v>672</v>
      </c>
      <c r="F673" s="4"/>
      <c r="G673" s="5"/>
      <c r="H673" s="4"/>
      <c r="I673" s="5"/>
      <c r="J673" s="4"/>
      <c r="K673" s="5"/>
      <c r="L673" s="4"/>
      <c r="M673" s="5"/>
    </row>
    <row r="674" spans="1:13">
      <c r="A674">
        <v>673</v>
      </c>
      <c r="F674" s="4"/>
      <c r="G674" s="5"/>
      <c r="H674" s="4"/>
      <c r="I674" s="5"/>
      <c r="J674" s="4"/>
      <c r="K674" s="5"/>
      <c r="L674" s="4"/>
      <c r="M674" s="5"/>
    </row>
    <row r="675" spans="1:13">
      <c r="A675">
        <v>674</v>
      </c>
      <c r="F675" s="4"/>
      <c r="G675" s="5"/>
      <c r="H675" s="4"/>
      <c r="I675" s="5"/>
      <c r="J675" s="4"/>
      <c r="K675" s="5"/>
      <c r="L675" s="4"/>
      <c r="M675" s="5"/>
    </row>
    <row r="676" spans="1:13">
      <c r="A676">
        <v>675</v>
      </c>
      <c r="F676" s="4"/>
      <c r="G676" s="5"/>
      <c r="H676" s="4"/>
      <c r="I676" s="5"/>
      <c r="J676" s="4"/>
      <c r="K676" s="5"/>
      <c r="L676" s="4"/>
      <c r="M676" s="5"/>
    </row>
    <row r="677" spans="1:13">
      <c r="A677">
        <v>676</v>
      </c>
      <c r="F677" s="4"/>
      <c r="G677" s="5"/>
      <c r="H677" s="4"/>
      <c r="I677" s="5"/>
      <c r="J677" s="4"/>
      <c r="K677" s="5"/>
      <c r="L677" s="4"/>
      <c r="M677" s="5"/>
    </row>
    <row r="678" spans="1:13">
      <c r="A678">
        <v>677</v>
      </c>
      <c r="F678" s="4"/>
      <c r="G678" s="5"/>
      <c r="H678" s="4"/>
      <c r="I678" s="5"/>
      <c r="J678" s="4"/>
      <c r="K678" s="5"/>
      <c r="L678" s="4"/>
      <c r="M678" s="5"/>
    </row>
    <row r="679" spans="1:13">
      <c r="A679">
        <v>678</v>
      </c>
      <c r="F679" s="4"/>
      <c r="G679" s="5"/>
      <c r="H679" s="4"/>
      <c r="I679" s="5"/>
      <c r="J679" s="4"/>
      <c r="K679" s="5"/>
      <c r="L679" s="4"/>
      <c r="M679" s="5"/>
    </row>
    <row r="680" spans="1:13">
      <c r="A680">
        <v>679</v>
      </c>
      <c r="F680" s="4"/>
      <c r="G680" s="5"/>
      <c r="H680" s="4"/>
      <c r="I680" s="5"/>
      <c r="J680" s="4"/>
      <c r="K680" s="5"/>
      <c r="L680" s="4"/>
      <c r="M680" s="5"/>
    </row>
    <row r="681" spans="1:13">
      <c r="A681">
        <v>680</v>
      </c>
      <c r="F681" s="4"/>
      <c r="G681" s="5"/>
      <c r="H681" s="4"/>
      <c r="I681" s="5"/>
      <c r="J681" s="4"/>
      <c r="K681" s="5"/>
      <c r="L681" s="4"/>
      <c r="M681" s="5"/>
    </row>
    <row r="682" spans="1:13">
      <c r="A682">
        <v>681</v>
      </c>
      <c r="F682" s="4"/>
      <c r="G682" s="5"/>
      <c r="H682" s="4"/>
      <c r="I682" s="5"/>
      <c r="J682" s="4"/>
      <c r="K682" s="5"/>
      <c r="L682" s="4"/>
      <c r="M682" s="5"/>
    </row>
    <row r="683" spans="1:13">
      <c r="A683">
        <v>682</v>
      </c>
      <c r="F683" s="4"/>
      <c r="G683" s="5"/>
      <c r="H683" s="4"/>
      <c r="I683" s="5"/>
      <c r="J683" s="4"/>
      <c r="K683" s="5"/>
      <c r="L683" s="4"/>
      <c r="M683" s="5"/>
    </row>
    <row r="684" spans="1:13">
      <c r="A684">
        <v>683</v>
      </c>
      <c r="F684" s="4"/>
      <c r="G684" s="5"/>
      <c r="H684" s="4"/>
      <c r="I684" s="5"/>
      <c r="J684" s="4"/>
      <c r="K684" s="5"/>
      <c r="L684" s="4"/>
      <c r="M684" s="5"/>
    </row>
    <row r="685" spans="1:13">
      <c r="A685">
        <v>684</v>
      </c>
      <c r="F685" s="4"/>
      <c r="G685" s="5"/>
      <c r="H685" s="4"/>
      <c r="I685" s="5"/>
      <c r="J685" s="4"/>
      <c r="K685" s="5"/>
      <c r="L685" s="4"/>
      <c r="M685" s="5"/>
    </row>
    <row r="686" spans="1:13">
      <c r="A686">
        <v>685</v>
      </c>
      <c r="F686" s="4"/>
      <c r="G686" s="5"/>
      <c r="H686" s="4"/>
      <c r="I686" s="5"/>
      <c r="J686" s="4"/>
      <c r="K686" s="5"/>
      <c r="L686" s="4"/>
      <c r="M686" s="5"/>
    </row>
    <row r="687" spans="1:13">
      <c r="A687">
        <v>686</v>
      </c>
      <c r="F687" s="4"/>
      <c r="G687" s="5"/>
      <c r="H687" s="4"/>
      <c r="I687" s="5"/>
      <c r="J687" s="4"/>
      <c r="K687" s="5"/>
      <c r="L687" s="4"/>
      <c r="M687" s="5"/>
    </row>
    <row r="688" spans="1:13">
      <c r="A688">
        <v>687</v>
      </c>
      <c r="F688" s="4"/>
      <c r="G688" s="5"/>
      <c r="H688" s="4"/>
      <c r="I688" s="5"/>
      <c r="J688" s="4"/>
      <c r="K688" s="5"/>
      <c r="L688" s="4"/>
      <c r="M688" s="5"/>
    </row>
    <row r="689" spans="1:13">
      <c r="A689">
        <v>688</v>
      </c>
      <c r="F689" s="4"/>
      <c r="G689" s="5"/>
      <c r="H689" s="4"/>
      <c r="I689" s="5"/>
      <c r="J689" s="4"/>
      <c r="K689" s="5"/>
      <c r="L689" s="4"/>
      <c r="M689" s="5"/>
    </row>
    <row r="690" spans="1:13">
      <c r="A690">
        <v>689</v>
      </c>
      <c r="F690" s="4"/>
      <c r="G690" s="5"/>
      <c r="H690" s="4"/>
      <c r="I690" s="5"/>
      <c r="J690" s="4"/>
      <c r="K690" s="5"/>
      <c r="L690" s="4"/>
      <c r="M690" s="5"/>
    </row>
    <row r="691" spans="1:13">
      <c r="A691">
        <v>690</v>
      </c>
      <c r="F691" s="4"/>
      <c r="G691" s="5"/>
      <c r="H691" s="4"/>
      <c r="I691" s="5"/>
      <c r="J691" s="4"/>
      <c r="K691" s="5"/>
      <c r="L691" s="4"/>
      <c r="M691" s="5"/>
    </row>
    <row r="692" spans="1:13">
      <c r="A692">
        <v>691</v>
      </c>
      <c r="F692" s="4"/>
      <c r="G692" s="5"/>
      <c r="H692" s="4"/>
      <c r="I692" s="5"/>
      <c r="J692" s="4"/>
      <c r="K692" s="5"/>
      <c r="L692" s="4"/>
      <c r="M692" s="5"/>
    </row>
    <row r="693" spans="1:13">
      <c r="A693">
        <v>692</v>
      </c>
      <c r="F693" s="4"/>
      <c r="G693" s="5"/>
      <c r="H693" s="4"/>
      <c r="I693" s="5"/>
      <c r="J693" s="4"/>
      <c r="K693" s="5"/>
      <c r="L693" s="4"/>
      <c r="M693" s="5"/>
    </row>
    <row r="694" spans="1:13">
      <c r="A694">
        <v>693</v>
      </c>
      <c r="F694" s="4"/>
      <c r="G694" s="5"/>
      <c r="H694" s="4"/>
      <c r="I694" s="5"/>
      <c r="J694" s="4"/>
      <c r="K694" s="5"/>
      <c r="L694" s="4"/>
      <c r="M694" s="5"/>
    </row>
    <row r="695" spans="1:13">
      <c r="A695">
        <v>694</v>
      </c>
      <c r="F695" s="4"/>
      <c r="G695" s="5"/>
      <c r="H695" s="4"/>
      <c r="I695" s="5"/>
      <c r="J695" s="4"/>
      <c r="K695" s="5"/>
      <c r="L695" s="4"/>
      <c r="M695" s="5"/>
    </row>
    <row r="696" spans="1:13">
      <c r="A696">
        <v>695</v>
      </c>
      <c r="F696" s="4"/>
      <c r="G696" s="5"/>
      <c r="H696" s="4"/>
      <c r="I696" s="5"/>
      <c r="J696" s="4"/>
      <c r="K696" s="5"/>
      <c r="L696" s="4"/>
      <c r="M696" s="5"/>
    </row>
    <row r="697" spans="1:13">
      <c r="A697">
        <v>696</v>
      </c>
      <c r="F697" s="4"/>
      <c r="G697" s="5"/>
      <c r="H697" s="4"/>
      <c r="I697" s="5"/>
      <c r="J697" s="4"/>
      <c r="K697" s="5"/>
      <c r="L697" s="4"/>
      <c r="M697" s="5"/>
    </row>
    <row r="698" spans="1:13">
      <c r="A698">
        <v>697</v>
      </c>
      <c r="F698" s="4"/>
      <c r="G698" s="5"/>
      <c r="H698" s="4"/>
      <c r="I698" s="5"/>
      <c r="J698" s="4"/>
      <c r="K698" s="5"/>
      <c r="L698" s="4"/>
      <c r="M698" s="5"/>
    </row>
    <row r="699" spans="1:13">
      <c r="A699">
        <v>698</v>
      </c>
      <c r="F699" s="4"/>
      <c r="G699" s="5"/>
      <c r="H699" s="4"/>
      <c r="I699" s="5"/>
      <c r="J699" s="4"/>
      <c r="K699" s="5"/>
      <c r="L699" s="4"/>
      <c r="M699" s="5"/>
    </row>
    <row r="700" spans="1:13">
      <c r="A700">
        <v>699</v>
      </c>
      <c r="F700" s="4"/>
      <c r="G700" s="5"/>
      <c r="H700" s="4"/>
      <c r="I700" s="5"/>
      <c r="J700" s="4"/>
      <c r="K700" s="5"/>
      <c r="L700" s="4"/>
      <c r="M700" s="5"/>
    </row>
    <row r="701" spans="1:13">
      <c r="A701">
        <v>700</v>
      </c>
      <c r="F701" s="4"/>
      <c r="G701" s="5"/>
      <c r="H701" s="4"/>
      <c r="I701" s="5"/>
      <c r="J701" s="4"/>
      <c r="K701" s="5"/>
      <c r="L701" s="4"/>
      <c r="M701" s="5"/>
    </row>
    <row r="702" spans="1:13">
      <c r="A702">
        <v>701</v>
      </c>
      <c r="F702" s="4"/>
      <c r="G702" s="5"/>
      <c r="H702" s="4"/>
      <c r="I702" s="5"/>
      <c r="J702" s="4"/>
      <c r="K702" s="5"/>
      <c r="L702" s="4"/>
      <c r="M702" s="5"/>
    </row>
    <row r="703" spans="1:13">
      <c r="A703">
        <v>702</v>
      </c>
      <c r="F703" s="4"/>
      <c r="G703" s="5"/>
      <c r="H703" s="4"/>
      <c r="I703" s="5"/>
      <c r="J703" s="4"/>
      <c r="K703" s="5"/>
      <c r="L703" s="4"/>
      <c r="M703" s="5"/>
    </row>
    <row r="704" spans="1:13">
      <c r="A704">
        <v>703</v>
      </c>
      <c r="F704" s="4"/>
      <c r="G704" s="5"/>
      <c r="H704" s="4"/>
      <c r="I704" s="5"/>
      <c r="J704" s="4"/>
      <c r="K704" s="5"/>
      <c r="L704" s="4"/>
      <c r="M704" s="5"/>
    </row>
    <row r="705" spans="1:13">
      <c r="A705">
        <v>704</v>
      </c>
      <c r="F705" s="4"/>
      <c r="G705" s="5"/>
      <c r="H705" s="4"/>
      <c r="I705" s="5"/>
      <c r="J705" s="4"/>
      <c r="K705" s="5"/>
      <c r="L705" s="4"/>
      <c r="M705" s="5"/>
    </row>
    <row r="706" spans="1:13">
      <c r="A706">
        <v>705</v>
      </c>
      <c r="F706" s="4"/>
      <c r="G706" s="5"/>
      <c r="H706" s="4"/>
      <c r="I706" s="5"/>
      <c r="J706" s="4"/>
      <c r="K706" s="5"/>
      <c r="L706" s="4"/>
      <c r="M706" s="5"/>
    </row>
    <row r="707" spans="1:13">
      <c r="A707">
        <v>706</v>
      </c>
      <c r="F707" s="4"/>
      <c r="G707" s="5"/>
      <c r="H707" s="4"/>
      <c r="I707" s="5"/>
      <c r="J707" s="4"/>
      <c r="K707" s="5"/>
      <c r="L707" s="4"/>
      <c r="M707" s="5"/>
    </row>
    <row r="708" spans="1:13">
      <c r="A708">
        <v>707</v>
      </c>
      <c r="F708" s="4"/>
      <c r="G708" s="5"/>
      <c r="H708" s="4"/>
      <c r="I708" s="5"/>
      <c r="J708" s="4"/>
      <c r="K708" s="5"/>
      <c r="L708" s="4"/>
      <c r="M708" s="5"/>
    </row>
    <row r="709" spans="1:13">
      <c r="A709">
        <v>708</v>
      </c>
      <c r="F709" s="4"/>
      <c r="G709" s="5"/>
      <c r="H709" s="4"/>
      <c r="I709" s="5"/>
      <c r="J709" s="4"/>
      <c r="K709" s="5"/>
      <c r="L709" s="4"/>
      <c r="M709" s="5"/>
    </row>
    <row r="710" spans="1:13">
      <c r="A710">
        <v>709</v>
      </c>
      <c r="F710" s="4"/>
      <c r="G710" s="5"/>
      <c r="H710" s="4"/>
      <c r="I710" s="5"/>
      <c r="J710" s="4"/>
      <c r="K710" s="5"/>
      <c r="L710" s="4"/>
      <c r="M710" s="5"/>
    </row>
    <row r="711" spans="1:13">
      <c r="A711">
        <v>710</v>
      </c>
      <c r="F711" s="4"/>
      <c r="G711" s="5"/>
      <c r="H711" s="4"/>
      <c r="I711" s="5"/>
      <c r="J711" s="4"/>
      <c r="K711" s="5"/>
      <c r="L711" s="4"/>
      <c r="M711" s="5"/>
    </row>
    <row r="712" spans="1:13">
      <c r="A712">
        <v>711</v>
      </c>
      <c r="F712" s="4"/>
      <c r="G712" s="5"/>
      <c r="H712" s="4"/>
      <c r="I712" s="5"/>
      <c r="J712" s="4"/>
      <c r="K712" s="5"/>
      <c r="L712" s="4"/>
      <c r="M712" s="5"/>
    </row>
    <row r="713" spans="1:13">
      <c r="A713">
        <v>712</v>
      </c>
      <c r="F713" s="4"/>
      <c r="G713" s="5"/>
      <c r="H713" s="4"/>
      <c r="I713" s="5"/>
      <c r="J713" s="4"/>
      <c r="K713" s="5"/>
      <c r="L713" s="4"/>
      <c r="M713" s="5"/>
    </row>
    <row r="714" spans="1:13">
      <c r="A714">
        <v>713</v>
      </c>
      <c r="F714" s="4"/>
      <c r="G714" s="5"/>
      <c r="H714" s="4"/>
      <c r="I714" s="5"/>
      <c r="J714" s="4"/>
      <c r="K714" s="5"/>
      <c r="L714" s="4"/>
      <c r="M714" s="5"/>
    </row>
    <row r="715" spans="1:13">
      <c r="A715">
        <v>714</v>
      </c>
      <c r="F715" s="4"/>
      <c r="G715" s="5"/>
      <c r="H715" s="4"/>
      <c r="I715" s="5"/>
      <c r="J715" s="4"/>
      <c r="K715" s="5"/>
      <c r="L715" s="4"/>
      <c r="M715" s="5"/>
    </row>
    <row r="716" spans="1:13">
      <c r="A716">
        <v>715</v>
      </c>
      <c r="F716" s="4"/>
      <c r="G716" s="5"/>
      <c r="H716" s="4"/>
      <c r="I716" s="5"/>
      <c r="J716" s="4"/>
      <c r="K716" s="5"/>
      <c r="L716" s="4"/>
      <c r="M716" s="5"/>
    </row>
    <row r="717" spans="1:13">
      <c r="A717">
        <v>716</v>
      </c>
      <c r="F717" s="4"/>
      <c r="G717" s="5"/>
      <c r="H717" s="4"/>
      <c r="I717" s="5"/>
      <c r="J717" s="4"/>
      <c r="K717" s="5"/>
      <c r="L717" s="4"/>
      <c r="M717" s="5"/>
    </row>
    <row r="718" spans="1:13">
      <c r="A718">
        <v>717</v>
      </c>
      <c r="F718" s="4"/>
      <c r="G718" s="5"/>
      <c r="H718" s="4"/>
      <c r="I718" s="5"/>
      <c r="J718" s="4"/>
      <c r="K718" s="5"/>
      <c r="L718" s="4"/>
      <c r="M718" s="5"/>
    </row>
    <row r="719" spans="1:13">
      <c r="A719">
        <v>718</v>
      </c>
      <c r="F719" s="4"/>
      <c r="G719" s="5"/>
      <c r="H719" s="4"/>
      <c r="I719" s="5"/>
      <c r="J719" s="4"/>
      <c r="K719" s="5"/>
      <c r="L719" s="4"/>
      <c r="M719" s="5"/>
    </row>
    <row r="720" spans="1:13">
      <c r="A720">
        <v>719</v>
      </c>
      <c r="F720" s="4"/>
      <c r="G720" s="5"/>
      <c r="H720" s="4"/>
      <c r="I720" s="5"/>
      <c r="J720" s="4"/>
      <c r="K720" s="5"/>
      <c r="L720" s="4"/>
      <c r="M720" s="5"/>
    </row>
    <row r="721" spans="1:13">
      <c r="A721">
        <v>720</v>
      </c>
      <c r="F721" s="4"/>
      <c r="G721" s="5"/>
      <c r="H721" s="4"/>
      <c r="I721" s="5"/>
      <c r="J721" s="4"/>
      <c r="K721" s="5"/>
      <c r="L721" s="4"/>
      <c r="M721" s="5"/>
    </row>
    <row r="722" spans="1:13">
      <c r="A722">
        <v>721</v>
      </c>
      <c r="F722" s="4"/>
      <c r="G722" s="5"/>
      <c r="H722" s="4"/>
      <c r="I722" s="5"/>
      <c r="J722" s="4"/>
      <c r="K722" s="5"/>
      <c r="L722" s="4"/>
      <c r="M722" s="5"/>
    </row>
    <row r="723" spans="1:13">
      <c r="A723">
        <v>722</v>
      </c>
      <c r="F723" s="4"/>
      <c r="G723" s="5"/>
      <c r="H723" s="4"/>
      <c r="I723" s="5"/>
      <c r="J723" s="4"/>
      <c r="K723" s="5"/>
      <c r="L723" s="4"/>
      <c r="M723" s="5"/>
    </row>
    <row r="724" spans="1:13">
      <c r="A724">
        <v>723</v>
      </c>
      <c r="F724" s="4"/>
      <c r="G724" s="5"/>
      <c r="H724" s="4"/>
      <c r="I724" s="5"/>
      <c r="J724" s="4"/>
      <c r="K724" s="5"/>
      <c r="L724" s="4"/>
      <c r="M724" s="5"/>
    </row>
    <row r="725" spans="1:13">
      <c r="A725">
        <v>724</v>
      </c>
      <c r="F725" s="4"/>
      <c r="G725" s="5"/>
      <c r="H725" s="4"/>
      <c r="I725" s="5"/>
      <c r="J725" s="4"/>
      <c r="K725" s="5"/>
      <c r="L725" s="4"/>
      <c r="M725" s="5"/>
    </row>
    <row r="726" spans="1:13">
      <c r="A726">
        <v>725</v>
      </c>
      <c r="F726" s="4"/>
      <c r="G726" s="5"/>
      <c r="H726" s="4"/>
      <c r="I726" s="5"/>
      <c r="J726" s="4"/>
      <c r="K726" s="5"/>
      <c r="L726" s="4"/>
      <c r="M726" s="5"/>
    </row>
    <row r="727" spans="1:13">
      <c r="A727">
        <v>726</v>
      </c>
      <c r="F727" s="4"/>
      <c r="G727" s="5"/>
      <c r="H727" s="4"/>
      <c r="I727" s="5"/>
      <c r="J727" s="4"/>
      <c r="K727" s="5"/>
      <c r="L727" s="4"/>
      <c r="M727" s="5"/>
    </row>
    <row r="728" spans="1:13">
      <c r="A728">
        <v>727</v>
      </c>
      <c r="F728" s="4"/>
      <c r="G728" s="5"/>
      <c r="H728" s="4"/>
      <c r="I728" s="5"/>
      <c r="J728" s="4"/>
      <c r="K728" s="5"/>
      <c r="L728" s="4"/>
      <c r="M728" s="5"/>
    </row>
    <row r="729" spans="1:13">
      <c r="A729">
        <v>728</v>
      </c>
      <c r="F729" s="4"/>
      <c r="G729" s="5"/>
      <c r="H729" s="4"/>
      <c r="I729" s="5"/>
      <c r="J729" s="4"/>
      <c r="K729" s="5"/>
      <c r="L729" s="4"/>
      <c r="M729" s="5"/>
    </row>
    <row r="730" spans="1:13">
      <c r="A730">
        <v>729</v>
      </c>
      <c r="F730" s="4"/>
      <c r="G730" s="5"/>
      <c r="H730" s="4"/>
      <c r="I730" s="5"/>
      <c r="J730" s="4"/>
      <c r="K730" s="5"/>
      <c r="L730" s="4"/>
      <c r="M730" s="5"/>
    </row>
    <row r="731" spans="1:13">
      <c r="A731">
        <v>730</v>
      </c>
      <c r="F731" s="4"/>
      <c r="G731" s="5"/>
      <c r="H731" s="4"/>
      <c r="I731" s="5"/>
      <c r="J731" s="4"/>
      <c r="K731" s="5"/>
      <c r="L731" s="4"/>
      <c r="M731" s="5"/>
    </row>
    <row r="732" spans="1:13">
      <c r="A732">
        <v>731</v>
      </c>
      <c r="F732" s="4"/>
      <c r="G732" s="5"/>
      <c r="H732" s="4"/>
      <c r="I732" s="5"/>
      <c r="J732" s="4"/>
      <c r="K732" s="5"/>
      <c r="L732" s="4"/>
      <c r="M732" s="5"/>
    </row>
    <row r="733" spans="1:13">
      <c r="A733">
        <v>732</v>
      </c>
      <c r="F733" s="4"/>
      <c r="G733" s="5"/>
      <c r="H733" s="4"/>
      <c r="I733" s="5"/>
      <c r="J733" s="4"/>
      <c r="K733" s="5"/>
      <c r="L733" s="4"/>
      <c r="M733" s="5"/>
    </row>
    <row r="734" spans="1:13">
      <c r="A734">
        <v>733</v>
      </c>
      <c r="F734" s="4"/>
      <c r="G734" s="5"/>
      <c r="H734" s="4"/>
      <c r="I734" s="5"/>
      <c r="J734" s="4"/>
      <c r="K734" s="5"/>
      <c r="L734" s="4"/>
      <c r="M734" s="5"/>
    </row>
    <row r="735" spans="1:13">
      <c r="A735">
        <v>734</v>
      </c>
      <c r="F735" s="4"/>
      <c r="G735" s="5"/>
      <c r="H735" s="4"/>
      <c r="I735" s="5"/>
      <c r="J735" s="4"/>
      <c r="K735" s="5"/>
      <c r="L735" s="4"/>
      <c r="M735" s="5"/>
    </row>
    <row r="736" spans="1:13">
      <c r="A736">
        <v>735</v>
      </c>
      <c r="F736" s="4"/>
      <c r="G736" s="5"/>
      <c r="H736" s="4"/>
      <c r="I736" s="5"/>
      <c r="J736" s="4"/>
      <c r="K736" s="5"/>
      <c r="L736" s="4"/>
      <c r="M736" s="5"/>
    </row>
    <row r="737" spans="1:13">
      <c r="A737">
        <v>736</v>
      </c>
      <c r="F737" s="4"/>
      <c r="G737" s="5"/>
      <c r="H737" s="4"/>
      <c r="I737" s="5"/>
      <c r="J737" s="4"/>
      <c r="K737" s="5"/>
      <c r="L737" s="4"/>
      <c r="M737" s="5"/>
    </row>
    <row r="738" spans="1:13">
      <c r="A738">
        <v>737</v>
      </c>
      <c r="F738" s="4"/>
      <c r="G738" s="5"/>
      <c r="H738" s="4"/>
      <c r="I738" s="5"/>
      <c r="J738" s="4"/>
      <c r="K738" s="5"/>
      <c r="L738" s="4"/>
      <c r="M738" s="5"/>
    </row>
    <row r="739" spans="1:13">
      <c r="A739">
        <v>738</v>
      </c>
      <c r="F739" s="4"/>
      <c r="G739" s="5"/>
      <c r="H739" s="4"/>
      <c r="I739" s="5"/>
      <c r="J739" s="4"/>
      <c r="K739" s="5"/>
      <c r="L739" s="4"/>
      <c r="M739" s="5"/>
    </row>
    <row r="740" spans="1:13">
      <c r="A740">
        <v>739</v>
      </c>
      <c r="F740" s="4"/>
      <c r="G740" s="5"/>
      <c r="H740" s="4"/>
      <c r="I740" s="5"/>
      <c r="J740" s="4"/>
      <c r="K740" s="5"/>
      <c r="L740" s="4"/>
      <c r="M740" s="5"/>
    </row>
    <row r="741" spans="1:13">
      <c r="A741">
        <v>740</v>
      </c>
      <c r="F741" s="4"/>
      <c r="G741" s="5"/>
      <c r="H741" s="4"/>
      <c r="I741" s="5"/>
      <c r="J741" s="4"/>
      <c r="K741" s="5"/>
      <c r="L741" s="4"/>
      <c r="M741" s="5"/>
    </row>
    <row r="742" spans="1:13">
      <c r="A742">
        <v>741</v>
      </c>
      <c r="F742" s="4"/>
      <c r="G742" s="5"/>
      <c r="H742" s="4"/>
      <c r="I742" s="5"/>
      <c r="J742" s="4"/>
      <c r="K742" s="5"/>
      <c r="L742" s="4"/>
      <c r="M742" s="5"/>
    </row>
    <row r="743" spans="1:13">
      <c r="A743">
        <v>742</v>
      </c>
      <c r="F743" s="4"/>
      <c r="G743" s="5"/>
      <c r="H743" s="4"/>
      <c r="I743" s="5"/>
      <c r="J743" s="4"/>
      <c r="K743" s="5"/>
      <c r="L743" s="4"/>
      <c r="M743" s="5"/>
    </row>
    <row r="744" spans="1:13">
      <c r="A744">
        <v>743</v>
      </c>
      <c r="F744" s="4"/>
      <c r="G744" s="5"/>
      <c r="H744" s="4"/>
      <c r="I744" s="5"/>
      <c r="J744" s="4"/>
      <c r="K744" s="5"/>
      <c r="L744" s="4"/>
      <c r="M744" s="5"/>
    </row>
    <row r="745" spans="1:13">
      <c r="A745">
        <v>744</v>
      </c>
      <c r="F745" s="4"/>
      <c r="G745" s="5"/>
      <c r="H745" s="4"/>
      <c r="I745" s="5"/>
      <c r="J745" s="4"/>
      <c r="K745" s="5"/>
      <c r="L745" s="4"/>
      <c r="M745" s="5"/>
    </row>
    <row r="746" spans="1:13">
      <c r="A746">
        <v>745</v>
      </c>
      <c r="F746" s="4"/>
      <c r="G746" s="5"/>
      <c r="H746" s="4"/>
      <c r="I746" s="5"/>
      <c r="J746" s="4"/>
      <c r="K746" s="5"/>
      <c r="L746" s="4"/>
      <c r="M746" s="5"/>
    </row>
    <row r="747" spans="1:13">
      <c r="A747">
        <v>746</v>
      </c>
      <c r="F747" s="4"/>
      <c r="G747" s="5"/>
      <c r="H747" s="4"/>
      <c r="I747" s="5"/>
      <c r="J747" s="4"/>
      <c r="K747" s="5"/>
      <c r="L747" s="4"/>
      <c r="M747" s="5"/>
    </row>
    <row r="748" spans="1:13">
      <c r="A748">
        <v>747</v>
      </c>
      <c r="F748" s="4"/>
      <c r="G748" s="5"/>
      <c r="H748" s="4"/>
      <c r="I748" s="5"/>
      <c r="J748" s="4"/>
      <c r="K748" s="5"/>
      <c r="L748" s="4"/>
      <c r="M748" s="5"/>
    </row>
    <row r="749" spans="1:13">
      <c r="A749">
        <v>748</v>
      </c>
      <c r="F749" s="4"/>
      <c r="G749" s="5"/>
      <c r="H749" s="4"/>
      <c r="I749" s="5"/>
      <c r="J749" s="4"/>
      <c r="K749" s="5"/>
      <c r="L749" s="4"/>
      <c r="M749" s="5"/>
    </row>
    <row r="750" spans="1:13">
      <c r="A750">
        <v>749</v>
      </c>
      <c r="F750" s="4"/>
      <c r="G750" s="5"/>
      <c r="H750" s="4"/>
      <c r="I750" s="5"/>
      <c r="J750" s="4"/>
      <c r="K750" s="5"/>
      <c r="L750" s="4"/>
      <c r="M750" s="5"/>
    </row>
    <row r="751" spans="1:13">
      <c r="A751">
        <v>750</v>
      </c>
      <c r="F751" s="4"/>
      <c r="G751" s="5"/>
      <c r="H751" s="4"/>
      <c r="I751" s="5"/>
      <c r="J751" s="4"/>
      <c r="K751" s="5"/>
      <c r="L751" s="4"/>
      <c r="M751" s="5"/>
    </row>
    <row r="752" spans="1:13">
      <c r="A752">
        <v>751</v>
      </c>
      <c r="F752" s="4"/>
      <c r="G752" s="5"/>
      <c r="H752" s="4"/>
      <c r="I752" s="5"/>
      <c r="J752" s="4"/>
      <c r="K752" s="5"/>
      <c r="L752" s="4"/>
      <c r="M752" s="5"/>
    </row>
    <row r="753" spans="1:13">
      <c r="A753">
        <v>752</v>
      </c>
      <c r="F753" s="4"/>
      <c r="G753" s="5"/>
      <c r="H753" s="4"/>
      <c r="I753" s="5"/>
      <c r="J753" s="4"/>
      <c r="K753" s="5"/>
      <c r="L753" s="4"/>
      <c r="M753" s="5"/>
    </row>
    <row r="754" spans="1:13">
      <c r="A754">
        <v>753</v>
      </c>
      <c r="F754" s="4"/>
      <c r="G754" s="5"/>
      <c r="H754" s="4"/>
      <c r="I754" s="5"/>
      <c r="J754" s="4"/>
      <c r="K754" s="5"/>
      <c r="L754" s="4"/>
      <c r="M754" s="5"/>
    </row>
    <row r="755" spans="1:13">
      <c r="A755">
        <v>754</v>
      </c>
      <c r="F755" s="4"/>
      <c r="G755" s="5"/>
      <c r="H755" s="4"/>
      <c r="I755" s="5"/>
      <c r="J755" s="4"/>
      <c r="K755" s="5"/>
      <c r="L755" s="4"/>
      <c r="M755" s="5"/>
    </row>
    <row r="756" spans="1:13">
      <c r="A756">
        <v>755</v>
      </c>
      <c r="F756" s="4"/>
      <c r="G756" s="5"/>
      <c r="H756" s="4"/>
      <c r="I756" s="5"/>
      <c r="J756" s="4"/>
      <c r="K756" s="5"/>
      <c r="L756" s="4"/>
      <c r="M756" s="5"/>
    </row>
    <row r="757" spans="1:13">
      <c r="A757">
        <v>756</v>
      </c>
      <c r="F757" s="4"/>
      <c r="G757" s="5"/>
      <c r="H757" s="4"/>
      <c r="I757" s="5"/>
      <c r="J757" s="4"/>
      <c r="K757" s="5"/>
      <c r="L757" s="4"/>
      <c r="M757" s="5"/>
    </row>
    <row r="758" spans="1:13">
      <c r="A758">
        <v>757</v>
      </c>
      <c r="F758" s="4"/>
      <c r="G758" s="5"/>
      <c r="H758" s="4"/>
      <c r="I758" s="5"/>
      <c r="J758" s="4"/>
      <c r="K758" s="5"/>
      <c r="L758" s="4"/>
      <c r="M758" s="5"/>
    </row>
    <row r="759" spans="1:13">
      <c r="A759">
        <v>758</v>
      </c>
      <c r="F759" s="4"/>
      <c r="G759" s="5"/>
      <c r="H759" s="4"/>
      <c r="I759" s="5"/>
      <c r="J759" s="4"/>
      <c r="K759" s="5"/>
      <c r="L759" s="4"/>
      <c r="M759" s="5"/>
    </row>
    <row r="760" spans="1:13">
      <c r="A760">
        <v>759</v>
      </c>
      <c r="F760" s="4"/>
      <c r="G760" s="5"/>
      <c r="H760" s="4"/>
      <c r="I760" s="5"/>
      <c r="J760" s="4"/>
      <c r="K760" s="5"/>
      <c r="L760" s="4"/>
      <c r="M760" s="5"/>
    </row>
    <row r="761" spans="1:13">
      <c r="A761">
        <v>760</v>
      </c>
      <c r="F761" s="4"/>
      <c r="G761" s="5"/>
      <c r="H761" s="4"/>
      <c r="I761" s="5"/>
      <c r="J761" s="4"/>
      <c r="K761" s="5"/>
      <c r="L761" s="4"/>
      <c r="M761" s="5"/>
    </row>
    <row r="762" spans="1:13">
      <c r="A762">
        <v>761</v>
      </c>
      <c r="F762" s="4"/>
      <c r="G762" s="5"/>
      <c r="H762" s="4"/>
      <c r="I762" s="5"/>
      <c r="J762" s="4"/>
      <c r="K762" s="5"/>
      <c r="L762" s="4"/>
      <c r="M762" s="5"/>
    </row>
    <row r="763" spans="1:13">
      <c r="A763">
        <v>762</v>
      </c>
      <c r="F763" s="4"/>
      <c r="G763" s="5"/>
      <c r="H763" s="4"/>
      <c r="I763" s="5"/>
      <c r="J763" s="4"/>
      <c r="K763" s="5"/>
      <c r="L763" s="4"/>
      <c r="M763" s="5"/>
    </row>
    <row r="764" spans="1:13">
      <c r="A764">
        <v>763</v>
      </c>
      <c r="F764" s="4"/>
      <c r="G764" s="5"/>
      <c r="H764" s="4"/>
      <c r="I764" s="5"/>
      <c r="J764" s="4"/>
      <c r="K764" s="5"/>
      <c r="L764" s="4"/>
      <c r="M764" s="5"/>
    </row>
    <row r="765" spans="1:13">
      <c r="A765">
        <v>764</v>
      </c>
      <c r="F765" s="4"/>
      <c r="G765" s="5"/>
      <c r="H765" s="4"/>
      <c r="I765" s="5"/>
      <c r="J765" s="4"/>
      <c r="K765" s="5"/>
      <c r="L765" s="4"/>
      <c r="M765" s="5"/>
    </row>
    <row r="766" spans="1:13">
      <c r="A766">
        <v>765</v>
      </c>
      <c r="F766" s="4"/>
      <c r="G766" s="5"/>
      <c r="H766" s="4"/>
      <c r="I766" s="5"/>
      <c r="J766" s="4"/>
      <c r="K766" s="5"/>
      <c r="L766" s="4"/>
      <c r="M766" s="5"/>
    </row>
    <row r="767" spans="1:13">
      <c r="A767">
        <v>766</v>
      </c>
      <c r="F767" s="4"/>
      <c r="G767" s="5"/>
      <c r="H767" s="4"/>
      <c r="I767" s="5"/>
      <c r="J767" s="4"/>
      <c r="K767" s="5"/>
      <c r="L767" s="4"/>
      <c r="M767" s="5"/>
    </row>
    <row r="768" spans="1:13">
      <c r="A768">
        <v>767</v>
      </c>
      <c r="F768" s="4"/>
      <c r="G768" s="5"/>
      <c r="H768" s="4"/>
      <c r="I768" s="5"/>
      <c r="J768" s="4"/>
      <c r="K768" s="5"/>
      <c r="L768" s="4"/>
      <c r="M768" s="5"/>
    </row>
    <row r="769" spans="1:13">
      <c r="A769">
        <v>768</v>
      </c>
      <c r="F769" s="4"/>
      <c r="G769" s="5"/>
      <c r="H769" s="4"/>
      <c r="I769" s="5"/>
      <c r="J769" s="4"/>
      <c r="K769" s="5"/>
      <c r="L769" s="4"/>
      <c r="M769" s="5"/>
    </row>
    <row r="770" spans="1:13">
      <c r="A770">
        <v>769</v>
      </c>
      <c r="F770" s="4"/>
      <c r="G770" s="5"/>
      <c r="H770" s="4"/>
      <c r="I770" s="5"/>
      <c r="J770" s="4"/>
      <c r="K770" s="5"/>
      <c r="L770" s="4"/>
      <c r="M770" s="5"/>
    </row>
    <row r="771" spans="1:13">
      <c r="A771">
        <v>770</v>
      </c>
      <c r="F771" s="4"/>
      <c r="G771" s="5"/>
      <c r="H771" s="4"/>
      <c r="I771" s="5"/>
      <c r="J771" s="4"/>
      <c r="K771" s="5"/>
      <c r="L771" s="4"/>
      <c r="M771" s="5"/>
    </row>
    <row r="772" spans="1:13">
      <c r="A772">
        <v>771</v>
      </c>
      <c r="F772" s="4"/>
      <c r="G772" s="5"/>
      <c r="H772" s="4"/>
      <c r="I772" s="5"/>
      <c r="J772" s="4"/>
      <c r="K772" s="5"/>
      <c r="L772" s="4"/>
      <c r="M772" s="5"/>
    </row>
    <row r="773" spans="1:13">
      <c r="A773">
        <v>772</v>
      </c>
      <c r="F773" s="4"/>
      <c r="G773" s="5"/>
      <c r="H773" s="4"/>
      <c r="I773" s="5"/>
      <c r="J773" s="4"/>
      <c r="K773" s="5"/>
      <c r="L773" s="4"/>
      <c r="M773" s="5"/>
    </row>
    <row r="774" spans="1:13">
      <c r="A774">
        <v>773</v>
      </c>
      <c r="F774" s="4"/>
      <c r="G774" s="5"/>
      <c r="H774" s="4"/>
      <c r="I774" s="5"/>
      <c r="J774" s="4"/>
      <c r="K774" s="5"/>
      <c r="L774" s="4"/>
      <c r="M774" s="5"/>
    </row>
    <row r="775" spans="1:13">
      <c r="A775">
        <v>774</v>
      </c>
      <c r="F775" s="4"/>
      <c r="G775" s="5"/>
      <c r="H775" s="4"/>
      <c r="I775" s="5"/>
      <c r="J775" s="4"/>
      <c r="K775" s="5"/>
      <c r="L775" s="4"/>
      <c r="M775" s="5"/>
    </row>
    <row r="776" spans="1:13">
      <c r="A776">
        <v>775</v>
      </c>
      <c r="F776" s="4"/>
      <c r="G776" s="5"/>
      <c r="H776" s="4"/>
      <c r="I776" s="5"/>
      <c r="J776" s="4"/>
      <c r="K776" s="5"/>
      <c r="L776" s="4"/>
      <c r="M776" s="5"/>
    </row>
    <row r="777" spans="1:13">
      <c r="A777">
        <v>776</v>
      </c>
      <c r="F777" s="4"/>
      <c r="G777" s="5"/>
      <c r="H777" s="4"/>
      <c r="I777" s="5"/>
      <c r="J777" s="4"/>
      <c r="K777" s="5"/>
      <c r="L777" s="4"/>
      <c r="M777" s="5"/>
    </row>
    <row r="778" spans="1:13">
      <c r="A778">
        <v>777</v>
      </c>
      <c r="F778" s="4"/>
      <c r="G778" s="5"/>
      <c r="H778" s="4"/>
      <c r="I778" s="5"/>
      <c r="J778" s="4"/>
      <c r="K778" s="5"/>
      <c r="L778" s="4"/>
      <c r="M778" s="5"/>
    </row>
    <row r="779" spans="1:13">
      <c r="A779">
        <v>778</v>
      </c>
      <c r="F779" s="4"/>
      <c r="G779" s="5"/>
      <c r="H779" s="4"/>
      <c r="I779" s="5"/>
      <c r="J779" s="4"/>
      <c r="K779" s="5"/>
      <c r="L779" s="4"/>
      <c r="M779" s="5"/>
    </row>
    <row r="780" spans="1:13">
      <c r="A780">
        <v>779</v>
      </c>
      <c r="F780" s="4"/>
      <c r="G780" s="5"/>
      <c r="H780" s="4"/>
      <c r="I780" s="5"/>
      <c r="J780" s="4"/>
      <c r="K780" s="5"/>
      <c r="L780" s="4"/>
      <c r="M780" s="5"/>
    </row>
    <row r="781" spans="1:13">
      <c r="A781">
        <v>780</v>
      </c>
      <c r="F781" s="4"/>
      <c r="G781" s="5"/>
      <c r="H781" s="4"/>
      <c r="I781" s="5"/>
      <c r="J781" s="4"/>
      <c r="K781" s="5"/>
      <c r="L781" s="4"/>
      <c r="M781" s="5"/>
    </row>
    <row r="782" spans="1:13">
      <c r="A782">
        <v>781</v>
      </c>
      <c r="F782" s="4"/>
      <c r="G782" s="5"/>
      <c r="H782" s="4"/>
      <c r="I782" s="5"/>
      <c r="J782" s="4"/>
      <c r="K782" s="5"/>
      <c r="L782" s="4"/>
      <c r="M782" s="5"/>
    </row>
    <row r="783" spans="1:13">
      <c r="A783">
        <v>782</v>
      </c>
      <c r="F783" s="4"/>
      <c r="G783" s="5"/>
      <c r="H783" s="4"/>
      <c r="I783" s="5"/>
      <c r="J783" s="4"/>
      <c r="K783" s="5"/>
      <c r="L783" s="4"/>
      <c r="M783" s="5"/>
    </row>
    <row r="784" spans="1:13">
      <c r="A784">
        <v>783</v>
      </c>
      <c r="F784" s="4"/>
      <c r="G784" s="5"/>
      <c r="H784" s="4"/>
      <c r="I784" s="5"/>
      <c r="J784" s="4"/>
      <c r="K784" s="5"/>
      <c r="L784" s="4"/>
      <c r="M784" s="5"/>
    </row>
    <row r="785" spans="1:13">
      <c r="A785">
        <v>784</v>
      </c>
      <c r="F785" s="4"/>
      <c r="G785" s="5"/>
      <c r="H785" s="4"/>
      <c r="I785" s="5"/>
      <c r="J785" s="4"/>
      <c r="K785" s="5"/>
      <c r="L785" s="4"/>
      <c r="M785" s="5"/>
    </row>
    <row r="786" spans="1:13">
      <c r="A786">
        <v>785</v>
      </c>
      <c r="F786" s="4"/>
      <c r="G786" s="5"/>
      <c r="H786" s="4"/>
      <c r="I786" s="5"/>
      <c r="J786" s="4"/>
      <c r="K786" s="5"/>
      <c r="L786" s="4"/>
      <c r="M786" s="5"/>
    </row>
    <row r="787" spans="1:13">
      <c r="A787">
        <v>786</v>
      </c>
      <c r="F787" s="4"/>
      <c r="G787" s="5"/>
      <c r="H787" s="4"/>
      <c r="I787" s="5"/>
      <c r="J787" s="4"/>
      <c r="K787" s="5"/>
      <c r="L787" s="4"/>
      <c r="M787" s="5"/>
    </row>
    <row r="788" spans="1:13">
      <c r="A788">
        <v>787</v>
      </c>
      <c r="F788" s="4"/>
      <c r="G788" s="5"/>
      <c r="H788" s="4"/>
      <c r="I788" s="5"/>
      <c r="J788" s="4"/>
      <c r="K788" s="5"/>
      <c r="L788" s="4"/>
      <c r="M788" s="5"/>
    </row>
    <row r="789" spans="1:13">
      <c r="A789">
        <v>788</v>
      </c>
      <c r="F789" s="4"/>
      <c r="G789" s="5"/>
      <c r="H789" s="4"/>
      <c r="I789" s="5"/>
      <c r="J789" s="4"/>
      <c r="K789" s="5"/>
      <c r="L789" s="4"/>
      <c r="M789" s="5"/>
    </row>
    <row r="790" spans="1:13">
      <c r="A790">
        <v>789</v>
      </c>
      <c r="F790" s="4"/>
      <c r="G790" s="5"/>
      <c r="H790" s="4"/>
      <c r="I790" s="5"/>
      <c r="J790" s="4"/>
      <c r="K790" s="5"/>
      <c r="L790" s="4"/>
      <c r="M790" s="5"/>
    </row>
    <row r="791" spans="1:13">
      <c r="A791">
        <v>790</v>
      </c>
      <c r="F791" s="4"/>
      <c r="G791" s="5"/>
      <c r="H791" s="4"/>
      <c r="I791" s="5"/>
      <c r="J791" s="4"/>
      <c r="K791" s="5"/>
      <c r="L791" s="4"/>
      <c r="M791" s="5"/>
    </row>
    <row r="792" spans="1:13">
      <c r="A792">
        <v>791</v>
      </c>
      <c r="F792" s="4"/>
      <c r="G792" s="5"/>
      <c r="H792" s="4"/>
      <c r="I792" s="5"/>
      <c r="J792" s="4"/>
      <c r="K792" s="5"/>
      <c r="L792" s="4"/>
      <c r="M792" s="5"/>
    </row>
    <row r="793" spans="1:13">
      <c r="A793">
        <v>792</v>
      </c>
      <c r="F793" s="4"/>
      <c r="G793" s="5"/>
      <c r="H793" s="4"/>
      <c r="I793" s="5"/>
      <c r="J793" s="4"/>
      <c r="K793" s="5"/>
      <c r="L793" s="4"/>
      <c r="M793" s="5"/>
    </row>
    <row r="794" spans="1:13">
      <c r="A794">
        <v>793</v>
      </c>
      <c r="F794" s="4"/>
      <c r="G794" s="5"/>
      <c r="H794" s="4"/>
      <c r="I794" s="5"/>
      <c r="J794" s="4"/>
      <c r="K794" s="5"/>
      <c r="L794" s="4"/>
      <c r="M794" s="5"/>
    </row>
    <row r="795" spans="1:13">
      <c r="A795">
        <v>794</v>
      </c>
      <c r="F795" s="4"/>
      <c r="G795" s="5"/>
      <c r="H795" s="4"/>
      <c r="I795" s="5"/>
      <c r="J795" s="4"/>
      <c r="K795" s="5"/>
      <c r="L795" s="4"/>
      <c r="M795" s="5"/>
    </row>
    <row r="796" spans="1:13">
      <c r="A796">
        <v>795</v>
      </c>
      <c r="F796" s="4"/>
      <c r="G796" s="5"/>
      <c r="H796" s="4"/>
      <c r="I796" s="5"/>
      <c r="J796" s="4"/>
      <c r="K796" s="5"/>
      <c r="L796" s="4"/>
      <c r="M796" s="5"/>
    </row>
    <row r="797" spans="1:13">
      <c r="A797">
        <v>796</v>
      </c>
      <c r="F797" s="4"/>
      <c r="G797" s="5"/>
      <c r="H797" s="4"/>
      <c r="I797" s="5"/>
      <c r="J797" s="4"/>
      <c r="K797" s="5"/>
      <c r="L797" s="4"/>
      <c r="M797" s="5"/>
    </row>
    <row r="798" spans="1:13">
      <c r="A798">
        <v>797</v>
      </c>
      <c r="F798" s="4"/>
      <c r="G798" s="5"/>
      <c r="H798" s="4"/>
      <c r="I798" s="5"/>
      <c r="J798" s="4"/>
      <c r="K798" s="5"/>
      <c r="L798" s="4"/>
      <c r="M798" s="5"/>
    </row>
    <row r="799" spans="1:13">
      <c r="A799">
        <v>798</v>
      </c>
      <c r="F799" s="4"/>
      <c r="G799" s="5"/>
      <c r="H799" s="4"/>
      <c r="I799" s="5"/>
      <c r="J799" s="4"/>
      <c r="K799" s="5"/>
      <c r="L799" s="4"/>
      <c r="M799" s="5"/>
    </row>
    <row r="800" spans="1:13">
      <c r="A800">
        <v>799</v>
      </c>
      <c r="F800" s="4"/>
      <c r="G800" s="5"/>
      <c r="H800" s="4"/>
      <c r="I800" s="5"/>
      <c r="J800" s="4"/>
      <c r="K800" s="5"/>
      <c r="L800" s="4"/>
      <c r="M800" s="5"/>
    </row>
    <row r="801" spans="1:13">
      <c r="A801">
        <v>800</v>
      </c>
      <c r="F801" s="4"/>
      <c r="G801" s="5"/>
      <c r="H801" s="4"/>
      <c r="I801" s="5"/>
      <c r="J801" s="4"/>
      <c r="K801" s="5"/>
      <c r="L801" s="4"/>
      <c r="M801" s="5"/>
    </row>
    <row r="802" spans="1:13">
      <c r="A802">
        <v>801</v>
      </c>
      <c r="F802" s="4"/>
      <c r="G802" s="5"/>
      <c r="H802" s="4"/>
      <c r="I802" s="5"/>
      <c r="J802" s="4"/>
      <c r="K802" s="5"/>
      <c r="L802" s="4"/>
      <c r="M802" s="5"/>
    </row>
    <row r="803" spans="1:13">
      <c r="A803">
        <v>802</v>
      </c>
      <c r="F803" s="4"/>
      <c r="G803" s="5"/>
      <c r="H803" s="4"/>
      <c r="I803" s="5"/>
      <c r="J803" s="4"/>
      <c r="K803" s="5"/>
      <c r="L803" s="4"/>
      <c r="M803" s="5"/>
    </row>
    <row r="804" spans="1:13">
      <c r="A804">
        <v>803</v>
      </c>
      <c r="F804" s="4"/>
      <c r="G804" s="5"/>
      <c r="H804" s="4"/>
      <c r="I804" s="5"/>
      <c r="J804" s="4"/>
      <c r="K804" s="5"/>
      <c r="L804" s="4"/>
      <c r="M804" s="5"/>
    </row>
    <row r="805" spans="1:13">
      <c r="A805">
        <v>804</v>
      </c>
      <c r="F805" s="4"/>
      <c r="G805" s="5"/>
      <c r="H805" s="4"/>
      <c r="I805" s="5"/>
      <c r="J805" s="4"/>
      <c r="K805" s="5"/>
      <c r="L805" s="4"/>
      <c r="M805" s="5"/>
    </row>
    <row r="806" spans="1:13">
      <c r="A806">
        <v>805</v>
      </c>
      <c r="F806" s="4"/>
      <c r="G806" s="5"/>
      <c r="H806" s="4"/>
      <c r="I806" s="5"/>
      <c r="J806" s="4"/>
      <c r="K806" s="5"/>
      <c r="L806" s="4"/>
      <c r="M806" s="5"/>
    </row>
    <row r="807" spans="1:13">
      <c r="A807">
        <v>806</v>
      </c>
      <c r="F807" s="4"/>
      <c r="G807" s="5"/>
      <c r="H807" s="4"/>
      <c r="I807" s="5"/>
      <c r="J807" s="4"/>
      <c r="K807" s="5"/>
      <c r="L807" s="4"/>
      <c r="M807" s="5"/>
    </row>
    <row r="808" spans="1:13">
      <c r="A808">
        <v>807</v>
      </c>
      <c r="F808" s="4"/>
      <c r="G808" s="5"/>
      <c r="H808" s="4"/>
      <c r="I808" s="5"/>
      <c r="J808" s="4"/>
      <c r="K808" s="5"/>
      <c r="L808" s="4"/>
      <c r="M808" s="5"/>
    </row>
    <row r="809" spans="1:13">
      <c r="A809">
        <v>808</v>
      </c>
      <c r="F809" s="4"/>
      <c r="G809" s="5"/>
      <c r="H809" s="4"/>
      <c r="I809" s="5"/>
      <c r="J809" s="4"/>
      <c r="K809" s="5"/>
      <c r="L809" s="4"/>
      <c r="M809" s="5"/>
    </row>
    <row r="810" spans="1:13">
      <c r="A810">
        <v>809</v>
      </c>
      <c r="F810" s="4"/>
      <c r="G810" s="5"/>
      <c r="H810" s="4"/>
      <c r="I810" s="5"/>
      <c r="J810" s="4"/>
      <c r="K810" s="5"/>
      <c r="L810" s="4"/>
      <c r="M810" s="5"/>
    </row>
    <row r="811" spans="1:13">
      <c r="A811">
        <v>810</v>
      </c>
      <c r="F811" s="4"/>
      <c r="G811" s="5"/>
      <c r="H811" s="4"/>
      <c r="I811" s="5"/>
      <c r="J811" s="4"/>
      <c r="K811" s="5"/>
      <c r="L811" s="4"/>
      <c r="M811" s="5"/>
    </row>
    <row r="812" spans="1:13">
      <c r="A812">
        <v>811</v>
      </c>
      <c r="F812" s="4"/>
      <c r="G812" s="5"/>
      <c r="H812" s="4"/>
      <c r="I812" s="5"/>
      <c r="J812" s="4"/>
      <c r="K812" s="5"/>
      <c r="L812" s="4"/>
      <c r="M812" s="5"/>
    </row>
    <row r="813" spans="1:13">
      <c r="A813">
        <v>812</v>
      </c>
      <c r="F813" s="4"/>
      <c r="G813" s="5"/>
      <c r="H813" s="4"/>
      <c r="I813" s="5"/>
      <c r="J813" s="4"/>
      <c r="K813" s="5"/>
      <c r="L813" s="4"/>
      <c r="M813" s="5"/>
    </row>
    <row r="814" spans="1:13">
      <c r="A814">
        <v>813</v>
      </c>
      <c r="F814" s="4"/>
      <c r="G814" s="5"/>
      <c r="H814" s="4"/>
      <c r="I814" s="5"/>
      <c r="J814" s="4"/>
      <c r="K814" s="5"/>
      <c r="L814" s="4"/>
      <c r="M814" s="5"/>
    </row>
    <row r="815" spans="1:13">
      <c r="A815">
        <v>814</v>
      </c>
      <c r="F815" s="4"/>
      <c r="G815" s="5"/>
      <c r="H815" s="4"/>
      <c r="I815" s="5"/>
      <c r="J815" s="4"/>
      <c r="K815" s="5"/>
      <c r="L815" s="4"/>
      <c r="M815" s="5"/>
    </row>
    <row r="816" spans="1:13">
      <c r="A816">
        <v>815</v>
      </c>
      <c r="F816" s="4"/>
      <c r="G816" s="5"/>
      <c r="H816" s="4"/>
      <c r="I816" s="5"/>
      <c r="J816" s="4"/>
      <c r="K816" s="5"/>
      <c r="L816" s="4"/>
      <c r="M816" s="5"/>
    </row>
    <row r="817" spans="1:13">
      <c r="A817">
        <v>816</v>
      </c>
      <c r="F817" s="4"/>
      <c r="G817" s="5"/>
      <c r="H817" s="4"/>
      <c r="I817" s="5"/>
      <c r="J817" s="4"/>
      <c r="K817" s="5"/>
      <c r="L817" s="4"/>
      <c r="M817" s="5"/>
    </row>
    <row r="818" spans="1:13">
      <c r="A818">
        <v>817</v>
      </c>
      <c r="F818" s="4"/>
      <c r="G818" s="5"/>
      <c r="H818" s="4"/>
      <c r="I818" s="5"/>
      <c r="J818" s="4"/>
      <c r="K818" s="5"/>
      <c r="L818" s="4"/>
      <c r="M818" s="5"/>
    </row>
    <row r="819" spans="1:13">
      <c r="A819">
        <v>818</v>
      </c>
      <c r="F819" s="4"/>
      <c r="G819" s="5"/>
      <c r="H819" s="4"/>
      <c r="I819" s="5"/>
      <c r="J819" s="4"/>
      <c r="K819" s="5"/>
      <c r="L819" s="4"/>
      <c r="M819" s="5"/>
    </row>
    <row r="820" spans="1:13">
      <c r="A820">
        <v>819</v>
      </c>
      <c r="F820" s="4"/>
      <c r="G820" s="5"/>
      <c r="H820" s="4"/>
      <c r="I820" s="5"/>
      <c r="J820" s="4"/>
      <c r="K820" s="5"/>
      <c r="L820" s="4"/>
      <c r="M820" s="5"/>
    </row>
    <row r="821" spans="1:13">
      <c r="A821">
        <v>820</v>
      </c>
      <c r="F821" s="4"/>
      <c r="G821" s="5"/>
      <c r="H821" s="4"/>
      <c r="I821" s="5"/>
      <c r="J821" s="4"/>
      <c r="K821" s="5"/>
      <c r="L821" s="4"/>
      <c r="M821" s="5"/>
    </row>
    <row r="822" spans="1:13">
      <c r="A822">
        <v>821</v>
      </c>
      <c r="F822" s="4"/>
      <c r="G822" s="5"/>
      <c r="H822" s="4"/>
      <c r="I822" s="5"/>
      <c r="J822" s="4"/>
      <c r="K822" s="5"/>
      <c r="L822" s="4"/>
      <c r="M822" s="5"/>
    </row>
    <row r="823" spans="1:13">
      <c r="A823">
        <v>822</v>
      </c>
      <c r="F823" s="4"/>
      <c r="G823" s="5"/>
      <c r="H823" s="4"/>
      <c r="I823" s="5"/>
      <c r="J823" s="4"/>
      <c r="K823" s="5"/>
      <c r="L823" s="4"/>
      <c r="M823" s="5"/>
    </row>
    <row r="824" spans="1:13">
      <c r="A824">
        <v>823</v>
      </c>
      <c r="F824" s="4"/>
      <c r="G824" s="5"/>
      <c r="H824" s="4"/>
      <c r="I824" s="5"/>
      <c r="J824" s="4"/>
      <c r="K824" s="5"/>
      <c r="L824" s="4"/>
      <c r="M824" s="5"/>
    </row>
    <row r="825" spans="1:13">
      <c r="A825">
        <v>824</v>
      </c>
      <c r="F825" s="4"/>
      <c r="G825" s="5"/>
      <c r="H825" s="4"/>
      <c r="I825" s="5"/>
      <c r="J825" s="4"/>
      <c r="K825" s="5"/>
      <c r="L825" s="4"/>
      <c r="M825" s="5"/>
    </row>
    <row r="826" spans="1:13">
      <c r="A826">
        <v>825</v>
      </c>
      <c r="F826" s="4"/>
      <c r="G826" s="5"/>
      <c r="H826" s="4"/>
      <c r="I826" s="5"/>
      <c r="J826" s="4"/>
      <c r="K826" s="5"/>
      <c r="L826" s="4"/>
      <c r="M826" s="5"/>
    </row>
    <row r="827" spans="1:13">
      <c r="A827">
        <v>826</v>
      </c>
      <c r="F827" s="4"/>
      <c r="G827" s="5"/>
      <c r="H827" s="4"/>
      <c r="I827" s="5"/>
      <c r="J827" s="4"/>
      <c r="K827" s="5"/>
      <c r="L827" s="4"/>
      <c r="M827" s="5"/>
    </row>
    <row r="828" spans="1:13">
      <c r="A828">
        <v>827</v>
      </c>
      <c r="F828" s="4"/>
      <c r="G828" s="5"/>
      <c r="H828" s="4"/>
      <c r="I828" s="5"/>
      <c r="J828" s="4"/>
      <c r="K828" s="5"/>
      <c r="L828" s="4"/>
      <c r="M828" s="5"/>
    </row>
    <row r="829" spans="1:13">
      <c r="A829">
        <v>828</v>
      </c>
      <c r="F829" s="4"/>
      <c r="G829" s="5"/>
      <c r="H829" s="4"/>
      <c r="I829" s="5"/>
      <c r="J829" s="4"/>
      <c r="K829" s="5"/>
      <c r="L829" s="4"/>
      <c r="M829" s="5"/>
    </row>
    <row r="830" spans="1:13">
      <c r="A830">
        <v>829</v>
      </c>
      <c r="F830" s="4"/>
      <c r="G830" s="5"/>
      <c r="H830" s="4"/>
      <c r="I830" s="5"/>
      <c r="J830" s="4"/>
      <c r="K830" s="5"/>
      <c r="L830" s="4"/>
      <c r="M830" s="5"/>
    </row>
    <row r="831" spans="1:13">
      <c r="A831">
        <v>830</v>
      </c>
      <c r="F831" s="4"/>
      <c r="G831" s="5"/>
      <c r="H831" s="4"/>
      <c r="I831" s="5"/>
      <c r="J831" s="4"/>
      <c r="K831" s="5"/>
      <c r="L831" s="4"/>
      <c r="M831" s="5"/>
    </row>
    <row r="832" spans="1:13">
      <c r="A832">
        <v>831</v>
      </c>
      <c r="F832" s="4"/>
      <c r="G832" s="5"/>
      <c r="H832" s="4"/>
      <c r="I832" s="5"/>
      <c r="J832" s="4"/>
      <c r="K832" s="5"/>
      <c r="L832" s="4"/>
      <c r="M832" s="5"/>
    </row>
    <row r="833" spans="1:13">
      <c r="A833">
        <v>832</v>
      </c>
      <c r="F833" s="4"/>
      <c r="G833" s="5"/>
      <c r="H833" s="4"/>
      <c r="I833" s="5"/>
      <c r="J833" s="4"/>
      <c r="K833" s="5"/>
      <c r="L833" s="4"/>
      <c r="M833" s="5"/>
    </row>
    <row r="834" spans="1:13">
      <c r="A834">
        <v>833</v>
      </c>
      <c r="F834" s="4"/>
      <c r="G834" s="5"/>
      <c r="H834" s="4"/>
      <c r="I834" s="5"/>
      <c r="J834" s="4"/>
      <c r="K834" s="5"/>
      <c r="L834" s="4"/>
      <c r="M834" s="5"/>
    </row>
    <row r="835" spans="1:13">
      <c r="A835">
        <v>834</v>
      </c>
      <c r="F835" s="4"/>
      <c r="G835" s="5"/>
      <c r="H835" s="4"/>
      <c r="I835" s="5"/>
      <c r="J835" s="4"/>
      <c r="K835" s="5"/>
      <c r="L835" s="4"/>
      <c r="M835" s="5"/>
    </row>
    <row r="836" spans="1:13">
      <c r="A836">
        <v>835</v>
      </c>
      <c r="F836" s="4"/>
      <c r="G836" s="5"/>
      <c r="H836" s="4"/>
      <c r="I836" s="5"/>
      <c r="J836" s="4"/>
      <c r="K836" s="5"/>
      <c r="L836" s="4"/>
      <c r="M836" s="5"/>
    </row>
    <row r="837" spans="1:13">
      <c r="A837">
        <v>836</v>
      </c>
      <c r="F837" s="4"/>
      <c r="G837" s="5"/>
      <c r="H837" s="4"/>
      <c r="I837" s="5"/>
      <c r="J837" s="4"/>
      <c r="K837" s="5"/>
      <c r="L837" s="4"/>
      <c r="M837" s="5"/>
    </row>
    <row r="838" spans="1:13">
      <c r="A838">
        <v>837</v>
      </c>
      <c r="F838" s="4"/>
      <c r="G838" s="5"/>
      <c r="H838" s="4"/>
      <c r="I838" s="5"/>
      <c r="J838" s="4"/>
      <c r="K838" s="5"/>
      <c r="L838" s="4"/>
      <c r="M838" s="5"/>
    </row>
    <row r="839" spans="1:13">
      <c r="A839">
        <v>838</v>
      </c>
      <c r="F839" s="4"/>
      <c r="G839" s="5"/>
      <c r="H839" s="4"/>
      <c r="I839" s="5"/>
      <c r="J839" s="4"/>
      <c r="K839" s="5"/>
      <c r="L839" s="4"/>
      <c r="M839" s="5"/>
    </row>
    <row r="840" spans="1:13">
      <c r="A840">
        <v>839</v>
      </c>
      <c r="F840" s="4"/>
      <c r="G840" s="5"/>
      <c r="H840" s="4"/>
      <c r="I840" s="5"/>
      <c r="J840" s="4"/>
      <c r="K840" s="5"/>
      <c r="L840" s="4"/>
      <c r="M840" s="5"/>
    </row>
    <row r="841" spans="1:13">
      <c r="A841">
        <v>840</v>
      </c>
      <c r="F841" s="4"/>
      <c r="G841" s="5"/>
      <c r="H841" s="4"/>
      <c r="I841" s="5"/>
      <c r="J841" s="4"/>
      <c r="K841" s="5"/>
      <c r="L841" s="4"/>
      <c r="M841" s="5"/>
    </row>
    <row r="842" spans="1:13">
      <c r="A842">
        <v>841</v>
      </c>
      <c r="F842" s="4"/>
      <c r="G842" s="5"/>
      <c r="H842" s="4"/>
      <c r="I842" s="5"/>
      <c r="J842" s="4"/>
      <c r="K842" s="5"/>
      <c r="L842" s="4"/>
      <c r="M842" s="5"/>
    </row>
    <row r="843" spans="1:13">
      <c r="A843">
        <v>842</v>
      </c>
      <c r="F843" s="4"/>
      <c r="G843" s="5"/>
      <c r="H843" s="4"/>
      <c r="I843" s="5"/>
      <c r="J843" s="4"/>
      <c r="K843" s="5"/>
      <c r="L843" s="4"/>
      <c r="M843" s="5"/>
    </row>
    <row r="844" spans="1:13">
      <c r="A844">
        <v>843</v>
      </c>
      <c r="F844" s="4"/>
      <c r="G844" s="5"/>
      <c r="H844" s="4"/>
      <c r="I844" s="5"/>
      <c r="J844" s="4"/>
      <c r="K844" s="5"/>
      <c r="L844" s="4"/>
      <c r="M844" s="5"/>
    </row>
    <row r="845" spans="1:13">
      <c r="A845">
        <v>844</v>
      </c>
      <c r="F845" s="4"/>
      <c r="G845" s="5"/>
      <c r="H845" s="4"/>
      <c r="I845" s="5"/>
      <c r="J845" s="4"/>
      <c r="K845" s="5"/>
      <c r="L845" s="4"/>
      <c r="M845" s="5"/>
    </row>
    <row r="846" spans="1:13">
      <c r="A846">
        <v>845</v>
      </c>
      <c r="F846" s="4"/>
      <c r="G846" s="5"/>
      <c r="H846" s="4"/>
      <c r="I846" s="5"/>
      <c r="J846" s="4"/>
      <c r="K846" s="5"/>
      <c r="L846" s="4"/>
      <c r="M846" s="5"/>
    </row>
    <row r="847" spans="1:13">
      <c r="A847">
        <v>846</v>
      </c>
      <c r="F847" s="4"/>
      <c r="G847" s="5"/>
      <c r="H847" s="4"/>
      <c r="I847" s="5"/>
      <c r="J847" s="4"/>
      <c r="K847" s="5"/>
      <c r="L847" s="4"/>
      <c r="M847" s="5"/>
    </row>
    <row r="848" spans="1:13">
      <c r="A848">
        <v>847</v>
      </c>
      <c r="F848" s="4"/>
      <c r="G848" s="5"/>
      <c r="H848" s="4"/>
      <c r="I848" s="5"/>
      <c r="J848" s="4"/>
      <c r="K848" s="5"/>
      <c r="L848" s="4"/>
      <c r="M848" s="5"/>
    </row>
    <row r="849" spans="1:13">
      <c r="A849">
        <v>848</v>
      </c>
      <c r="F849" s="4"/>
      <c r="G849" s="5"/>
      <c r="H849" s="4"/>
      <c r="I849" s="5"/>
      <c r="J849" s="4"/>
      <c r="K849" s="5"/>
      <c r="L849" s="4"/>
      <c r="M849" s="5"/>
    </row>
    <row r="850" spans="1:13">
      <c r="A850">
        <v>849</v>
      </c>
      <c r="F850" s="4"/>
      <c r="G850" s="5"/>
      <c r="H850" s="4"/>
      <c r="I850" s="5"/>
      <c r="J850" s="4"/>
      <c r="K850" s="5"/>
      <c r="L850" s="4"/>
      <c r="M850" s="5"/>
    </row>
    <row r="851" spans="1:13">
      <c r="A851">
        <v>850</v>
      </c>
      <c r="F851" s="4"/>
      <c r="G851" s="5"/>
      <c r="H851" s="4"/>
      <c r="I851" s="5"/>
      <c r="J851" s="4"/>
      <c r="K851" s="5"/>
      <c r="L851" s="4"/>
      <c r="M851" s="5"/>
    </row>
    <row r="852" spans="1:13">
      <c r="A852">
        <v>851</v>
      </c>
      <c r="F852" s="4"/>
      <c r="G852" s="5"/>
      <c r="H852" s="4"/>
      <c r="I852" s="5"/>
      <c r="J852" s="4"/>
      <c r="K852" s="5"/>
      <c r="L852" s="4"/>
      <c r="M852" s="5"/>
    </row>
    <row r="853" spans="1:13">
      <c r="A853">
        <v>852</v>
      </c>
      <c r="F853" s="4"/>
      <c r="G853" s="5"/>
      <c r="H853" s="4"/>
      <c r="I853" s="5"/>
      <c r="J853" s="4"/>
      <c r="K853" s="5"/>
      <c r="L853" s="4"/>
      <c r="M853" s="5"/>
    </row>
    <row r="854" spans="1:13">
      <c r="A854">
        <v>853</v>
      </c>
      <c r="F854" s="4"/>
      <c r="G854" s="5"/>
      <c r="H854" s="4"/>
      <c r="I854" s="5"/>
      <c r="J854" s="4"/>
      <c r="K854" s="5"/>
      <c r="L854" s="4"/>
      <c r="M854" s="5"/>
    </row>
    <row r="855" spans="1:13">
      <c r="A855">
        <v>854</v>
      </c>
      <c r="F855" s="4"/>
      <c r="G855" s="5"/>
      <c r="H855" s="4"/>
      <c r="I855" s="5"/>
      <c r="J855" s="4"/>
      <c r="K855" s="5"/>
      <c r="L855" s="4"/>
      <c r="M855" s="5"/>
    </row>
    <row r="856" spans="1:13">
      <c r="A856">
        <v>855</v>
      </c>
      <c r="F856" s="4"/>
      <c r="G856" s="5"/>
      <c r="H856" s="4"/>
      <c r="I856" s="5"/>
      <c r="J856" s="4"/>
      <c r="K856" s="5"/>
      <c r="L856" s="4"/>
      <c r="M856" s="5"/>
    </row>
    <row r="857" spans="1:13">
      <c r="A857">
        <v>856</v>
      </c>
      <c r="F857" s="4"/>
      <c r="G857" s="5"/>
      <c r="H857" s="4"/>
      <c r="I857" s="5"/>
      <c r="J857" s="4"/>
      <c r="K857" s="5"/>
      <c r="L857" s="4"/>
      <c r="M857" s="5"/>
    </row>
    <row r="858" spans="1:13">
      <c r="A858">
        <v>857</v>
      </c>
      <c r="F858" s="4"/>
      <c r="G858" s="5"/>
      <c r="H858" s="4"/>
      <c r="I858" s="5"/>
      <c r="J858" s="4"/>
      <c r="K858" s="5"/>
      <c r="L858" s="4"/>
      <c r="M858" s="5"/>
    </row>
    <row r="859" spans="1:13">
      <c r="A859">
        <v>858</v>
      </c>
      <c r="F859" s="4"/>
      <c r="G859" s="5"/>
      <c r="H859" s="4"/>
      <c r="I859" s="5"/>
      <c r="J859" s="4"/>
      <c r="K859" s="5"/>
      <c r="L859" s="4"/>
      <c r="M859" s="5"/>
    </row>
    <row r="860" spans="1:13">
      <c r="A860">
        <v>859</v>
      </c>
      <c r="F860" s="4"/>
      <c r="G860" s="5"/>
      <c r="H860" s="4"/>
      <c r="I860" s="5"/>
      <c r="J860" s="4"/>
      <c r="K860" s="5"/>
      <c r="L860" s="4"/>
      <c r="M860" s="5"/>
    </row>
    <row r="861" spans="1:13">
      <c r="A861">
        <v>860</v>
      </c>
      <c r="F861" s="4"/>
      <c r="G861" s="5"/>
      <c r="H861" s="4"/>
      <c r="I861" s="5"/>
      <c r="J861" s="4"/>
      <c r="K861" s="5"/>
      <c r="L861" s="4"/>
      <c r="M861" s="5"/>
    </row>
    <row r="862" spans="1:13">
      <c r="A862">
        <v>861</v>
      </c>
      <c r="F862" s="4"/>
      <c r="G862" s="5"/>
      <c r="H862" s="4"/>
      <c r="I862" s="5"/>
      <c r="J862" s="4"/>
      <c r="K862" s="5"/>
      <c r="L862" s="4"/>
      <c r="M862" s="5"/>
    </row>
    <row r="863" spans="1:13">
      <c r="A863">
        <v>862</v>
      </c>
      <c r="F863" s="4"/>
      <c r="G863" s="5"/>
      <c r="H863" s="4"/>
      <c r="I863" s="5"/>
      <c r="J863" s="4"/>
      <c r="K863" s="5"/>
      <c r="L863" s="4"/>
      <c r="M863" s="5"/>
    </row>
    <row r="864" spans="1:13">
      <c r="A864">
        <v>863</v>
      </c>
      <c r="F864" s="4"/>
      <c r="G864" s="5"/>
      <c r="H864" s="4"/>
      <c r="I864" s="5"/>
      <c r="J864" s="4"/>
      <c r="K864" s="5"/>
      <c r="L864" s="4"/>
      <c r="M864" s="5"/>
    </row>
    <row r="865" spans="1:13">
      <c r="A865">
        <v>864</v>
      </c>
      <c r="F865" s="4"/>
      <c r="G865" s="5"/>
      <c r="H865" s="4"/>
      <c r="I865" s="5"/>
      <c r="J865" s="4"/>
      <c r="K865" s="5"/>
      <c r="L865" s="4"/>
      <c r="M865" s="5"/>
    </row>
    <row r="866" spans="1:13">
      <c r="A866">
        <v>865</v>
      </c>
      <c r="F866" s="4"/>
      <c r="G866" s="5"/>
      <c r="H866" s="4"/>
      <c r="I866" s="5"/>
      <c r="J866" s="4"/>
      <c r="K866" s="5"/>
      <c r="L866" s="4"/>
      <c r="M866" s="5"/>
    </row>
    <row r="867" spans="1:13">
      <c r="A867">
        <v>866</v>
      </c>
      <c r="F867" s="4"/>
      <c r="G867" s="5"/>
      <c r="H867" s="4"/>
      <c r="I867" s="5"/>
      <c r="J867" s="4"/>
      <c r="K867" s="5"/>
      <c r="L867" s="4"/>
      <c r="M867" s="5"/>
    </row>
    <row r="868" spans="1:13">
      <c r="A868">
        <v>867</v>
      </c>
      <c r="F868" s="4"/>
      <c r="G868" s="5"/>
      <c r="H868" s="4"/>
      <c r="I868" s="5"/>
      <c r="J868" s="4"/>
      <c r="K868" s="5"/>
      <c r="L868" s="4"/>
      <c r="M868" s="5"/>
    </row>
    <row r="869" spans="1:13">
      <c r="A869">
        <v>868</v>
      </c>
      <c r="F869" s="4"/>
      <c r="G869" s="5"/>
      <c r="H869" s="4"/>
      <c r="I869" s="5"/>
      <c r="J869" s="4"/>
      <c r="K869" s="5"/>
      <c r="L869" s="4"/>
      <c r="M869" s="5"/>
    </row>
    <row r="870" spans="1:13">
      <c r="A870">
        <v>869</v>
      </c>
      <c r="F870" s="4"/>
      <c r="G870" s="5"/>
      <c r="H870" s="4"/>
      <c r="I870" s="5"/>
      <c r="J870" s="4"/>
      <c r="K870" s="5"/>
      <c r="L870" s="4"/>
      <c r="M870" s="5"/>
    </row>
    <row r="871" spans="1:13">
      <c r="A871">
        <v>870</v>
      </c>
      <c r="F871" s="4"/>
      <c r="G871" s="5"/>
      <c r="H871" s="4"/>
      <c r="I871" s="5"/>
      <c r="J871" s="4"/>
      <c r="K871" s="5"/>
      <c r="L871" s="4"/>
      <c r="M871" s="5"/>
    </row>
    <row r="872" spans="1:13">
      <c r="A872">
        <v>871</v>
      </c>
      <c r="F872" s="4"/>
      <c r="G872" s="5"/>
      <c r="H872" s="4"/>
      <c r="I872" s="5"/>
      <c r="J872" s="4"/>
      <c r="K872" s="5"/>
      <c r="L872" s="4"/>
      <c r="M872" s="5"/>
    </row>
    <row r="873" spans="1:13">
      <c r="A873">
        <v>872</v>
      </c>
      <c r="F873" s="4"/>
      <c r="G873" s="5"/>
      <c r="H873" s="4"/>
      <c r="I873" s="5"/>
      <c r="J873" s="4"/>
      <c r="K873" s="5"/>
      <c r="L873" s="4"/>
      <c r="M873" s="5"/>
    </row>
    <row r="874" spans="1:13">
      <c r="A874">
        <v>873</v>
      </c>
      <c r="F874" s="4"/>
      <c r="G874" s="5"/>
      <c r="H874" s="4"/>
      <c r="I874" s="5"/>
      <c r="J874" s="4"/>
      <c r="K874" s="5"/>
      <c r="L874" s="4"/>
      <c r="M874" s="5"/>
    </row>
    <row r="875" spans="1:13">
      <c r="A875">
        <v>874</v>
      </c>
      <c r="F875" s="4"/>
      <c r="G875" s="5"/>
      <c r="H875" s="4"/>
      <c r="I875" s="5"/>
      <c r="J875" s="4"/>
      <c r="K875" s="5"/>
      <c r="L875" s="4"/>
      <c r="M875" s="5"/>
    </row>
    <row r="876" spans="1:13">
      <c r="A876">
        <v>875</v>
      </c>
      <c r="F876" s="4"/>
      <c r="G876" s="5"/>
      <c r="H876" s="4"/>
      <c r="I876" s="5"/>
      <c r="J876" s="4"/>
      <c r="K876" s="5"/>
      <c r="L876" s="4"/>
      <c r="M876" s="5"/>
    </row>
    <row r="877" spans="1:13">
      <c r="A877">
        <v>876</v>
      </c>
      <c r="F877" s="4"/>
      <c r="G877" s="5"/>
      <c r="H877" s="4"/>
      <c r="I877" s="5"/>
      <c r="J877" s="4"/>
      <c r="K877" s="5"/>
      <c r="L877" s="4"/>
      <c r="M877" s="5"/>
    </row>
    <row r="878" spans="1:13">
      <c r="A878">
        <v>877</v>
      </c>
      <c r="F878" s="4"/>
      <c r="G878" s="5"/>
      <c r="H878" s="4"/>
      <c r="I878" s="5"/>
      <c r="J878" s="4"/>
      <c r="K878" s="5"/>
      <c r="L878" s="4"/>
      <c r="M878" s="5"/>
    </row>
    <row r="879" spans="1:13">
      <c r="A879">
        <v>878</v>
      </c>
      <c r="F879" s="4"/>
      <c r="G879" s="5"/>
      <c r="H879" s="4"/>
      <c r="I879" s="5"/>
      <c r="J879" s="4"/>
      <c r="K879" s="5"/>
      <c r="L879" s="4"/>
      <c r="M879" s="5"/>
    </row>
    <row r="880" spans="1:13">
      <c r="A880">
        <v>879</v>
      </c>
      <c r="F880" s="4"/>
      <c r="G880" s="5"/>
      <c r="H880" s="4"/>
      <c r="I880" s="5"/>
      <c r="J880" s="4"/>
      <c r="K880" s="5"/>
      <c r="L880" s="4"/>
      <c r="M880" s="5"/>
    </row>
    <row r="881" spans="1:13">
      <c r="A881">
        <v>880</v>
      </c>
      <c r="F881" s="4"/>
      <c r="G881" s="5"/>
      <c r="H881" s="4"/>
      <c r="I881" s="5"/>
      <c r="J881" s="4"/>
      <c r="K881" s="5"/>
      <c r="L881" s="4"/>
      <c r="M881" s="5"/>
    </row>
    <row r="882" spans="1:13">
      <c r="A882">
        <v>881</v>
      </c>
      <c r="F882" s="4"/>
      <c r="G882" s="5"/>
      <c r="H882" s="4"/>
      <c r="I882" s="5"/>
      <c r="J882" s="4"/>
      <c r="K882" s="5"/>
      <c r="L882" s="4"/>
      <c r="M882" s="5"/>
    </row>
    <row r="883" spans="1:13">
      <c r="A883">
        <v>882</v>
      </c>
      <c r="F883" s="4"/>
      <c r="G883" s="5"/>
      <c r="H883" s="4"/>
      <c r="I883" s="5"/>
      <c r="J883" s="4"/>
      <c r="K883" s="5"/>
      <c r="L883" s="4"/>
      <c r="M883" s="5"/>
    </row>
    <row r="884" spans="1:13">
      <c r="A884">
        <v>883</v>
      </c>
      <c r="F884" s="4"/>
      <c r="G884" s="5"/>
      <c r="H884" s="4"/>
      <c r="I884" s="5"/>
      <c r="J884" s="4"/>
      <c r="K884" s="5"/>
      <c r="L884" s="4"/>
      <c r="M884" s="5"/>
    </row>
    <row r="885" spans="1:13">
      <c r="A885">
        <v>884</v>
      </c>
      <c r="F885" s="4"/>
      <c r="G885" s="5"/>
      <c r="H885" s="4"/>
      <c r="I885" s="5"/>
      <c r="J885" s="4"/>
      <c r="K885" s="5"/>
      <c r="L885" s="4"/>
      <c r="M885" s="5"/>
    </row>
    <row r="886" spans="1:13">
      <c r="A886">
        <v>885</v>
      </c>
      <c r="F886" s="4"/>
      <c r="G886" s="5"/>
      <c r="H886" s="4"/>
      <c r="I886" s="5"/>
      <c r="J886" s="4"/>
      <c r="K886" s="5"/>
      <c r="L886" s="4"/>
      <c r="M886" s="5"/>
    </row>
    <row r="887" spans="1:13">
      <c r="A887">
        <v>886</v>
      </c>
      <c r="F887" s="4"/>
      <c r="G887" s="5"/>
      <c r="H887" s="4"/>
      <c r="I887" s="5"/>
      <c r="J887" s="4"/>
      <c r="K887" s="5"/>
      <c r="L887" s="4"/>
      <c r="M887" s="5"/>
    </row>
    <row r="888" spans="1:13">
      <c r="A888">
        <v>887</v>
      </c>
      <c r="F888" s="4"/>
      <c r="G888" s="5"/>
      <c r="H888" s="4"/>
      <c r="I888" s="5"/>
      <c r="J888" s="4"/>
      <c r="K888" s="5"/>
      <c r="L888" s="4"/>
      <c r="M888" s="5"/>
    </row>
    <row r="889" spans="1:13">
      <c r="A889">
        <v>888</v>
      </c>
      <c r="F889" s="4"/>
      <c r="G889" s="5"/>
      <c r="H889" s="4"/>
      <c r="I889" s="5"/>
      <c r="J889" s="4"/>
      <c r="K889" s="5"/>
      <c r="L889" s="4"/>
      <c r="M889" s="5"/>
    </row>
    <row r="890" spans="1:13">
      <c r="A890">
        <v>889</v>
      </c>
      <c r="F890" s="4"/>
      <c r="G890" s="5"/>
      <c r="H890" s="4"/>
      <c r="I890" s="5"/>
      <c r="J890" s="4"/>
      <c r="K890" s="5"/>
      <c r="L890" s="4"/>
      <c r="M890" s="5"/>
    </row>
    <row r="891" spans="1:13">
      <c r="A891">
        <v>890</v>
      </c>
      <c r="F891" s="4"/>
      <c r="G891" s="5"/>
      <c r="H891" s="4"/>
      <c r="I891" s="5"/>
      <c r="J891" s="4"/>
      <c r="K891" s="5"/>
      <c r="L891" s="4"/>
      <c r="M891" s="5"/>
    </row>
    <row r="892" spans="1:13">
      <c r="A892">
        <v>891</v>
      </c>
      <c r="F892" s="4"/>
      <c r="G892" s="5"/>
      <c r="H892" s="4"/>
      <c r="I892" s="5"/>
      <c r="J892" s="4"/>
      <c r="K892" s="5"/>
      <c r="L892" s="4"/>
      <c r="M892" s="5"/>
    </row>
    <row r="893" spans="1:13">
      <c r="A893">
        <v>892</v>
      </c>
      <c r="F893" s="4"/>
      <c r="G893" s="5"/>
      <c r="H893" s="4"/>
      <c r="I893" s="5"/>
      <c r="J893" s="4"/>
      <c r="K893" s="5"/>
      <c r="L893" s="4"/>
      <c r="M893" s="5"/>
    </row>
    <row r="894" spans="1:13">
      <c r="A894">
        <v>893</v>
      </c>
      <c r="F894" s="4"/>
      <c r="G894" s="5"/>
      <c r="H894" s="4"/>
      <c r="I894" s="5"/>
      <c r="J894" s="4"/>
      <c r="K894" s="5"/>
      <c r="L894" s="4"/>
      <c r="M894" s="5"/>
    </row>
    <row r="895" spans="1:13">
      <c r="A895">
        <v>894</v>
      </c>
      <c r="F895" s="4"/>
      <c r="G895" s="5"/>
      <c r="H895" s="4"/>
      <c r="I895" s="5"/>
      <c r="J895" s="4"/>
      <c r="K895" s="5"/>
      <c r="L895" s="4"/>
      <c r="M895" s="5"/>
    </row>
    <row r="896" spans="1:13">
      <c r="A896">
        <v>895</v>
      </c>
      <c r="F896" s="4"/>
      <c r="G896" s="5"/>
      <c r="H896" s="4"/>
      <c r="I896" s="5"/>
      <c r="J896" s="4"/>
      <c r="K896" s="5"/>
      <c r="L896" s="4"/>
      <c r="M896" s="5"/>
    </row>
    <row r="897" spans="1:13">
      <c r="A897">
        <v>896</v>
      </c>
      <c r="F897" s="4"/>
      <c r="G897" s="5"/>
      <c r="H897" s="4"/>
      <c r="I897" s="5"/>
      <c r="J897" s="4"/>
      <c r="K897" s="5"/>
      <c r="L897" s="4"/>
      <c r="M897" s="5"/>
    </row>
    <row r="898" spans="1:13">
      <c r="A898">
        <v>897</v>
      </c>
      <c r="F898" s="4"/>
      <c r="G898" s="5"/>
      <c r="H898" s="4"/>
      <c r="I898" s="5"/>
      <c r="J898" s="4"/>
      <c r="K898" s="5"/>
      <c r="L898" s="4"/>
      <c r="M898" s="5"/>
    </row>
    <row r="899" spans="1:13">
      <c r="A899">
        <v>898</v>
      </c>
      <c r="F899" s="4"/>
      <c r="G899" s="5"/>
      <c r="H899" s="4"/>
      <c r="I899" s="5"/>
      <c r="J899" s="4"/>
      <c r="K899" s="5"/>
      <c r="L899" s="4"/>
      <c r="M899" s="5"/>
    </row>
    <row r="900" spans="1:13">
      <c r="A900">
        <v>899</v>
      </c>
      <c r="F900" s="4"/>
      <c r="G900" s="5"/>
      <c r="H900" s="4"/>
      <c r="I900" s="5"/>
      <c r="J900" s="4"/>
      <c r="K900" s="5"/>
      <c r="L900" s="4"/>
      <c r="M900" s="5"/>
    </row>
    <row r="901" spans="1:13">
      <c r="A901">
        <v>900</v>
      </c>
      <c r="F901" s="4"/>
      <c r="G901" s="5"/>
      <c r="H901" s="4"/>
      <c r="I901" s="5"/>
      <c r="J901" s="4"/>
      <c r="K901" s="5"/>
      <c r="L901" s="4"/>
      <c r="M901" s="5"/>
    </row>
    <row r="902" spans="1:13">
      <c r="A902">
        <v>901</v>
      </c>
      <c r="F902" s="4"/>
      <c r="G902" s="5"/>
      <c r="H902" s="4"/>
      <c r="I902" s="5"/>
      <c r="J902" s="4"/>
      <c r="K902" s="5"/>
      <c r="L902" s="4"/>
      <c r="M902" s="5"/>
    </row>
    <row r="903" spans="1:13">
      <c r="A903">
        <v>902</v>
      </c>
      <c r="F903" s="4"/>
      <c r="G903" s="5"/>
      <c r="H903" s="4"/>
      <c r="I903" s="5"/>
      <c r="J903" s="4"/>
      <c r="K903" s="5"/>
      <c r="L903" s="4"/>
      <c r="M903" s="5"/>
    </row>
    <row r="904" spans="1:13">
      <c r="A904">
        <v>903</v>
      </c>
      <c r="F904" s="4"/>
      <c r="G904" s="5"/>
      <c r="H904" s="4"/>
      <c r="I904" s="5"/>
      <c r="J904" s="4"/>
      <c r="K904" s="5"/>
      <c r="L904" s="4"/>
      <c r="M904" s="5"/>
    </row>
    <row r="905" spans="1:13">
      <c r="A905">
        <v>904</v>
      </c>
      <c r="F905" s="4"/>
      <c r="G905" s="5"/>
      <c r="H905" s="4"/>
      <c r="I905" s="5"/>
      <c r="J905" s="4"/>
      <c r="K905" s="5"/>
      <c r="L905" s="4"/>
      <c r="M905" s="5"/>
    </row>
    <row r="906" spans="1:13">
      <c r="A906">
        <v>905</v>
      </c>
      <c r="F906" s="4"/>
      <c r="G906" s="5"/>
      <c r="H906" s="4"/>
      <c r="I906" s="5"/>
      <c r="J906" s="4"/>
      <c r="K906" s="5"/>
      <c r="L906" s="4"/>
      <c r="M906" s="5"/>
    </row>
    <row r="907" spans="1:13">
      <c r="A907">
        <v>906</v>
      </c>
      <c r="F907" s="4"/>
      <c r="G907" s="5"/>
      <c r="H907" s="4"/>
      <c r="I907" s="5"/>
      <c r="J907" s="4"/>
      <c r="K907" s="5"/>
      <c r="L907" s="4"/>
      <c r="M907" s="5"/>
    </row>
    <row r="908" spans="1:13">
      <c r="A908">
        <v>907</v>
      </c>
      <c r="F908" s="4"/>
      <c r="G908" s="5"/>
      <c r="H908" s="4"/>
      <c r="I908" s="5"/>
      <c r="J908" s="4"/>
      <c r="K908" s="5"/>
      <c r="L908" s="4"/>
      <c r="M908" s="5"/>
    </row>
    <row r="909" spans="1:13">
      <c r="A909">
        <v>908</v>
      </c>
      <c r="F909" s="4"/>
      <c r="G909" s="5"/>
      <c r="H909" s="4"/>
      <c r="I909" s="5"/>
      <c r="J909" s="4"/>
      <c r="K909" s="5"/>
      <c r="L909" s="4"/>
      <c r="M909" s="5"/>
    </row>
    <row r="910" spans="1:13">
      <c r="A910">
        <v>909</v>
      </c>
      <c r="F910" s="4"/>
      <c r="G910" s="5"/>
      <c r="H910" s="4"/>
      <c r="I910" s="5"/>
      <c r="J910" s="4"/>
      <c r="K910" s="5"/>
      <c r="L910" s="4"/>
      <c r="M910" s="5"/>
    </row>
    <row r="911" spans="1:13">
      <c r="A911">
        <v>910</v>
      </c>
      <c r="F911" s="4"/>
      <c r="G911" s="5"/>
      <c r="H911" s="4"/>
      <c r="I911" s="5"/>
      <c r="J911" s="4"/>
      <c r="K911" s="5"/>
      <c r="L911" s="4"/>
      <c r="M911" s="5"/>
    </row>
    <row r="912" spans="1:13">
      <c r="A912">
        <v>911</v>
      </c>
      <c r="F912" s="4"/>
      <c r="G912" s="5"/>
      <c r="H912" s="4"/>
      <c r="I912" s="5"/>
      <c r="J912" s="4"/>
      <c r="K912" s="5"/>
      <c r="L912" s="4"/>
      <c r="M912" s="5"/>
    </row>
    <row r="913" spans="1:13">
      <c r="A913">
        <v>912</v>
      </c>
      <c r="F913" s="4"/>
      <c r="G913" s="5"/>
      <c r="H913" s="4"/>
      <c r="I913" s="5"/>
      <c r="J913" s="4"/>
      <c r="K913" s="5"/>
      <c r="L913" s="4"/>
      <c r="M913" s="5"/>
    </row>
    <row r="914" spans="1:13">
      <c r="A914">
        <v>913</v>
      </c>
      <c r="F914" s="4"/>
      <c r="G914" s="5"/>
      <c r="H914" s="4"/>
      <c r="I914" s="5"/>
      <c r="J914" s="4"/>
      <c r="K914" s="5"/>
      <c r="L914" s="4"/>
      <c r="M914" s="5"/>
    </row>
    <row r="915" spans="1:13">
      <c r="A915">
        <v>914</v>
      </c>
      <c r="F915" s="4"/>
      <c r="G915" s="5"/>
      <c r="H915" s="4"/>
      <c r="I915" s="5"/>
      <c r="J915" s="4"/>
      <c r="K915" s="5"/>
      <c r="L915" s="4"/>
      <c r="M915" s="5"/>
    </row>
    <row r="916" spans="1:13">
      <c r="A916">
        <v>915</v>
      </c>
      <c r="F916" s="4"/>
      <c r="G916" s="5"/>
      <c r="H916" s="4"/>
      <c r="I916" s="5"/>
      <c r="J916" s="4"/>
      <c r="K916" s="5"/>
      <c r="L916" s="4"/>
      <c r="M916" s="5"/>
    </row>
    <row r="917" spans="1:13">
      <c r="A917">
        <v>916</v>
      </c>
      <c r="F917" s="4"/>
      <c r="G917" s="5"/>
      <c r="H917" s="4"/>
      <c r="I917" s="5"/>
      <c r="J917" s="4"/>
      <c r="K917" s="5"/>
      <c r="L917" s="4"/>
      <c r="M917" s="5"/>
    </row>
    <row r="918" spans="1:13">
      <c r="A918">
        <v>917</v>
      </c>
      <c r="F918" s="4"/>
      <c r="G918" s="5"/>
      <c r="H918" s="4"/>
      <c r="I918" s="5"/>
      <c r="J918" s="4"/>
      <c r="K918" s="5"/>
      <c r="L918" s="4"/>
      <c r="M918" s="5"/>
    </row>
    <row r="919" spans="1:13">
      <c r="A919">
        <v>918</v>
      </c>
      <c r="F919" s="4"/>
      <c r="G919" s="5"/>
      <c r="H919" s="4"/>
      <c r="I919" s="5"/>
      <c r="J919" s="4"/>
      <c r="K919" s="5"/>
      <c r="L919" s="4"/>
      <c r="M919" s="5"/>
    </row>
    <row r="920" spans="1:13">
      <c r="A920">
        <v>919</v>
      </c>
      <c r="F920" s="4"/>
      <c r="G920" s="5"/>
      <c r="H920" s="4"/>
      <c r="I920" s="5"/>
      <c r="J920" s="4"/>
      <c r="K920" s="5"/>
      <c r="L920" s="4"/>
      <c r="M920" s="5"/>
    </row>
    <row r="921" spans="1:13">
      <c r="A921">
        <v>920</v>
      </c>
      <c r="F921" s="4"/>
      <c r="G921" s="5"/>
      <c r="H921" s="4"/>
      <c r="I921" s="5"/>
      <c r="J921" s="4"/>
      <c r="K921" s="5"/>
      <c r="L921" s="4"/>
      <c r="M921" s="5"/>
    </row>
    <row r="922" spans="1:13">
      <c r="A922">
        <v>921</v>
      </c>
      <c r="F922" s="4"/>
      <c r="G922" s="5"/>
      <c r="H922" s="4"/>
      <c r="I922" s="5"/>
      <c r="J922" s="4"/>
      <c r="K922" s="5"/>
      <c r="L922" s="4"/>
      <c r="M922" s="5"/>
    </row>
    <row r="923" spans="1:13">
      <c r="A923">
        <v>922</v>
      </c>
      <c r="F923" s="4"/>
      <c r="G923" s="5"/>
      <c r="H923" s="4"/>
      <c r="I923" s="5"/>
      <c r="J923" s="4"/>
      <c r="K923" s="5"/>
      <c r="L923" s="4"/>
      <c r="M923" s="5"/>
    </row>
    <row r="924" spans="1:13">
      <c r="A924">
        <v>923</v>
      </c>
      <c r="F924" s="4"/>
      <c r="G924" s="5"/>
      <c r="H924" s="4"/>
      <c r="I924" s="5"/>
      <c r="J924" s="4"/>
      <c r="K924" s="5"/>
      <c r="L924" s="4"/>
      <c r="M924" s="5"/>
    </row>
    <row r="925" spans="1:13">
      <c r="A925">
        <v>924</v>
      </c>
      <c r="F925" s="4"/>
      <c r="G925" s="5"/>
      <c r="H925" s="4"/>
      <c r="I925" s="5"/>
      <c r="J925" s="4"/>
      <c r="K925" s="5"/>
      <c r="L925" s="4"/>
      <c r="M925" s="5"/>
    </row>
    <row r="926" spans="1:13">
      <c r="A926">
        <v>925</v>
      </c>
      <c r="F926" s="4"/>
      <c r="G926" s="5"/>
      <c r="H926" s="4"/>
      <c r="I926" s="5"/>
      <c r="J926" s="4"/>
      <c r="K926" s="5"/>
      <c r="L926" s="4"/>
      <c r="M926" s="5"/>
    </row>
    <row r="927" spans="1:13">
      <c r="A927">
        <v>926</v>
      </c>
      <c r="F927" s="4"/>
      <c r="G927" s="5"/>
      <c r="H927" s="4"/>
      <c r="I927" s="5"/>
      <c r="J927" s="4"/>
      <c r="K927" s="5"/>
      <c r="L927" s="4"/>
      <c r="M927" s="5"/>
    </row>
    <row r="928" spans="1:13">
      <c r="A928">
        <v>927</v>
      </c>
      <c r="F928" s="4"/>
      <c r="G928" s="5"/>
      <c r="H928" s="4"/>
      <c r="I928" s="5"/>
      <c r="J928" s="4"/>
      <c r="K928" s="5"/>
      <c r="L928" s="4"/>
      <c r="M928" s="5"/>
    </row>
    <row r="929" spans="1:13">
      <c r="A929">
        <v>928</v>
      </c>
      <c r="F929" s="4"/>
      <c r="G929" s="5"/>
      <c r="H929" s="4"/>
      <c r="I929" s="5"/>
      <c r="J929" s="4"/>
      <c r="K929" s="5"/>
      <c r="L929" s="4"/>
      <c r="M929" s="5"/>
    </row>
    <row r="930" spans="1:13">
      <c r="A930">
        <v>929</v>
      </c>
      <c r="F930" s="4"/>
      <c r="G930" s="5"/>
      <c r="H930" s="4"/>
      <c r="I930" s="5"/>
      <c r="J930" s="4"/>
      <c r="K930" s="5"/>
      <c r="L930" s="4"/>
      <c r="M930" s="5"/>
    </row>
    <row r="931" spans="1:13">
      <c r="A931">
        <v>930</v>
      </c>
      <c r="F931" s="4"/>
      <c r="G931" s="5"/>
      <c r="H931" s="4"/>
      <c r="I931" s="5"/>
      <c r="J931" s="4"/>
      <c r="K931" s="5"/>
      <c r="L931" s="4"/>
      <c r="M931" s="5"/>
    </row>
    <row r="932" spans="1:13">
      <c r="A932">
        <v>931</v>
      </c>
      <c r="F932" s="4"/>
      <c r="G932" s="5"/>
      <c r="H932" s="4"/>
      <c r="I932" s="5"/>
      <c r="J932" s="4"/>
      <c r="K932" s="5"/>
      <c r="L932" s="4"/>
      <c r="M932" s="5"/>
    </row>
    <row r="933" spans="1:13">
      <c r="A933">
        <v>932</v>
      </c>
      <c r="F933" s="4"/>
      <c r="G933" s="5"/>
      <c r="H933" s="4"/>
      <c r="I933" s="5"/>
      <c r="J933" s="4"/>
      <c r="K933" s="5"/>
      <c r="L933" s="4"/>
      <c r="M933" s="5"/>
    </row>
    <row r="934" spans="1:13">
      <c r="A934">
        <v>933</v>
      </c>
      <c r="F934" s="4"/>
      <c r="G934" s="5"/>
      <c r="H934" s="4"/>
      <c r="I934" s="5"/>
      <c r="J934" s="4"/>
      <c r="K934" s="5"/>
      <c r="L934" s="4"/>
      <c r="M934" s="5"/>
    </row>
    <row r="935" spans="1:13">
      <c r="A935">
        <v>934</v>
      </c>
      <c r="F935" s="4"/>
      <c r="G935" s="5"/>
      <c r="H935" s="4"/>
      <c r="I935" s="5"/>
      <c r="J935" s="4"/>
      <c r="K935" s="5"/>
      <c r="L935" s="4"/>
      <c r="M935" s="5"/>
    </row>
    <row r="936" spans="1:13">
      <c r="A936">
        <v>935</v>
      </c>
      <c r="F936" s="4"/>
      <c r="G936" s="5"/>
      <c r="H936" s="4"/>
      <c r="I936" s="5"/>
      <c r="J936" s="4"/>
      <c r="K936" s="5"/>
      <c r="L936" s="4"/>
      <c r="M936" s="5"/>
    </row>
    <row r="937" spans="1:13">
      <c r="A937">
        <v>936</v>
      </c>
      <c r="F937" s="4"/>
      <c r="G937" s="5"/>
      <c r="H937" s="4"/>
      <c r="I937" s="5"/>
      <c r="J937" s="4"/>
      <c r="K937" s="5"/>
      <c r="L937" s="4"/>
      <c r="M937" s="5"/>
    </row>
    <row r="938" spans="1:13">
      <c r="A938">
        <v>937</v>
      </c>
      <c r="F938" s="4"/>
      <c r="G938" s="5"/>
      <c r="H938" s="4"/>
      <c r="I938" s="5"/>
      <c r="J938" s="4"/>
      <c r="K938" s="5"/>
      <c r="L938" s="4"/>
      <c r="M938" s="5"/>
    </row>
    <row r="939" spans="1:13">
      <c r="A939">
        <v>938</v>
      </c>
      <c r="F939" s="4"/>
      <c r="G939" s="5"/>
      <c r="H939" s="4"/>
      <c r="I939" s="5"/>
      <c r="J939" s="4"/>
      <c r="K939" s="5"/>
      <c r="L939" s="4"/>
      <c r="M939" s="5"/>
    </row>
    <row r="940" spans="1:13">
      <c r="A940">
        <v>939</v>
      </c>
      <c r="F940" s="4"/>
      <c r="G940" s="5"/>
      <c r="H940" s="4"/>
      <c r="I940" s="5"/>
      <c r="J940" s="4"/>
      <c r="K940" s="5"/>
      <c r="L940" s="4"/>
      <c r="M940" s="5"/>
    </row>
    <row r="941" spans="1:13">
      <c r="A941">
        <v>940</v>
      </c>
      <c r="F941" s="4"/>
      <c r="G941" s="5"/>
      <c r="H941" s="4"/>
      <c r="I941" s="5"/>
      <c r="J941" s="4"/>
      <c r="K941" s="5"/>
      <c r="L941" s="4"/>
      <c r="M941" s="5"/>
    </row>
    <row r="942" spans="1:13">
      <c r="A942">
        <v>941</v>
      </c>
      <c r="F942" s="4"/>
      <c r="G942" s="5"/>
      <c r="H942" s="4"/>
      <c r="I942" s="5"/>
      <c r="J942" s="4"/>
      <c r="K942" s="5"/>
      <c r="L942" s="4"/>
      <c r="M942" s="5"/>
    </row>
    <row r="943" spans="1:13">
      <c r="A943">
        <v>942</v>
      </c>
      <c r="F943" s="4"/>
      <c r="G943" s="5"/>
      <c r="H943" s="4"/>
      <c r="I943" s="5"/>
      <c r="J943" s="4"/>
      <c r="K943" s="5"/>
      <c r="L943" s="4"/>
      <c r="M943" s="5"/>
    </row>
    <row r="944" spans="1:13">
      <c r="A944">
        <v>943</v>
      </c>
      <c r="F944" s="4"/>
      <c r="G944" s="5"/>
      <c r="H944" s="4"/>
      <c r="I944" s="5"/>
      <c r="J944" s="4"/>
      <c r="K944" s="5"/>
      <c r="L944" s="4"/>
      <c r="M944" s="5"/>
    </row>
    <row r="945" spans="1:13">
      <c r="A945">
        <v>944</v>
      </c>
      <c r="F945" s="4"/>
      <c r="G945" s="5"/>
      <c r="H945" s="4"/>
      <c r="I945" s="5"/>
      <c r="J945" s="4"/>
      <c r="K945" s="5"/>
      <c r="L945" s="4"/>
      <c r="M945" s="5"/>
    </row>
    <row r="946" spans="1:13">
      <c r="A946">
        <v>945</v>
      </c>
      <c r="F946" s="4"/>
      <c r="G946" s="5"/>
      <c r="H946" s="4"/>
      <c r="I946" s="5"/>
      <c r="J946" s="4"/>
      <c r="K946" s="5"/>
      <c r="L946" s="4"/>
      <c r="M946" s="5"/>
    </row>
    <row r="947" spans="1:13">
      <c r="A947">
        <v>946</v>
      </c>
      <c r="F947" s="4"/>
      <c r="G947" s="5"/>
      <c r="H947" s="4"/>
      <c r="I947" s="5"/>
      <c r="J947" s="4"/>
      <c r="K947" s="5"/>
      <c r="L947" s="4"/>
      <c r="M947" s="5"/>
    </row>
    <row r="948" spans="1:13">
      <c r="A948">
        <v>947</v>
      </c>
      <c r="F948" s="4"/>
      <c r="G948" s="5"/>
      <c r="H948" s="4"/>
      <c r="I948" s="5"/>
      <c r="J948" s="4"/>
      <c r="K948" s="5"/>
      <c r="L948" s="4"/>
      <c r="M948" s="5"/>
    </row>
    <row r="949" spans="1:13">
      <c r="A949">
        <v>948</v>
      </c>
      <c r="F949" s="4"/>
      <c r="G949" s="5"/>
      <c r="H949" s="4"/>
      <c r="I949" s="5"/>
      <c r="J949" s="4"/>
      <c r="K949" s="5"/>
      <c r="L949" s="4"/>
      <c r="M949" s="5"/>
    </row>
    <row r="950" spans="1:13">
      <c r="A950">
        <v>949</v>
      </c>
      <c r="F950" s="4"/>
      <c r="G950" s="5"/>
      <c r="H950" s="4"/>
      <c r="I950" s="5"/>
      <c r="J950" s="4"/>
      <c r="K950" s="5"/>
      <c r="L950" s="4"/>
      <c r="M950" s="5"/>
    </row>
    <row r="951" spans="1:13">
      <c r="A951">
        <v>950</v>
      </c>
      <c r="F951" s="4"/>
      <c r="G951" s="5"/>
      <c r="H951" s="4"/>
      <c r="I951" s="5"/>
      <c r="J951" s="4"/>
      <c r="K951" s="5"/>
      <c r="L951" s="4"/>
      <c r="M951" s="5"/>
    </row>
    <row r="952" spans="1:13">
      <c r="A952">
        <v>951</v>
      </c>
      <c r="F952" s="4"/>
      <c r="G952" s="5"/>
      <c r="H952" s="4"/>
      <c r="I952" s="5"/>
      <c r="J952" s="4"/>
      <c r="K952" s="5"/>
      <c r="L952" s="4"/>
      <c r="M952" s="5"/>
    </row>
    <row r="953" spans="1:13">
      <c r="A953">
        <v>952</v>
      </c>
      <c r="F953" s="4"/>
      <c r="G953" s="5"/>
      <c r="H953" s="4"/>
      <c r="I953" s="5"/>
      <c r="J953" s="4"/>
      <c r="K953" s="5"/>
      <c r="L953" s="4"/>
      <c r="M953" s="5"/>
    </row>
    <row r="954" spans="1:13">
      <c r="A954">
        <v>953</v>
      </c>
      <c r="F954" s="4"/>
      <c r="G954" s="5"/>
      <c r="H954" s="4"/>
      <c r="I954" s="5"/>
      <c r="J954" s="4"/>
      <c r="K954" s="5"/>
      <c r="L954" s="4"/>
      <c r="M954" s="5"/>
    </row>
    <row r="955" spans="1:13">
      <c r="A955">
        <v>954</v>
      </c>
      <c r="F955" s="4"/>
      <c r="G955" s="5"/>
      <c r="H955" s="4"/>
      <c r="I955" s="5"/>
      <c r="J955" s="4"/>
      <c r="K955" s="5"/>
      <c r="L955" s="4"/>
      <c r="M955" s="5"/>
    </row>
    <row r="956" spans="1:13">
      <c r="A956">
        <v>955</v>
      </c>
      <c r="F956" s="4"/>
      <c r="G956" s="5"/>
      <c r="H956" s="4"/>
      <c r="I956" s="5"/>
      <c r="J956" s="4"/>
      <c r="K956" s="5"/>
      <c r="L956" s="4"/>
      <c r="M956" s="5"/>
    </row>
    <row r="957" spans="1:13">
      <c r="A957">
        <v>956</v>
      </c>
      <c r="F957" s="4"/>
      <c r="G957" s="5"/>
      <c r="H957" s="4"/>
      <c r="I957" s="5"/>
      <c r="J957" s="4"/>
      <c r="K957" s="5"/>
      <c r="L957" s="4"/>
      <c r="M957" s="5"/>
    </row>
    <row r="958" spans="1:13">
      <c r="A958">
        <v>957</v>
      </c>
      <c r="F958" s="4"/>
      <c r="G958" s="5"/>
      <c r="H958" s="4"/>
      <c r="I958" s="5"/>
      <c r="J958" s="4"/>
      <c r="K958" s="5"/>
      <c r="L958" s="4"/>
      <c r="M958" s="5"/>
    </row>
    <row r="959" spans="1:13">
      <c r="A959">
        <v>958</v>
      </c>
      <c r="F959" s="4"/>
      <c r="G959" s="5"/>
      <c r="H959" s="4"/>
      <c r="I959" s="5"/>
      <c r="J959" s="4"/>
      <c r="K959" s="5"/>
      <c r="L959" s="4"/>
      <c r="M959" s="5"/>
    </row>
    <row r="960" spans="1:13">
      <c r="A960">
        <v>959</v>
      </c>
      <c r="F960" s="4"/>
      <c r="G960" s="5"/>
      <c r="H960" s="4"/>
      <c r="I960" s="5"/>
      <c r="J960" s="4"/>
      <c r="K960" s="5"/>
      <c r="L960" s="4"/>
      <c r="M960" s="5"/>
    </row>
    <row r="961" spans="1:13">
      <c r="A961">
        <v>960</v>
      </c>
      <c r="F961" s="4"/>
      <c r="G961" s="5"/>
      <c r="H961" s="4"/>
      <c r="I961" s="5"/>
      <c r="J961" s="4"/>
      <c r="K961" s="5"/>
      <c r="L961" s="4"/>
      <c r="M961" s="5"/>
    </row>
    <row r="962" spans="1:13">
      <c r="A962">
        <v>961</v>
      </c>
      <c r="F962" s="4"/>
      <c r="G962" s="5"/>
      <c r="H962" s="4"/>
      <c r="I962" s="5"/>
      <c r="J962" s="4"/>
      <c r="K962" s="5"/>
      <c r="L962" s="4"/>
      <c r="M962" s="5"/>
    </row>
    <row r="963" spans="1:13">
      <c r="A963">
        <v>962</v>
      </c>
      <c r="F963" s="4"/>
      <c r="G963" s="5"/>
      <c r="H963" s="4"/>
      <c r="I963" s="5"/>
      <c r="J963" s="4"/>
      <c r="K963" s="5"/>
      <c r="L963" s="4"/>
      <c r="M963" s="5"/>
    </row>
    <row r="964" spans="1:13">
      <c r="A964">
        <v>963</v>
      </c>
      <c r="F964" s="4"/>
      <c r="G964" s="5"/>
      <c r="H964" s="4"/>
      <c r="I964" s="5"/>
      <c r="J964" s="4"/>
      <c r="K964" s="5"/>
      <c r="L964" s="4"/>
      <c r="M964" s="5"/>
    </row>
    <row r="965" spans="1:13">
      <c r="A965">
        <v>964</v>
      </c>
      <c r="F965" s="4"/>
      <c r="G965" s="5"/>
      <c r="H965" s="4"/>
      <c r="I965" s="5"/>
      <c r="J965" s="4"/>
      <c r="K965" s="5"/>
      <c r="L965" s="4"/>
      <c r="M965" s="5"/>
    </row>
    <row r="966" spans="1:13">
      <c r="A966">
        <v>965</v>
      </c>
      <c r="F966" s="4"/>
      <c r="G966" s="5"/>
      <c r="H966" s="4"/>
      <c r="I966" s="5"/>
      <c r="J966" s="4"/>
      <c r="K966" s="5"/>
      <c r="L966" s="4"/>
      <c r="M966" s="5"/>
    </row>
    <row r="967" spans="1:13">
      <c r="A967">
        <v>966</v>
      </c>
      <c r="F967" s="4"/>
      <c r="G967" s="5"/>
      <c r="H967" s="4"/>
      <c r="I967" s="5"/>
      <c r="J967" s="4"/>
      <c r="K967" s="5"/>
      <c r="L967" s="4"/>
      <c r="M967" s="5"/>
    </row>
    <row r="968" spans="1:13">
      <c r="A968">
        <v>967</v>
      </c>
      <c r="F968" s="4"/>
      <c r="G968" s="5"/>
      <c r="H968" s="4"/>
      <c r="I968" s="5"/>
      <c r="J968" s="4"/>
      <c r="K968" s="5"/>
      <c r="L968" s="4"/>
      <c r="M968" s="5"/>
    </row>
    <row r="969" spans="1:13">
      <c r="A969">
        <v>968</v>
      </c>
      <c r="F969" s="4"/>
      <c r="G969" s="5"/>
      <c r="H969" s="4"/>
      <c r="I969" s="5"/>
      <c r="J969" s="4"/>
      <c r="K969" s="5"/>
      <c r="L969" s="4"/>
      <c r="M969" s="5"/>
    </row>
    <row r="970" spans="1:13">
      <c r="A970">
        <v>969</v>
      </c>
      <c r="F970" s="4"/>
      <c r="G970" s="5"/>
      <c r="H970" s="4"/>
      <c r="I970" s="5"/>
      <c r="J970" s="4"/>
      <c r="K970" s="5"/>
      <c r="L970" s="4"/>
      <c r="M970" s="5"/>
    </row>
    <row r="971" spans="1:13">
      <c r="A971">
        <v>970</v>
      </c>
      <c r="F971" s="4"/>
      <c r="G971" s="5"/>
      <c r="H971" s="4"/>
      <c r="I971" s="5"/>
      <c r="J971" s="4"/>
      <c r="K971" s="5"/>
      <c r="L971" s="4"/>
      <c r="M971" s="5"/>
    </row>
    <row r="972" spans="1:13">
      <c r="A972">
        <v>971</v>
      </c>
      <c r="F972" s="4"/>
      <c r="G972" s="5"/>
      <c r="H972" s="4"/>
      <c r="I972" s="5"/>
      <c r="J972" s="4"/>
      <c r="K972" s="5"/>
      <c r="L972" s="4"/>
      <c r="M972" s="5"/>
    </row>
    <row r="973" spans="1:13">
      <c r="A973">
        <v>972</v>
      </c>
      <c r="F973" s="4"/>
      <c r="G973" s="5"/>
      <c r="H973" s="4"/>
      <c r="I973" s="5"/>
      <c r="J973" s="4"/>
      <c r="K973" s="5"/>
      <c r="L973" s="4"/>
      <c r="M973" s="5"/>
    </row>
    <row r="974" spans="1:13">
      <c r="A974">
        <v>973</v>
      </c>
      <c r="F974" s="4"/>
      <c r="G974" s="5"/>
      <c r="H974" s="4"/>
      <c r="I974" s="5"/>
      <c r="J974" s="4"/>
      <c r="K974" s="5"/>
      <c r="L974" s="4"/>
      <c r="M974" s="5"/>
    </row>
    <row r="975" spans="1:13">
      <c r="A975">
        <v>974</v>
      </c>
      <c r="F975" s="4"/>
      <c r="G975" s="5"/>
      <c r="H975" s="4"/>
      <c r="I975" s="5"/>
      <c r="J975" s="4"/>
      <c r="K975" s="5"/>
      <c r="L975" s="4"/>
      <c r="M975" s="5"/>
    </row>
    <row r="976" spans="1:13">
      <c r="A976">
        <v>975</v>
      </c>
      <c r="F976" s="4"/>
      <c r="G976" s="5"/>
      <c r="H976" s="4"/>
      <c r="I976" s="5"/>
      <c r="J976" s="4"/>
      <c r="K976" s="5"/>
      <c r="L976" s="4"/>
      <c r="M976" s="5"/>
    </row>
    <row r="977" spans="1:13">
      <c r="A977">
        <v>976</v>
      </c>
      <c r="F977" s="4"/>
      <c r="G977" s="5"/>
      <c r="H977" s="4"/>
      <c r="I977" s="5"/>
      <c r="J977" s="4"/>
      <c r="K977" s="5"/>
      <c r="L977" s="4"/>
      <c r="M977" s="5"/>
    </row>
    <row r="978" spans="1:13">
      <c r="A978">
        <v>977</v>
      </c>
      <c r="F978" s="4"/>
      <c r="G978" s="5"/>
      <c r="H978" s="4"/>
      <c r="I978" s="5"/>
      <c r="J978" s="4"/>
      <c r="K978" s="5"/>
      <c r="L978" s="4"/>
      <c r="M978" s="5"/>
    </row>
    <row r="979" spans="1:13">
      <c r="A979">
        <v>978</v>
      </c>
      <c r="F979" s="4"/>
      <c r="G979" s="5"/>
      <c r="H979" s="4"/>
      <c r="I979" s="5"/>
      <c r="J979" s="4"/>
      <c r="K979" s="5"/>
      <c r="L979" s="4"/>
      <c r="M979" s="5"/>
    </row>
    <row r="980" spans="1:13">
      <c r="A980">
        <v>979</v>
      </c>
      <c r="F980" s="4"/>
      <c r="G980" s="5"/>
      <c r="H980" s="4"/>
      <c r="I980" s="5"/>
      <c r="J980" s="4"/>
      <c r="K980" s="5"/>
      <c r="L980" s="4"/>
      <c r="M980" s="5"/>
    </row>
    <row r="981" spans="1:13">
      <c r="A981">
        <v>980</v>
      </c>
      <c r="F981" s="4"/>
      <c r="G981" s="5"/>
      <c r="H981" s="4"/>
      <c r="I981" s="5"/>
      <c r="J981" s="4"/>
      <c r="K981" s="5"/>
      <c r="L981" s="4"/>
      <c r="M981" s="5"/>
    </row>
    <row r="982" spans="1:13">
      <c r="A982">
        <v>981</v>
      </c>
      <c r="F982" s="4"/>
      <c r="G982" s="5"/>
      <c r="H982" s="4"/>
      <c r="I982" s="5"/>
      <c r="J982" s="4"/>
      <c r="K982" s="5"/>
      <c r="L982" s="4"/>
      <c r="M982" s="5"/>
    </row>
    <row r="983" spans="1:13">
      <c r="A983">
        <v>982</v>
      </c>
      <c r="F983" s="4"/>
      <c r="G983" s="5"/>
      <c r="H983" s="4"/>
      <c r="I983" s="5"/>
      <c r="J983" s="4"/>
      <c r="K983" s="5"/>
      <c r="L983" s="4"/>
      <c r="M983" s="5"/>
    </row>
    <row r="984" spans="1:13">
      <c r="A984">
        <v>983</v>
      </c>
      <c r="F984" s="4"/>
      <c r="G984" s="5"/>
      <c r="H984" s="4"/>
      <c r="I984" s="5"/>
      <c r="J984" s="4"/>
      <c r="K984" s="5"/>
      <c r="L984" s="4"/>
      <c r="M984" s="5"/>
    </row>
    <row r="985" spans="1:13">
      <c r="A985">
        <v>984</v>
      </c>
      <c r="F985" s="4"/>
      <c r="G985" s="5"/>
      <c r="H985" s="4"/>
      <c r="I985" s="5"/>
      <c r="J985" s="4"/>
      <c r="K985" s="5"/>
      <c r="L985" s="4"/>
      <c r="M985" s="5"/>
    </row>
    <row r="986" spans="1:13">
      <c r="A986">
        <v>985</v>
      </c>
      <c r="F986" s="4"/>
      <c r="G986" s="5"/>
      <c r="H986" s="4"/>
      <c r="I986" s="5"/>
      <c r="J986" s="4"/>
      <c r="K986" s="5"/>
      <c r="L986" s="4"/>
      <c r="M986" s="5"/>
    </row>
    <row r="987" spans="1:13">
      <c r="A987">
        <v>986</v>
      </c>
      <c r="F987" s="4"/>
      <c r="G987" s="5"/>
      <c r="H987" s="4"/>
      <c r="I987" s="5"/>
      <c r="J987" s="4"/>
      <c r="K987" s="5"/>
      <c r="L987" s="4"/>
      <c r="M987" s="5"/>
    </row>
    <row r="988" spans="1:13">
      <c r="A988">
        <v>987</v>
      </c>
      <c r="F988" s="4"/>
      <c r="G988" s="5"/>
      <c r="H988" s="4"/>
      <c r="I988" s="5"/>
      <c r="J988" s="4"/>
      <c r="K988" s="5"/>
      <c r="L988" s="4"/>
      <c r="M988" s="5"/>
    </row>
    <row r="989" spans="1:13">
      <c r="A989">
        <v>988</v>
      </c>
      <c r="F989" s="4"/>
      <c r="G989" s="5"/>
      <c r="H989" s="4"/>
      <c r="I989" s="5"/>
      <c r="J989" s="4"/>
      <c r="K989" s="5"/>
      <c r="L989" s="4"/>
      <c r="M989" s="5"/>
    </row>
    <row r="990" spans="1:13">
      <c r="A990">
        <v>989</v>
      </c>
      <c r="F990" s="4"/>
      <c r="G990" s="5"/>
      <c r="H990" s="4"/>
      <c r="I990" s="5"/>
      <c r="J990" s="4"/>
      <c r="K990" s="5"/>
      <c r="L990" s="4"/>
      <c r="M990" s="5"/>
    </row>
    <row r="991" spans="1:13">
      <c r="A991">
        <v>990</v>
      </c>
      <c r="F991" s="4"/>
      <c r="G991" s="5"/>
      <c r="H991" s="4"/>
      <c r="I991" s="5"/>
      <c r="J991" s="4"/>
      <c r="K991" s="5"/>
      <c r="L991" s="4"/>
      <c r="M991" s="5"/>
    </row>
    <row r="992" spans="1:13">
      <c r="A992">
        <v>991</v>
      </c>
      <c r="F992" s="4"/>
      <c r="G992" s="5"/>
      <c r="H992" s="4"/>
      <c r="I992" s="5"/>
      <c r="J992" s="4"/>
      <c r="K992" s="5"/>
      <c r="L992" s="4"/>
      <c r="M992" s="5"/>
    </row>
    <row r="993" spans="1:13">
      <c r="A993">
        <v>992</v>
      </c>
      <c r="F993" s="4"/>
      <c r="G993" s="5"/>
      <c r="H993" s="4"/>
      <c r="I993" s="5"/>
      <c r="J993" s="4"/>
      <c r="K993" s="5"/>
      <c r="L993" s="4"/>
      <c r="M993" s="5"/>
    </row>
    <row r="994" spans="1:13">
      <c r="A994">
        <v>993</v>
      </c>
      <c r="F994" s="4"/>
      <c r="G994" s="5"/>
      <c r="H994" s="4"/>
      <c r="I994" s="5"/>
      <c r="J994" s="4"/>
      <c r="K994" s="5"/>
      <c r="L994" s="4"/>
      <c r="M994" s="5"/>
    </row>
    <row r="995" spans="1:13">
      <c r="A995">
        <v>994</v>
      </c>
      <c r="F995" s="4"/>
      <c r="G995" s="5"/>
      <c r="H995" s="4"/>
      <c r="I995" s="5"/>
      <c r="J995" s="4"/>
      <c r="K995" s="5"/>
      <c r="L995" s="4"/>
      <c r="M995" s="5"/>
    </row>
    <row r="996" spans="1:13">
      <c r="A996">
        <v>995</v>
      </c>
      <c r="F996" s="4"/>
      <c r="G996" s="5"/>
      <c r="H996" s="4"/>
      <c r="I996" s="5"/>
      <c r="J996" s="4"/>
      <c r="K996" s="5"/>
      <c r="L996" s="4"/>
      <c r="M996" s="5"/>
    </row>
    <row r="997" spans="1:13">
      <c r="A997">
        <v>996</v>
      </c>
      <c r="F997" s="4"/>
      <c r="G997" s="5"/>
      <c r="H997" s="4"/>
      <c r="I997" s="5"/>
      <c r="J997" s="4"/>
      <c r="K997" s="5"/>
      <c r="L997" s="4"/>
      <c r="M997" s="5"/>
    </row>
    <row r="998" spans="1:13">
      <c r="A998">
        <v>997</v>
      </c>
      <c r="F998" s="4"/>
      <c r="G998" s="5"/>
      <c r="H998" s="4"/>
      <c r="I998" s="5"/>
      <c r="J998" s="4"/>
      <c r="K998" s="5"/>
      <c r="L998" s="4"/>
      <c r="M998" s="5"/>
    </row>
    <row r="999" spans="1:13">
      <c r="A999">
        <v>998</v>
      </c>
      <c r="F999" s="4"/>
      <c r="G999" s="5"/>
      <c r="H999" s="4"/>
      <c r="I999" s="5"/>
      <c r="J999" s="4"/>
      <c r="K999" s="5"/>
      <c r="L999" s="4"/>
      <c r="M999" s="5"/>
    </row>
    <row r="1000" spans="1:13">
      <c r="A1000">
        <v>999</v>
      </c>
      <c r="F1000" s="4"/>
      <c r="G1000" s="5"/>
      <c r="H1000" s="4"/>
      <c r="I1000" s="5"/>
      <c r="J1000" s="4"/>
      <c r="K1000" s="5"/>
      <c r="L1000" s="4"/>
      <c r="M1000" s="5"/>
    </row>
    <row r="1001" spans="1:13">
      <c r="A1001">
        <v>1000</v>
      </c>
      <c r="F1001" s="4"/>
      <c r="G1001" s="5"/>
      <c r="H1001" s="4"/>
      <c r="I1001" s="5"/>
      <c r="J1001" s="4"/>
      <c r="K1001" s="5"/>
      <c r="L1001" s="4"/>
      <c r="M1001" s="5"/>
    </row>
    <row r="1002" spans="1:13">
      <c r="A1002">
        <v>1001</v>
      </c>
      <c r="F1002" s="4"/>
      <c r="G1002" s="5"/>
      <c r="H1002" s="4"/>
      <c r="I1002" s="5"/>
      <c r="J1002" s="4"/>
      <c r="K1002" s="5"/>
      <c r="L1002" s="4"/>
      <c r="M1002" s="5"/>
    </row>
    <row r="1003" spans="1:13">
      <c r="A1003">
        <v>1002</v>
      </c>
      <c r="F1003" s="4"/>
      <c r="G1003" s="5"/>
      <c r="H1003" s="4"/>
      <c r="I1003" s="5"/>
      <c r="J1003" s="4"/>
      <c r="K1003" s="5"/>
      <c r="L1003" s="4"/>
      <c r="M1003" s="5"/>
    </row>
    <row r="1004" spans="1:13">
      <c r="A1004">
        <v>1003</v>
      </c>
      <c r="F1004" s="4"/>
      <c r="G1004" s="5"/>
      <c r="H1004" s="4"/>
      <c r="I1004" s="5"/>
      <c r="J1004" s="4"/>
      <c r="K1004" s="5"/>
      <c r="L1004" s="4"/>
      <c r="M1004" s="5"/>
    </row>
    <row r="1005" spans="1:13">
      <c r="A1005">
        <v>1004</v>
      </c>
      <c r="F1005" s="4"/>
      <c r="G1005" s="5"/>
      <c r="H1005" s="4"/>
      <c r="I1005" s="5"/>
      <c r="J1005" s="4"/>
      <c r="K1005" s="5"/>
      <c r="L1005" s="4"/>
      <c r="M1005" s="5"/>
    </row>
    <row r="1006" spans="1:13">
      <c r="A1006">
        <v>1005</v>
      </c>
      <c r="F1006" s="4"/>
      <c r="G1006" s="5"/>
      <c r="H1006" s="4"/>
      <c r="I1006" s="5"/>
      <c r="J1006" s="4"/>
      <c r="K1006" s="5"/>
      <c r="L1006" s="4"/>
      <c r="M1006" s="5"/>
    </row>
    <row r="1007" spans="1:13">
      <c r="A1007">
        <v>1006</v>
      </c>
      <c r="F1007" s="4"/>
      <c r="G1007" s="5"/>
      <c r="H1007" s="4"/>
      <c r="I1007" s="5"/>
      <c r="J1007" s="4"/>
      <c r="K1007" s="5"/>
      <c r="L1007" s="4"/>
      <c r="M1007" s="5"/>
    </row>
    <row r="1008" spans="1:13">
      <c r="A1008">
        <v>1007</v>
      </c>
      <c r="F1008" s="4"/>
      <c r="G1008" s="5"/>
      <c r="H1008" s="4"/>
      <c r="I1008" s="5"/>
      <c r="J1008" s="4"/>
      <c r="K1008" s="5"/>
      <c r="L1008" s="4"/>
      <c r="M1008" s="5"/>
    </row>
    <row r="1009" spans="1:13">
      <c r="A1009">
        <v>1008</v>
      </c>
      <c r="F1009" s="4"/>
      <c r="G1009" s="5"/>
      <c r="H1009" s="4"/>
      <c r="I1009" s="5"/>
      <c r="J1009" s="4"/>
      <c r="K1009" s="5"/>
      <c r="L1009" s="4"/>
      <c r="M1009" s="5"/>
    </row>
    <row r="1010" spans="1:13">
      <c r="A1010">
        <v>1009</v>
      </c>
      <c r="F1010" s="4"/>
      <c r="G1010" s="5"/>
      <c r="H1010" s="4"/>
      <c r="I1010" s="5"/>
      <c r="J1010" s="4"/>
      <c r="K1010" s="5"/>
      <c r="L1010" s="4"/>
      <c r="M1010" s="5"/>
    </row>
    <row r="1011" spans="1:13">
      <c r="A1011">
        <v>1010</v>
      </c>
      <c r="F1011" s="4"/>
      <c r="G1011" s="5"/>
      <c r="H1011" s="4"/>
      <c r="I1011" s="5"/>
      <c r="J1011" s="4"/>
      <c r="K1011" s="5"/>
      <c r="L1011" s="4"/>
      <c r="M1011" s="5"/>
    </row>
    <row r="1012" spans="1:13">
      <c r="A1012">
        <v>1011</v>
      </c>
      <c r="F1012" s="4"/>
      <c r="G1012" s="5"/>
      <c r="H1012" s="4"/>
      <c r="I1012" s="5"/>
      <c r="J1012" s="4"/>
      <c r="K1012" s="5"/>
      <c r="L1012" s="4"/>
      <c r="M1012" s="5"/>
    </row>
    <row r="1013" spans="1:13">
      <c r="A1013">
        <v>1012</v>
      </c>
      <c r="F1013" s="4"/>
      <c r="G1013" s="5"/>
      <c r="H1013" s="4"/>
      <c r="I1013" s="5"/>
      <c r="J1013" s="4"/>
      <c r="K1013" s="5"/>
      <c r="L1013" s="4"/>
      <c r="M1013" s="5"/>
    </row>
    <row r="1014" spans="1:13">
      <c r="A1014">
        <v>1013</v>
      </c>
      <c r="F1014" s="4"/>
      <c r="G1014" s="5"/>
      <c r="H1014" s="4"/>
      <c r="I1014" s="5"/>
      <c r="J1014" s="4"/>
      <c r="K1014" s="5"/>
      <c r="L1014" s="4"/>
      <c r="M1014" s="5"/>
    </row>
    <row r="1015" spans="1:13">
      <c r="A1015">
        <v>1014</v>
      </c>
      <c r="F1015" s="4"/>
      <c r="G1015" s="5"/>
      <c r="H1015" s="4"/>
      <c r="I1015" s="5"/>
      <c r="J1015" s="4"/>
      <c r="K1015" s="5"/>
      <c r="L1015" s="4"/>
      <c r="M1015" s="5"/>
    </row>
    <row r="1016" spans="1:13">
      <c r="A1016">
        <v>1015</v>
      </c>
      <c r="F1016" s="4"/>
      <c r="G1016" s="5"/>
      <c r="H1016" s="4"/>
      <c r="I1016" s="5"/>
      <c r="J1016" s="4"/>
      <c r="K1016" s="5"/>
      <c r="L1016" s="4"/>
      <c r="M1016" s="5"/>
    </row>
    <row r="1017" spans="1:13">
      <c r="A1017">
        <v>1016</v>
      </c>
      <c r="F1017" s="4"/>
      <c r="G1017" s="5"/>
      <c r="H1017" s="4"/>
      <c r="I1017" s="5"/>
      <c r="J1017" s="4"/>
      <c r="K1017" s="5"/>
      <c r="L1017" s="4"/>
      <c r="M1017" s="5"/>
    </row>
    <row r="1018" spans="1:13">
      <c r="A1018">
        <v>1017</v>
      </c>
      <c r="F1018" s="4"/>
      <c r="G1018" s="5"/>
      <c r="H1018" s="4"/>
      <c r="I1018" s="5"/>
      <c r="J1018" s="4"/>
      <c r="K1018" s="5"/>
      <c r="L1018" s="4"/>
      <c r="M1018" s="5"/>
    </row>
    <row r="1019" spans="1:13">
      <c r="A1019">
        <v>1018</v>
      </c>
      <c r="F1019" s="4"/>
      <c r="G1019" s="5"/>
      <c r="H1019" s="4"/>
      <c r="I1019" s="5"/>
      <c r="J1019" s="4"/>
      <c r="K1019" s="5"/>
      <c r="L1019" s="4"/>
      <c r="M1019" s="5"/>
    </row>
    <row r="1020" spans="1:13">
      <c r="A1020">
        <v>1019</v>
      </c>
      <c r="F1020" s="4"/>
      <c r="G1020" s="5"/>
      <c r="H1020" s="4"/>
      <c r="I1020" s="5"/>
      <c r="J1020" s="4"/>
      <c r="K1020" s="5"/>
      <c r="L1020" s="4"/>
      <c r="M1020" s="5"/>
    </row>
    <row r="1021" spans="1:13">
      <c r="A1021">
        <v>1020</v>
      </c>
      <c r="F1021" s="4"/>
      <c r="G1021" s="5"/>
      <c r="H1021" s="4"/>
      <c r="I1021" s="5"/>
      <c r="J1021" s="4"/>
      <c r="K1021" s="5"/>
      <c r="L1021" s="4"/>
      <c r="M1021" s="5"/>
    </row>
    <row r="1022" spans="1:13">
      <c r="A1022">
        <v>1021</v>
      </c>
      <c r="F1022" s="4"/>
      <c r="G1022" s="5"/>
      <c r="H1022" s="4"/>
      <c r="I1022" s="5"/>
      <c r="J1022" s="4"/>
      <c r="K1022" s="5"/>
      <c r="L1022" s="4"/>
      <c r="M1022" s="5"/>
    </row>
    <row r="1023" spans="1:13">
      <c r="A1023">
        <v>1022</v>
      </c>
      <c r="F1023" s="4"/>
      <c r="G1023" s="5"/>
      <c r="H1023" s="4"/>
      <c r="I1023" s="5"/>
      <c r="J1023" s="4"/>
      <c r="K1023" s="5"/>
      <c r="L1023" s="4"/>
      <c r="M1023" s="5"/>
    </row>
    <row r="1024" spans="1:13">
      <c r="A1024">
        <v>1023</v>
      </c>
      <c r="F1024" s="4"/>
      <c r="G1024" s="5"/>
      <c r="H1024" s="4"/>
      <c r="I1024" s="5"/>
      <c r="J1024" s="4"/>
      <c r="K1024" s="5"/>
      <c r="L1024" s="4"/>
      <c r="M1024" s="5"/>
    </row>
    <row r="1025" spans="1:13">
      <c r="A1025">
        <v>1024</v>
      </c>
      <c r="F1025" s="4"/>
      <c r="G1025" s="5"/>
      <c r="H1025" s="4"/>
      <c r="I1025" s="5"/>
      <c r="J1025" s="4"/>
      <c r="K1025" s="5"/>
      <c r="L1025" s="4"/>
      <c r="M1025" s="5"/>
    </row>
    <row r="1026" spans="1:13">
      <c r="A1026">
        <v>1025</v>
      </c>
      <c r="F1026" s="4"/>
      <c r="G1026" s="5"/>
      <c r="H1026" s="4"/>
      <c r="I1026" s="5"/>
      <c r="J1026" s="4"/>
      <c r="K1026" s="5"/>
      <c r="L1026" s="4"/>
      <c r="M1026" s="5"/>
    </row>
    <row r="1027" spans="1:13">
      <c r="A1027">
        <v>1026</v>
      </c>
      <c r="F1027" s="4"/>
      <c r="G1027" s="5"/>
      <c r="H1027" s="4"/>
      <c r="I1027" s="5"/>
      <c r="J1027" s="4"/>
      <c r="K1027" s="5"/>
      <c r="L1027" s="4"/>
      <c r="M1027" s="5"/>
    </row>
    <row r="1028" spans="1:13">
      <c r="A1028">
        <v>1027</v>
      </c>
      <c r="F1028" s="4"/>
      <c r="G1028" s="5"/>
      <c r="H1028" s="4"/>
      <c r="I1028" s="5"/>
      <c r="J1028" s="4"/>
      <c r="K1028" s="5"/>
      <c r="L1028" s="4"/>
      <c r="M1028" s="5"/>
    </row>
    <row r="1029" spans="1:13">
      <c r="A1029">
        <v>1028</v>
      </c>
      <c r="F1029" s="4"/>
      <c r="G1029" s="5"/>
      <c r="H1029" s="4"/>
      <c r="I1029" s="5"/>
      <c r="J1029" s="4"/>
      <c r="K1029" s="5"/>
      <c r="L1029" s="4"/>
      <c r="M1029" s="5"/>
    </row>
    <row r="1030" spans="1:13">
      <c r="A1030">
        <v>1029</v>
      </c>
      <c r="F1030" s="4"/>
      <c r="G1030" s="5"/>
      <c r="H1030" s="4"/>
      <c r="I1030" s="5"/>
      <c r="J1030" s="4"/>
      <c r="K1030" s="5"/>
      <c r="L1030" s="4"/>
      <c r="M1030" s="5"/>
    </row>
    <row r="1031" spans="1:13">
      <c r="A1031">
        <v>1030</v>
      </c>
      <c r="F1031" s="4"/>
      <c r="G1031" s="5"/>
      <c r="H1031" s="4"/>
      <c r="I1031" s="5"/>
      <c r="J1031" s="4"/>
      <c r="K1031" s="5"/>
      <c r="L1031" s="4"/>
      <c r="M1031" s="5"/>
    </row>
    <row r="1032" spans="1:13">
      <c r="A1032">
        <v>1031</v>
      </c>
      <c r="F1032" s="4"/>
      <c r="G1032" s="5"/>
      <c r="H1032" s="4"/>
      <c r="I1032" s="5"/>
      <c r="J1032" s="4"/>
      <c r="K1032" s="5"/>
      <c r="L1032" s="4"/>
      <c r="M1032" s="5"/>
    </row>
    <row r="1033" spans="1:13">
      <c r="A1033">
        <v>1032</v>
      </c>
      <c r="F1033" s="4"/>
      <c r="G1033" s="5"/>
      <c r="H1033" s="4"/>
      <c r="I1033" s="5"/>
      <c r="J1033" s="4"/>
      <c r="K1033" s="5"/>
      <c r="L1033" s="4"/>
      <c r="M1033" s="5"/>
    </row>
    <row r="1034" spans="1:13">
      <c r="A1034">
        <v>1033</v>
      </c>
      <c r="F1034" s="4"/>
      <c r="G1034" s="5"/>
      <c r="H1034" s="4"/>
      <c r="I1034" s="5"/>
      <c r="J1034" s="4"/>
      <c r="K1034" s="5"/>
      <c r="L1034" s="4"/>
      <c r="M1034" s="5"/>
    </row>
    <row r="1035" spans="1:13">
      <c r="A1035">
        <v>1034</v>
      </c>
      <c r="F1035" s="4"/>
      <c r="G1035" s="5"/>
      <c r="H1035" s="4"/>
      <c r="I1035" s="5"/>
      <c r="J1035" s="4"/>
      <c r="K1035" s="5"/>
      <c r="L1035" s="4"/>
      <c r="M1035" s="5"/>
    </row>
    <row r="1036" spans="1:13">
      <c r="A1036">
        <v>1035</v>
      </c>
      <c r="F1036" s="4"/>
      <c r="G1036" s="5"/>
      <c r="H1036" s="4"/>
      <c r="I1036" s="5"/>
      <c r="J1036" s="4"/>
      <c r="K1036" s="5"/>
      <c r="L1036" s="4"/>
      <c r="M1036" s="5"/>
    </row>
    <row r="1037" spans="1:13">
      <c r="A1037">
        <v>1036</v>
      </c>
      <c r="F1037" s="4"/>
      <c r="G1037" s="5"/>
      <c r="H1037" s="4"/>
      <c r="I1037" s="5"/>
      <c r="J1037" s="4"/>
      <c r="K1037" s="5"/>
      <c r="L1037" s="4"/>
      <c r="M1037" s="5"/>
    </row>
    <row r="1038" spans="1:13">
      <c r="A1038">
        <v>1037</v>
      </c>
      <c r="F1038" s="4"/>
      <c r="G1038" s="5"/>
      <c r="H1038" s="4"/>
      <c r="I1038" s="5"/>
      <c r="J1038" s="4"/>
      <c r="K1038" s="5"/>
      <c r="L1038" s="4"/>
      <c r="M1038" s="5"/>
    </row>
    <row r="1039" spans="1:13">
      <c r="A1039">
        <v>1038</v>
      </c>
      <c r="F1039" s="4"/>
      <c r="G1039" s="5"/>
      <c r="H1039" s="4"/>
      <c r="I1039" s="5"/>
      <c r="J1039" s="4"/>
      <c r="K1039" s="5"/>
      <c r="L1039" s="4"/>
      <c r="M1039" s="5"/>
    </row>
    <row r="1040" spans="1:13">
      <c r="A1040">
        <v>1039</v>
      </c>
      <c r="F1040" s="4"/>
      <c r="G1040" s="5"/>
      <c r="H1040" s="4"/>
      <c r="I1040" s="5"/>
      <c r="J1040" s="4"/>
      <c r="K1040" s="5"/>
      <c r="L1040" s="4"/>
      <c r="M1040" s="5"/>
    </row>
    <row r="1041" spans="1:13">
      <c r="A1041">
        <v>1040</v>
      </c>
      <c r="F1041" s="4"/>
      <c r="G1041" s="5"/>
      <c r="H1041" s="4"/>
      <c r="I1041" s="5"/>
      <c r="J1041" s="4"/>
      <c r="K1041" s="5"/>
      <c r="L1041" s="4"/>
      <c r="M1041" s="5"/>
    </row>
    <row r="1042" spans="1:13">
      <c r="A1042">
        <v>1041</v>
      </c>
      <c r="F1042" s="4"/>
      <c r="G1042" s="5"/>
      <c r="H1042" s="4"/>
      <c r="I1042" s="5"/>
      <c r="J1042" s="4"/>
      <c r="K1042" s="5"/>
      <c r="L1042" s="4"/>
      <c r="M1042" s="5"/>
    </row>
    <row r="1043" spans="1:13">
      <c r="A1043">
        <v>1042</v>
      </c>
      <c r="F1043" s="4"/>
      <c r="G1043" s="5"/>
      <c r="H1043" s="4"/>
      <c r="I1043" s="5"/>
      <c r="J1043" s="4"/>
      <c r="K1043" s="5"/>
      <c r="L1043" s="4"/>
      <c r="M1043" s="5"/>
    </row>
    <row r="1044" spans="1:13">
      <c r="A1044">
        <v>1043</v>
      </c>
      <c r="F1044" s="4"/>
      <c r="G1044" s="5"/>
      <c r="H1044" s="4"/>
      <c r="I1044" s="5"/>
      <c r="J1044" s="4"/>
      <c r="K1044" s="5"/>
      <c r="L1044" s="4"/>
      <c r="M1044" s="5"/>
    </row>
    <row r="1045" spans="1:13">
      <c r="A1045">
        <v>1044</v>
      </c>
      <c r="F1045" s="4"/>
      <c r="G1045" s="5"/>
      <c r="H1045" s="4"/>
      <c r="I1045" s="5"/>
      <c r="J1045" s="4"/>
      <c r="K1045" s="5"/>
      <c r="L1045" s="4"/>
      <c r="M1045" s="5"/>
    </row>
    <row r="1046" spans="1:13">
      <c r="A1046">
        <v>1045</v>
      </c>
      <c r="F1046" s="4"/>
      <c r="G1046" s="5"/>
      <c r="H1046" s="4"/>
      <c r="I1046" s="5"/>
      <c r="J1046" s="4"/>
      <c r="K1046" s="5"/>
      <c r="L1046" s="4"/>
      <c r="M1046" s="5"/>
    </row>
    <row r="1047" spans="1:13">
      <c r="A1047">
        <v>1046</v>
      </c>
      <c r="F1047" s="4"/>
      <c r="G1047" s="5"/>
      <c r="H1047" s="4"/>
      <c r="I1047" s="5"/>
      <c r="J1047" s="4"/>
      <c r="K1047" s="5"/>
      <c r="L1047" s="4"/>
      <c r="M1047" s="5"/>
    </row>
    <row r="1048" spans="1:13">
      <c r="A1048">
        <v>1047</v>
      </c>
      <c r="F1048" s="4"/>
      <c r="G1048" s="5"/>
      <c r="H1048" s="4"/>
      <c r="I1048" s="5"/>
      <c r="J1048" s="4"/>
      <c r="K1048" s="5"/>
      <c r="L1048" s="4"/>
      <c r="M1048" s="5"/>
    </row>
    <row r="1049" spans="1:13">
      <c r="A1049">
        <v>1048</v>
      </c>
      <c r="F1049" s="4"/>
      <c r="G1049" s="5"/>
      <c r="H1049" s="4"/>
      <c r="I1049" s="5"/>
      <c r="J1049" s="4"/>
      <c r="K1049" s="5"/>
      <c r="L1049" s="4"/>
      <c r="M1049" s="5"/>
    </row>
    <row r="1050" spans="1:13">
      <c r="A1050">
        <v>1049</v>
      </c>
      <c r="F1050" s="4"/>
      <c r="G1050" s="5"/>
      <c r="H1050" s="4"/>
      <c r="I1050" s="5"/>
      <c r="J1050" s="4"/>
      <c r="K1050" s="5"/>
      <c r="L1050" s="4"/>
      <c r="M1050" s="5"/>
    </row>
    <row r="1051" spans="1:13">
      <c r="A1051">
        <v>1050</v>
      </c>
      <c r="F1051" s="4"/>
      <c r="G1051" s="5"/>
      <c r="H1051" s="4"/>
      <c r="I1051" s="5"/>
      <c r="J1051" s="4"/>
      <c r="K1051" s="5"/>
      <c r="L1051" s="4"/>
      <c r="M1051" s="5"/>
    </row>
    <row r="1052" spans="1:13">
      <c r="A1052">
        <v>1051</v>
      </c>
      <c r="F1052" s="4"/>
      <c r="G1052" s="5"/>
      <c r="H1052" s="4"/>
      <c r="I1052" s="5"/>
      <c r="J1052" s="4"/>
      <c r="K1052" s="5"/>
      <c r="L1052" s="4"/>
      <c r="M1052" s="5"/>
    </row>
    <row r="1053" spans="1:13">
      <c r="A1053">
        <v>1052</v>
      </c>
      <c r="F1053" s="4"/>
      <c r="G1053" s="5"/>
      <c r="H1053" s="4"/>
      <c r="I1053" s="5"/>
      <c r="J1053" s="4"/>
      <c r="K1053" s="5"/>
      <c r="L1053" s="4"/>
      <c r="M1053" s="5"/>
    </row>
    <row r="1054" spans="1:13">
      <c r="A1054">
        <v>1053</v>
      </c>
      <c r="F1054" s="4"/>
      <c r="G1054" s="5"/>
      <c r="H1054" s="4"/>
      <c r="I1054" s="5"/>
      <c r="J1054" s="4"/>
      <c r="K1054" s="5"/>
      <c r="L1054" s="4"/>
      <c r="M1054" s="5"/>
    </row>
    <row r="1055" spans="1:13">
      <c r="A1055">
        <v>1054</v>
      </c>
      <c r="F1055" s="4"/>
      <c r="G1055" s="5"/>
      <c r="H1055" s="4"/>
      <c r="I1055" s="5"/>
      <c r="J1055" s="4"/>
      <c r="K1055" s="5"/>
      <c r="L1055" s="4"/>
      <c r="M1055" s="5"/>
    </row>
    <row r="1056" spans="1:13">
      <c r="A1056">
        <v>1055</v>
      </c>
      <c r="F1056" s="4"/>
      <c r="G1056" s="5"/>
      <c r="H1056" s="4"/>
      <c r="I1056" s="5"/>
      <c r="J1056" s="4"/>
      <c r="K1056" s="5"/>
      <c r="L1056" s="4"/>
      <c r="M1056" s="5"/>
    </row>
    <row r="1057" spans="1:13">
      <c r="A1057">
        <v>1056</v>
      </c>
      <c r="F1057" s="4"/>
      <c r="G1057" s="5"/>
      <c r="H1057" s="4"/>
      <c r="I1057" s="5"/>
      <c r="J1057" s="4"/>
      <c r="K1057" s="5"/>
      <c r="L1057" s="4"/>
      <c r="M1057" s="5"/>
    </row>
    <row r="1058" spans="1:13">
      <c r="A1058">
        <v>1057</v>
      </c>
      <c r="F1058" s="4"/>
      <c r="G1058" s="5"/>
      <c r="H1058" s="4"/>
      <c r="I1058" s="5"/>
      <c r="J1058" s="4"/>
      <c r="K1058" s="5"/>
      <c r="L1058" s="4"/>
      <c r="M1058" s="5"/>
    </row>
    <row r="1059" spans="1:13">
      <c r="A1059">
        <v>1058</v>
      </c>
      <c r="F1059" s="4"/>
      <c r="G1059" s="5"/>
      <c r="H1059" s="4"/>
      <c r="I1059" s="5"/>
      <c r="J1059" s="4"/>
      <c r="K1059" s="5"/>
      <c r="L1059" s="4"/>
      <c r="M1059" s="5"/>
    </row>
    <row r="1060" spans="1:13">
      <c r="A1060">
        <v>1059</v>
      </c>
      <c r="F1060" s="4"/>
      <c r="G1060" s="5"/>
      <c r="H1060" s="4"/>
      <c r="I1060" s="5"/>
      <c r="J1060" s="4"/>
      <c r="K1060" s="5"/>
      <c r="L1060" s="4"/>
      <c r="M1060" s="5"/>
    </row>
    <row r="1061" spans="1:13">
      <c r="A1061">
        <v>1060</v>
      </c>
      <c r="F1061" s="4"/>
      <c r="G1061" s="5"/>
      <c r="H1061" s="4"/>
      <c r="I1061" s="5"/>
      <c r="J1061" s="4"/>
      <c r="K1061" s="5"/>
      <c r="L1061" s="4"/>
      <c r="M1061" s="5"/>
    </row>
    <row r="1062" spans="1:13">
      <c r="A1062">
        <v>1061</v>
      </c>
      <c r="F1062" s="4"/>
      <c r="G1062" s="5"/>
      <c r="H1062" s="4"/>
      <c r="I1062" s="5"/>
      <c r="J1062" s="4"/>
      <c r="K1062" s="5"/>
      <c r="L1062" s="4"/>
      <c r="M1062" s="5"/>
    </row>
    <row r="1063" spans="1:13">
      <c r="A1063">
        <v>1062</v>
      </c>
      <c r="F1063" s="4"/>
      <c r="G1063" s="5"/>
      <c r="H1063" s="4"/>
      <c r="I1063" s="5"/>
      <c r="J1063" s="4"/>
      <c r="K1063" s="5"/>
      <c r="L1063" s="4"/>
      <c r="M1063" s="5"/>
    </row>
    <row r="1064" spans="1:13">
      <c r="A1064">
        <v>1063</v>
      </c>
      <c r="F1064" s="4"/>
      <c r="G1064" s="5"/>
      <c r="H1064" s="4"/>
      <c r="I1064" s="5"/>
      <c r="J1064" s="4"/>
      <c r="K1064" s="5"/>
      <c r="L1064" s="4"/>
      <c r="M1064" s="5"/>
    </row>
    <row r="1065" spans="1:13">
      <c r="A1065">
        <v>1064</v>
      </c>
      <c r="F1065" s="4"/>
      <c r="G1065" s="5"/>
      <c r="H1065" s="4"/>
      <c r="I1065" s="5"/>
      <c r="J1065" s="4"/>
      <c r="K1065" s="5"/>
      <c r="L1065" s="4"/>
      <c r="M1065" s="5"/>
    </row>
    <row r="1066" spans="1:13">
      <c r="A1066">
        <v>1065</v>
      </c>
      <c r="F1066" s="4"/>
      <c r="G1066" s="5"/>
      <c r="H1066" s="4"/>
      <c r="I1066" s="5"/>
      <c r="J1066" s="4"/>
      <c r="K1066" s="5"/>
      <c r="L1066" s="4"/>
      <c r="M1066" s="5"/>
    </row>
    <row r="1067" spans="1:13">
      <c r="A1067">
        <v>1066</v>
      </c>
      <c r="F1067" s="4"/>
      <c r="G1067" s="5"/>
      <c r="H1067" s="4"/>
      <c r="I1067" s="5"/>
      <c r="J1067" s="4"/>
      <c r="K1067" s="5"/>
      <c r="L1067" s="4"/>
      <c r="M1067" s="5"/>
    </row>
    <row r="1068" spans="1:13">
      <c r="A1068">
        <v>1067</v>
      </c>
      <c r="F1068" s="4"/>
      <c r="G1068" s="5"/>
      <c r="H1068" s="4"/>
      <c r="I1068" s="5"/>
      <c r="J1068" s="4"/>
      <c r="K1068" s="5"/>
      <c r="L1068" s="4"/>
      <c r="M1068" s="5"/>
    </row>
    <row r="1069" spans="1:13">
      <c r="A1069">
        <v>1068</v>
      </c>
      <c r="F1069" s="4"/>
      <c r="G1069" s="5"/>
      <c r="H1069" s="4"/>
      <c r="I1069" s="5"/>
      <c r="J1069" s="4"/>
      <c r="K1069" s="5"/>
      <c r="L1069" s="4"/>
      <c r="M1069" s="5"/>
    </row>
    <row r="1070" spans="1:13">
      <c r="A1070">
        <v>1069</v>
      </c>
      <c r="F1070" s="4"/>
      <c r="G1070" s="5"/>
      <c r="H1070" s="4"/>
      <c r="I1070" s="5"/>
      <c r="J1070" s="4"/>
      <c r="K1070" s="5"/>
      <c r="L1070" s="4"/>
      <c r="M1070" s="5"/>
    </row>
    <row r="1071" spans="1:13">
      <c r="A1071">
        <v>1070</v>
      </c>
      <c r="F1071" s="4"/>
      <c r="G1071" s="5"/>
      <c r="H1071" s="4"/>
      <c r="I1071" s="5"/>
      <c r="J1071" s="4"/>
      <c r="K1071" s="5"/>
      <c r="L1071" s="4"/>
      <c r="M1071" s="5"/>
    </row>
    <row r="1072" spans="1:13">
      <c r="A1072">
        <v>1071</v>
      </c>
      <c r="F1072" s="4"/>
      <c r="G1072" s="5"/>
      <c r="H1072" s="4"/>
      <c r="I1072" s="5"/>
      <c r="J1072" s="4"/>
      <c r="K1072" s="5"/>
      <c r="L1072" s="4"/>
      <c r="M1072" s="5"/>
    </row>
    <row r="1073" spans="1:13">
      <c r="A1073">
        <v>1072</v>
      </c>
      <c r="F1073" s="4"/>
      <c r="G1073" s="5"/>
      <c r="H1073" s="4"/>
      <c r="I1073" s="5"/>
      <c r="J1073" s="4"/>
      <c r="K1073" s="5"/>
      <c r="L1073" s="4"/>
      <c r="M1073" s="5"/>
    </row>
    <row r="1074" spans="1:13">
      <c r="A1074">
        <v>1073</v>
      </c>
      <c r="F1074" s="4"/>
      <c r="G1074" s="5"/>
      <c r="H1074" s="4"/>
      <c r="I1074" s="5"/>
      <c r="J1074" s="4"/>
      <c r="K1074" s="5"/>
      <c r="L1074" s="4"/>
      <c r="M1074" s="5"/>
    </row>
    <row r="1075" spans="1:13">
      <c r="A1075">
        <v>1074</v>
      </c>
      <c r="F1075" s="4"/>
      <c r="G1075" s="5"/>
      <c r="H1075" s="4"/>
      <c r="I1075" s="5"/>
      <c r="J1075" s="4"/>
      <c r="K1075" s="5"/>
      <c r="L1075" s="4"/>
      <c r="M1075" s="5"/>
    </row>
    <row r="1076" spans="1:13">
      <c r="A1076">
        <v>1075</v>
      </c>
      <c r="F1076" s="4"/>
      <c r="G1076" s="5"/>
      <c r="H1076" s="4"/>
      <c r="I1076" s="5"/>
      <c r="J1076" s="4"/>
      <c r="K1076" s="5"/>
      <c r="L1076" s="4"/>
      <c r="M1076" s="5"/>
    </row>
    <row r="1077" spans="1:13">
      <c r="A1077">
        <v>1076</v>
      </c>
      <c r="F1077" s="4"/>
      <c r="G1077" s="5"/>
      <c r="H1077" s="4"/>
      <c r="I1077" s="5"/>
      <c r="J1077" s="4"/>
      <c r="K1077" s="5"/>
      <c r="L1077" s="4"/>
      <c r="M1077" s="5"/>
    </row>
    <row r="1078" spans="1:13">
      <c r="A1078">
        <v>1077</v>
      </c>
      <c r="F1078" s="4"/>
      <c r="G1078" s="5"/>
      <c r="H1078" s="4"/>
      <c r="I1078" s="5"/>
      <c r="J1078" s="4"/>
      <c r="K1078" s="5"/>
      <c r="L1078" s="4"/>
      <c r="M1078" s="5"/>
    </row>
    <row r="1079" spans="1:13">
      <c r="A1079">
        <v>1078</v>
      </c>
      <c r="F1079" s="4"/>
      <c r="G1079" s="5"/>
      <c r="H1079" s="4"/>
      <c r="I1079" s="5"/>
      <c r="J1079" s="4"/>
      <c r="K1079" s="5"/>
      <c r="L1079" s="4"/>
      <c r="M1079" s="5"/>
    </row>
    <row r="1080" spans="1:13">
      <c r="A1080">
        <v>1079</v>
      </c>
      <c r="F1080" s="4"/>
      <c r="G1080" s="5"/>
      <c r="H1080" s="4"/>
      <c r="I1080" s="5"/>
      <c r="J1080" s="4"/>
      <c r="K1080" s="5"/>
      <c r="L1080" s="4"/>
      <c r="M1080" s="5"/>
    </row>
    <row r="1081" spans="1:13">
      <c r="A1081">
        <v>1080</v>
      </c>
      <c r="F1081" s="4"/>
      <c r="G1081" s="5"/>
      <c r="H1081" s="4"/>
      <c r="I1081" s="5"/>
      <c r="J1081" s="4"/>
      <c r="K1081" s="5"/>
      <c r="L1081" s="4"/>
      <c r="M1081" s="5"/>
    </row>
    <row r="1082" spans="1:13">
      <c r="A1082">
        <v>1081</v>
      </c>
      <c r="F1082" s="4"/>
      <c r="G1082" s="5"/>
      <c r="H1082" s="4"/>
      <c r="I1082" s="5"/>
      <c r="J1082" s="4"/>
      <c r="K1082" s="5"/>
      <c r="L1082" s="4"/>
      <c r="M1082" s="5"/>
    </row>
    <row r="1083" spans="1:13">
      <c r="A1083">
        <v>1082</v>
      </c>
      <c r="F1083" s="4"/>
      <c r="G1083" s="5"/>
      <c r="H1083" s="4"/>
      <c r="I1083" s="5"/>
      <c r="J1083" s="4"/>
      <c r="K1083" s="5"/>
      <c r="L1083" s="4"/>
      <c r="M1083" s="5"/>
    </row>
    <row r="1084" spans="1:13">
      <c r="A1084">
        <v>1083</v>
      </c>
      <c r="F1084" s="4"/>
      <c r="G1084" s="5"/>
      <c r="H1084" s="4"/>
      <c r="I1084" s="5"/>
      <c r="J1084" s="4"/>
      <c r="K1084" s="5"/>
      <c r="L1084" s="4"/>
      <c r="M1084" s="5"/>
    </row>
    <row r="1085" spans="1:13">
      <c r="A1085">
        <v>1084</v>
      </c>
      <c r="F1085" s="4"/>
      <c r="G1085" s="5"/>
      <c r="H1085" s="4"/>
      <c r="I1085" s="5"/>
      <c r="J1085" s="4"/>
      <c r="K1085" s="5"/>
      <c r="L1085" s="4"/>
      <c r="M1085" s="5"/>
    </row>
    <row r="1086" spans="1:13">
      <c r="A1086">
        <v>1085</v>
      </c>
      <c r="F1086" s="4"/>
      <c r="G1086" s="5"/>
      <c r="H1086" s="4"/>
      <c r="I1086" s="5"/>
      <c r="J1086" s="4"/>
      <c r="K1086" s="5"/>
      <c r="L1086" s="4"/>
      <c r="M1086" s="5"/>
    </row>
    <row r="1087" spans="1:13">
      <c r="A1087">
        <v>1086</v>
      </c>
      <c r="F1087" s="4"/>
      <c r="G1087" s="5"/>
      <c r="H1087" s="4"/>
      <c r="I1087" s="5"/>
      <c r="J1087" s="4"/>
      <c r="K1087" s="5"/>
      <c r="L1087" s="4"/>
      <c r="M1087" s="5"/>
    </row>
    <row r="1088" spans="1:13">
      <c r="A1088">
        <v>1087</v>
      </c>
      <c r="F1088" s="4"/>
      <c r="G1088" s="5"/>
      <c r="H1088" s="4"/>
      <c r="I1088" s="5"/>
      <c r="J1088" s="4"/>
      <c r="K1088" s="5"/>
      <c r="L1088" s="4"/>
      <c r="M1088" s="5"/>
    </row>
    <row r="1089" spans="1:13">
      <c r="A1089">
        <v>1088</v>
      </c>
      <c r="F1089" s="4"/>
      <c r="G1089" s="5"/>
      <c r="H1089" s="4"/>
      <c r="I1089" s="5"/>
      <c r="J1089" s="4"/>
      <c r="K1089" s="5"/>
      <c r="L1089" s="4"/>
      <c r="M1089" s="5"/>
    </row>
    <row r="1090" spans="1:13">
      <c r="A1090">
        <v>1089</v>
      </c>
      <c r="F1090" s="4"/>
      <c r="G1090" s="5"/>
      <c r="H1090" s="4"/>
      <c r="I1090" s="5"/>
      <c r="J1090" s="4"/>
      <c r="K1090" s="5"/>
      <c r="L1090" s="4"/>
      <c r="M1090" s="5"/>
    </row>
    <row r="1091" spans="1:13">
      <c r="A1091">
        <v>1090</v>
      </c>
      <c r="F1091" s="4"/>
      <c r="G1091" s="5"/>
      <c r="H1091" s="4"/>
      <c r="I1091" s="5"/>
      <c r="J1091" s="4"/>
      <c r="K1091" s="5"/>
      <c r="L1091" s="4"/>
      <c r="M1091" s="5"/>
    </row>
    <row r="1092" spans="1:13">
      <c r="A1092">
        <v>1091</v>
      </c>
      <c r="F1092" s="4"/>
      <c r="G1092" s="5"/>
      <c r="H1092" s="4"/>
      <c r="I1092" s="5"/>
      <c r="J1092" s="4"/>
      <c r="K1092" s="5"/>
      <c r="L1092" s="4"/>
      <c r="M1092" s="5"/>
    </row>
    <row r="1093" spans="1:13">
      <c r="A1093">
        <v>1092</v>
      </c>
      <c r="F1093" s="4"/>
      <c r="G1093" s="5"/>
      <c r="H1093" s="4"/>
      <c r="I1093" s="5"/>
      <c r="J1093" s="4"/>
      <c r="K1093" s="5"/>
      <c r="L1093" s="4"/>
      <c r="M1093" s="5"/>
    </row>
    <row r="1094" spans="1:13">
      <c r="A1094">
        <v>1093</v>
      </c>
      <c r="F1094" s="4"/>
      <c r="G1094" s="5"/>
      <c r="H1094" s="4"/>
      <c r="I1094" s="5"/>
      <c r="J1094" s="4"/>
      <c r="K1094" s="5"/>
      <c r="L1094" s="4"/>
      <c r="M1094" s="5"/>
    </row>
    <row r="1095" spans="1:13">
      <c r="A1095">
        <v>1094</v>
      </c>
      <c r="F1095" s="4"/>
      <c r="G1095" s="5"/>
      <c r="H1095" s="4"/>
      <c r="I1095" s="5"/>
      <c r="J1095" s="4"/>
      <c r="K1095" s="5"/>
      <c r="L1095" s="4"/>
      <c r="M1095" s="5"/>
    </row>
    <row r="1096" spans="1:13">
      <c r="A1096">
        <v>1095</v>
      </c>
      <c r="F1096" s="4"/>
      <c r="G1096" s="5"/>
      <c r="H1096" s="4"/>
      <c r="I1096" s="5"/>
      <c r="J1096" s="4"/>
      <c r="K1096" s="5"/>
      <c r="L1096" s="4"/>
      <c r="M1096" s="5"/>
    </row>
    <row r="1097" spans="1:13">
      <c r="A1097">
        <v>1096</v>
      </c>
      <c r="F1097" s="4"/>
      <c r="G1097" s="5"/>
      <c r="H1097" s="4"/>
      <c r="I1097" s="5"/>
      <c r="J1097" s="4"/>
      <c r="K1097" s="5"/>
      <c r="L1097" s="4"/>
      <c r="M1097" s="5"/>
    </row>
    <row r="1098" spans="1:13">
      <c r="A1098">
        <v>1097</v>
      </c>
      <c r="F1098" s="4"/>
      <c r="G1098" s="5"/>
      <c r="H1098" s="4"/>
      <c r="I1098" s="5"/>
      <c r="J1098" s="4"/>
      <c r="K1098" s="5"/>
      <c r="L1098" s="4"/>
      <c r="M1098" s="5"/>
    </row>
    <row r="1099" spans="1:13">
      <c r="A1099">
        <v>1098</v>
      </c>
      <c r="F1099" s="4"/>
      <c r="G1099" s="5"/>
      <c r="H1099" s="4"/>
      <c r="I1099" s="5"/>
      <c r="J1099" s="4"/>
      <c r="K1099" s="5"/>
      <c r="L1099" s="4"/>
      <c r="M1099" s="5"/>
    </row>
    <row r="1100" spans="1:13">
      <c r="A1100">
        <v>1099</v>
      </c>
      <c r="F1100" s="4"/>
      <c r="G1100" s="5"/>
      <c r="H1100" s="4"/>
      <c r="I1100" s="5"/>
      <c r="J1100" s="4"/>
      <c r="K1100" s="5"/>
      <c r="L1100" s="4"/>
      <c r="M1100" s="5"/>
    </row>
    <row r="1101" spans="1:13">
      <c r="A1101">
        <v>1100</v>
      </c>
      <c r="F1101" s="4"/>
      <c r="G1101" s="5"/>
      <c r="H1101" s="4"/>
      <c r="I1101" s="5"/>
      <c r="J1101" s="4"/>
      <c r="K1101" s="5"/>
      <c r="L1101" s="4"/>
      <c r="M1101" s="5"/>
    </row>
    <row r="1102" spans="1:13">
      <c r="A1102">
        <v>1101</v>
      </c>
      <c r="F1102" s="4"/>
      <c r="G1102" s="5"/>
      <c r="H1102" s="4"/>
      <c r="I1102" s="5"/>
      <c r="J1102" s="4"/>
      <c r="K1102" s="5"/>
      <c r="L1102" s="4"/>
      <c r="M1102" s="5"/>
    </row>
    <row r="1103" spans="1:13">
      <c r="A1103">
        <v>1102</v>
      </c>
      <c r="F1103" s="4"/>
      <c r="G1103" s="5"/>
      <c r="H1103" s="4"/>
      <c r="I1103" s="5"/>
      <c r="J1103" s="4"/>
      <c r="K1103" s="5"/>
      <c r="L1103" s="4"/>
      <c r="M1103" s="5"/>
    </row>
    <row r="1104" spans="1:13">
      <c r="A1104">
        <v>1103</v>
      </c>
      <c r="F1104" s="4"/>
      <c r="G1104" s="5"/>
      <c r="H1104" s="4"/>
      <c r="I1104" s="5"/>
      <c r="J1104" s="4"/>
      <c r="K1104" s="5"/>
      <c r="L1104" s="4"/>
      <c r="M1104" s="5"/>
    </row>
    <row r="1105" spans="1:13">
      <c r="A1105">
        <v>1104</v>
      </c>
      <c r="F1105" s="4"/>
      <c r="G1105" s="5"/>
      <c r="H1105" s="4"/>
      <c r="I1105" s="5"/>
      <c r="J1105" s="4"/>
      <c r="K1105" s="5"/>
      <c r="L1105" s="4"/>
      <c r="M1105" s="5"/>
    </row>
    <row r="1106" spans="1:13">
      <c r="A1106">
        <v>1105</v>
      </c>
      <c r="F1106" s="4"/>
      <c r="G1106" s="5"/>
      <c r="H1106" s="4"/>
      <c r="I1106" s="5"/>
      <c r="J1106" s="4"/>
      <c r="K1106" s="5"/>
      <c r="L1106" s="4"/>
      <c r="M1106" s="5"/>
    </row>
    <row r="1107" spans="1:13">
      <c r="A1107">
        <v>1106</v>
      </c>
      <c r="F1107" s="4"/>
      <c r="G1107" s="5"/>
      <c r="H1107" s="4"/>
      <c r="I1107" s="5"/>
      <c r="J1107" s="4"/>
      <c r="K1107" s="5"/>
      <c r="L1107" s="4"/>
      <c r="M1107" s="5"/>
    </row>
    <row r="1108" spans="1:13">
      <c r="A1108">
        <v>1107</v>
      </c>
      <c r="F1108" s="4"/>
      <c r="G1108" s="5"/>
      <c r="H1108" s="4"/>
      <c r="I1108" s="5"/>
      <c r="J1108" s="4"/>
      <c r="K1108" s="5"/>
      <c r="L1108" s="4"/>
      <c r="M1108" s="5"/>
    </row>
    <row r="1109" spans="1:13">
      <c r="A1109">
        <v>1108</v>
      </c>
      <c r="F1109" s="4"/>
      <c r="G1109" s="5"/>
      <c r="H1109" s="4"/>
      <c r="I1109" s="5"/>
      <c r="J1109" s="4"/>
      <c r="K1109" s="5"/>
      <c r="L1109" s="4"/>
      <c r="M1109" s="5"/>
    </row>
    <row r="1110" spans="1:13">
      <c r="A1110">
        <v>1109</v>
      </c>
      <c r="F1110" s="4"/>
      <c r="G1110" s="5"/>
      <c r="H1110" s="4"/>
      <c r="I1110" s="5"/>
      <c r="J1110" s="4"/>
      <c r="K1110" s="5"/>
      <c r="L1110" s="4"/>
      <c r="M1110" s="5"/>
    </row>
    <row r="1111" spans="1:13">
      <c r="A1111">
        <v>1110</v>
      </c>
      <c r="F1111" s="4"/>
      <c r="G1111" s="5"/>
      <c r="H1111" s="4"/>
      <c r="I1111" s="5"/>
      <c r="J1111" s="4"/>
      <c r="K1111" s="5"/>
      <c r="L1111" s="4"/>
      <c r="M1111" s="5"/>
    </row>
    <row r="1112" spans="1:13">
      <c r="A1112">
        <v>1111</v>
      </c>
      <c r="F1112" s="4"/>
      <c r="G1112" s="5"/>
      <c r="H1112" s="4"/>
      <c r="I1112" s="5"/>
      <c r="J1112" s="4"/>
      <c r="K1112" s="5"/>
      <c r="L1112" s="4"/>
      <c r="M1112" s="5"/>
    </row>
    <row r="1113" spans="1:13">
      <c r="A1113">
        <v>1112</v>
      </c>
      <c r="F1113" s="4"/>
      <c r="G1113" s="5"/>
      <c r="H1113" s="4"/>
      <c r="I1113" s="5"/>
      <c r="J1113" s="4"/>
      <c r="K1113" s="5"/>
      <c r="L1113" s="4"/>
      <c r="M1113" s="5"/>
    </row>
    <row r="1114" spans="1:13">
      <c r="A1114">
        <v>1113</v>
      </c>
      <c r="F1114" s="4"/>
      <c r="G1114" s="5"/>
      <c r="H1114" s="4"/>
      <c r="I1114" s="5"/>
      <c r="J1114" s="4"/>
      <c r="K1114" s="5"/>
      <c r="L1114" s="4"/>
      <c r="M1114" s="5"/>
    </row>
    <row r="1115" spans="1:13">
      <c r="A1115">
        <v>1114</v>
      </c>
      <c r="F1115" s="4"/>
      <c r="G1115" s="5"/>
      <c r="H1115" s="4"/>
      <c r="I1115" s="5"/>
      <c r="J1115" s="4"/>
      <c r="K1115" s="5"/>
      <c r="L1115" s="4"/>
      <c r="M1115" s="5"/>
    </row>
    <row r="1116" spans="1:13">
      <c r="A1116">
        <v>1115</v>
      </c>
      <c r="F1116" s="4"/>
      <c r="G1116" s="5"/>
      <c r="H1116" s="4"/>
      <c r="I1116" s="5"/>
      <c r="J1116" s="4"/>
      <c r="K1116" s="5"/>
      <c r="L1116" s="4"/>
      <c r="M1116" s="5"/>
    </row>
    <row r="1117" spans="1:13">
      <c r="A1117">
        <v>1116</v>
      </c>
      <c r="F1117" s="4"/>
      <c r="G1117" s="5"/>
      <c r="H1117" s="4"/>
      <c r="I1117" s="5"/>
      <c r="J1117" s="4"/>
      <c r="K1117" s="5"/>
      <c r="L1117" s="4"/>
      <c r="M1117" s="5"/>
    </row>
    <row r="1118" spans="1:13">
      <c r="A1118">
        <v>1117</v>
      </c>
      <c r="F1118" s="4"/>
      <c r="G1118" s="5"/>
      <c r="H1118" s="4"/>
      <c r="I1118" s="5"/>
      <c r="J1118" s="4"/>
      <c r="K1118" s="5"/>
      <c r="L1118" s="4"/>
      <c r="M1118" s="5"/>
    </row>
    <row r="1119" spans="1:13">
      <c r="A1119">
        <v>1118</v>
      </c>
      <c r="F1119" s="4"/>
      <c r="G1119" s="5"/>
      <c r="H1119" s="4"/>
      <c r="I1119" s="5"/>
      <c r="J1119" s="4"/>
      <c r="K1119" s="5"/>
      <c r="L1119" s="4"/>
      <c r="M1119" s="5"/>
    </row>
    <row r="1120" spans="1:13">
      <c r="A1120">
        <v>1119</v>
      </c>
      <c r="F1120" s="4"/>
      <c r="G1120" s="5"/>
      <c r="H1120" s="4"/>
      <c r="I1120" s="5"/>
      <c r="J1120" s="4"/>
      <c r="K1120" s="5"/>
      <c r="L1120" s="4"/>
      <c r="M1120" s="5"/>
    </row>
    <row r="1121" spans="1:13">
      <c r="A1121">
        <v>1120</v>
      </c>
      <c r="F1121" s="4"/>
      <c r="G1121" s="5"/>
      <c r="H1121" s="4"/>
      <c r="I1121" s="5"/>
      <c r="J1121" s="4"/>
      <c r="K1121" s="5"/>
      <c r="L1121" s="4"/>
      <c r="M1121" s="5"/>
    </row>
    <row r="1122" spans="1:13">
      <c r="A1122">
        <v>1121</v>
      </c>
      <c r="F1122" s="4"/>
      <c r="G1122" s="5"/>
      <c r="H1122" s="4"/>
      <c r="I1122" s="5"/>
      <c r="J1122" s="4"/>
      <c r="K1122" s="5"/>
      <c r="L1122" s="4"/>
      <c r="M1122" s="5"/>
    </row>
    <row r="1123" spans="1:13">
      <c r="A1123">
        <v>1122</v>
      </c>
      <c r="F1123" s="4"/>
      <c r="G1123" s="5"/>
      <c r="H1123" s="4"/>
      <c r="I1123" s="5"/>
      <c r="J1123" s="4"/>
      <c r="K1123" s="5"/>
      <c r="L1123" s="4"/>
      <c r="M1123" s="5"/>
    </row>
    <row r="1124" spans="1:13">
      <c r="A1124">
        <v>1123</v>
      </c>
      <c r="F1124" s="4"/>
      <c r="G1124" s="5"/>
      <c r="H1124" s="4"/>
      <c r="I1124" s="5"/>
      <c r="J1124" s="4"/>
      <c r="K1124" s="5"/>
      <c r="L1124" s="4"/>
      <c r="M1124" s="5"/>
    </row>
    <row r="1125" spans="1:13">
      <c r="A1125">
        <v>1124</v>
      </c>
      <c r="F1125" s="4"/>
      <c r="G1125" s="5"/>
      <c r="H1125" s="4"/>
      <c r="I1125" s="5"/>
      <c r="J1125" s="4"/>
      <c r="K1125" s="5"/>
      <c r="L1125" s="4"/>
      <c r="M1125" s="5"/>
    </row>
    <row r="1126" spans="1:13">
      <c r="A1126">
        <v>1125</v>
      </c>
      <c r="F1126" s="4"/>
      <c r="G1126" s="5"/>
      <c r="H1126" s="4"/>
      <c r="I1126" s="5"/>
      <c r="J1126" s="4"/>
      <c r="K1126" s="5"/>
      <c r="L1126" s="4"/>
      <c r="M1126" s="5"/>
    </row>
    <row r="1127" spans="1:13">
      <c r="A1127">
        <v>1126</v>
      </c>
      <c r="F1127" s="4"/>
      <c r="G1127" s="5"/>
      <c r="H1127" s="4"/>
      <c r="I1127" s="5"/>
      <c r="J1127" s="4"/>
      <c r="K1127" s="5"/>
      <c r="L1127" s="4"/>
      <c r="M1127" s="5"/>
    </row>
    <row r="1128" spans="1:13">
      <c r="A1128">
        <v>1127</v>
      </c>
      <c r="F1128" s="4"/>
      <c r="G1128" s="5"/>
      <c r="H1128" s="4"/>
      <c r="I1128" s="5"/>
      <c r="J1128" s="4"/>
      <c r="K1128" s="5"/>
      <c r="L1128" s="4"/>
      <c r="M1128" s="5"/>
    </row>
    <row r="1129" spans="1:13">
      <c r="A1129">
        <v>1128</v>
      </c>
      <c r="F1129" s="4"/>
      <c r="G1129" s="5"/>
      <c r="H1129" s="4"/>
      <c r="I1129" s="5"/>
      <c r="J1129" s="4"/>
      <c r="K1129" s="5"/>
      <c r="L1129" s="4"/>
      <c r="M1129" s="5"/>
    </row>
    <row r="1130" spans="1:13">
      <c r="A1130">
        <v>1129</v>
      </c>
      <c r="F1130" s="4"/>
      <c r="G1130" s="5"/>
      <c r="H1130" s="4"/>
      <c r="I1130" s="5"/>
      <c r="J1130" s="4"/>
      <c r="K1130" s="5"/>
      <c r="L1130" s="4"/>
      <c r="M1130" s="5"/>
    </row>
    <row r="1131" spans="1:13">
      <c r="A1131">
        <v>1130</v>
      </c>
      <c r="F1131" s="4"/>
      <c r="G1131" s="5"/>
      <c r="H1131" s="4"/>
      <c r="I1131" s="5"/>
      <c r="J1131" s="4"/>
      <c r="K1131" s="5"/>
      <c r="L1131" s="4"/>
      <c r="M1131" s="5"/>
    </row>
    <row r="1132" spans="1:13">
      <c r="A1132">
        <v>1131</v>
      </c>
      <c r="F1132" s="4"/>
      <c r="G1132" s="5"/>
      <c r="H1132" s="4"/>
      <c r="I1132" s="5"/>
      <c r="J1132" s="4"/>
      <c r="K1132" s="5"/>
      <c r="L1132" s="4"/>
      <c r="M1132" s="5"/>
    </row>
    <row r="1133" spans="1:13">
      <c r="A1133">
        <v>1132</v>
      </c>
      <c r="F1133" s="4"/>
      <c r="G1133" s="5"/>
      <c r="H1133" s="4"/>
      <c r="I1133" s="5"/>
      <c r="J1133" s="4"/>
      <c r="K1133" s="5"/>
      <c r="L1133" s="4"/>
      <c r="M1133" s="5"/>
    </row>
    <row r="1134" spans="1:13">
      <c r="A1134">
        <v>1133</v>
      </c>
      <c r="F1134" s="4"/>
      <c r="G1134" s="5"/>
      <c r="H1134" s="4"/>
      <c r="I1134" s="5"/>
      <c r="J1134" s="4"/>
      <c r="K1134" s="5"/>
      <c r="L1134" s="4"/>
      <c r="M1134" s="5"/>
    </row>
    <row r="1135" spans="1:13">
      <c r="A1135">
        <v>1134</v>
      </c>
      <c r="F1135" s="4"/>
      <c r="G1135" s="5"/>
      <c r="H1135" s="4"/>
      <c r="I1135" s="5"/>
      <c r="J1135" s="4"/>
      <c r="K1135" s="5"/>
      <c r="L1135" s="4"/>
      <c r="M1135" s="5"/>
    </row>
    <row r="1136" spans="1:13">
      <c r="A1136">
        <v>1135</v>
      </c>
      <c r="F1136" s="4"/>
      <c r="G1136" s="5"/>
      <c r="H1136" s="4"/>
      <c r="I1136" s="5"/>
      <c r="J1136" s="4"/>
      <c r="K1136" s="5"/>
      <c r="L1136" s="4"/>
      <c r="M1136" s="5"/>
    </row>
    <row r="1137" spans="1:13">
      <c r="A1137">
        <v>1136</v>
      </c>
      <c r="F1137" s="4"/>
      <c r="G1137" s="5"/>
      <c r="H1137" s="4"/>
      <c r="I1137" s="5"/>
      <c r="J1137" s="4"/>
      <c r="K1137" s="5"/>
      <c r="L1137" s="4"/>
      <c r="M1137" s="5"/>
    </row>
    <row r="1138" spans="1:13">
      <c r="A1138">
        <v>1137</v>
      </c>
      <c r="F1138" s="4"/>
      <c r="G1138" s="5"/>
      <c r="H1138" s="4"/>
      <c r="I1138" s="5"/>
      <c r="J1138" s="4"/>
      <c r="K1138" s="5"/>
      <c r="L1138" s="4"/>
      <c r="M1138" s="5"/>
    </row>
    <row r="1139" spans="1:13">
      <c r="A1139">
        <v>1138</v>
      </c>
      <c r="F1139" s="4"/>
      <c r="G1139" s="5"/>
      <c r="H1139" s="4"/>
      <c r="I1139" s="5"/>
      <c r="J1139" s="4"/>
      <c r="K1139" s="5"/>
      <c r="L1139" s="4"/>
      <c r="M1139" s="5"/>
    </row>
    <row r="1140" spans="1:13">
      <c r="A1140">
        <v>1139</v>
      </c>
      <c r="F1140" s="4"/>
      <c r="G1140" s="5"/>
      <c r="H1140" s="4"/>
      <c r="I1140" s="5"/>
      <c r="J1140" s="4"/>
      <c r="K1140" s="5"/>
      <c r="L1140" s="4"/>
      <c r="M1140" s="5"/>
    </row>
    <row r="1141" spans="1:13">
      <c r="A1141">
        <v>1140</v>
      </c>
      <c r="F1141" s="4"/>
      <c r="G1141" s="5"/>
      <c r="H1141" s="4"/>
      <c r="I1141" s="5"/>
      <c r="J1141" s="4"/>
      <c r="K1141" s="5"/>
      <c r="L1141" s="4"/>
      <c r="M1141" s="5"/>
    </row>
    <row r="1142" spans="1:13">
      <c r="A1142">
        <v>1141</v>
      </c>
      <c r="F1142" s="4"/>
      <c r="G1142" s="5"/>
      <c r="H1142" s="4"/>
      <c r="I1142" s="5"/>
      <c r="J1142" s="4"/>
      <c r="K1142" s="5"/>
      <c r="L1142" s="4"/>
      <c r="M1142" s="5"/>
    </row>
    <row r="1143" spans="1:13">
      <c r="A1143">
        <v>1142</v>
      </c>
      <c r="F1143" s="4"/>
      <c r="G1143" s="5"/>
      <c r="H1143" s="4"/>
      <c r="I1143" s="5"/>
      <c r="J1143" s="4"/>
      <c r="K1143" s="5"/>
      <c r="L1143" s="4"/>
      <c r="M1143" s="5"/>
    </row>
    <row r="1144" spans="1:13">
      <c r="A1144">
        <v>1143</v>
      </c>
      <c r="F1144" s="4"/>
      <c r="G1144" s="5"/>
      <c r="H1144" s="4"/>
      <c r="I1144" s="5"/>
      <c r="J1144" s="4"/>
      <c r="K1144" s="5"/>
      <c r="L1144" s="4"/>
      <c r="M1144" s="5"/>
    </row>
    <row r="1145" spans="1:13">
      <c r="A1145">
        <v>1144</v>
      </c>
      <c r="F1145" s="4"/>
      <c r="G1145" s="5"/>
      <c r="H1145" s="4"/>
      <c r="I1145" s="5"/>
      <c r="J1145" s="4"/>
      <c r="K1145" s="5"/>
      <c r="L1145" s="4"/>
      <c r="M1145" s="5"/>
    </row>
    <row r="1146" spans="1:13">
      <c r="A1146">
        <v>1145</v>
      </c>
      <c r="F1146" s="4"/>
      <c r="G1146" s="5"/>
      <c r="H1146" s="4"/>
      <c r="I1146" s="5"/>
      <c r="J1146" s="4"/>
      <c r="K1146" s="5"/>
      <c r="L1146" s="4"/>
      <c r="M1146" s="5"/>
    </row>
    <row r="1147" spans="1:13">
      <c r="A1147">
        <v>1146</v>
      </c>
      <c r="F1147" s="4"/>
      <c r="G1147" s="5"/>
      <c r="H1147" s="4"/>
      <c r="I1147" s="5"/>
      <c r="J1147" s="4"/>
      <c r="K1147" s="5"/>
      <c r="L1147" s="4"/>
      <c r="M1147" s="5"/>
    </row>
    <row r="1148" spans="1:13">
      <c r="A1148">
        <v>1147</v>
      </c>
      <c r="F1148" s="4"/>
      <c r="G1148" s="5"/>
      <c r="H1148" s="4"/>
      <c r="I1148" s="5"/>
      <c r="J1148" s="4"/>
      <c r="K1148" s="5"/>
      <c r="L1148" s="4"/>
      <c r="M1148" s="5"/>
    </row>
    <row r="1149" spans="1:13">
      <c r="A1149">
        <v>1148</v>
      </c>
      <c r="F1149" s="4"/>
      <c r="G1149" s="5"/>
      <c r="H1149" s="4"/>
      <c r="I1149" s="5"/>
      <c r="J1149" s="4"/>
      <c r="K1149" s="5"/>
      <c r="L1149" s="4"/>
      <c r="M1149" s="5"/>
    </row>
    <row r="1150" spans="1:13">
      <c r="A1150">
        <v>1149</v>
      </c>
      <c r="F1150" s="4"/>
      <c r="G1150" s="5"/>
      <c r="H1150" s="4"/>
      <c r="I1150" s="5"/>
      <c r="J1150" s="4"/>
      <c r="K1150" s="5"/>
      <c r="L1150" s="4"/>
      <c r="M1150" s="5"/>
    </row>
    <row r="1151" spans="1:13">
      <c r="A1151">
        <v>1150</v>
      </c>
      <c r="F1151" s="4"/>
      <c r="G1151" s="5"/>
      <c r="H1151" s="4"/>
      <c r="I1151" s="5"/>
      <c r="J1151" s="4"/>
      <c r="K1151" s="5"/>
      <c r="L1151" s="4"/>
      <c r="M1151" s="5"/>
    </row>
    <row r="1152" spans="1:13">
      <c r="A1152">
        <v>1151</v>
      </c>
      <c r="F1152" s="4"/>
      <c r="G1152" s="5"/>
      <c r="H1152" s="4"/>
      <c r="I1152" s="5"/>
      <c r="J1152" s="4"/>
      <c r="K1152" s="5"/>
      <c r="L1152" s="4"/>
      <c r="M1152" s="5"/>
    </row>
    <row r="1153" spans="1:13">
      <c r="A1153">
        <v>1152</v>
      </c>
      <c r="F1153" s="4"/>
      <c r="G1153" s="5"/>
      <c r="H1153" s="4"/>
      <c r="I1153" s="5"/>
      <c r="J1153" s="4"/>
      <c r="K1153" s="5"/>
      <c r="L1153" s="4"/>
      <c r="M1153" s="5"/>
    </row>
    <row r="1154" spans="1:13">
      <c r="A1154">
        <v>1153</v>
      </c>
      <c r="F1154" s="4"/>
      <c r="G1154" s="5"/>
      <c r="H1154" s="4"/>
      <c r="I1154" s="5"/>
      <c r="J1154" s="4"/>
      <c r="K1154" s="5"/>
      <c r="L1154" s="4"/>
      <c r="M1154" s="5"/>
    </row>
    <row r="1155" spans="1:13">
      <c r="A1155">
        <v>1154</v>
      </c>
      <c r="F1155" s="4"/>
      <c r="G1155" s="5"/>
      <c r="H1155" s="4"/>
      <c r="I1155" s="5"/>
      <c r="J1155" s="4"/>
      <c r="K1155" s="5"/>
      <c r="L1155" s="4"/>
      <c r="M1155" s="5"/>
    </row>
    <row r="1156" spans="1:13">
      <c r="A1156">
        <v>1155</v>
      </c>
      <c r="F1156" s="4"/>
      <c r="G1156" s="5"/>
      <c r="H1156" s="4"/>
      <c r="I1156" s="5"/>
      <c r="J1156" s="4"/>
      <c r="K1156" s="5"/>
      <c r="L1156" s="4"/>
      <c r="M1156" s="5"/>
    </row>
    <row r="1157" spans="1:13">
      <c r="A1157">
        <v>1156</v>
      </c>
      <c r="F1157" s="4"/>
      <c r="G1157" s="5"/>
      <c r="H1157" s="4"/>
      <c r="I1157" s="5"/>
      <c r="J1157" s="4"/>
      <c r="K1157" s="5"/>
      <c r="L1157" s="4"/>
      <c r="M1157" s="5"/>
    </row>
    <row r="1158" spans="1:13">
      <c r="A1158">
        <v>1157</v>
      </c>
      <c r="F1158" s="4"/>
      <c r="G1158" s="5"/>
      <c r="H1158" s="4"/>
      <c r="I1158" s="5"/>
      <c r="J1158" s="4"/>
      <c r="K1158" s="5"/>
      <c r="L1158" s="4"/>
      <c r="M1158" s="5"/>
    </row>
    <row r="1159" spans="1:13">
      <c r="A1159">
        <v>1158</v>
      </c>
      <c r="F1159" s="4"/>
      <c r="G1159" s="5"/>
      <c r="H1159" s="4"/>
      <c r="I1159" s="5"/>
      <c r="J1159" s="4"/>
      <c r="K1159" s="5"/>
      <c r="L1159" s="4"/>
      <c r="M1159" s="5"/>
    </row>
    <row r="1160" spans="1:13">
      <c r="A1160">
        <v>1159</v>
      </c>
      <c r="F1160" s="4"/>
      <c r="G1160" s="5"/>
      <c r="H1160" s="4"/>
      <c r="I1160" s="5"/>
      <c r="J1160" s="4"/>
      <c r="K1160" s="5"/>
      <c r="L1160" s="4"/>
      <c r="M1160" s="5"/>
    </row>
    <row r="1161" spans="1:13">
      <c r="A1161">
        <v>1160</v>
      </c>
      <c r="F1161" s="4"/>
      <c r="G1161" s="5"/>
      <c r="H1161" s="4"/>
      <c r="I1161" s="5"/>
      <c r="J1161" s="4"/>
      <c r="K1161" s="5"/>
      <c r="L1161" s="4"/>
      <c r="M1161" s="5"/>
    </row>
    <row r="1162" spans="1:13">
      <c r="A1162">
        <v>1161</v>
      </c>
      <c r="F1162" s="4"/>
      <c r="G1162" s="5"/>
      <c r="H1162" s="4"/>
      <c r="I1162" s="5"/>
      <c r="J1162" s="4"/>
      <c r="K1162" s="5"/>
      <c r="L1162" s="4"/>
      <c r="M1162" s="5"/>
    </row>
    <row r="1163" spans="1:13">
      <c r="A1163">
        <v>1162</v>
      </c>
      <c r="F1163" s="4"/>
      <c r="G1163" s="5"/>
      <c r="H1163" s="4"/>
      <c r="I1163" s="5"/>
      <c r="J1163" s="4"/>
      <c r="K1163" s="5"/>
      <c r="L1163" s="4"/>
      <c r="M1163" s="5"/>
    </row>
    <row r="1164" spans="1:13">
      <c r="A1164">
        <v>1163</v>
      </c>
      <c r="F1164" s="4"/>
      <c r="G1164" s="5"/>
      <c r="H1164" s="4"/>
      <c r="I1164" s="5"/>
      <c r="J1164" s="4"/>
      <c r="K1164" s="5"/>
      <c r="L1164" s="4"/>
      <c r="M1164" s="5"/>
    </row>
    <row r="1165" spans="1:13">
      <c r="A1165">
        <v>1164</v>
      </c>
      <c r="F1165" s="4"/>
      <c r="G1165" s="5"/>
      <c r="H1165" s="4"/>
      <c r="I1165" s="5"/>
      <c r="J1165" s="4"/>
      <c r="K1165" s="5"/>
      <c r="L1165" s="4"/>
      <c r="M1165" s="5"/>
    </row>
    <row r="1166" spans="1:13">
      <c r="A1166">
        <v>1165</v>
      </c>
      <c r="F1166" s="4"/>
      <c r="G1166" s="5"/>
      <c r="H1166" s="4"/>
      <c r="I1166" s="5"/>
      <c r="J1166" s="4"/>
      <c r="K1166" s="5"/>
      <c r="L1166" s="4"/>
      <c r="M1166" s="5"/>
    </row>
    <row r="1167" spans="1:13">
      <c r="A1167">
        <v>1166</v>
      </c>
      <c r="F1167" s="4"/>
      <c r="G1167" s="5"/>
      <c r="H1167" s="4"/>
      <c r="I1167" s="5"/>
      <c r="J1167" s="4"/>
      <c r="K1167" s="5"/>
      <c r="L1167" s="4"/>
      <c r="M1167" s="5"/>
    </row>
    <row r="1168" spans="1:13">
      <c r="A1168">
        <v>1167</v>
      </c>
      <c r="F1168" s="4"/>
      <c r="G1168" s="5"/>
      <c r="H1168" s="4"/>
      <c r="I1168" s="5"/>
      <c r="J1168" s="4"/>
      <c r="K1168" s="5"/>
      <c r="L1168" s="4"/>
      <c r="M1168" s="5"/>
    </row>
    <row r="1169" spans="1:13">
      <c r="A1169">
        <v>1168</v>
      </c>
      <c r="F1169" s="4"/>
      <c r="G1169" s="5"/>
      <c r="H1169" s="4"/>
      <c r="I1169" s="5"/>
      <c r="J1169" s="4"/>
      <c r="K1169" s="5"/>
      <c r="L1169" s="4"/>
      <c r="M1169" s="5"/>
    </row>
    <row r="1170" spans="1:13">
      <c r="A1170">
        <v>1169</v>
      </c>
      <c r="F1170" s="4"/>
      <c r="G1170" s="5"/>
      <c r="H1170" s="4"/>
      <c r="I1170" s="5"/>
      <c r="J1170" s="4"/>
      <c r="K1170" s="5"/>
      <c r="L1170" s="4"/>
      <c r="M1170" s="5"/>
    </row>
    <row r="1171" spans="1:13">
      <c r="A1171">
        <v>1170</v>
      </c>
      <c r="F1171" s="4"/>
      <c r="G1171" s="5"/>
      <c r="H1171" s="4"/>
      <c r="I1171" s="5"/>
      <c r="J1171" s="4"/>
      <c r="K1171" s="5"/>
      <c r="L1171" s="4"/>
      <c r="M1171" s="5"/>
    </row>
    <row r="1172" spans="1:13">
      <c r="A1172">
        <v>1171</v>
      </c>
      <c r="F1172" s="4"/>
      <c r="G1172" s="5"/>
      <c r="H1172" s="4"/>
      <c r="I1172" s="5"/>
      <c r="J1172" s="4"/>
      <c r="K1172" s="5"/>
      <c r="L1172" s="4"/>
      <c r="M1172" s="5"/>
    </row>
    <row r="1173" spans="1:13">
      <c r="A1173">
        <v>1172</v>
      </c>
      <c r="F1173" s="4"/>
      <c r="G1173" s="5"/>
      <c r="H1173" s="4"/>
      <c r="I1173" s="5"/>
      <c r="J1173" s="4"/>
      <c r="K1173" s="5"/>
      <c r="L1173" s="4"/>
      <c r="M1173" s="5"/>
    </row>
    <row r="1174" spans="1:13">
      <c r="A1174">
        <v>1173</v>
      </c>
      <c r="F1174" s="4"/>
      <c r="G1174" s="5"/>
      <c r="H1174" s="4"/>
      <c r="I1174" s="5"/>
      <c r="J1174" s="4"/>
      <c r="K1174" s="5"/>
      <c r="L1174" s="4"/>
      <c r="M1174" s="5"/>
    </row>
    <row r="1175" spans="1:13">
      <c r="A1175">
        <v>1174</v>
      </c>
      <c r="F1175" s="4"/>
      <c r="G1175" s="5"/>
      <c r="H1175" s="4"/>
      <c r="I1175" s="5"/>
      <c r="J1175" s="4"/>
      <c r="K1175" s="5"/>
      <c r="L1175" s="4"/>
      <c r="M1175" s="5"/>
    </row>
    <row r="1176" spans="1:13">
      <c r="A1176">
        <v>1175</v>
      </c>
      <c r="F1176" s="4"/>
      <c r="G1176" s="5"/>
      <c r="H1176" s="4"/>
      <c r="I1176" s="5"/>
      <c r="J1176" s="4"/>
      <c r="K1176" s="5"/>
      <c r="L1176" s="4"/>
      <c r="M1176" s="5"/>
    </row>
    <row r="1177" spans="1:13">
      <c r="A1177">
        <v>1176</v>
      </c>
      <c r="F1177" s="4"/>
      <c r="G1177" s="5"/>
      <c r="H1177" s="4"/>
      <c r="I1177" s="5"/>
      <c r="J1177" s="4"/>
      <c r="K1177" s="5"/>
      <c r="L1177" s="4"/>
      <c r="M1177" s="5"/>
    </row>
    <row r="1178" spans="1:13">
      <c r="A1178">
        <v>1177</v>
      </c>
      <c r="F1178" s="4"/>
      <c r="G1178" s="5"/>
      <c r="H1178" s="4"/>
      <c r="I1178" s="5"/>
      <c r="J1178" s="4"/>
      <c r="K1178" s="5"/>
      <c r="L1178" s="4"/>
      <c r="M1178" s="5"/>
    </row>
    <row r="1179" spans="1:13">
      <c r="A1179">
        <v>1178</v>
      </c>
      <c r="F1179" s="4"/>
      <c r="G1179" s="5"/>
      <c r="H1179" s="4"/>
      <c r="I1179" s="5"/>
      <c r="J1179" s="4"/>
      <c r="K1179" s="5"/>
      <c r="L1179" s="4"/>
      <c r="M1179" s="5"/>
    </row>
    <row r="1180" spans="1:13">
      <c r="A1180">
        <v>1179</v>
      </c>
      <c r="F1180" s="4"/>
      <c r="G1180" s="5"/>
      <c r="H1180" s="4"/>
      <c r="I1180" s="5"/>
      <c r="J1180" s="4"/>
      <c r="K1180" s="5"/>
      <c r="L1180" s="4"/>
      <c r="M1180" s="5"/>
    </row>
    <row r="1181" spans="1:13">
      <c r="A1181">
        <v>1180</v>
      </c>
      <c r="F1181" s="4"/>
      <c r="G1181" s="5"/>
      <c r="H1181" s="4"/>
      <c r="I1181" s="5"/>
      <c r="J1181" s="4"/>
      <c r="K1181" s="5"/>
      <c r="L1181" s="4"/>
      <c r="M1181" s="5"/>
    </row>
    <row r="1182" spans="1:13">
      <c r="A1182">
        <v>1181</v>
      </c>
      <c r="F1182" s="4"/>
      <c r="G1182" s="5"/>
      <c r="H1182" s="4"/>
      <c r="I1182" s="5"/>
      <c r="J1182" s="4"/>
      <c r="K1182" s="5"/>
      <c r="L1182" s="4"/>
      <c r="M1182" s="5"/>
    </row>
    <row r="1183" spans="1:13">
      <c r="A1183">
        <v>1182</v>
      </c>
      <c r="F1183" s="4"/>
      <c r="G1183" s="5"/>
      <c r="H1183" s="4"/>
      <c r="I1183" s="5"/>
      <c r="J1183" s="4"/>
      <c r="K1183" s="5"/>
      <c r="L1183" s="4"/>
      <c r="M1183" s="5"/>
    </row>
    <row r="1184" spans="1:13">
      <c r="A1184">
        <v>1183</v>
      </c>
      <c r="F1184" s="4"/>
      <c r="G1184" s="5"/>
      <c r="H1184" s="4"/>
      <c r="I1184" s="5"/>
      <c r="J1184" s="4"/>
      <c r="K1184" s="5"/>
      <c r="L1184" s="4"/>
      <c r="M1184" s="5"/>
    </row>
    <row r="1185" spans="1:13">
      <c r="A1185">
        <v>1184</v>
      </c>
      <c r="F1185" s="4"/>
      <c r="G1185" s="5"/>
      <c r="H1185" s="4"/>
      <c r="I1185" s="5"/>
      <c r="J1185" s="4"/>
      <c r="K1185" s="5"/>
      <c r="L1185" s="4"/>
      <c r="M1185" s="5"/>
    </row>
    <row r="1186" spans="1:13">
      <c r="A1186">
        <v>1185</v>
      </c>
      <c r="F1186" s="4"/>
      <c r="G1186" s="5"/>
      <c r="H1186" s="4"/>
      <c r="I1186" s="5"/>
      <c r="J1186" s="4"/>
      <c r="K1186" s="5"/>
      <c r="L1186" s="4"/>
      <c r="M1186" s="5"/>
    </row>
    <row r="1187" spans="1:13">
      <c r="A1187">
        <v>1186</v>
      </c>
      <c r="F1187" s="4"/>
      <c r="G1187" s="5"/>
      <c r="H1187" s="4"/>
      <c r="I1187" s="5"/>
      <c r="J1187" s="4"/>
      <c r="K1187" s="5"/>
      <c r="L1187" s="4"/>
      <c r="M1187" s="5"/>
    </row>
    <row r="1188" spans="1:13">
      <c r="A1188">
        <v>1187</v>
      </c>
      <c r="F1188" s="4"/>
      <c r="G1188" s="5"/>
      <c r="H1188" s="4"/>
      <c r="I1188" s="5"/>
      <c r="J1188" s="4"/>
      <c r="K1188" s="5"/>
      <c r="L1188" s="4"/>
      <c r="M1188" s="5"/>
    </row>
    <row r="1189" spans="1:13">
      <c r="A1189">
        <v>1188</v>
      </c>
      <c r="F1189" s="4"/>
      <c r="G1189" s="5"/>
      <c r="H1189" s="4"/>
      <c r="I1189" s="5"/>
      <c r="J1189" s="4"/>
      <c r="K1189" s="5"/>
      <c r="L1189" s="4"/>
      <c r="M1189" s="5"/>
    </row>
    <row r="1190" spans="1:13">
      <c r="A1190">
        <v>1189</v>
      </c>
      <c r="F1190" s="4"/>
      <c r="G1190" s="5"/>
      <c r="H1190" s="4"/>
      <c r="I1190" s="5"/>
      <c r="J1190" s="4"/>
      <c r="K1190" s="5"/>
      <c r="L1190" s="4"/>
      <c r="M1190" s="5"/>
    </row>
    <row r="1191" spans="1:13">
      <c r="A1191">
        <v>1190</v>
      </c>
      <c r="F1191" s="4"/>
      <c r="G1191" s="5"/>
      <c r="H1191" s="4"/>
      <c r="I1191" s="5"/>
      <c r="J1191" s="4"/>
      <c r="K1191" s="5"/>
      <c r="L1191" s="4"/>
      <c r="M1191" s="5"/>
    </row>
    <row r="1192" spans="1:13">
      <c r="A1192">
        <v>1191</v>
      </c>
      <c r="F1192" s="4"/>
      <c r="G1192" s="5"/>
      <c r="H1192" s="4"/>
      <c r="I1192" s="5"/>
      <c r="J1192" s="4"/>
      <c r="K1192" s="5"/>
      <c r="L1192" s="4"/>
      <c r="M1192" s="5"/>
    </row>
    <row r="1193" spans="1:13">
      <c r="A1193">
        <v>1192</v>
      </c>
      <c r="F1193" s="4"/>
      <c r="G1193" s="5"/>
      <c r="H1193" s="4"/>
      <c r="I1193" s="5"/>
      <c r="J1193" s="4"/>
      <c r="K1193" s="5"/>
      <c r="L1193" s="4"/>
      <c r="M1193" s="5"/>
    </row>
    <row r="1194" spans="1:13">
      <c r="A1194">
        <v>1193</v>
      </c>
      <c r="F1194" s="4"/>
      <c r="G1194" s="5"/>
      <c r="H1194" s="4"/>
      <c r="I1194" s="5"/>
      <c r="J1194" s="4"/>
      <c r="K1194" s="5"/>
      <c r="L1194" s="4"/>
      <c r="M1194" s="5"/>
    </row>
    <row r="1195" spans="1:13">
      <c r="A1195">
        <v>1194</v>
      </c>
      <c r="F1195" s="4"/>
      <c r="G1195" s="5"/>
      <c r="H1195" s="4"/>
      <c r="I1195" s="5"/>
      <c r="J1195" s="4"/>
      <c r="K1195" s="5"/>
      <c r="L1195" s="4"/>
      <c r="M1195" s="5"/>
    </row>
    <row r="1196" spans="1:13">
      <c r="A1196">
        <v>1195</v>
      </c>
      <c r="F1196" s="4"/>
      <c r="G1196" s="5"/>
      <c r="H1196" s="4"/>
      <c r="I1196" s="5"/>
      <c r="J1196" s="4"/>
      <c r="K1196" s="5"/>
      <c r="L1196" s="4"/>
      <c r="M1196" s="5"/>
    </row>
    <row r="1197" spans="1:13">
      <c r="A1197">
        <v>1196</v>
      </c>
      <c r="F1197" s="4"/>
      <c r="G1197" s="5"/>
      <c r="H1197" s="4"/>
      <c r="I1197" s="5"/>
      <c r="J1197" s="4"/>
      <c r="K1197" s="5"/>
      <c r="L1197" s="4"/>
      <c r="M1197" s="5"/>
    </row>
    <row r="1198" spans="1:13">
      <c r="A1198">
        <v>1197</v>
      </c>
      <c r="F1198" s="4"/>
      <c r="G1198" s="5"/>
      <c r="H1198" s="4"/>
      <c r="I1198" s="5"/>
      <c r="J1198" s="4"/>
      <c r="K1198" s="5"/>
      <c r="L1198" s="4"/>
      <c r="M1198" s="5"/>
    </row>
    <row r="1199" spans="1:13">
      <c r="A1199">
        <v>1198</v>
      </c>
      <c r="F1199" s="4"/>
      <c r="G1199" s="5"/>
      <c r="H1199" s="4"/>
      <c r="I1199" s="5"/>
      <c r="J1199" s="4"/>
      <c r="K1199" s="5"/>
      <c r="L1199" s="4"/>
      <c r="M1199" s="5"/>
    </row>
    <row r="1200" spans="1:13">
      <c r="A1200">
        <v>1199</v>
      </c>
      <c r="F1200" s="4"/>
      <c r="G1200" s="5"/>
      <c r="H1200" s="4"/>
      <c r="I1200" s="5"/>
      <c r="J1200" s="4"/>
      <c r="K1200" s="5"/>
      <c r="L1200" s="4"/>
      <c r="M1200" s="5"/>
    </row>
    <row r="1201" spans="1:13">
      <c r="A1201">
        <v>1200</v>
      </c>
      <c r="F1201" s="4"/>
      <c r="G1201" s="5"/>
      <c r="H1201" s="4"/>
      <c r="I1201" s="5"/>
      <c r="J1201" s="4"/>
      <c r="K1201" s="5"/>
      <c r="L1201" s="4"/>
      <c r="M1201" s="5"/>
    </row>
    <row r="1202" spans="1:13">
      <c r="A1202">
        <v>1201</v>
      </c>
      <c r="F1202" s="4"/>
      <c r="G1202" s="5"/>
      <c r="H1202" s="4"/>
      <c r="I1202" s="5"/>
      <c r="J1202" s="4"/>
      <c r="K1202" s="5"/>
      <c r="L1202" s="4"/>
      <c r="M1202" s="5"/>
    </row>
    <row r="1203" spans="1:13">
      <c r="A1203">
        <v>1202</v>
      </c>
      <c r="F1203" s="4"/>
      <c r="G1203" s="5"/>
      <c r="H1203" s="4"/>
      <c r="I1203" s="5"/>
      <c r="J1203" s="4"/>
      <c r="K1203" s="5"/>
      <c r="L1203" s="4"/>
      <c r="M1203" s="5"/>
    </row>
    <row r="1204" spans="1:13">
      <c r="A1204">
        <v>1203</v>
      </c>
      <c r="F1204" s="4"/>
      <c r="G1204" s="5"/>
      <c r="H1204" s="4"/>
      <c r="I1204" s="5"/>
      <c r="J1204" s="4"/>
      <c r="K1204" s="5"/>
      <c r="L1204" s="4"/>
      <c r="M1204" s="5"/>
    </row>
    <row r="1205" spans="1:13">
      <c r="A1205">
        <v>1204</v>
      </c>
      <c r="F1205" s="4"/>
      <c r="G1205" s="5"/>
      <c r="H1205" s="4"/>
      <c r="I1205" s="5"/>
      <c r="J1205" s="4"/>
      <c r="K1205" s="5"/>
      <c r="L1205" s="4"/>
      <c r="M1205" s="5"/>
    </row>
    <row r="1206" spans="1:13">
      <c r="A1206">
        <v>1205</v>
      </c>
      <c r="F1206" s="4"/>
      <c r="G1206" s="5"/>
      <c r="H1206" s="4"/>
      <c r="I1206" s="5"/>
      <c r="J1206" s="4"/>
      <c r="K1206" s="5"/>
      <c r="L1206" s="4"/>
      <c r="M1206" s="5"/>
    </row>
    <row r="1207" spans="1:13">
      <c r="A1207">
        <v>1206</v>
      </c>
      <c r="F1207" s="4"/>
      <c r="G1207" s="5"/>
      <c r="H1207" s="4"/>
      <c r="I1207" s="5"/>
      <c r="J1207" s="4"/>
      <c r="K1207" s="5"/>
      <c r="L1207" s="4"/>
      <c r="M1207" s="5"/>
    </row>
    <row r="1208" spans="1:13">
      <c r="A1208">
        <v>1207</v>
      </c>
      <c r="F1208" s="4"/>
      <c r="G1208" s="5"/>
      <c r="H1208" s="4"/>
      <c r="I1208" s="5"/>
      <c r="J1208" s="4"/>
      <c r="K1208" s="5"/>
      <c r="L1208" s="4"/>
      <c r="M1208" s="5"/>
    </row>
    <row r="1209" spans="1:13">
      <c r="A1209">
        <v>1208</v>
      </c>
      <c r="F1209" s="4"/>
      <c r="G1209" s="5"/>
      <c r="H1209" s="4"/>
      <c r="I1209" s="5"/>
      <c r="J1209" s="4"/>
      <c r="K1209" s="5"/>
      <c r="L1209" s="4"/>
      <c r="M1209" s="5"/>
    </row>
    <row r="1210" spans="1:13">
      <c r="A1210">
        <v>1209</v>
      </c>
      <c r="F1210" s="4"/>
      <c r="G1210" s="5"/>
      <c r="H1210" s="4"/>
      <c r="I1210" s="5"/>
      <c r="J1210" s="4"/>
      <c r="K1210" s="5"/>
      <c r="L1210" s="4"/>
      <c r="M1210" s="5"/>
    </row>
    <row r="1211" spans="1:13">
      <c r="A1211">
        <v>1210</v>
      </c>
      <c r="F1211" s="4"/>
      <c r="G1211" s="5"/>
      <c r="H1211" s="4"/>
      <c r="I1211" s="5"/>
      <c r="J1211" s="4"/>
      <c r="K1211" s="5"/>
      <c r="L1211" s="4"/>
      <c r="M1211" s="5"/>
    </row>
    <row r="1212" spans="1:13">
      <c r="A1212">
        <v>1211</v>
      </c>
      <c r="F1212" s="4"/>
      <c r="G1212" s="5"/>
      <c r="H1212" s="4"/>
      <c r="I1212" s="5"/>
      <c r="J1212" s="4"/>
      <c r="K1212" s="5"/>
      <c r="L1212" s="4"/>
      <c r="M1212" s="5"/>
    </row>
    <row r="1213" spans="1:13">
      <c r="A1213">
        <v>1212</v>
      </c>
      <c r="F1213" s="4"/>
      <c r="G1213" s="5"/>
      <c r="H1213" s="4"/>
      <c r="I1213" s="5"/>
      <c r="J1213" s="4"/>
      <c r="K1213" s="5"/>
      <c r="L1213" s="4"/>
      <c r="M1213" s="5"/>
    </row>
    <row r="1214" spans="1:13">
      <c r="A1214">
        <v>1213</v>
      </c>
      <c r="F1214" s="4"/>
      <c r="G1214" s="5"/>
      <c r="H1214" s="4"/>
      <c r="I1214" s="5"/>
      <c r="J1214" s="4"/>
      <c r="K1214" s="5"/>
      <c r="L1214" s="4"/>
      <c r="M1214" s="5"/>
    </row>
    <row r="1215" spans="1:13">
      <c r="A1215">
        <v>1214</v>
      </c>
      <c r="F1215" s="4"/>
      <c r="G1215" s="5"/>
      <c r="H1215" s="4"/>
      <c r="I1215" s="5"/>
      <c r="J1215" s="4"/>
      <c r="K1215" s="5"/>
      <c r="L1215" s="4"/>
      <c r="M1215" s="5"/>
    </row>
    <row r="1216" spans="1:13">
      <c r="A1216">
        <v>1215</v>
      </c>
      <c r="F1216" s="4"/>
      <c r="G1216" s="5"/>
      <c r="H1216" s="4"/>
      <c r="I1216" s="5"/>
      <c r="J1216" s="4"/>
      <c r="K1216" s="5"/>
      <c r="L1216" s="4"/>
      <c r="M1216" s="5"/>
    </row>
    <row r="1217" spans="1:13">
      <c r="A1217">
        <v>1216</v>
      </c>
      <c r="F1217" s="4"/>
      <c r="G1217" s="5"/>
      <c r="H1217" s="4"/>
      <c r="I1217" s="5"/>
      <c r="J1217" s="4"/>
      <c r="K1217" s="5"/>
      <c r="L1217" s="4"/>
      <c r="M1217" s="5"/>
    </row>
    <row r="1218" spans="1:13">
      <c r="A1218">
        <v>1217</v>
      </c>
      <c r="F1218" s="4"/>
      <c r="G1218" s="5"/>
      <c r="H1218" s="4"/>
      <c r="I1218" s="5"/>
      <c r="J1218" s="4"/>
      <c r="K1218" s="5"/>
      <c r="L1218" s="4"/>
      <c r="M1218" s="5"/>
    </row>
    <row r="1219" spans="1:13">
      <c r="A1219">
        <v>1218</v>
      </c>
      <c r="F1219" s="4"/>
      <c r="G1219" s="5"/>
      <c r="H1219" s="4"/>
      <c r="I1219" s="5"/>
      <c r="J1219" s="4"/>
      <c r="K1219" s="5"/>
      <c r="L1219" s="4"/>
      <c r="M1219" s="5"/>
    </row>
    <row r="1220" spans="1:13">
      <c r="A1220">
        <v>1219</v>
      </c>
      <c r="F1220" s="4"/>
      <c r="G1220" s="5"/>
      <c r="H1220" s="4"/>
      <c r="I1220" s="5"/>
      <c r="J1220" s="4"/>
      <c r="K1220" s="5"/>
      <c r="L1220" s="4"/>
      <c r="M1220" s="5"/>
    </row>
    <row r="1221" spans="1:13">
      <c r="A1221">
        <v>1220</v>
      </c>
      <c r="F1221" s="4"/>
      <c r="G1221" s="5"/>
      <c r="H1221" s="4"/>
      <c r="I1221" s="5"/>
      <c r="J1221" s="4"/>
      <c r="K1221" s="5"/>
      <c r="L1221" s="4"/>
      <c r="M1221" s="5"/>
    </row>
    <row r="1222" spans="1:13">
      <c r="A1222">
        <v>1221</v>
      </c>
      <c r="F1222" s="4"/>
      <c r="G1222" s="5"/>
      <c r="H1222" s="4"/>
      <c r="I1222" s="5"/>
      <c r="J1222" s="4"/>
      <c r="K1222" s="5"/>
      <c r="L1222" s="4"/>
      <c r="M1222" s="5"/>
    </row>
    <row r="1223" spans="1:13">
      <c r="A1223">
        <v>1222</v>
      </c>
      <c r="F1223" s="4"/>
      <c r="G1223" s="5"/>
      <c r="H1223" s="4"/>
      <c r="I1223" s="5"/>
      <c r="J1223" s="4"/>
      <c r="K1223" s="5"/>
      <c r="L1223" s="4"/>
      <c r="M1223" s="5"/>
    </row>
    <row r="1224" spans="1:13">
      <c r="A1224">
        <v>1223</v>
      </c>
      <c r="F1224" s="4"/>
      <c r="G1224" s="5"/>
      <c r="H1224" s="4"/>
      <c r="I1224" s="5"/>
      <c r="J1224" s="4"/>
      <c r="K1224" s="5"/>
      <c r="L1224" s="4"/>
      <c r="M1224" s="5"/>
    </row>
    <row r="1225" spans="1:13">
      <c r="A1225">
        <v>1224</v>
      </c>
      <c r="F1225" s="4"/>
      <c r="G1225" s="5"/>
      <c r="H1225" s="4"/>
      <c r="I1225" s="5"/>
      <c r="J1225" s="4"/>
      <c r="K1225" s="5"/>
      <c r="L1225" s="4"/>
      <c r="M1225" s="5"/>
    </row>
    <row r="1226" spans="1:13">
      <c r="A1226">
        <v>1225</v>
      </c>
      <c r="F1226" s="4"/>
      <c r="G1226" s="5"/>
      <c r="H1226" s="4"/>
      <c r="I1226" s="5"/>
      <c r="J1226" s="4"/>
      <c r="K1226" s="5"/>
      <c r="L1226" s="4"/>
      <c r="M1226" s="5"/>
    </row>
    <row r="1227" spans="1:13">
      <c r="A1227">
        <v>1226</v>
      </c>
      <c r="F1227" s="4"/>
      <c r="G1227" s="5"/>
      <c r="H1227" s="4"/>
      <c r="I1227" s="5"/>
      <c r="J1227" s="4"/>
      <c r="K1227" s="5"/>
      <c r="L1227" s="4"/>
      <c r="M1227" s="5"/>
    </row>
    <row r="1228" spans="1:13">
      <c r="A1228">
        <v>1227</v>
      </c>
      <c r="F1228" s="4"/>
      <c r="G1228" s="5"/>
      <c r="H1228" s="4"/>
      <c r="I1228" s="5"/>
      <c r="J1228" s="4"/>
      <c r="K1228" s="5"/>
      <c r="L1228" s="4"/>
      <c r="M1228" s="5"/>
    </row>
    <row r="1229" spans="1:13">
      <c r="A1229">
        <v>1228</v>
      </c>
      <c r="F1229" s="4"/>
      <c r="G1229" s="5"/>
      <c r="H1229" s="4"/>
      <c r="I1229" s="5"/>
      <c r="J1229" s="4"/>
      <c r="K1229" s="5"/>
      <c r="L1229" s="4"/>
      <c r="M1229" s="5"/>
    </row>
    <row r="1230" spans="1:13">
      <c r="A1230">
        <v>1229</v>
      </c>
      <c r="F1230" s="4"/>
      <c r="G1230" s="5"/>
      <c r="H1230" s="4"/>
      <c r="I1230" s="5"/>
      <c r="J1230" s="4"/>
      <c r="K1230" s="5"/>
      <c r="L1230" s="4"/>
      <c r="M1230" s="5"/>
    </row>
    <row r="1231" spans="1:13">
      <c r="A1231">
        <v>1230</v>
      </c>
      <c r="F1231" s="4"/>
      <c r="G1231" s="5"/>
      <c r="H1231" s="4"/>
      <c r="I1231" s="5"/>
      <c r="J1231" s="4"/>
      <c r="K1231" s="5"/>
      <c r="L1231" s="4"/>
      <c r="M1231" s="5"/>
    </row>
    <row r="1232" spans="1:13">
      <c r="A1232">
        <v>1231</v>
      </c>
      <c r="F1232" s="4"/>
      <c r="G1232" s="5"/>
      <c r="H1232" s="4"/>
      <c r="I1232" s="5"/>
      <c r="J1232" s="4"/>
      <c r="K1232" s="5"/>
      <c r="L1232" s="4"/>
      <c r="M1232" s="5"/>
    </row>
    <row r="1233" spans="1:13">
      <c r="A1233">
        <v>1232</v>
      </c>
      <c r="F1233" s="4"/>
      <c r="G1233" s="5"/>
      <c r="H1233" s="4"/>
      <c r="I1233" s="5"/>
      <c r="J1233" s="4"/>
      <c r="K1233" s="5"/>
      <c r="L1233" s="4"/>
      <c r="M1233" s="5"/>
    </row>
    <row r="1234" spans="1:13">
      <c r="A1234">
        <v>1233</v>
      </c>
      <c r="F1234" s="4"/>
      <c r="G1234" s="5"/>
      <c r="H1234" s="4"/>
      <c r="I1234" s="5"/>
      <c r="J1234" s="4"/>
      <c r="K1234" s="5"/>
      <c r="L1234" s="4"/>
      <c r="M1234" s="5"/>
    </row>
    <row r="1235" spans="1:13">
      <c r="A1235">
        <v>1234</v>
      </c>
      <c r="F1235" s="4"/>
      <c r="G1235" s="5"/>
      <c r="H1235" s="4"/>
      <c r="I1235" s="5"/>
      <c r="J1235" s="4"/>
      <c r="K1235" s="5"/>
      <c r="L1235" s="4"/>
      <c r="M1235" s="5"/>
    </row>
    <row r="1236" spans="1:13">
      <c r="A1236">
        <v>1235</v>
      </c>
      <c r="F1236" s="4"/>
      <c r="G1236" s="5"/>
      <c r="H1236" s="4"/>
      <c r="I1236" s="5"/>
      <c r="J1236" s="4"/>
      <c r="K1236" s="5"/>
      <c r="L1236" s="4"/>
      <c r="M1236" s="5"/>
    </row>
    <row r="1237" spans="1:13">
      <c r="A1237">
        <v>1236</v>
      </c>
      <c r="F1237" s="4"/>
      <c r="G1237" s="5"/>
      <c r="H1237" s="4"/>
      <c r="I1237" s="5"/>
      <c r="J1237" s="4"/>
      <c r="K1237" s="5"/>
      <c r="L1237" s="4"/>
      <c r="M1237" s="5"/>
    </row>
    <row r="1238" spans="1:13">
      <c r="A1238">
        <v>1237</v>
      </c>
      <c r="F1238" s="4"/>
      <c r="G1238" s="5"/>
      <c r="H1238" s="4"/>
      <c r="I1238" s="5"/>
      <c r="J1238" s="4"/>
      <c r="K1238" s="5"/>
      <c r="L1238" s="4"/>
      <c r="M1238" s="5"/>
    </row>
    <row r="1239" spans="1:13">
      <c r="A1239">
        <v>1238</v>
      </c>
      <c r="F1239" s="4"/>
      <c r="G1239" s="5"/>
      <c r="H1239" s="4"/>
      <c r="I1239" s="5"/>
      <c r="J1239" s="4"/>
      <c r="K1239" s="5"/>
      <c r="L1239" s="4"/>
      <c r="M1239" s="5"/>
    </row>
    <row r="1240" spans="1:13">
      <c r="A1240">
        <v>1239</v>
      </c>
      <c r="F1240" s="4"/>
      <c r="G1240" s="5"/>
      <c r="H1240" s="4"/>
      <c r="I1240" s="5"/>
      <c r="J1240" s="4"/>
      <c r="K1240" s="5"/>
      <c r="L1240" s="4"/>
      <c r="M1240" s="5"/>
    </row>
    <row r="1241" spans="1:13">
      <c r="A1241">
        <v>1240</v>
      </c>
      <c r="F1241" s="4"/>
      <c r="G1241" s="5"/>
      <c r="H1241" s="4"/>
      <c r="I1241" s="5"/>
      <c r="J1241" s="4"/>
      <c r="K1241" s="5"/>
      <c r="L1241" s="4"/>
      <c r="M1241" s="5"/>
    </row>
    <row r="1242" spans="1:13">
      <c r="A1242">
        <v>1241</v>
      </c>
      <c r="F1242" s="4"/>
      <c r="G1242" s="5"/>
      <c r="H1242" s="4"/>
      <c r="I1242" s="5"/>
      <c r="J1242" s="4"/>
      <c r="K1242" s="5"/>
      <c r="L1242" s="4"/>
      <c r="M1242" s="5"/>
    </row>
    <row r="1243" spans="1:13">
      <c r="A1243">
        <v>1242</v>
      </c>
      <c r="F1243" s="4"/>
      <c r="G1243" s="5"/>
      <c r="H1243" s="4"/>
      <c r="I1243" s="5"/>
      <c r="J1243" s="4"/>
      <c r="K1243" s="5"/>
      <c r="L1243" s="4"/>
      <c r="M1243" s="5"/>
    </row>
    <row r="1244" spans="1:13">
      <c r="A1244">
        <v>1243</v>
      </c>
      <c r="F1244" s="4"/>
      <c r="G1244" s="5"/>
      <c r="H1244" s="4"/>
      <c r="I1244" s="5"/>
      <c r="J1244" s="4"/>
      <c r="K1244" s="5"/>
      <c r="L1244" s="4"/>
      <c r="M1244" s="5"/>
    </row>
    <row r="1245" spans="1:13">
      <c r="A1245">
        <v>1244</v>
      </c>
      <c r="F1245" s="4"/>
      <c r="G1245" s="5"/>
      <c r="H1245" s="4"/>
      <c r="I1245" s="5"/>
      <c r="J1245" s="4"/>
      <c r="K1245" s="5"/>
      <c r="L1245" s="4"/>
      <c r="M1245" s="5"/>
    </row>
    <row r="1246" spans="1:13">
      <c r="A1246">
        <v>1245</v>
      </c>
      <c r="F1246" s="4"/>
      <c r="G1246" s="5"/>
      <c r="H1246" s="4"/>
      <c r="I1246" s="5"/>
      <c r="J1246" s="4"/>
      <c r="K1246" s="5"/>
      <c r="L1246" s="4"/>
      <c r="M1246" s="5"/>
    </row>
    <row r="1247" spans="1:13">
      <c r="A1247">
        <v>1246</v>
      </c>
      <c r="F1247" s="4"/>
      <c r="G1247" s="5"/>
      <c r="H1247" s="4"/>
      <c r="I1247" s="5"/>
      <c r="J1247" s="4"/>
      <c r="K1247" s="5"/>
      <c r="L1247" s="4"/>
      <c r="M1247" s="5"/>
    </row>
    <row r="1248" spans="1:13">
      <c r="A1248">
        <v>1247</v>
      </c>
      <c r="F1248" s="4"/>
      <c r="G1248" s="5"/>
      <c r="H1248" s="4"/>
      <c r="I1248" s="5"/>
      <c r="J1248" s="4"/>
      <c r="K1248" s="5"/>
      <c r="L1248" s="4"/>
      <c r="M1248" s="5"/>
    </row>
    <row r="1249" spans="1:13">
      <c r="A1249">
        <v>1248</v>
      </c>
      <c r="F1249" s="4"/>
      <c r="G1249" s="5"/>
      <c r="H1249" s="4"/>
      <c r="I1249" s="5"/>
      <c r="J1249" s="4"/>
      <c r="K1249" s="5"/>
      <c r="L1249" s="4"/>
      <c r="M1249" s="5"/>
    </row>
    <row r="1250" spans="1:13">
      <c r="A1250">
        <v>1249</v>
      </c>
      <c r="F1250" s="4"/>
      <c r="G1250" s="5"/>
      <c r="H1250" s="4"/>
      <c r="I1250" s="5"/>
      <c r="J1250" s="4"/>
      <c r="K1250" s="5"/>
      <c r="L1250" s="4"/>
      <c r="M1250" s="5"/>
    </row>
    <row r="1251" spans="1:13">
      <c r="A1251">
        <v>1250</v>
      </c>
      <c r="F1251" s="4"/>
      <c r="G1251" s="5"/>
      <c r="H1251" s="4"/>
      <c r="I1251" s="5"/>
      <c r="J1251" s="4"/>
      <c r="K1251" s="5"/>
      <c r="L1251" s="4"/>
      <c r="M1251" s="5"/>
    </row>
    <row r="1252" spans="1:13">
      <c r="A1252">
        <v>1251</v>
      </c>
      <c r="F1252" s="4"/>
      <c r="G1252" s="5"/>
      <c r="H1252" s="4"/>
      <c r="I1252" s="5"/>
      <c r="J1252" s="4"/>
      <c r="K1252" s="5"/>
      <c r="L1252" s="4"/>
      <c r="M1252" s="5"/>
    </row>
    <row r="1253" spans="1:13">
      <c r="A1253">
        <v>1252</v>
      </c>
      <c r="F1253" s="4"/>
      <c r="G1253" s="5"/>
      <c r="H1253" s="4"/>
      <c r="I1253" s="5"/>
      <c r="J1253" s="4"/>
      <c r="K1253" s="5"/>
      <c r="L1253" s="4"/>
      <c r="M1253" s="5"/>
    </row>
    <row r="1254" spans="1:13">
      <c r="A1254">
        <v>1253</v>
      </c>
      <c r="F1254" s="4"/>
      <c r="G1254" s="5"/>
      <c r="H1254" s="4"/>
      <c r="I1254" s="5"/>
      <c r="J1254" s="4"/>
      <c r="K1254" s="5"/>
      <c r="L1254" s="4"/>
      <c r="M1254" s="5"/>
    </row>
    <row r="1255" spans="1:13">
      <c r="A1255">
        <v>1254</v>
      </c>
      <c r="F1255" s="4"/>
      <c r="G1255" s="5"/>
      <c r="H1255" s="4"/>
      <c r="I1255" s="5"/>
      <c r="J1255" s="4"/>
      <c r="K1255" s="5"/>
      <c r="L1255" s="4"/>
      <c r="M1255" s="5"/>
    </row>
    <row r="1256" spans="1:13">
      <c r="A1256">
        <v>1255</v>
      </c>
      <c r="F1256" s="4"/>
      <c r="G1256" s="5"/>
      <c r="H1256" s="4"/>
      <c r="I1256" s="5"/>
      <c r="J1256" s="4"/>
      <c r="K1256" s="5"/>
      <c r="L1256" s="4"/>
      <c r="M1256" s="5"/>
    </row>
    <row r="1257" spans="1:13">
      <c r="A1257">
        <v>1256</v>
      </c>
      <c r="F1257" s="4"/>
      <c r="G1257" s="5"/>
      <c r="H1257" s="4"/>
      <c r="I1257" s="5"/>
      <c r="J1257" s="4"/>
      <c r="K1257" s="5"/>
      <c r="L1257" s="4"/>
      <c r="M1257" s="5"/>
    </row>
    <row r="1258" spans="1:13">
      <c r="A1258">
        <v>1257</v>
      </c>
      <c r="F1258" s="4"/>
      <c r="G1258" s="5"/>
      <c r="H1258" s="4"/>
      <c r="I1258" s="5"/>
      <c r="J1258" s="4"/>
      <c r="K1258" s="5"/>
      <c r="L1258" s="4"/>
      <c r="M1258" s="5"/>
    </row>
    <row r="1259" spans="1:13">
      <c r="A1259">
        <v>1258</v>
      </c>
      <c r="F1259" s="4"/>
      <c r="G1259" s="5"/>
      <c r="H1259" s="4"/>
      <c r="I1259" s="5"/>
      <c r="J1259" s="4"/>
      <c r="K1259" s="5"/>
      <c r="L1259" s="4"/>
      <c r="M1259" s="5"/>
    </row>
    <row r="1260" spans="1:13">
      <c r="A1260">
        <v>1259</v>
      </c>
      <c r="F1260" s="4"/>
      <c r="G1260" s="5"/>
      <c r="H1260" s="4"/>
      <c r="I1260" s="5"/>
      <c r="J1260" s="4"/>
      <c r="K1260" s="5"/>
      <c r="L1260" s="4"/>
      <c r="M1260" s="5"/>
    </row>
    <row r="1261" spans="1:13">
      <c r="A1261">
        <v>1260</v>
      </c>
      <c r="F1261" s="4"/>
      <c r="G1261" s="5"/>
      <c r="H1261" s="4"/>
      <c r="I1261" s="5"/>
      <c r="J1261" s="4"/>
      <c r="K1261" s="5"/>
      <c r="L1261" s="4"/>
      <c r="M1261" s="5"/>
    </row>
    <row r="1262" spans="1:13">
      <c r="A1262">
        <v>1261</v>
      </c>
      <c r="F1262" s="4"/>
      <c r="G1262" s="5"/>
      <c r="H1262" s="4"/>
      <c r="I1262" s="5"/>
      <c r="J1262" s="4"/>
      <c r="K1262" s="5"/>
      <c r="L1262" s="4"/>
      <c r="M1262" s="5"/>
    </row>
    <row r="1263" spans="1:13">
      <c r="A1263">
        <v>1262</v>
      </c>
      <c r="F1263" s="4"/>
      <c r="G1263" s="5"/>
      <c r="H1263" s="4"/>
      <c r="I1263" s="5"/>
      <c r="J1263" s="4"/>
      <c r="K1263" s="5"/>
      <c r="L1263" s="4"/>
      <c r="M1263" s="5"/>
    </row>
    <row r="1264" spans="1:13">
      <c r="A1264">
        <v>1263</v>
      </c>
      <c r="F1264" s="4"/>
      <c r="G1264" s="5"/>
      <c r="H1264" s="4"/>
      <c r="I1264" s="5"/>
      <c r="J1264" s="4"/>
      <c r="K1264" s="5"/>
      <c r="L1264" s="4"/>
      <c r="M1264" s="5"/>
    </row>
    <row r="1265" spans="1:13">
      <c r="A1265">
        <v>1264</v>
      </c>
      <c r="F1265" s="4"/>
      <c r="G1265" s="5"/>
      <c r="H1265" s="4"/>
      <c r="I1265" s="5"/>
      <c r="J1265" s="4"/>
      <c r="K1265" s="5"/>
      <c r="L1265" s="4"/>
      <c r="M1265" s="5"/>
    </row>
    <row r="1266" spans="1:13">
      <c r="A1266">
        <v>1265</v>
      </c>
      <c r="F1266" s="4"/>
      <c r="G1266" s="5"/>
      <c r="H1266" s="4"/>
      <c r="I1266" s="5"/>
      <c r="J1266" s="4"/>
      <c r="K1266" s="5"/>
      <c r="L1266" s="4"/>
      <c r="M1266" s="5"/>
    </row>
    <row r="1267" spans="1:13">
      <c r="A1267">
        <v>1266</v>
      </c>
      <c r="F1267" s="4"/>
      <c r="G1267" s="5"/>
      <c r="H1267" s="4"/>
      <c r="I1267" s="5"/>
      <c r="J1267" s="4"/>
      <c r="K1267" s="5"/>
      <c r="L1267" s="4"/>
      <c r="M1267" s="5"/>
    </row>
    <row r="1268" spans="1:13">
      <c r="A1268">
        <v>1267</v>
      </c>
      <c r="F1268" s="4"/>
      <c r="G1268" s="5"/>
      <c r="H1268" s="4"/>
      <c r="I1268" s="5"/>
      <c r="J1268" s="4"/>
      <c r="K1268" s="5"/>
      <c r="L1268" s="4"/>
      <c r="M1268" s="5"/>
    </row>
    <row r="1269" spans="1:13">
      <c r="A1269">
        <v>1268</v>
      </c>
      <c r="F1269" s="4"/>
      <c r="G1269" s="5"/>
      <c r="H1269" s="4"/>
      <c r="I1269" s="5"/>
      <c r="J1269" s="4"/>
      <c r="K1269" s="5"/>
      <c r="L1269" s="4"/>
      <c r="M1269" s="5"/>
    </row>
    <row r="1270" spans="1:13">
      <c r="A1270">
        <v>1269</v>
      </c>
      <c r="F1270" s="4"/>
      <c r="G1270" s="5"/>
      <c r="H1270" s="4"/>
      <c r="I1270" s="5"/>
      <c r="J1270" s="4"/>
      <c r="K1270" s="5"/>
      <c r="L1270" s="4"/>
      <c r="M1270" s="5"/>
    </row>
    <row r="1271" spans="1:13">
      <c r="A1271">
        <v>1270</v>
      </c>
      <c r="F1271" s="4"/>
      <c r="G1271" s="5"/>
      <c r="H1271" s="4"/>
      <c r="I1271" s="5"/>
      <c r="J1271" s="4"/>
      <c r="K1271" s="5"/>
      <c r="L1271" s="4"/>
      <c r="M1271" s="5"/>
    </row>
    <row r="1272" spans="1:13">
      <c r="A1272">
        <v>1271</v>
      </c>
      <c r="F1272" s="4"/>
      <c r="G1272" s="5"/>
      <c r="H1272" s="4"/>
      <c r="I1272" s="5"/>
      <c r="J1272" s="4"/>
      <c r="K1272" s="5"/>
      <c r="L1272" s="4"/>
      <c r="M1272" s="5"/>
    </row>
    <row r="1273" spans="1:13">
      <c r="A1273">
        <v>1272</v>
      </c>
      <c r="F1273" s="4"/>
      <c r="G1273" s="5"/>
      <c r="H1273" s="4"/>
      <c r="I1273" s="5"/>
      <c r="J1273" s="4"/>
      <c r="K1273" s="5"/>
      <c r="L1273" s="4"/>
      <c r="M1273" s="5"/>
    </row>
    <row r="1274" spans="1:13">
      <c r="A1274">
        <v>1273</v>
      </c>
      <c r="F1274" s="4"/>
      <c r="G1274" s="5"/>
      <c r="H1274" s="4"/>
      <c r="I1274" s="5"/>
      <c r="J1274" s="4"/>
      <c r="K1274" s="5"/>
      <c r="L1274" s="4"/>
      <c r="M1274" s="5"/>
    </row>
    <row r="1275" spans="1:13">
      <c r="A1275">
        <v>1274</v>
      </c>
      <c r="F1275" s="4"/>
      <c r="G1275" s="5"/>
      <c r="H1275" s="4"/>
      <c r="I1275" s="5"/>
      <c r="J1275" s="4"/>
      <c r="K1275" s="5"/>
      <c r="L1275" s="4"/>
      <c r="M1275" s="5"/>
    </row>
    <row r="1276" spans="1:13">
      <c r="A1276">
        <v>1275</v>
      </c>
      <c r="F1276" s="4"/>
      <c r="G1276" s="5"/>
      <c r="H1276" s="4"/>
      <c r="I1276" s="5"/>
      <c r="J1276" s="4"/>
      <c r="K1276" s="5"/>
      <c r="L1276" s="4"/>
      <c r="M1276" s="5"/>
    </row>
    <row r="1277" spans="1:13">
      <c r="A1277">
        <v>1276</v>
      </c>
      <c r="F1277" s="4"/>
      <c r="G1277" s="5"/>
      <c r="H1277" s="4"/>
      <c r="I1277" s="5"/>
      <c r="J1277" s="4"/>
      <c r="K1277" s="5"/>
      <c r="L1277" s="4"/>
      <c r="M1277" s="5"/>
    </row>
    <row r="1278" spans="1:13">
      <c r="A1278">
        <v>1277</v>
      </c>
      <c r="F1278" s="4"/>
      <c r="G1278" s="5"/>
      <c r="H1278" s="4"/>
      <c r="I1278" s="5"/>
      <c r="J1278" s="4"/>
      <c r="K1278" s="5"/>
      <c r="L1278" s="4"/>
      <c r="M1278" s="5"/>
    </row>
    <row r="1279" spans="1:13">
      <c r="A1279">
        <v>1278</v>
      </c>
      <c r="F1279" s="4"/>
      <c r="G1279" s="5"/>
      <c r="H1279" s="4"/>
      <c r="I1279" s="5"/>
      <c r="J1279" s="4"/>
      <c r="K1279" s="5"/>
      <c r="L1279" s="4"/>
      <c r="M1279" s="5"/>
    </row>
    <row r="1280" spans="1:13">
      <c r="A1280">
        <v>1279</v>
      </c>
      <c r="F1280" s="4"/>
      <c r="G1280" s="5"/>
      <c r="H1280" s="4"/>
      <c r="I1280" s="5"/>
      <c r="J1280" s="4"/>
      <c r="K1280" s="5"/>
      <c r="L1280" s="4"/>
      <c r="M1280" s="5"/>
    </row>
    <row r="1281" spans="1:13">
      <c r="A1281">
        <v>1280</v>
      </c>
      <c r="F1281" s="4"/>
      <c r="G1281" s="5"/>
      <c r="H1281" s="4"/>
      <c r="I1281" s="5"/>
      <c r="J1281" s="4"/>
      <c r="K1281" s="5"/>
      <c r="L1281" s="4"/>
      <c r="M1281" s="5"/>
    </row>
    <row r="1282" spans="1:13">
      <c r="A1282">
        <v>1281</v>
      </c>
      <c r="F1282" s="4"/>
      <c r="G1282" s="5"/>
      <c r="H1282" s="4"/>
      <c r="I1282" s="5"/>
      <c r="J1282" s="4"/>
      <c r="K1282" s="5"/>
      <c r="L1282" s="4"/>
      <c r="M1282" s="5"/>
    </row>
    <row r="1283" spans="1:13">
      <c r="A1283">
        <v>1282</v>
      </c>
      <c r="F1283" s="4"/>
      <c r="G1283" s="5"/>
      <c r="H1283" s="4"/>
      <c r="I1283" s="5"/>
      <c r="J1283" s="4"/>
      <c r="K1283" s="5"/>
      <c r="L1283" s="4"/>
      <c r="M1283" s="5"/>
    </row>
    <row r="1284" spans="1:13">
      <c r="A1284">
        <v>1283</v>
      </c>
      <c r="F1284" s="4"/>
      <c r="G1284" s="5"/>
      <c r="H1284" s="4"/>
      <c r="I1284" s="5"/>
      <c r="J1284" s="4"/>
      <c r="K1284" s="5"/>
      <c r="L1284" s="4"/>
      <c r="M1284" s="5"/>
    </row>
    <row r="1285" spans="1:13">
      <c r="A1285">
        <v>1284</v>
      </c>
      <c r="F1285" s="4"/>
      <c r="G1285" s="5"/>
      <c r="H1285" s="4"/>
      <c r="I1285" s="5"/>
      <c r="J1285" s="4"/>
      <c r="K1285" s="5"/>
      <c r="L1285" s="4"/>
      <c r="M1285" s="5"/>
    </row>
    <row r="1286" spans="1:13">
      <c r="A1286">
        <v>1285</v>
      </c>
      <c r="F1286" s="4"/>
      <c r="G1286" s="5"/>
      <c r="H1286" s="4"/>
      <c r="I1286" s="5"/>
      <c r="J1286" s="4"/>
      <c r="K1286" s="5"/>
      <c r="L1286" s="4"/>
      <c r="M1286" s="5"/>
    </row>
    <row r="1287" spans="1:13">
      <c r="A1287">
        <v>1286</v>
      </c>
      <c r="F1287" s="4"/>
      <c r="G1287" s="5"/>
      <c r="H1287" s="4"/>
      <c r="I1287" s="5"/>
      <c r="J1287" s="4"/>
      <c r="K1287" s="5"/>
      <c r="L1287" s="4"/>
      <c r="M1287" s="5"/>
    </row>
    <row r="1288" spans="1:13">
      <c r="A1288">
        <v>1287</v>
      </c>
      <c r="F1288" s="4"/>
      <c r="G1288" s="5"/>
      <c r="H1288" s="4"/>
      <c r="I1288" s="5"/>
      <c r="J1288" s="4"/>
      <c r="K1288" s="5"/>
      <c r="L1288" s="4"/>
      <c r="M1288" s="5"/>
    </row>
    <row r="1289" spans="1:13">
      <c r="A1289">
        <v>1288</v>
      </c>
      <c r="F1289" s="4"/>
      <c r="G1289" s="5"/>
      <c r="H1289" s="4"/>
      <c r="I1289" s="5"/>
      <c r="J1289" s="4"/>
      <c r="K1289" s="5"/>
      <c r="L1289" s="4"/>
      <c r="M1289" s="5"/>
    </row>
    <row r="1290" spans="1:13">
      <c r="A1290">
        <v>1289</v>
      </c>
      <c r="F1290" s="4"/>
      <c r="G1290" s="5"/>
      <c r="H1290" s="4"/>
      <c r="I1290" s="5"/>
      <c r="J1290" s="4"/>
      <c r="K1290" s="5"/>
      <c r="L1290" s="4"/>
      <c r="M1290" s="5"/>
    </row>
    <row r="1291" spans="1:13">
      <c r="A1291">
        <v>1290</v>
      </c>
      <c r="F1291" s="4"/>
      <c r="G1291" s="5"/>
      <c r="H1291" s="4"/>
      <c r="I1291" s="5"/>
      <c r="J1291" s="4"/>
      <c r="K1291" s="5"/>
      <c r="L1291" s="4"/>
      <c r="M1291" s="5"/>
    </row>
    <row r="1292" spans="1:13">
      <c r="A1292">
        <v>1291</v>
      </c>
      <c r="F1292" s="4"/>
      <c r="G1292" s="5"/>
      <c r="H1292" s="4"/>
      <c r="I1292" s="5"/>
      <c r="J1292" s="4"/>
      <c r="K1292" s="5"/>
      <c r="L1292" s="4"/>
      <c r="M1292" s="5"/>
    </row>
    <row r="1293" spans="1:13">
      <c r="A1293">
        <v>1292</v>
      </c>
      <c r="F1293" s="4"/>
      <c r="G1293" s="5"/>
      <c r="H1293" s="4"/>
      <c r="I1293" s="5"/>
      <c r="J1293" s="4"/>
      <c r="K1293" s="5"/>
      <c r="L1293" s="4"/>
      <c r="M1293" s="5"/>
    </row>
    <row r="1294" spans="1:13">
      <c r="A1294">
        <v>1293</v>
      </c>
      <c r="F1294" s="4"/>
      <c r="G1294" s="5"/>
      <c r="H1294" s="4"/>
      <c r="I1294" s="5"/>
      <c r="J1294" s="4"/>
      <c r="K1294" s="5"/>
      <c r="L1294" s="4"/>
      <c r="M1294" s="5"/>
    </row>
    <row r="1295" spans="1:13">
      <c r="A1295">
        <v>1294</v>
      </c>
      <c r="F1295" s="4"/>
      <c r="G1295" s="5"/>
      <c r="H1295" s="4"/>
      <c r="I1295" s="5"/>
      <c r="J1295" s="4"/>
      <c r="K1295" s="5"/>
      <c r="L1295" s="4"/>
      <c r="M1295" s="5"/>
    </row>
    <row r="1296" spans="1:13">
      <c r="A1296">
        <v>1295</v>
      </c>
      <c r="F1296" s="4"/>
      <c r="G1296" s="5"/>
      <c r="H1296" s="4"/>
      <c r="I1296" s="5"/>
      <c r="J1296" s="4"/>
      <c r="K1296" s="5"/>
      <c r="L1296" s="4"/>
      <c r="M1296" s="5"/>
    </row>
    <row r="1297" spans="1:13">
      <c r="A1297">
        <v>1296</v>
      </c>
      <c r="F1297" s="4"/>
      <c r="G1297" s="5"/>
      <c r="H1297" s="4"/>
      <c r="I1297" s="5"/>
      <c r="J1297" s="4"/>
      <c r="K1297" s="5"/>
      <c r="L1297" s="4"/>
      <c r="M1297" s="5"/>
    </row>
    <row r="1298" spans="1:13">
      <c r="A1298">
        <v>1297</v>
      </c>
      <c r="F1298" s="4"/>
      <c r="G1298" s="5"/>
      <c r="H1298" s="4"/>
      <c r="I1298" s="5"/>
      <c r="J1298" s="4"/>
      <c r="K1298" s="5"/>
      <c r="L1298" s="4"/>
      <c r="M1298" s="5"/>
    </row>
    <row r="1299" spans="1:13">
      <c r="A1299">
        <v>1298</v>
      </c>
      <c r="F1299" s="4"/>
      <c r="G1299" s="5"/>
      <c r="H1299" s="4"/>
      <c r="I1299" s="5"/>
      <c r="J1299" s="4"/>
      <c r="K1299" s="5"/>
      <c r="L1299" s="4"/>
      <c r="M1299" s="5"/>
    </row>
    <row r="1300" spans="1:13">
      <c r="A1300">
        <v>1299</v>
      </c>
      <c r="F1300" s="4"/>
      <c r="G1300" s="5"/>
      <c r="H1300" s="4"/>
      <c r="I1300" s="5"/>
      <c r="J1300" s="4"/>
      <c r="K1300" s="5"/>
      <c r="L1300" s="4"/>
      <c r="M1300" s="5"/>
    </row>
    <row r="1301" spans="1:13">
      <c r="A1301">
        <v>1300</v>
      </c>
      <c r="F1301" s="4"/>
      <c r="G1301" s="5"/>
      <c r="H1301" s="4"/>
      <c r="I1301" s="5"/>
      <c r="J1301" s="4"/>
      <c r="K1301" s="5"/>
      <c r="L1301" s="4"/>
      <c r="M1301" s="5"/>
    </row>
    <row r="1302" spans="1:13">
      <c r="A1302">
        <v>1301</v>
      </c>
      <c r="F1302" s="4"/>
      <c r="G1302" s="5"/>
      <c r="H1302" s="4"/>
      <c r="I1302" s="5"/>
      <c r="J1302" s="4"/>
      <c r="K1302" s="5"/>
      <c r="L1302" s="4"/>
      <c r="M1302" s="5"/>
    </row>
    <row r="1303" spans="1:13">
      <c r="A1303">
        <v>1302</v>
      </c>
      <c r="F1303" s="4"/>
      <c r="G1303" s="5"/>
      <c r="H1303" s="4"/>
      <c r="I1303" s="5"/>
      <c r="J1303" s="4"/>
      <c r="K1303" s="5"/>
      <c r="L1303" s="4"/>
      <c r="M1303" s="5"/>
    </row>
    <row r="1304" spans="1:13">
      <c r="A1304">
        <v>1303</v>
      </c>
      <c r="F1304" s="4"/>
      <c r="G1304" s="5"/>
      <c r="H1304" s="4"/>
      <c r="I1304" s="5"/>
      <c r="J1304" s="4"/>
      <c r="K1304" s="5"/>
      <c r="L1304" s="4"/>
      <c r="M1304" s="5"/>
    </row>
    <row r="1305" spans="1:13">
      <c r="A1305">
        <v>1304</v>
      </c>
      <c r="F1305" s="4"/>
      <c r="G1305" s="5"/>
      <c r="H1305" s="4"/>
      <c r="I1305" s="5"/>
      <c r="J1305" s="4"/>
      <c r="K1305" s="5"/>
      <c r="L1305" s="4"/>
      <c r="M1305" s="5"/>
    </row>
    <row r="1306" spans="1:13">
      <c r="A1306">
        <v>1305</v>
      </c>
      <c r="F1306" s="4"/>
      <c r="G1306" s="5"/>
      <c r="H1306" s="4"/>
      <c r="I1306" s="5"/>
      <c r="J1306" s="4"/>
      <c r="K1306" s="5"/>
      <c r="L1306" s="4"/>
      <c r="M1306" s="5"/>
    </row>
    <row r="1307" spans="1:13">
      <c r="A1307">
        <v>1306</v>
      </c>
      <c r="F1307" s="4"/>
      <c r="G1307" s="5"/>
      <c r="H1307" s="4"/>
      <c r="I1307" s="5"/>
      <c r="J1307" s="4"/>
      <c r="K1307" s="5"/>
      <c r="L1307" s="4"/>
      <c r="M1307" s="5"/>
    </row>
    <row r="1308" spans="1:13">
      <c r="A1308">
        <v>1307</v>
      </c>
      <c r="F1308" s="4"/>
      <c r="G1308" s="5"/>
      <c r="H1308" s="4"/>
      <c r="I1308" s="5"/>
      <c r="J1308" s="4"/>
      <c r="K1308" s="5"/>
      <c r="L1308" s="4"/>
      <c r="M1308" s="5"/>
    </row>
    <row r="1309" spans="1:13">
      <c r="A1309">
        <v>1308</v>
      </c>
      <c r="F1309" s="4"/>
      <c r="G1309" s="5"/>
      <c r="H1309" s="4"/>
      <c r="I1309" s="5"/>
      <c r="J1309" s="4"/>
      <c r="K1309" s="5"/>
      <c r="L1309" s="4"/>
      <c r="M1309" s="5"/>
    </row>
    <row r="1310" spans="1:13">
      <c r="A1310">
        <v>1309</v>
      </c>
      <c r="F1310" s="4"/>
      <c r="G1310" s="5"/>
      <c r="H1310" s="4"/>
      <c r="I1310" s="5"/>
      <c r="J1310" s="4"/>
      <c r="K1310" s="5"/>
      <c r="L1310" s="4"/>
      <c r="M1310" s="5"/>
    </row>
    <row r="1311" spans="1:13">
      <c r="A1311">
        <v>1310</v>
      </c>
      <c r="F1311" s="4"/>
      <c r="G1311" s="5"/>
      <c r="H1311" s="4"/>
      <c r="I1311" s="5"/>
      <c r="J1311" s="4"/>
      <c r="K1311" s="5"/>
      <c r="L1311" s="4"/>
      <c r="M1311" s="5"/>
    </row>
    <row r="1312" spans="1:13">
      <c r="A1312">
        <v>1311</v>
      </c>
      <c r="F1312" s="4"/>
      <c r="G1312" s="5"/>
      <c r="H1312" s="4"/>
      <c r="I1312" s="5"/>
      <c r="J1312" s="4"/>
      <c r="K1312" s="5"/>
      <c r="L1312" s="4"/>
      <c r="M1312" s="5"/>
    </row>
    <row r="1313" spans="1:13">
      <c r="A1313">
        <v>1312</v>
      </c>
      <c r="F1313" s="4"/>
      <c r="G1313" s="5"/>
      <c r="H1313" s="4"/>
      <c r="I1313" s="5"/>
      <c r="J1313" s="4"/>
      <c r="K1313" s="5"/>
      <c r="L1313" s="4"/>
      <c r="M1313" s="5"/>
    </row>
    <row r="1314" spans="1:13">
      <c r="A1314">
        <v>1313</v>
      </c>
      <c r="F1314" s="4"/>
      <c r="G1314" s="5"/>
      <c r="H1314" s="4"/>
      <c r="I1314" s="5"/>
      <c r="J1314" s="4"/>
      <c r="K1314" s="5"/>
      <c r="L1314" s="4"/>
      <c r="M1314" s="5"/>
    </row>
    <row r="1315" spans="1:13">
      <c r="A1315">
        <v>1314</v>
      </c>
      <c r="F1315" s="4"/>
      <c r="G1315" s="5"/>
      <c r="H1315" s="4"/>
      <c r="I1315" s="5"/>
      <c r="J1315" s="4"/>
      <c r="K1315" s="5"/>
      <c r="L1315" s="4"/>
      <c r="M1315" s="5"/>
    </row>
    <row r="1316" spans="1:13">
      <c r="A1316">
        <v>1315</v>
      </c>
      <c r="F1316" s="4"/>
      <c r="G1316" s="5"/>
      <c r="H1316" s="4"/>
      <c r="I1316" s="5"/>
      <c r="J1316" s="4"/>
      <c r="K1316" s="5"/>
      <c r="L1316" s="4"/>
      <c r="M1316" s="5"/>
    </row>
    <row r="1317" spans="1:13">
      <c r="A1317">
        <v>1316</v>
      </c>
      <c r="F1317" s="4"/>
      <c r="G1317" s="5"/>
      <c r="H1317" s="4"/>
      <c r="I1317" s="5"/>
      <c r="J1317" s="4"/>
      <c r="K1317" s="5"/>
      <c r="L1317" s="4"/>
      <c r="M1317" s="5"/>
    </row>
    <row r="1318" spans="1:13">
      <c r="A1318">
        <v>1317</v>
      </c>
      <c r="F1318" s="4"/>
      <c r="G1318" s="5"/>
      <c r="H1318" s="4"/>
      <c r="I1318" s="5"/>
      <c r="J1318" s="4"/>
      <c r="K1318" s="5"/>
      <c r="L1318" s="4"/>
      <c r="M1318" s="5"/>
    </row>
    <row r="1319" spans="1:13">
      <c r="A1319">
        <v>1318</v>
      </c>
      <c r="F1319" s="4"/>
      <c r="G1319" s="5"/>
      <c r="H1319" s="4"/>
      <c r="I1319" s="5"/>
      <c r="J1319" s="4"/>
      <c r="K1319" s="5"/>
      <c r="L1319" s="4"/>
      <c r="M1319" s="5"/>
    </row>
    <row r="1320" spans="1:13">
      <c r="A1320">
        <v>1319</v>
      </c>
      <c r="F1320" s="4"/>
      <c r="G1320" s="5"/>
      <c r="H1320" s="4"/>
      <c r="I1320" s="5"/>
      <c r="J1320" s="4"/>
      <c r="K1320" s="5"/>
      <c r="L1320" s="4"/>
      <c r="M1320" s="5"/>
    </row>
    <row r="1321" spans="1:13">
      <c r="A1321">
        <v>1320</v>
      </c>
      <c r="F1321" s="4"/>
      <c r="G1321" s="5"/>
      <c r="H1321" s="4"/>
      <c r="I1321" s="5"/>
      <c r="J1321" s="4"/>
      <c r="K1321" s="5"/>
      <c r="L1321" s="4"/>
      <c r="M1321" s="5"/>
    </row>
    <row r="1322" spans="1:13">
      <c r="A1322">
        <v>1321</v>
      </c>
      <c r="F1322" s="4"/>
      <c r="G1322" s="5"/>
      <c r="H1322" s="4"/>
      <c r="I1322" s="5"/>
      <c r="J1322" s="4"/>
      <c r="K1322" s="5"/>
      <c r="L1322" s="4"/>
      <c r="M1322" s="5"/>
    </row>
    <row r="1323" spans="1:13">
      <c r="A1323">
        <v>1322</v>
      </c>
      <c r="F1323" s="4"/>
      <c r="G1323" s="5"/>
      <c r="H1323" s="4"/>
      <c r="I1323" s="5"/>
      <c r="J1323" s="4"/>
      <c r="K1323" s="5"/>
      <c r="L1323" s="4"/>
      <c r="M1323" s="5"/>
    </row>
    <row r="1324" spans="1:13">
      <c r="A1324">
        <v>1323</v>
      </c>
      <c r="F1324" s="4"/>
      <c r="G1324" s="5"/>
      <c r="H1324" s="4"/>
      <c r="I1324" s="5"/>
      <c r="J1324" s="4"/>
      <c r="K1324" s="5"/>
      <c r="L1324" s="4"/>
      <c r="M1324" s="5"/>
    </row>
    <row r="1325" spans="1:13">
      <c r="A1325">
        <v>1324</v>
      </c>
      <c r="F1325" s="4"/>
      <c r="G1325" s="5"/>
      <c r="H1325" s="4"/>
      <c r="I1325" s="5"/>
      <c r="J1325" s="4"/>
      <c r="K1325" s="5"/>
      <c r="L1325" s="4"/>
      <c r="M1325" s="5"/>
    </row>
    <row r="1326" spans="1:13">
      <c r="A1326">
        <v>1325</v>
      </c>
      <c r="F1326" s="4"/>
      <c r="G1326" s="5"/>
      <c r="H1326" s="4"/>
      <c r="I1326" s="5"/>
      <c r="J1326" s="4"/>
      <c r="K1326" s="5"/>
      <c r="L1326" s="4"/>
      <c r="M1326" s="5"/>
    </row>
    <row r="1327" spans="1:13">
      <c r="A1327">
        <v>1326</v>
      </c>
      <c r="F1327" s="4"/>
      <c r="G1327" s="5"/>
      <c r="H1327" s="4"/>
      <c r="I1327" s="5"/>
      <c r="J1327" s="4"/>
      <c r="K1327" s="5"/>
      <c r="L1327" s="4"/>
      <c r="M1327" s="5"/>
    </row>
    <row r="1328" spans="1:13">
      <c r="A1328">
        <v>1327</v>
      </c>
      <c r="F1328" s="4"/>
      <c r="G1328" s="5"/>
      <c r="H1328" s="4"/>
      <c r="I1328" s="5"/>
      <c r="J1328" s="4"/>
      <c r="K1328" s="5"/>
      <c r="L1328" s="4"/>
      <c r="M1328" s="5"/>
    </row>
    <row r="1329" spans="1:13">
      <c r="A1329">
        <v>1328</v>
      </c>
      <c r="F1329" s="4"/>
      <c r="G1329" s="5"/>
      <c r="H1329" s="4"/>
      <c r="I1329" s="5"/>
      <c r="J1329" s="4"/>
      <c r="K1329" s="5"/>
      <c r="L1329" s="4"/>
      <c r="M1329" s="5"/>
    </row>
    <row r="1330" spans="1:13">
      <c r="A1330">
        <v>1329</v>
      </c>
      <c r="F1330" s="4"/>
      <c r="G1330" s="5"/>
      <c r="H1330" s="4"/>
      <c r="I1330" s="5"/>
      <c r="J1330" s="4"/>
      <c r="K1330" s="5"/>
      <c r="L1330" s="4"/>
      <c r="M1330" s="5"/>
    </row>
    <row r="1331" spans="1:13">
      <c r="A1331">
        <v>1330</v>
      </c>
      <c r="F1331" s="4"/>
      <c r="G1331" s="5"/>
      <c r="H1331" s="4"/>
      <c r="I1331" s="5"/>
      <c r="J1331" s="4"/>
      <c r="K1331" s="5"/>
      <c r="L1331" s="4"/>
      <c r="M1331" s="5"/>
    </row>
    <row r="1332" spans="1:13">
      <c r="A1332">
        <v>1331</v>
      </c>
      <c r="F1332" s="4"/>
      <c r="G1332" s="5"/>
      <c r="H1332" s="4"/>
      <c r="I1332" s="5"/>
      <c r="J1332" s="4"/>
      <c r="K1332" s="5"/>
      <c r="L1332" s="4"/>
      <c r="M1332" s="5"/>
    </row>
    <row r="1333" spans="1:13">
      <c r="A1333">
        <v>1332</v>
      </c>
      <c r="F1333" s="4"/>
      <c r="G1333" s="5"/>
      <c r="H1333" s="4"/>
      <c r="I1333" s="5"/>
      <c r="J1333" s="4"/>
      <c r="K1333" s="5"/>
      <c r="L1333" s="4"/>
      <c r="M1333" s="5"/>
    </row>
    <row r="1334" spans="1:13">
      <c r="A1334">
        <v>1333</v>
      </c>
      <c r="F1334" s="4"/>
      <c r="G1334" s="5"/>
      <c r="H1334" s="4"/>
      <c r="I1334" s="5"/>
      <c r="J1334" s="4"/>
      <c r="K1334" s="5"/>
      <c r="L1334" s="4"/>
      <c r="M1334" s="5"/>
    </row>
    <row r="1335" spans="1:13">
      <c r="A1335">
        <v>1334</v>
      </c>
      <c r="F1335" s="4"/>
      <c r="G1335" s="5"/>
      <c r="H1335" s="4"/>
      <c r="I1335" s="5"/>
      <c r="J1335" s="4"/>
      <c r="K1335" s="5"/>
      <c r="L1335" s="4"/>
      <c r="M1335" s="5"/>
    </row>
    <row r="1336" spans="1:13">
      <c r="A1336">
        <v>1335</v>
      </c>
      <c r="F1336" s="4"/>
      <c r="G1336" s="5"/>
      <c r="H1336" s="4"/>
      <c r="I1336" s="5"/>
      <c r="J1336" s="4"/>
      <c r="K1336" s="5"/>
      <c r="L1336" s="4"/>
      <c r="M1336" s="5"/>
    </row>
    <row r="1337" spans="1:13">
      <c r="A1337">
        <v>1336</v>
      </c>
      <c r="F1337" s="4"/>
      <c r="G1337" s="5"/>
      <c r="H1337" s="4"/>
      <c r="I1337" s="5"/>
      <c r="J1337" s="4"/>
      <c r="K1337" s="5"/>
      <c r="L1337" s="4"/>
      <c r="M1337" s="5"/>
    </row>
    <row r="1338" spans="1:13">
      <c r="A1338">
        <v>1337</v>
      </c>
      <c r="F1338" s="4"/>
      <c r="G1338" s="5"/>
      <c r="H1338" s="4"/>
      <c r="I1338" s="5"/>
      <c r="J1338" s="4"/>
      <c r="K1338" s="5"/>
      <c r="L1338" s="4"/>
      <c r="M1338" s="5"/>
    </row>
    <row r="1339" spans="1:13">
      <c r="A1339">
        <v>1338</v>
      </c>
      <c r="F1339" s="4"/>
      <c r="G1339" s="5"/>
      <c r="H1339" s="4"/>
      <c r="I1339" s="5"/>
      <c r="J1339" s="4"/>
      <c r="K1339" s="5"/>
      <c r="L1339" s="4"/>
      <c r="M1339" s="5"/>
    </row>
    <row r="1340" spans="1:13">
      <c r="A1340">
        <v>1339</v>
      </c>
      <c r="F1340" s="4"/>
      <c r="G1340" s="5"/>
      <c r="H1340" s="4"/>
      <c r="I1340" s="5"/>
      <c r="J1340" s="4"/>
      <c r="K1340" s="5"/>
      <c r="L1340" s="4"/>
      <c r="M1340" s="5"/>
    </row>
    <row r="1341" spans="1:13">
      <c r="A1341">
        <v>1340</v>
      </c>
      <c r="F1341" s="4"/>
      <c r="G1341" s="5"/>
      <c r="H1341" s="4"/>
      <c r="I1341" s="5"/>
      <c r="J1341" s="4"/>
      <c r="K1341" s="5"/>
      <c r="L1341" s="4"/>
      <c r="M1341" s="5"/>
    </row>
    <row r="1342" spans="1:13">
      <c r="A1342">
        <v>1341</v>
      </c>
      <c r="F1342" s="4"/>
      <c r="G1342" s="5"/>
      <c r="H1342" s="4"/>
      <c r="I1342" s="5"/>
      <c r="J1342" s="4"/>
      <c r="K1342" s="5"/>
      <c r="L1342" s="4"/>
      <c r="M1342" s="5"/>
    </row>
    <row r="1343" spans="1:13">
      <c r="A1343">
        <v>1342</v>
      </c>
      <c r="F1343" s="4"/>
      <c r="G1343" s="5"/>
      <c r="H1343" s="4"/>
      <c r="I1343" s="5"/>
      <c r="J1343" s="4"/>
      <c r="K1343" s="5"/>
      <c r="L1343" s="4"/>
      <c r="M1343" s="5"/>
    </row>
    <row r="1344" spans="1:13">
      <c r="A1344">
        <v>1343</v>
      </c>
      <c r="F1344" s="4"/>
      <c r="G1344" s="5"/>
      <c r="H1344" s="4"/>
      <c r="I1344" s="5"/>
      <c r="J1344" s="4"/>
      <c r="K1344" s="5"/>
      <c r="L1344" s="4"/>
      <c r="M1344" s="5"/>
    </row>
    <row r="1345" spans="1:13">
      <c r="A1345">
        <v>1344</v>
      </c>
      <c r="F1345" s="4"/>
      <c r="G1345" s="5"/>
      <c r="H1345" s="4"/>
      <c r="I1345" s="5"/>
      <c r="J1345" s="4"/>
      <c r="K1345" s="5"/>
      <c r="L1345" s="4"/>
      <c r="M1345" s="5"/>
    </row>
    <row r="1346" spans="1:13">
      <c r="A1346">
        <v>1345</v>
      </c>
      <c r="F1346" s="4"/>
      <c r="G1346" s="5"/>
      <c r="H1346" s="4"/>
      <c r="I1346" s="5"/>
      <c r="J1346" s="4"/>
      <c r="K1346" s="5"/>
      <c r="L1346" s="4"/>
      <c r="M1346" s="5"/>
    </row>
    <row r="1347" spans="1:13">
      <c r="A1347">
        <v>1346</v>
      </c>
      <c r="F1347" s="4"/>
      <c r="G1347" s="5"/>
      <c r="H1347" s="4"/>
      <c r="I1347" s="5"/>
      <c r="J1347" s="4"/>
      <c r="K1347" s="5"/>
      <c r="L1347" s="4"/>
      <c r="M1347" s="5"/>
    </row>
    <row r="1348" spans="1:13">
      <c r="A1348">
        <v>1347</v>
      </c>
      <c r="F1348" s="4"/>
      <c r="G1348" s="5"/>
      <c r="H1348" s="4"/>
      <c r="I1348" s="5"/>
      <c r="J1348" s="4"/>
      <c r="K1348" s="5"/>
      <c r="L1348" s="4"/>
      <c r="M1348" s="5"/>
    </row>
    <row r="1349" spans="1:13">
      <c r="A1349">
        <v>1348</v>
      </c>
      <c r="F1349" s="4"/>
      <c r="G1349" s="5"/>
      <c r="H1349" s="4"/>
      <c r="I1349" s="5"/>
      <c r="J1349" s="4"/>
      <c r="K1349" s="5"/>
      <c r="L1349" s="4"/>
      <c r="M1349" s="5"/>
    </row>
    <row r="1350" spans="1:13">
      <c r="A1350">
        <v>1349</v>
      </c>
      <c r="F1350" s="4"/>
      <c r="G1350" s="5"/>
      <c r="H1350" s="4"/>
      <c r="I1350" s="5"/>
      <c r="J1350" s="4"/>
      <c r="K1350" s="5"/>
      <c r="L1350" s="4"/>
      <c r="M1350" s="5"/>
    </row>
    <row r="1351" spans="1:13">
      <c r="A1351">
        <v>1350</v>
      </c>
      <c r="F1351" s="4"/>
      <c r="G1351" s="5"/>
      <c r="H1351" s="4"/>
      <c r="I1351" s="5"/>
      <c r="J1351" s="4"/>
      <c r="K1351" s="5"/>
      <c r="L1351" s="4"/>
      <c r="M1351" s="5"/>
    </row>
    <row r="1352" spans="1:13">
      <c r="A1352">
        <v>1351</v>
      </c>
      <c r="F1352" s="4"/>
      <c r="G1352" s="5"/>
      <c r="H1352" s="4"/>
      <c r="I1352" s="5"/>
      <c r="J1352" s="4"/>
      <c r="K1352" s="5"/>
      <c r="L1352" s="4"/>
      <c r="M1352" s="5"/>
    </row>
    <row r="1353" spans="1:13">
      <c r="A1353">
        <v>1352</v>
      </c>
      <c r="F1353" s="4"/>
      <c r="G1353" s="5"/>
      <c r="H1353" s="4"/>
      <c r="I1353" s="5"/>
      <c r="J1353" s="4"/>
      <c r="K1353" s="5"/>
      <c r="L1353" s="4"/>
      <c r="M1353" s="5"/>
    </row>
    <row r="1354" spans="1:13">
      <c r="A1354">
        <v>1353</v>
      </c>
      <c r="F1354" s="4"/>
      <c r="G1354" s="5"/>
      <c r="H1354" s="4"/>
      <c r="I1354" s="5"/>
      <c r="J1354" s="4"/>
      <c r="K1354" s="5"/>
      <c r="L1354" s="4"/>
      <c r="M1354" s="5"/>
    </row>
    <row r="1355" spans="1:13">
      <c r="A1355">
        <v>1354</v>
      </c>
      <c r="F1355" s="4"/>
      <c r="G1355" s="5"/>
      <c r="H1355" s="4"/>
      <c r="I1355" s="5"/>
      <c r="J1355" s="4"/>
      <c r="K1355" s="5"/>
      <c r="L1355" s="4"/>
      <c r="M1355" s="5"/>
    </row>
    <row r="1356" spans="1:13">
      <c r="A1356">
        <v>1355</v>
      </c>
      <c r="F1356" s="4"/>
      <c r="G1356" s="5"/>
      <c r="H1356" s="4"/>
      <c r="I1356" s="5"/>
      <c r="J1356" s="4"/>
      <c r="K1356" s="5"/>
      <c r="L1356" s="4"/>
      <c r="M1356" s="5"/>
    </row>
    <row r="1357" spans="1:13">
      <c r="A1357">
        <v>1356</v>
      </c>
      <c r="F1357" s="4"/>
      <c r="G1357" s="5"/>
      <c r="H1357" s="4"/>
      <c r="I1357" s="5"/>
      <c r="J1357" s="4"/>
      <c r="K1357" s="5"/>
      <c r="L1357" s="4"/>
      <c r="M1357" s="5"/>
    </row>
    <row r="1358" spans="1:13">
      <c r="A1358">
        <v>1357</v>
      </c>
      <c r="F1358" s="4"/>
      <c r="G1358" s="5"/>
      <c r="H1358" s="4"/>
      <c r="I1358" s="5"/>
      <c r="J1358" s="4"/>
      <c r="K1358" s="5"/>
      <c r="L1358" s="4"/>
      <c r="M1358" s="5"/>
    </row>
    <row r="1359" spans="1:13">
      <c r="A1359">
        <v>1358</v>
      </c>
      <c r="F1359" s="4"/>
      <c r="G1359" s="5"/>
      <c r="H1359" s="4"/>
      <c r="I1359" s="5"/>
      <c r="J1359" s="4"/>
      <c r="K1359" s="5"/>
      <c r="L1359" s="4"/>
      <c r="M1359" s="5"/>
    </row>
    <row r="1360" spans="1:13">
      <c r="A1360">
        <v>1359</v>
      </c>
      <c r="F1360" s="4"/>
      <c r="G1360" s="5"/>
      <c r="H1360" s="4"/>
      <c r="I1360" s="5"/>
      <c r="J1360" s="4"/>
      <c r="K1360" s="5"/>
      <c r="L1360" s="4"/>
      <c r="M1360" s="5"/>
    </row>
    <row r="1361" spans="1:13">
      <c r="A1361">
        <v>1360</v>
      </c>
      <c r="F1361" s="4"/>
      <c r="G1361" s="5"/>
      <c r="H1361" s="4"/>
      <c r="I1361" s="5"/>
      <c r="J1361" s="4"/>
      <c r="K1361" s="5"/>
      <c r="L1361" s="4"/>
      <c r="M1361" s="5"/>
    </row>
    <row r="1362" spans="1:13">
      <c r="A1362">
        <v>1361</v>
      </c>
      <c r="F1362" s="4"/>
      <c r="G1362" s="5"/>
      <c r="H1362" s="4"/>
      <c r="I1362" s="5"/>
      <c r="J1362" s="4"/>
      <c r="K1362" s="5"/>
      <c r="L1362" s="4"/>
      <c r="M1362" s="5"/>
    </row>
    <row r="1363" spans="1:13">
      <c r="A1363">
        <v>1362</v>
      </c>
      <c r="F1363" s="4"/>
      <c r="G1363" s="5"/>
      <c r="H1363" s="4"/>
      <c r="I1363" s="5"/>
      <c r="J1363" s="4"/>
      <c r="K1363" s="5"/>
      <c r="L1363" s="4"/>
      <c r="M1363" s="5"/>
    </row>
    <row r="1364" spans="1:13">
      <c r="A1364">
        <v>1363</v>
      </c>
      <c r="F1364" s="4"/>
      <c r="G1364" s="5"/>
      <c r="H1364" s="4"/>
      <c r="I1364" s="5"/>
      <c r="J1364" s="4"/>
      <c r="K1364" s="5"/>
      <c r="L1364" s="4"/>
      <c r="M1364" s="5"/>
    </row>
    <row r="1365" spans="1:13">
      <c r="A1365">
        <v>1364</v>
      </c>
      <c r="F1365" s="4"/>
      <c r="G1365" s="5"/>
      <c r="H1365" s="4"/>
      <c r="I1365" s="5"/>
      <c r="J1365" s="4"/>
      <c r="K1365" s="5"/>
      <c r="L1365" s="4"/>
      <c r="M1365" s="5"/>
    </row>
    <row r="1366" spans="1:13">
      <c r="A1366">
        <v>1365</v>
      </c>
      <c r="F1366" s="4"/>
      <c r="G1366" s="5"/>
      <c r="H1366" s="4"/>
      <c r="I1366" s="5"/>
      <c r="J1366" s="4"/>
      <c r="K1366" s="5"/>
      <c r="L1366" s="4"/>
      <c r="M1366" s="5"/>
    </row>
    <row r="1367" spans="1:13">
      <c r="A1367">
        <v>1366</v>
      </c>
      <c r="F1367" s="4"/>
      <c r="G1367" s="5"/>
      <c r="H1367" s="4"/>
      <c r="I1367" s="5"/>
      <c r="J1367" s="4"/>
      <c r="K1367" s="5"/>
      <c r="L1367" s="4"/>
      <c r="M1367" s="5"/>
    </row>
    <row r="1368" spans="1:13">
      <c r="A1368">
        <v>1367</v>
      </c>
      <c r="F1368" s="4"/>
      <c r="G1368" s="5"/>
      <c r="H1368" s="4"/>
      <c r="I1368" s="5"/>
      <c r="J1368" s="4"/>
      <c r="K1368" s="5"/>
      <c r="L1368" s="4"/>
      <c r="M1368" s="5"/>
    </row>
    <row r="1369" spans="1:13">
      <c r="A1369">
        <v>1368</v>
      </c>
      <c r="F1369" s="4"/>
      <c r="G1369" s="5"/>
      <c r="H1369" s="4"/>
      <c r="I1369" s="5"/>
      <c r="J1369" s="4"/>
      <c r="K1369" s="5"/>
      <c r="L1369" s="4"/>
      <c r="M1369" s="5"/>
    </row>
    <row r="1370" spans="1:13">
      <c r="A1370">
        <v>1369</v>
      </c>
      <c r="F1370" s="4"/>
      <c r="G1370" s="5"/>
      <c r="H1370" s="4"/>
      <c r="I1370" s="5"/>
      <c r="J1370" s="4"/>
      <c r="K1370" s="5"/>
      <c r="L1370" s="4"/>
      <c r="M1370" s="5"/>
    </row>
    <row r="1371" spans="1:13">
      <c r="A1371">
        <v>1370</v>
      </c>
      <c r="F1371" s="4"/>
      <c r="G1371" s="5"/>
      <c r="H1371" s="4"/>
      <c r="I1371" s="5"/>
      <c r="J1371" s="4"/>
      <c r="K1371" s="5"/>
      <c r="L1371" s="4"/>
      <c r="M1371" s="5"/>
    </row>
    <row r="1372" spans="1:13">
      <c r="A1372">
        <v>1371</v>
      </c>
      <c r="F1372" s="4"/>
      <c r="G1372" s="5"/>
      <c r="H1372" s="4"/>
      <c r="I1372" s="5"/>
      <c r="J1372" s="4"/>
      <c r="K1372" s="5"/>
      <c r="L1372" s="4"/>
      <c r="M1372" s="5"/>
    </row>
    <row r="1373" spans="1:13">
      <c r="A1373">
        <v>1372</v>
      </c>
      <c r="F1373" s="4"/>
      <c r="G1373" s="5"/>
      <c r="H1373" s="4"/>
      <c r="I1373" s="5"/>
      <c r="J1373" s="4"/>
      <c r="K1373" s="5"/>
      <c r="L1373" s="4"/>
      <c r="M1373" s="5"/>
    </row>
    <row r="1374" spans="1:13">
      <c r="A1374">
        <v>1373</v>
      </c>
      <c r="F1374" s="4"/>
      <c r="G1374" s="5"/>
      <c r="H1374" s="4"/>
      <c r="I1374" s="5"/>
      <c r="J1374" s="4"/>
      <c r="K1374" s="5"/>
      <c r="L1374" s="4"/>
      <c r="M1374" s="5"/>
    </row>
    <row r="1375" spans="1:13">
      <c r="A1375">
        <v>1374</v>
      </c>
      <c r="F1375" s="4"/>
      <c r="G1375" s="5"/>
      <c r="H1375" s="4"/>
      <c r="I1375" s="5"/>
      <c r="J1375" s="4"/>
      <c r="K1375" s="5"/>
      <c r="L1375" s="4"/>
      <c r="M1375" s="5"/>
    </row>
    <row r="1376" spans="1:13">
      <c r="A1376">
        <v>1375</v>
      </c>
      <c r="F1376" s="4"/>
      <c r="G1376" s="5"/>
      <c r="H1376" s="4"/>
      <c r="I1376" s="5"/>
      <c r="J1376" s="4"/>
      <c r="K1376" s="5"/>
      <c r="L1376" s="4"/>
      <c r="M1376" s="5"/>
    </row>
    <row r="1377" spans="1:13">
      <c r="A1377">
        <v>1376</v>
      </c>
      <c r="F1377" s="4"/>
      <c r="G1377" s="5"/>
      <c r="H1377" s="4"/>
      <c r="I1377" s="5"/>
      <c r="J1377" s="4"/>
      <c r="K1377" s="5"/>
      <c r="L1377" s="4"/>
      <c r="M1377" s="5"/>
    </row>
    <row r="1378" spans="1:13">
      <c r="A1378">
        <v>1377</v>
      </c>
      <c r="F1378" s="4"/>
      <c r="G1378" s="5"/>
      <c r="H1378" s="4"/>
      <c r="I1378" s="5"/>
      <c r="J1378" s="4"/>
      <c r="K1378" s="5"/>
      <c r="L1378" s="4"/>
      <c r="M1378" s="5"/>
    </row>
    <row r="1379" spans="1:13">
      <c r="A1379">
        <v>1378</v>
      </c>
      <c r="F1379" s="4"/>
      <c r="G1379" s="5"/>
      <c r="H1379" s="4"/>
      <c r="I1379" s="5"/>
      <c r="J1379" s="4"/>
      <c r="K1379" s="5"/>
      <c r="L1379" s="4"/>
      <c r="M1379" s="5"/>
    </row>
    <row r="1380" spans="1:13">
      <c r="A1380">
        <v>1379</v>
      </c>
      <c r="F1380" s="4"/>
      <c r="G1380" s="5"/>
      <c r="H1380" s="4"/>
      <c r="I1380" s="5"/>
      <c r="J1380" s="4"/>
      <c r="K1380" s="5"/>
      <c r="L1380" s="4"/>
      <c r="M1380" s="5"/>
    </row>
    <row r="1381" spans="1:13">
      <c r="A1381">
        <v>1380</v>
      </c>
      <c r="F1381" s="4"/>
      <c r="G1381" s="5"/>
      <c r="H1381" s="4"/>
      <c r="I1381" s="5"/>
      <c r="J1381" s="4"/>
      <c r="K1381" s="5"/>
      <c r="L1381" s="4"/>
      <c r="M1381" s="5"/>
    </row>
    <row r="1382" spans="1:13">
      <c r="A1382">
        <v>1381</v>
      </c>
      <c r="F1382" s="4"/>
      <c r="G1382" s="5"/>
      <c r="H1382" s="4"/>
      <c r="I1382" s="5"/>
      <c r="J1382" s="4"/>
      <c r="K1382" s="5"/>
      <c r="L1382" s="4"/>
      <c r="M1382" s="5"/>
    </row>
    <row r="1383" spans="1:13">
      <c r="A1383">
        <v>1382</v>
      </c>
      <c r="F1383" s="4"/>
      <c r="G1383" s="5"/>
      <c r="H1383" s="4"/>
      <c r="I1383" s="5"/>
      <c r="J1383" s="4"/>
      <c r="K1383" s="5"/>
      <c r="L1383" s="4"/>
      <c r="M1383" s="5"/>
    </row>
    <row r="1384" spans="1:13">
      <c r="A1384">
        <v>1383</v>
      </c>
      <c r="F1384" s="4"/>
      <c r="G1384" s="5"/>
      <c r="H1384" s="4"/>
      <c r="I1384" s="5"/>
      <c r="J1384" s="4"/>
      <c r="K1384" s="5"/>
      <c r="L1384" s="4"/>
      <c r="M1384" s="5"/>
    </row>
    <row r="1385" spans="1:13">
      <c r="A1385">
        <v>1384</v>
      </c>
      <c r="F1385" s="4"/>
      <c r="G1385" s="5"/>
      <c r="H1385" s="4"/>
      <c r="I1385" s="5"/>
      <c r="J1385" s="4"/>
      <c r="K1385" s="5"/>
      <c r="L1385" s="4"/>
      <c r="M1385" s="5"/>
    </row>
    <row r="1386" spans="1:13">
      <c r="A1386">
        <v>1385</v>
      </c>
      <c r="F1386" s="4"/>
      <c r="G1386" s="5"/>
      <c r="H1386" s="4"/>
      <c r="I1386" s="5"/>
      <c r="J1386" s="4"/>
      <c r="K1386" s="5"/>
      <c r="L1386" s="4"/>
      <c r="M1386" s="5"/>
    </row>
    <row r="1387" spans="1:13">
      <c r="A1387">
        <v>1386</v>
      </c>
      <c r="F1387" s="4"/>
      <c r="G1387" s="5"/>
      <c r="H1387" s="4"/>
      <c r="I1387" s="5"/>
      <c r="J1387" s="4"/>
      <c r="K1387" s="5"/>
      <c r="L1387" s="4"/>
      <c r="M1387" s="5"/>
    </row>
    <row r="1388" spans="1:13">
      <c r="A1388">
        <v>1387</v>
      </c>
      <c r="F1388" s="4"/>
      <c r="G1388" s="5"/>
      <c r="H1388" s="4"/>
      <c r="I1388" s="5"/>
      <c r="J1388" s="4"/>
      <c r="K1388" s="5"/>
      <c r="L1388" s="4"/>
      <c r="M1388" s="5"/>
    </row>
    <row r="1389" spans="1:13">
      <c r="A1389">
        <v>1388</v>
      </c>
      <c r="F1389" s="4"/>
      <c r="G1389" s="5"/>
      <c r="H1389" s="4"/>
      <c r="I1389" s="5"/>
      <c r="J1389" s="4"/>
      <c r="K1389" s="5"/>
      <c r="L1389" s="4"/>
      <c r="M1389" s="5"/>
    </row>
    <row r="1390" spans="1:13">
      <c r="A1390">
        <v>1389</v>
      </c>
      <c r="F1390" s="4"/>
      <c r="G1390" s="5"/>
      <c r="H1390" s="4"/>
      <c r="I1390" s="5"/>
      <c r="J1390" s="4"/>
      <c r="K1390" s="5"/>
      <c r="L1390" s="4"/>
      <c r="M1390" s="5"/>
    </row>
    <row r="1391" spans="1:13">
      <c r="A1391">
        <v>1390</v>
      </c>
      <c r="F1391" s="4"/>
      <c r="G1391" s="5"/>
      <c r="H1391" s="4"/>
      <c r="I1391" s="5"/>
      <c r="J1391" s="4"/>
      <c r="K1391" s="5"/>
      <c r="L1391" s="4"/>
      <c r="M1391" s="5"/>
    </row>
    <row r="1392" spans="1:13">
      <c r="A1392">
        <v>1391</v>
      </c>
      <c r="F1392" s="4"/>
      <c r="G1392" s="5"/>
      <c r="H1392" s="4"/>
      <c r="I1392" s="5"/>
      <c r="J1392" s="4"/>
      <c r="K1392" s="5"/>
      <c r="L1392" s="4"/>
      <c r="M1392" s="5"/>
    </row>
    <row r="1393" spans="1:13">
      <c r="A1393">
        <v>1392</v>
      </c>
      <c r="F1393" s="4"/>
      <c r="G1393" s="5"/>
      <c r="H1393" s="4"/>
      <c r="I1393" s="5"/>
      <c r="J1393" s="4"/>
      <c r="K1393" s="5"/>
      <c r="L1393" s="4"/>
      <c r="M1393" s="5"/>
    </row>
    <row r="1394" spans="1:13">
      <c r="A1394">
        <v>1393</v>
      </c>
      <c r="F1394" s="4"/>
      <c r="G1394" s="5"/>
      <c r="H1394" s="4"/>
      <c r="I1394" s="5"/>
      <c r="J1394" s="4"/>
      <c r="K1394" s="5"/>
      <c r="L1394" s="4"/>
      <c r="M1394" s="5"/>
    </row>
    <row r="1395" spans="1:13">
      <c r="A1395">
        <v>1394</v>
      </c>
      <c r="F1395" s="4"/>
      <c r="G1395" s="5"/>
      <c r="H1395" s="4"/>
      <c r="I1395" s="5"/>
      <c r="J1395" s="4"/>
      <c r="K1395" s="5"/>
      <c r="L1395" s="4"/>
      <c r="M1395" s="5"/>
    </row>
    <row r="1396" spans="1:13">
      <c r="A1396">
        <v>1395</v>
      </c>
      <c r="F1396" s="4"/>
      <c r="G1396" s="5"/>
      <c r="H1396" s="4"/>
      <c r="I1396" s="5"/>
      <c r="J1396" s="4"/>
      <c r="K1396" s="5"/>
      <c r="L1396" s="4"/>
      <c r="M1396" s="5"/>
    </row>
    <row r="1397" spans="1:13">
      <c r="A1397">
        <v>1396</v>
      </c>
      <c r="F1397" s="4"/>
      <c r="G1397" s="5"/>
      <c r="H1397" s="4"/>
      <c r="I1397" s="5"/>
      <c r="J1397" s="4"/>
      <c r="K1397" s="5"/>
      <c r="L1397" s="4"/>
      <c r="M1397" s="5"/>
    </row>
    <row r="1398" spans="1:13">
      <c r="A1398">
        <v>1397</v>
      </c>
      <c r="F1398" s="4"/>
      <c r="G1398" s="5"/>
      <c r="H1398" s="4"/>
      <c r="I1398" s="5"/>
      <c r="J1398" s="4"/>
      <c r="K1398" s="5"/>
      <c r="L1398" s="4"/>
      <c r="M1398" s="5"/>
    </row>
    <row r="1399" spans="1:13">
      <c r="A1399">
        <v>1398</v>
      </c>
      <c r="F1399" s="4"/>
      <c r="G1399" s="5"/>
      <c r="H1399" s="4"/>
      <c r="I1399" s="5"/>
      <c r="J1399" s="4"/>
      <c r="K1399" s="5"/>
      <c r="L1399" s="4"/>
      <c r="M1399" s="5"/>
    </row>
    <row r="1400" spans="1:13">
      <c r="A1400">
        <v>1399</v>
      </c>
      <c r="F1400" s="4"/>
      <c r="G1400" s="5"/>
      <c r="H1400" s="4"/>
      <c r="I1400" s="5"/>
      <c r="J1400" s="4"/>
      <c r="K1400" s="5"/>
      <c r="L1400" s="4"/>
      <c r="M1400" s="5"/>
    </row>
    <row r="1401" spans="1:13">
      <c r="A1401">
        <v>1400</v>
      </c>
      <c r="F1401" s="4"/>
      <c r="G1401" s="5"/>
      <c r="H1401" s="4"/>
      <c r="I1401" s="5"/>
      <c r="J1401" s="4"/>
      <c r="K1401" s="5"/>
      <c r="L1401" s="4"/>
      <c r="M1401" s="5"/>
    </row>
    <row r="1402" spans="1:13">
      <c r="A1402">
        <v>1401</v>
      </c>
      <c r="F1402" s="4"/>
      <c r="G1402" s="5"/>
      <c r="H1402" s="4"/>
      <c r="I1402" s="5"/>
      <c r="J1402" s="4"/>
      <c r="K1402" s="5"/>
      <c r="L1402" s="4"/>
      <c r="M1402" s="5"/>
    </row>
    <row r="1403" spans="1:13">
      <c r="A1403">
        <v>1402</v>
      </c>
      <c r="F1403" s="4"/>
      <c r="G1403" s="5"/>
      <c r="H1403" s="4"/>
      <c r="I1403" s="5"/>
      <c r="J1403" s="4"/>
      <c r="K1403" s="5"/>
      <c r="L1403" s="4"/>
      <c r="M1403" s="5"/>
    </row>
    <row r="1404" spans="1:13">
      <c r="A1404">
        <v>1403</v>
      </c>
      <c r="F1404" s="4"/>
      <c r="G1404" s="5"/>
      <c r="H1404" s="4"/>
      <c r="I1404" s="5"/>
      <c r="J1404" s="4"/>
      <c r="K1404" s="5"/>
      <c r="L1404" s="4"/>
      <c r="M1404" s="5"/>
    </row>
    <row r="1405" spans="1:13">
      <c r="A1405">
        <v>1404</v>
      </c>
      <c r="F1405" s="4"/>
      <c r="G1405" s="5"/>
      <c r="H1405" s="4"/>
      <c r="I1405" s="5"/>
      <c r="J1405" s="4"/>
      <c r="K1405" s="5"/>
      <c r="L1405" s="4"/>
      <c r="M1405" s="5"/>
    </row>
    <row r="1406" spans="1:13">
      <c r="A1406">
        <v>1405</v>
      </c>
      <c r="F1406" s="4"/>
      <c r="G1406" s="5"/>
      <c r="H1406" s="4"/>
      <c r="I1406" s="5"/>
      <c r="J1406" s="4"/>
      <c r="K1406" s="5"/>
      <c r="L1406" s="4"/>
      <c r="M1406" s="5"/>
    </row>
    <row r="1407" spans="1:13">
      <c r="A1407">
        <v>1406</v>
      </c>
      <c r="F1407" s="4"/>
      <c r="G1407" s="5"/>
      <c r="H1407" s="4"/>
      <c r="I1407" s="5"/>
      <c r="J1407" s="4"/>
      <c r="K1407" s="5"/>
      <c r="L1407" s="4"/>
      <c r="M1407" s="5"/>
    </row>
    <row r="1408" spans="1:13">
      <c r="A1408">
        <v>1407</v>
      </c>
      <c r="F1408" s="4"/>
      <c r="G1408" s="5"/>
      <c r="H1408" s="4"/>
      <c r="I1408" s="5"/>
      <c r="J1408" s="4"/>
      <c r="K1408" s="5"/>
      <c r="L1408" s="4"/>
      <c r="M1408" s="5"/>
    </row>
    <row r="1409" spans="1:13">
      <c r="A1409">
        <v>1408</v>
      </c>
      <c r="F1409" s="4"/>
      <c r="G1409" s="5"/>
      <c r="H1409" s="4"/>
      <c r="I1409" s="5"/>
      <c r="J1409" s="4"/>
      <c r="K1409" s="5"/>
      <c r="L1409" s="4"/>
      <c r="M1409" s="5"/>
    </row>
    <row r="1410" spans="1:13">
      <c r="A1410">
        <v>1409</v>
      </c>
      <c r="F1410" s="4"/>
      <c r="G1410" s="5"/>
      <c r="H1410" s="4"/>
      <c r="I1410" s="5"/>
      <c r="J1410" s="4"/>
      <c r="K1410" s="5"/>
      <c r="L1410" s="4"/>
      <c r="M1410" s="5"/>
    </row>
    <row r="1411" spans="1:13">
      <c r="A1411">
        <v>1410</v>
      </c>
      <c r="F1411" s="4"/>
      <c r="G1411" s="5"/>
      <c r="H1411" s="4"/>
      <c r="I1411" s="5"/>
      <c r="J1411" s="4"/>
      <c r="K1411" s="5"/>
      <c r="L1411" s="4"/>
      <c r="M1411" s="5"/>
    </row>
    <row r="1412" spans="1:13">
      <c r="A1412">
        <v>1411</v>
      </c>
      <c r="F1412" s="4"/>
      <c r="G1412" s="5"/>
      <c r="H1412" s="4"/>
      <c r="I1412" s="5"/>
      <c r="J1412" s="4"/>
      <c r="K1412" s="5"/>
      <c r="L1412" s="4"/>
      <c r="M1412" s="5"/>
    </row>
    <row r="1413" spans="1:13">
      <c r="A1413">
        <v>1412</v>
      </c>
      <c r="F1413" s="4"/>
      <c r="G1413" s="5"/>
      <c r="H1413" s="4"/>
      <c r="I1413" s="5"/>
      <c r="J1413" s="4"/>
      <c r="K1413" s="5"/>
      <c r="L1413" s="4"/>
      <c r="M1413" s="5"/>
    </row>
    <row r="1414" spans="1:13">
      <c r="A1414">
        <v>1413</v>
      </c>
      <c r="F1414" s="4"/>
      <c r="G1414" s="5"/>
      <c r="H1414" s="4"/>
      <c r="I1414" s="5"/>
      <c r="J1414" s="4"/>
      <c r="K1414" s="5"/>
      <c r="L1414" s="4"/>
      <c r="M1414" s="5"/>
    </row>
    <row r="1415" spans="1:13">
      <c r="A1415">
        <v>1414</v>
      </c>
      <c r="F1415" s="4"/>
      <c r="G1415" s="5"/>
      <c r="H1415" s="4"/>
      <c r="I1415" s="5"/>
      <c r="J1415" s="4"/>
      <c r="K1415" s="5"/>
      <c r="L1415" s="4"/>
      <c r="M1415" s="5"/>
    </row>
    <row r="1416" spans="1:13">
      <c r="A1416">
        <v>1415</v>
      </c>
      <c r="F1416" s="4"/>
      <c r="G1416" s="5"/>
      <c r="H1416" s="4"/>
      <c r="I1416" s="5"/>
      <c r="J1416" s="4"/>
      <c r="K1416" s="5"/>
      <c r="L1416" s="4"/>
      <c r="M1416" s="5"/>
    </row>
    <row r="1417" spans="1:13">
      <c r="A1417">
        <v>1416</v>
      </c>
      <c r="F1417" s="4"/>
      <c r="G1417" s="5"/>
      <c r="H1417" s="4"/>
      <c r="I1417" s="5"/>
      <c r="J1417" s="4"/>
      <c r="K1417" s="5"/>
      <c r="L1417" s="4"/>
      <c r="M1417" s="5"/>
    </row>
    <row r="1418" spans="1:13">
      <c r="A1418">
        <v>1417</v>
      </c>
      <c r="F1418" s="4"/>
      <c r="G1418" s="5"/>
      <c r="H1418" s="4"/>
      <c r="I1418" s="5"/>
      <c r="J1418" s="4"/>
      <c r="K1418" s="5"/>
      <c r="L1418" s="4"/>
      <c r="M1418" s="5"/>
    </row>
    <row r="1419" spans="1:13">
      <c r="A1419">
        <v>1418</v>
      </c>
      <c r="F1419" s="4"/>
      <c r="G1419" s="5"/>
      <c r="H1419" s="4"/>
      <c r="I1419" s="5"/>
      <c r="J1419" s="4"/>
      <c r="K1419" s="5"/>
      <c r="L1419" s="4"/>
      <c r="M1419" s="5"/>
    </row>
    <row r="1420" spans="1:13">
      <c r="A1420">
        <v>1419</v>
      </c>
      <c r="F1420" s="4"/>
      <c r="G1420" s="5"/>
      <c r="H1420" s="4"/>
      <c r="I1420" s="5"/>
      <c r="J1420" s="4"/>
      <c r="K1420" s="5"/>
      <c r="L1420" s="4"/>
      <c r="M1420" s="5"/>
    </row>
    <row r="1421" spans="1:13">
      <c r="A1421">
        <v>1420</v>
      </c>
      <c r="F1421" s="4"/>
      <c r="G1421" s="5"/>
      <c r="H1421" s="4"/>
      <c r="I1421" s="5"/>
      <c r="J1421" s="4"/>
      <c r="K1421" s="5"/>
      <c r="L1421" s="4"/>
      <c r="M1421" s="5"/>
    </row>
    <row r="1422" spans="1:13">
      <c r="A1422">
        <v>1421</v>
      </c>
      <c r="F1422" s="4"/>
      <c r="G1422" s="5"/>
      <c r="H1422" s="4"/>
      <c r="I1422" s="5"/>
      <c r="J1422" s="4"/>
      <c r="K1422" s="5"/>
      <c r="L1422" s="4"/>
      <c r="M1422" s="5"/>
    </row>
    <row r="1423" spans="1:13">
      <c r="A1423">
        <v>1422</v>
      </c>
      <c r="F1423" s="4"/>
      <c r="G1423" s="5"/>
      <c r="H1423" s="4"/>
      <c r="I1423" s="5"/>
      <c r="J1423" s="4"/>
      <c r="K1423" s="5"/>
      <c r="L1423" s="4"/>
      <c r="M1423" s="5"/>
    </row>
    <row r="1424" spans="1:13">
      <c r="A1424">
        <v>1423</v>
      </c>
      <c r="F1424" s="4"/>
      <c r="G1424" s="5"/>
      <c r="H1424" s="4"/>
      <c r="I1424" s="5"/>
      <c r="J1424" s="4"/>
      <c r="K1424" s="5"/>
      <c r="L1424" s="4"/>
      <c r="M1424" s="5"/>
    </row>
    <row r="1425" spans="1:13">
      <c r="A1425">
        <v>1424</v>
      </c>
      <c r="F1425" s="4"/>
      <c r="G1425" s="5"/>
      <c r="H1425" s="4"/>
      <c r="I1425" s="5"/>
      <c r="J1425" s="4"/>
      <c r="K1425" s="5"/>
      <c r="L1425" s="4"/>
      <c r="M1425" s="5"/>
    </row>
    <row r="1426" spans="1:13">
      <c r="A1426">
        <v>1425</v>
      </c>
      <c r="F1426" s="4"/>
      <c r="G1426" s="5"/>
      <c r="H1426" s="4"/>
      <c r="I1426" s="5"/>
      <c r="J1426" s="4"/>
      <c r="K1426" s="5"/>
      <c r="L1426" s="4"/>
      <c r="M1426" s="5"/>
    </row>
    <row r="1427" spans="1:13">
      <c r="A1427">
        <v>1426</v>
      </c>
      <c r="F1427" s="4"/>
      <c r="G1427" s="5"/>
      <c r="H1427" s="4"/>
      <c r="I1427" s="5"/>
      <c r="J1427" s="4"/>
      <c r="K1427" s="5"/>
      <c r="L1427" s="4"/>
      <c r="M1427" s="5"/>
    </row>
    <row r="1428" spans="1:13">
      <c r="A1428">
        <v>1427</v>
      </c>
      <c r="F1428" s="4"/>
      <c r="G1428" s="5"/>
      <c r="H1428" s="4"/>
      <c r="I1428" s="5"/>
      <c r="J1428" s="4"/>
      <c r="K1428" s="5"/>
      <c r="L1428" s="4"/>
      <c r="M1428" s="5"/>
    </row>
    <row r="1429" spans="1:13">
      <c r="A1429">
        <v>1428</v>
      </c>
      <c r="F1429" s="4"/>
      <c r="G1429" s="5"/>
      <c r="H1429" s="4"/>
      <c r="I1429" s="5"/>
      <c r="J1429" s="4"/>
      <c r="K1429" s="5"/>
      <c r="L1429" s="4"/>
      <c r="M1429" s="5"/>
    </row>
    <row r="1430" spans="1:13">
      <c r="A1430">
        <v>1429</v>
      </c>
      <c r="F1430" s="4"/>
      <c r="G1430" s="5"/>
      <c r="H1430" s="4"/>
      <c r="I1430" s="5"/>
      <c r="J1430" s="4"/>
      <c r="K1430" s="5"/>
      <c r="L1430" s="4"/>
      <c r="M1430" s="5"/>
    </row>
    <row r="1431" spans="1:13">
      <c r="A1431">
        <v>1430</v>
      </c>
      <c r="F1431" s="4"/>
      <c r="G1431" s="5"/>
      <c r="H1431" s="4"/>
      <c r="I1431" s="5"/>
      <c r="J1431" s="4"/>
      <c r="K1431" s="5"/>
      <c r="L1431" s="4"/>
      <c r="M1431" s="5"/>
    </row>
    <row r="1432" spans="1:13">
      <c r="A1432">
        <v>1431</v>
      </c>
      <c r="F1432" s="4"/>
      <c r="G1432" s="5"/>
      <c r="H1432" s="4"/>
      <c r="I1432" s="5"/>
      <c r="J1432" s="4"/>
      <c r="K1432" s="5"/>
      <c r="L1432" s="4"/>
      <c r="M1432" s="5"/>
    </row>
    <row r="1433" spans="1:13">
      <c r="A1433">
        <v>1432</v>
      </c>
      <c r="F1433" s="4"/>
      <c r="G1433" s="5"/>
      <c r="H1433" s="4"/>
      <c r="I1433" s="5"/>
      <c r="J1433" s="4"/>
      <c r="K1433" s="5"/>
      <c r="L1433" s="4"/>
      <c r="M1433" s="5"/>
    </row>
    <row r="1434" spans="1:13">
      <c r="A1434">
        <v>1433</v>
      </c>
      <c r="F1434" s="4"/>
      <c r="G1434" s="5"/>
      <c r="H1434" s="4"/>
      <c r="I1434" s="5"/>
      <c r="J1434" s="4"/>
      <c r="K1434" s="5"/>
      <c r="L1434" s="4"/>
      <c r="M1434" s="5"/>
    </row>
    <row r="1435" spans="1:13">
      <c r="A1435">
        <v>1434</v>
      </c>
      <c r="F1435" s="4"/>
      <c r="G1435" s="5"/>
      <c r="H1435" s="4"/>
      <c r="I1435" s="5"/>
      <c r="J1435" s="4"/>
      <c r="K1435" s="5"/>
      <c r="L1435" s="4"/>
      <c r="M1435" s="5"/>
    </row>
    <row r="1436" spans="1:13">
      <c r="A1436">
        <v>1435</v>
      </c>
      <c r="F1436" s="4"/>
      <c r="G1436" s="5"/>
      <c r="H1436" s="4"/>
      <c r="I1436" s="5"/>
      <c r="J1436" s="4"/>
      <c r="K1436" s="5"/>
      <c r="L1436" s="4"/>
      <c r="M1436" s="5"/>
    </row>
    <row r="1437" spans="1:13">
      <c r="A1437">
        <v>1436</v>
      </c>
      <c r="F1437" s="4"/>
      <c r="G1437" s="5"/>
      <c r="H1437" s="4"/>
      <c r="I1437" s="5"/>
      <c r="J1437" s="4"/>
      <c r="K1437" s="5"/>
      <c r="L1437" s="4"/>
      <c r="M1437" s="5"/>
    </row>
    <row r="1438" spans="1:13">
      <c r="A1438">
        <v>1437</v>
      </c>
      <c r="F1438" s="4"/>
      <c r="G1438" s="5"/>
      <c r="H1438" s="4"/>
      <c r="I1438" s="5"/>
      <c r="J1438" s="4"/>
      <c r="K1438" s="5"/>
      <c r="L1438" s="4"/>
      <c r="M1438" s="5"/>
    </row>
    <row r="1439" spans="1:13">
      <c r="A1439">
        <v>1438</v>
      </c>
      <c r="F1439" s="4"/>
      <c r="G1439" s="5"/>
      <c r="H1439" s="4"/>
      <c r="I1439" s="5"/>
      <c r="J1439" s="4"/>
      <c r="K1439" s="5"/>
      <c r="L1439" s="4"/>
      <c r="M1439" s="5"/>
    </row>
    <row r="1440" spans="1:13">
      <c r="A1440">
        <v>1439</v>
      </c>
      <c r="F1440" s="4"/>
      <c r="G1440" s="5"/>
      <c r="H1440" s="4"/>
      <c r="I1440" s="5"/>
      <c r="J1440" s="4"/>
      <c r="K1440" s="5"/>
      <c r="L1440" s="4"/>
      <c r="M1440" s="5"/>
    </row>
    <row r="1441" spans="1:13">
      <c r="A1441">
        <v>1440</v>
      </c>
      <c r="F1441" s="4"/>
      <c r="G1441" s="5"/>
      <c r="H1441" s="4"/>
      <c r="I1441" s="5"/>
      <c r="J1441" s="4"/>
      <c r="K1441" s="5"/>
      <c r="L1441" s="4"/>
      <c r="M1441" s="5"/>
    </row>
    <row r="1442" spans="1:13">
      <c r="A1442">
        <v>1441</v>
      </c>
      <c r="F1442" s="4"/>
      <c r="G1442" s="5"/>
      <c r="H1442" s="4"/>
      <c r="I1442" s="5"/>
      <c r="J1442" s="4"/>
      <c r="K1442" s="5"/>
      <c r="L1442" s="4"/>
      <c r="M1442" s="5"/>
    </row>
    <row r="1443" spans="1:13">
      <c r="A1443">
        <v>1442</v>
      </c>
      <c r="F1443" s="4"/>
      <c r="G1443" s="5"/>
      <c r="H1443" s="4"/>
      <c r="I1443" s="5"/>
      <c r="J1443" s="4"/>
      <c r="K1443" s="5"/>
      <c r="L1443" s="4"/>
      <c r="M1443" s="5"/>
    </row>
    <row r="1444" spans="1:13">
      <c r="A1444">
        <v>1443</v>
      </c>
      <c r="F1444" s="4"/>
      <c r="G1444" s="5"/>
      <c r="H1444" s="4"/>
      <c r="I1444" s="5"/>
      <c r="J1444" s="4"/>
      <c r="K1444" s="5"/>
      <c r="L1444" s="4"/>
      <c r="M1444" s="5"/>
    </row>
    <row r="1445" spans="1:13">
      <c r="A1445">
        <v>1444</v>
      </c>
      <c r="F1445" s="4"/>
      <c r="G1445" s="5"/>
      <c r="H1445" s="4"/>
      <c r="I1445" s="5"/>
      <c r="J1445" s="4"/>
      <c r="K1445" s="5"/>
      <c r="L1445" s="4"/>
      <c r="M1445" s="5"/>
    </row>
    <row r="1446" spans="1:13">
      <c r="A1446">
        <v>1445</v>
      </c>
      <c r="F1446" s="4"/>
      <c r="G1446" s="5"/>
      <c r="H1446" s="4"/>
      <c r="I1446" s="5"/>
      <c r="J1446" s="4"/>
      <c r="K1446" s="5"/>
      <c r="L1446" s="4"/>
      <c r="M1446" s="5"/>
    </row>
    <row r="1447" spans="1:13">
      <c r="A1447">
        <v>1446</v>
      </c>
      <c r="F1447" s="4"/>
      <c r="G1447" s="5"/>
      <c r="H1447" s="4"/>
      <c r="I1447" s="5"/>
      <c r="J1447" s="4"/>
      <c r="K1447" s="5"/>
      <c r="L1447" s="4"/>
      <c r="M1447" s="5"/>
    </row>
    <row r="1448" spans="1:13">
      <c r="A1448">
        <v>1447</v>
      </c>
      <c r="F1448" s="4"/>
      <c r="G1448" s="5"/>
      <c r="H1448" s="4"/>
      <c r="I1448" s="5"/>
      <c r="J1448" s="4"/>
      <c r="K1448" s="5"/>
      <c r="L1448" s="4"/>
      <c r="M1448" s="5"/>
    </row>
    <row r="1449" spans="1:13">
      <c r="A1449">
        <v>1448</v>
      </c>
      <c r="F1449" s="4"/>
      <c r="G1449" s="5"/>
      <c r="H1449" s="4"/>
      <c r="I1449" s="5"/>
      <c r="J1449" s="4"/>
      <c r="K1449" s="5"/>
      <c r="L1449" s="4"/>
      <c r="M1449" s="5"/>
    </row>
    <row r="1450" spans="1:13">
      <c r="A1450">
        <v>1449</v>
      </c>
      <c r="F1450" s="4"/>
      <c r="G1450" s="5"/>
      <c r="H1450" s="4"/>
      <c r="I1450" s="5"/>
      <c r="J1450" s="4"/>
      <c r="K1450" s="5"/>
      <c r="L1450" s="4"/>
      <c r="M1450" s="5"/>
    </row>
    <row r="1451" spans="1:13">
      <c r="A1451">
        <v>1450</v>
      </c>
      <c r="F1451" s="4"/>
      <c r="G1451" s="5"/>
      <c r="H1451" s="4"/>
      <c r="I1451" s="5"/>
      <c r="J1451" s="4"/>
      <c r="K1451" s="5"/>
      <c r="L1451" s="4"/>
      <c r="M1451" s="5"/>
    </row>
    <row r="1452" spans="1:13">
      <c r="A1452">
        <v>1451</v>
      </c>
      <c r="F1452" s="4"/>
      <c r="G1452" s="5"/>
      <c r="H1452" s="4"/>
      <c r="I1452" s="5"/>
      <c r="J1452" s="4"/>
      <c r="K1452" s="5"/>
      <c r="L1452" s="4"/>
      <c r="M1452" s="5"/>
    </row>
    <row r="1453" spans="1:13">
      <c r="A1453">
        <v>1452</v>
      </c>
      <c r="F1453" s="4"/>
      <c r="G1453" s="5"/>
      <c r="H1453" s="4"/>
      <c r="I1453" s="5"/>
      <c r="J1453" s="4"/>
      <c r="K1453" s="5"/>
      <c r="L1453" s="4"/>
      <c r="M1453" s="5"/>
    </row>
    <row r="1454" spans="1:13">
      <c r="A1454">
        <v>1453</v>
      </c>
      <c r="F1454" s="4"/>
      <c r="G1454" s="5"/>
      <c r="H1454" s="4"/>
      <c r="I1454" s="5"/>
      <c r="J1454" s="4"/>
      <c r="K1454" s="5"/>
      <c r="L1454" s="4"/>
      <c r="M1454" s="5"/>
    </row>
    <row r="1455" spans="1:13">
      <c r="A1455">
        <v>1454</v>
      </c>
      <c r="F1455" s="4"/>
      <c r="G1455" s="5"/>
      <c r="H1455" s="4"/>
      <c r="I1455" s="5"/>
      <c r="J1455" s="4"/>
      <c r="K1455" s="5"/>
      <c r="L1455" s="4"/>
      <c r="M1455" s="5"/>
    </row>
    <row r="1456" spans="1:13">
      <c r="A1456">
        <v>1455</v>
      </c>
      <c r="F1456" s="4"/>
      <c r="G1456" s="5"/>
      <c r="H1456" s="4"/>
      <c r="I1456" s="5"/>
      <c r="J1456" s="4"/>
      <c r="K1456" s="5"/>
      <c r="L1456" s="4"/>
      <c r="M1456" s="5"/>
    </row>
    <row r="1457" spans="1:13">
      <c r="A1457">
        <v>1456</v>
      </c>
      <c r="F1457" s="4"/>
      <c r="G1457" s="5"/>
      <c r="H1457" s="4"/>
      <c r="I1457" s="5"/>
      <c r="J1457" s="4"/>
      <c r="K1457" s="5"/>
      <c r="L1457" s="4"/>
      <c r="M1457" s="5"/>
    </row>
    <row r="1458" spans="1:13">
      <c r="A1458">
        <v>1457</v>
      </c>
      <c r="F1458" s="4"/>
      <c r="G1458" s="5"/>
      <c r="H1458" s="4"/>
      <c r="I1458" s="5"/>
      <c r="J1458" s="4"/>
      <c r="K1458" s="5"/>
      <c r="L1458" s="4"/>
      <c r="M1458" s="5"/>
    </row>
    <row r="1459" spans="1:13">
      <c r="A1459">
        <v>1458</v>
      </c>
      <c r="F1459" s="4"/>
      <c r="G1459" s="5"/>
      <c r="H1459" s="4"/>
      <c r="I1459" s="5"/>
      <c r="J1459" s="4"/>
      <c r="K1459" s="5"/>
      <c r="L1459" s="4"/>
      <c r="M1459" s="5"/>
    </row>
    <row r="1460" spans="1:13">
      <c r="A1460">
        <v>1459</v>
      </c>
      <c r="F1460" s="4"/>
      <c r="G1460" s="5"/>
      <c r="H1460" s="4"/>
      <c r="I1460" s="5"/>
      <c r="J1460" s="4"/>
      <c r="K1460" s="5"/>
      <c r="L1460" s="4"/>
      <c r="M1460" s="5"/>
    </row>
    <row r="1461" spans="1:13">
      <c r="A1461">
        <v>1460</v>
      </c>
      <c r="F1461" s="4"/>
      <c r="G1461" s="5"/>
      <c r="H1461" s="4"/>
      <c r="I1461" s="5"/>
      <c r="J1461" s="4"/>
      <c r="K1461" s="5"/>
      <c r="L1461" s="4"/>
      <c r="M1461" s="5"/>
    </row>
    <row r="1462" spans="1:13">
      <c r="A1462">
        <v>1461</v>
      </c>
      <c r="F1462" s="4"/>
      <c r="G1462" s="5"/>
      <c r="H1462" s="4"/>
      <c r="I1462" s="5"/>
      <c r="J1462" s="4"/>
      <c r="K1462" s="5"/>
      <c r="L1462" s="4"/>
      <c r="M1462" s="5"/>
    </row>
    <row r="1463" spans="1:13">
      <c r="A1463">
        <v>1462</v>
      </c>
      <c r="F1463" s="4"/>
      <c r="G1463" s="5"/>
      <c r="H1463" s="4"/>
      <c r="I1463" s="5"/>
      <c r="J1463" s="4"/>
      <c r="K1463" s="5"/>
      <c r="L1463" s="4"/>
      <c r="M1463" s="5"/>
    </row>
    <row r="1464" spans="1:13">
      <c r="A1464">
        <v>1463</v>
      </c>
      <c r="F1464" s="4"/>
      <c r="G1464" s="5"/>
      <c r="H1464" s="4"/>
      <c r="I1464" s="5"/>
      <c r="J1464" s="4"/>
      <c r="K1464" s="5"/>
      <c r="L1464" s="4"/>
      <c r="M1464" s="5"/>
    </row>
    <row r="1465" spans="1:13">
      <c r="A1465">
        <v>1464</v>
      </c>
      <c r="F1465" s="4"/>
      <c r="G1465" s="5"/>
      <c r="H1465" s="4"/>
      <c r="I1465" s="5"/>
      <c r="J1465" s="4"/>
      <c r="K1465" s="5"/>
      <c r="L1465" s="4"/>
      <c r="M1465" s="5"/>
    </row>
    <row r="1466" spans="1:13">
      <c r="A1466">
        <v>1465</v>
      </c>
      <c r="F1466" s="4"/>
      <c r="G1466" s="5"/>
      <c r="H1466" s="4"/>
      <c r="I1466" s="5"/>
      <c r="J1466" s="4"/>
      <c r="K1466" s="5"/>
      <c r="L1466" s="4"/>
      <c r="M1466" s="5"/>
    </row>
    <row r="1467" spans="1:13">
      <c r="A1467">
        <v>1466</v>
      </c>
      <c r="F1467" s="4"/>
      <c r="G1467" s="5"/>
      <c r="H1467" s="4"/>
      <c r="I1467" s="5"/>
      <c r="J1467" s="4"/>
      <c r="K1467" s="5"/>
      <c r="L1467" s="4"/>
      <c r="M1467" s="5"/>
    </row>
    <row r="1468" spans="1:13">
      <c r="A1468">
        <v>1467</v>
      </c>
      <c r="F1468" s="4"/>
      <c r="G1468" s="5"/>
      <c r="H1468" s="4"/>
      <c r="I1468" s="5"/>
      <c r="J1468" s="4"/>
      <c r="K1468" s="5"/>
      <c r="L1468" s="4"/>
      <c r="M1468" s="5"/>
    </row>
    <row r="1469" spans="1:13">
      <c r="A1469">
        <v>1468</v>
      </c>
      <c r="F1469" s="4"/>
      <c r="G1469" s="5"/>
      <c r="H1469" s="4"/>
      <c r="I1469" s="5"/>
      <c r="J1469" s="4"/>
      <c r="K1469" s="5"/>
      <c r="L1469" s="4"/>
      <c r="M1469" s="5"/>
    </row>
    <row r="1470" spans="1:13">
      <c r="A1470">
        <v>1469</v>
      </c>
      <c r="F1470" s="4"/>
      <c r="G1470" s="5"/>
      <c r="H1470" s="4"/>
      <c r="I1470" s="5"/>
      <c r="J1470" s="4"/>
      <c r="K1470" s="5"/>
      <c r="L1470" s="4"/>
      <c r="M1470" s="5"/>
    </row>
    <row r="1471" spans="1:13">
      <c r="A1471">
        <v>1470</v>
      </c>
      <c r="F1471" s="4"/>
      <c r="G1471" s="5"/>
      <c r="H1471" s="4"/>
      <c r="I1471" s="5"/>
      <c r="J1471" s="4"/>
      <c r="K1471" s="5"/>
      <c r="L1471" s="4"/>
      <c r="M1471" s="5"/>
    </row>
    <row r="1472" spans="1:13">
      <c r="A1472">
        <v>1471</v>
      </c>
      <c r="F1472" s="4"/>
      <c r="G1472" s="5"/>
      <c r="H1472" s="4"/>
      <c r="I1472" s="5"/>
      <c r="J1472" s="4"/>
      <c r="K1472" s="5"/>
      <c r="L1472" s="4"/>
      <c r="M1472" s="5"/>
    </row>
    <row r="1473" spans="1:13">
      <c r="A1473">
        <v>1472</v>
      </c>
      <c r="F1473" s="4"/>
      <c r="G1473" s="5"/>
      <c r="H1473" s="4"/>
      <c r="I1473" s="5"/>
      <c r="J1473" s="4"/>
      <c r="K1473" s="5"/>
      <c r="L1473" s="4"/>
      <c r="M1473" s="5"/>
    </row>
    <row r="1474" spans="1:13">
      <c r="A1474">
        <v>1473</v>
      </c>
      <c r="F1474" s="4"/>
      <c r="G1474" s="5"/>
      <c r="H1474" s="4"/>
      <c r="I1474" s="5"/>
      <c r="J1474" s="4"/>
      <c r="K1474" s="5"/>
      <c r="L1474" s="4"/>
      <c r="M1474" s="5"/>
    </row>
    <row r="1475" spans="1:13">
      <c r="A1475">
        <v>1474</v>
      </c>
      <c r="F1475" s="4"/>
      <c r="G1475" s="5"/>
      <c r="H1475" s="4"/>
      <c r="I1475" s="5"/>
      <c r="J1475" s="4"/>
      <c r="K1475" s="5"/>
      <c r="L1475" s="4"/>
      <c r="M1475" s="5"/>
    </row>
    <row r="1476" spans="1:13">
      <c r="A1476">
        <v>1475</v>
      </c>
      <c r="F1476" s="4"/>
      <c r="G1476" s="5"/>
      <c r="H1476" s="4"/>
      <c r="I1476" s="5"/>
      <c r="J1476" s="4"/>
      <c r="K1476" s="5"/>
      <c r="L1476" s="4"/>
      <c r="M1476" s="5"/>
    </row>
    <row r="1477" spans="1:13">
      <c r="A1477">
        <v>1476</v>
      </c>
      <c r="F1477" s="4"/>
      <c r="G1477" s="5"/>
      <c r="H1477" s="4"/>
      <c r="I1477" s="5"/>
      <c r="J1477" s="4"/>
      <c r="K1477" s="5"/>
      <c r="L1477" s="4"/>
      <c r="M1477" s="5"/>
    </row>
    <row r="1478" spans="1:13">
      <c r="A1478">
        <v>1477</v>
      </c>
      <c r="F1478" s="4"/>
      <c r="G1478" s="5"/>
      <c r="H1478" s="4"/>
      <c r="I1478" s="5"/>
      <c r="J1478" s="4"/>
      <c r="K1478" s="5"/>
      <c r="L1478" s="4"/>
      <c r="M1478" s="5"/>
    </row>
    <row r="1479" spans="1:13">
      <c r="A1479">
        <v>1478</v>
      </c>
      <c r="F1479" s="4"/>
      <c r="G1479" s="5"/>
      <c r="H1479" s="4"/>
      <c r="I1479" s="5"/>
      <c r="J1479" s="4"/>
      <c r="K1479" s="5"/>
      <c r="L1479" s="4"/>
      <c r="M1479" s="5"/>
    </row>
    <row r="1480" spans="1:13">
      <c r="A1480">
        <v>1479</v>
      </c>
      <c r="F1480" s="4"/>
      <c r="G1480" s="5"/>
      <c r="H1480" s="4"/>
      <c r="I1480" s="5"/>
      <c r="J1480" s="4"/>
      <c r="K1480" s="5"/>
      <c r="L1480" s="4"/>
      <c r="M1480" s="5"/>
    </row>
    <row r="1481" spans="1:13">
      <c r="A1481">
        <v>1480</v>
      </c>
      <c r="F1481" s="4"/>
      <c r="G1481" s="5"/>
      <c r="H1481" s="4"/>
      <c r="I1481" s="5"/>
      <c r="J1481" s="4"/>
      <c r="K1481" s="5"/>
      <c r="L1481" s="4"/>
      <c r="M1481" s="5"/>
    </row>
    <row r="1482" spans="1:13">
      <c r="A1482">
        <v>1481</v>
      </c>
      <c r="F1482" s="4"/>
      <c r="G1482" s="5"/>
      <c r="H1482" s="4"/>
      <c r="I1482" s="5"/>
      <c r="J1482" s="4"/>
      <c r="K1482" s="5"/>
      <c r="L1482" s="4"/>
      <c r="M1482" s="5"/>
    </row>
    <row r="1483" spans="1:13">
      <c r="A1483">
        <v>1482</v>
      </c>
      <c r="F1483" s="4"/>
      <c r="G1483" s="5"/>
      <c r="H1483" s="4"/>
      <c r="I1483" s="5"/>
      <c r="J1483" s="4"/>
      <c r="K1483" s="5"/>
      <c r="L1483" s="4"/>
      <c r="M1483" s="5"/>
    </row>
    <row r="1484" spans="1:13">
      <c r="A1484">
        <v>1483</v>
      </c>
      <c r="F1484" s="4"/>
      <c r="G1484" s="5"/>
      <c r="H1484" s="4"/>
      <c r="I1484" s="5"/>
      <c r="J1484" s="4"/>
      <c r="K1484" s="5"/>
      <c r="L1484" s="4"/>
      <c r="M1484" s="5"/>
    </row>
    <row r="1485" spans="1:13">
      <c r="A1485">
        <v>1484</v>
      </c>
      <c r="F1485" s="4"/>
      <c r="G1485" s="5"/>
      <c r="H1485" s="4"/>
      <c r="I1485" s="5"/>
      <c r="J1485" s="4"/>
      <c r="K1485" s="5"/>
      <c r="L1485" s="4"/>
      <c r="M1485" s="5"/>
    </row>
    <row r="1486" spans="1:13">
      <c r="A1486">
        <v>1485</v>
      </c>
      <c r="F1486" s="4"/>
      <c r="G1486" s="5"/>
      <c r="H1486" s="4"/>
      <c r="I1486" s="5"/>
      <c r="J1486" s="4"/>
      <c r="K1486" s="5"/>
      <c r="L1486" s="4"/>
      <c r="M1486" s="5"/>
    </row>
    <row r="1487" spans="1:13">
      <c r="A1487">
        <v>1486</v>
      </c>
      <c r="F1487" s="4"/>
      <c r="G1487" s="5"/>
      <c r="H1487" s="4"/>
      <c r="I1487" s="5"/>
      <c r="J1487" s="4"/>
      <c r="K1487" s="5"/>
      <c r="L1487" s="4"/>
      <c r="M1487" s="5"/>
    </row>
    <row r="1488" spans="1:13">
      <c r="A1488">
        <v>1487</v>
      </c>
      <c r="F1488" s="4"/>
      <c r="G1488" s="5"/>
      <c r="H1488" s="4"/>
      <c r="I1488" s="5"/>
      <c r="J1488" s="4"/>
      <c r="K1488" s="5"/>
      <c r="L1488" s="4"/>
      <c r="M1488" s="5"/>
    </row>
    <row r="1489" spans="1:13">
      <c r="A1489">
        <v>1488</v>
      </c>
      <c r="F1489" s="4"/>
      <c r="G1489" s="5"/>
      <c r="H1489" s="4"/>
      <c r="I1489" s="5"/>
      <c r="J1489" s="4"/>
      <c r="K1489" s="5"/>
      <c r="L1489" s="4"/>
      <c r="M1489" s="5"/>
    </row>
    <row r="1490" spans="1:13">
      <c r="A1490">
        <v>1489</v>
      </c>
      <c r="F1490" s="4"/>
      <c r="G1490" s="5"/>
      <c r="H1490" s="4"/>
      <c r="I1490" s="5"/>
      <c r="J1490" s="4"/>
      <c r="K1490" s="5"/>
      <c r="L1490" s="4"/>
      <c r="M1490" s="5"/>
    </row>
    <row r="1491" spans="1:13">
      <c r="A1491">
        <v>1490</v>
      </c>
      <c r="F1491" s="4"/>
      <c r="G1491" s="5"/>
      <c r="H1491" s="4"/>
      <c r="I1491" s="5"/>
      <c r="J1491" s="4"/>
      <c r="K1491" s="5"/>
      <c r="L1491" s="4"/>
      <c r="M1491" s="5"/>
    </row>
    <row r="1492" spans="1:13">
      <c r="A1492">
        <v>1491</v>
      </c>
      <c r="F1492" s="4"/>
      <c r="G1492" s="5"/>
      <c r="H1492" s="4"/>
      <c r="I1492" s="5"/>
      <c r="J1492" s="4"/>
      <c r="K1492" s="5"/>
      <c r="L1492" s="4"/>
      <c r="M1492" s="5"/>
    </row>
    <row r="1493" spans="1:13">
      <c r="A1493">
        <v>1492</v>
      </c>
      <c r="F1493" s="4"/>
      <c r="G1493" s="5"/>
      <c r="H1493" s="4"/>
      <c r="I1493" s="5"/>
      <c r="J1493" s="4"/>
      <c r="K1493" s="5"/>
      <c r="L1493" s="4"/>
      <c r="M1493" s="5"/>
    </row>
    <row r="1494" spans="1:13">
      <c r="A1494">
        <v>1493</v>
      </c>
      <c r="F1494" s="4"/>
      <c r="G1494" s="5"/>
      <c r="H1494" s="4"/>
      <c r="I1494" s="5"/>
      <c r="J1494" s="4"/>
      <c r="K1494" s="5"/>
      <c r="L1494" s="4"/>
      <c r="M1494" s="5"/>
    </row>
    <row r="1495" spans="1:13">
      <c r="A1495">
        <v>1494</v>
      </c>
      <c r="F1495" s="4"/>
      <c r="G1495" s="5"/>
      <c r="H1495" s="4"/>
      <c r="I1495" s="5"/>
      <c r="J1495" s="4"/>
      <c r="K1495" s="5"/>
      <c r="L1495" s="4"/>
      <c r="M1495" s="5"/>
    </row>
    <row r="1496" spans="1:13">
      <c r="A1496">
        <v>1495</v>
      </c>
      <c r="F1496" s="4"/>
      <c r="G1496" s="5"/>
      <c r="H1496" s="4"/>
      <c r="I1496" s="5"/>
      <c r="J1496" s="4"/>
      <c r="K1496" s="5"/>
      <c r="L1496" s="4"/>
      <c r="M1496" s="5"/>
    </row>
    <row r="1497" spans="1:13">
      <c r="A1497">
        <v>1496</v>
      </c>
      <c r="F1497" s="4"/>
      <c r="G1497" s="5"/>
      <c r="H1497" s="4"/>
      <c r="I1497" s="5"/>
      <c r="J1497" s="4"/>
      <c r="K1497" s="5"/>
      <c r="L1497" s="4"/>
      <c r="M1497" s="5"/>
    </row>
    <row r="1498" spans="1:13">
      <c r="A1498">
        <v>1497</v>
      </c>
      <c r="F1498" s="4"/>
      <c r="G1498" s="5"/>
      <c r="H1498" s="4"/>
      <c r="I1498" s="5"/>
      <c r="J1498" s="4"/>
      <c r="K1498" s="5"/>
      <c r="L1498" s="4"/>
      <c r="M1498" s="5"/>
    </row>
    <row r="1499" spans="1:13">
      <c r="A1499">
        <v>1498</v>
      </c>
      <c r="F1499" s="4"/>
      <c r="G1499" s="5"/>
      <c r="H1499" s="4"/>
      <c r="I1499" s="5"/>
      <c r="J1499" s="4"/>
      <c r="K1499" s="5"/>
      <c r="L1499" s="4"/>
      <c r="M1499" s="5"/>
    </row>
    <row r="1500" spans="1:13">
      <c r="A1500">
        <v>1499</v>
      </c>
      <c r="F1500" s="4"/>
      <c r="G1500" s="5"/>
      <c r="H1500" s="4"/>
      <c r="I1500" s="5"/>
      <c r="J1500" s="4"/>
      <c r="K1500" s="5"/>
      <c r="L1500" s="4"/>
      <c r="M1500" s="5"/>
    </row>
  </sheetData>
  <sheetProtection formatCells="0" formatColumns="0" formatRows="0" selectLockedCells="1" sort="0" autoFilter="0" pivotTables="0"/>
  <phoneticPr fontId="23" type="noConversion"/>
  <conditionalFormatting sqref="E2:E65536">
    <cfRule type="cellIs" dxfId="3" priority="2" operator="equal">
      <formula>6</formula>
    </cfRule>
    <cfRule type="cellIs" dxfId="2" priority="3" operator="lessThan">
      <formula>2</formula>
    </cfRule>
    <cfRule type="cellIs" dxfId="1" priority="4" operator="lessThan">
      <formula>5</formula>
    </cfRule>
  </conditionalFormatting>
  <conditionalFormatting sqref="E2:E1500">
    <cfRule type="cellIs" dxfId="0" priority="1" operator="greaterThan">
      <formula>6</formula>
    </cfRule>
  </conditionalFormatting>
  <dataValidations xWindow="136" yWindow="457" count="1">
    <dataValidation errorStyle="information" allowBlank="1" showInputMessage="1" showErrorMessage="1" sqref="B3:B4 B6:B30"/>
  </dataValidations>
  <pageMargins left="0.7" right="0.7" top="0.75" bottom="0.75" header="0.3" footer="0.3"/>
  <pageSetup paperSize="0" orientation="portrait" horizontalDpi="0" verticalDpi="0" copie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B3:J12"/>
  <sheetViews>
    <sheetView tabSelected="1" zoomScaleNormal="100" workbookViewId="0">
      <selection activeCell="D3" sqref="D3"/>
    </sheetView>
  </sheetViews>
  <sheetFormatPr baseColWidth="10" defaultColWidth="9.5703125" defaultRowHeight="15"/>
  <cols>
    <col min="2" max="2" width="25.7109375" bestFit="1" customWidth="1"/>
    <col min="3" max="3" width="22.7109375" customWidth="1"/>
    <col min="4" max="4" width="20.28515625" bestFit="1" customWidth="1"/>
  </cols>
  <sheetData>
    <row r="3" spans="2:10" ht="45.75">
      <c r="B3" s="76" t="s">
        <v>454</v>
      </c>
      <c r="C3" s="77">
        <v>6130579000256</v>
      </c>
      <c r="D3" s="78" t="str">
        <f>CodeBarreEAN13(C3)</f>
        <v>6BNKPHJ*aaacfg+</v>
      </c>
    </row>
    <row r="4" spans="2:10" ht="45.75">
      <c r="B4" s="79" t="s">
        <v>457</v>
      </c>
      <c r="C4" s="80" t="s">
        <v>452</v>
      </c>
      <c r="D4" s="78" t="str">
        <f>CodeBarreEAN13(C4)</f>
        <v>6BNKPHJ*aaacfg+</v>
      </c>
    </row>
    <row r="5" spans="2:10" ht="45.75">
      <c r="B5" s="79" t="s">
        <v>456</v>
      </c>
      <c r="C5" s="77">
        <v>613057900025</v>
      </c>
      <c r="D5" s="78" t="str">
        <f>CodeBarreEAN13(C5)</f>
        <v>6BNKPHJ*aaacfg+</v>
      </c>
    </row>
    <row r="6" spans="2:10" ht="45.75">
      <c r="B6" s="79" t="s">
        <v>455</v>
      </c>
      <c r="C6" s="80" t="s">
        <v>453</v>
      </c>
      <c r="D6" s="78" t="str">
        <f>CodeBarreEAN13(C6)</f>
        <v>6BNKPHJ*aaacfg+</v>
      </c>
    </row>
    <row r="12" spans="2:10">
      <c r="I12" s="25"/>
      <c r="J12" s="25"/>
    </row>
  </sheetData>
  <phoneticPr fontId="23" type="noConversion"/>
  <pageMargins left="0.7" right="0.7" top="0.75" bottom="0.75" header="0.3" footer="0.3"/>
  <pageSetup paperSize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B57"/>
  <sheetViews>
    <sheetView zoomScaleNormal="100" workbookViewId="0">
      <selection activeCell="A12" sqref="A12"/>
    </sheetView>
  </sheetViews>
  <sheetFormatPr baseColWidth="10" defaultRowHeight="15"/>
  <cols>
    <col min="1" max="1" width="45" bestFit="1" customWidth="1"/>
    <col min="2" max="2" width="48.7109375" bestFit="1" customWidth="1"/>
  </cols>
  <sheetData>
    <row r="1" spans="1:2" ht="18">
      <c r="A1" s="60" t="s">
        <v>348</v>
      </c>
    </row>
    <row r="3" spans="1:2">
      <c r="A3" s="61" t="s">
        <v>349</v>
      </c>
    </row>
    <row r="4" spans="1:2">
      <c r="A4" s="61" t="s">
        <v>350</v>
      </c>
    </row>
    <row r="5" spans="1:2">
      <c r="A5" s="61" t="s">
        <v>351</v>
      </c>
    </row>
    <row r="6" spans="1:2">
      <c r="A6" s="61" t="s">
        <v>352</v>
      </c>
    </row>
    <row r="7" spans="1:2" ht="30">
      <c r="A7" s="63" t="s">
        <v>450</v>
      </c>
    </row>
    <row r="8" spans="1:2">
      <c r="A8" s="61" t="s">
        <v>353</v>
      </c>
    </row>
    <row r="9" spans="1:2">
      <c r="A9" s="61"/>
    </row>
    <row r="10" spans="1:2">
      <c r="A10" s="62" t="s">
        <v>354</v>
      </c>
      <c r="B10" s="62" t="s">
        <v>402</v>
      </c>
    </row>
    <row r="11" spans="1:2">
      <c r="A11" s="62" t="s">
        <v>355</v>
      </c>
      <c r="B11" s="62" t="s">
        <v>403</v>
      </c>
    </row>
    <row r="12" spans="1:2">
      <c r="A12" s="62" t="s">
        <v>356</v>
      </c>
      <c r="B12" s="62" t="s">
        <v>404</v>
      </c>
    </row>
    <row r="13" spans="1:2">
      <c r="A13" s="62" t="s">
        <v>357</v>
      </c>
      <c r="B13" s="62" t="s">
        <v>405</v>
      </c>
    </row>
    <row r="14" spans="1:2">
      <c r="A14" s="62" t="s">
        <v>358</v>
      </c>
      <c r="B14" s="62" t="s">
        <v>406</v>
      </c>
    </row>
    <row r="15" spans="1:2">
      <c r="A15" s="62" t="s">
        <v>359</v>
      </c>
      <c r="B15" s="62" t="s">
        <v>407</v>
      </c>
    </row>
    <row r="16" spans="1:2">
      <c r="A16" s="62" t="s">
        <v>360</v>
      </c>
      <c r="B16" s="62" t="s">
        <v>408</v>
      </c>
    </row>
    <row r="17" spans="1:2">
      <c r="A17" s="62" t="s">
        <v>361</v>
      </c>
      <c r="B17" s="62" t="s">
        <v>409</v>
      </c>
    </row>
    <row r="18" spans="1:2">
      <c r="A18" s="62" t="s">
        <v>362</v>
      </c>
      <c r="B18" s="62" t="s">
        <v>410</v>
      </c>
    </row>
    <row r="19" spans="1:2">
      <c r="A19" s="62" t="s">
        <v>363</v>
      </c>
      <c r="B19" s="62" t="s">
        <v>411</v>
      </c>
    </row>
    <row r="20" spans="1:2">
      <c r="A20" s="62" t="s">
        <v>364</v>
      </c>
      <c r="B20" s="62" t="s">
        <v>412</v>
      </c>
    </row>
    <row r="21" spans="1:2">
      <c r="A21" s="62" t="s">
        <v>365</v>
      </c>
      <c r="B21" s="62" t="s">
        <v>413</v>
      </c>
    </row>
    <row r="22" spans="1:2">
      <c r="A22" s="62" t="s">
        <v>366</v>
      </c>
      <c r="B22" s="62" t="s">
        <v>414</v>
      </c>
    </row>
    <row r="23" spans="1:2">
      <c r="A23" s="62" t="s">
        <v>367</v>
      </c>
      <c r="B23" s="62" t="s">
        <v>415</v>
      </c>
    </row>
    <row r="24" spans="1:2">
      <c r="A24" s="62" t="s">
        <v>368</v>
      </c>
      <c r="B24" s="62" t="s">
        <v>416</v>
      </c>
    </row>
    <row r="25" spans="1:2">
      <c r="A25" s="62" t="s">
        <v>369</v>
      </c>
      <c r="B25" s="62" t="s">
        <v>417</v>
      </c>
    </row>
    <row r="26" spans="1:2">
      <c r="A26" s="62" t="s">
        <v>370</v>
      </c>
      <c r="B26" s="62" t="s">
        <v>418</v>
      </c>
    </row>
    <row r="27" spans="1:2">
      <c r="A27" s="62" t="s">
        <v>371</v>
      </c>
      <c r="B27" s="62" t="s">
        <v>419</v>
      </c>
    </row>
    <row r="28" spans="1:2">
      <c r="A28" s="62" t="s">
        <v>372</v>
      </c>
      <c r="B28" s="62" t="s">
        <v>420</v>
      </c>
    </row>
    <row r="29" spans="1:2">
      <c r="A29" s="62" t="s">
        <v>373</v>
      </c>
      <c r="B29" s="62" t="s">
        <v>421</v>
      </c>
    </row>
    <row r="30" spans="1:2">
      <c r="A30" s="62" t="s">
        <v>374</v>
      </c>
      <c r="B30" s="62" t="s">
        <v>422</v>
      </c>
    </row>
    <row r="31" spans="1:2">
      <c r="A31" s="62" t="s">
        <v>375</v>
      </c>
      <c r="B31" s="62" t="s">
        <v>423</v>
      </c>
    </row>
    <row r="32" spans="1:2">
      <c r="A32" s="62" t="s">
        <v>376</v>
      </c>
      <c r="B32" s="62" t="s">
        <v>424</v>
      </c>
    </row>
    <row r="33" spans="1:2">
      <c r="A33" s="62" t="s">
        <v>377</v>
      </c>
      <c r="B33" s="62" t="s">
        <v>425</v>
      </c>
    </row>
    <row r="34" spans="1:2">
      <c r="A34" s="62" t="s">
        <v>378</v>
      </c>
      <c r="B34" s="62" t="s">
        <v>426</v>
      </c>
    </row>
    <row r="35" spans="1:2">
      <c r="A35" s="62" t="s">
        <v>379</v>
      </c>
      <c r="B35" s="62" t="s">
        <v>427</v>
      </c>
    </row>
    <row r="36" spans="1:2">
      <c r="A36" s="62" t="s">
        <v>380</v>
      </c>
      <c r="B36" s="62" t="s">
        <v>428</v>
      </c>
    </row>
    <row r="37" spans="1:2">
      <c r="A37" s="62" t="s">
        <v>381</v>
      </c>
      <c r="B37" s="62" t="s">
        <v>429</v>
      </c>
    </row>
    <row r="38" spans="1:2">
      <c r="A38" s="62" t="s">
        <v>382</v>
      </c>
      <c r="B38" s="62" t="s">
        <v>430</v>
      </c>
    </row>
    <row r="39" spans="1:2">
      <c r="A39" s="62" t="s">
        <v>383</v>
      </c>
      <c r="B39" s="62" t="s">
        <v>431</v>
      </c>
    </row>
    <row r="40" spans="1:2">
      <c r="A40" s="62" t="s">
        <v>384</v>
      </c>
      <c r="B40" s="62" t="s">
        <v>432</v>
      </c>
    </row>
    <row r="41" spans="1:2">
      <c r="A41" s="62" t="s">
        <v>385</v>
      </c>
      <c r="B41" s="62" t="s">
        <v>433</v>
      </c>
    </row>
    <row r="42" spans="1:2">
      <c r="A42" s="62" t="s">
        <v>386</v>
      </c>
      <c r="B42" s="62" t="s">
        <v>434</v>
      </c>
    </row>
    <row r="43" spans="1:2">
      <c r="A43" s="62" t="s">
        <v>387</v>
      </c>
      <c r="B43" s="62" t="s">
        <v>435</v>
      </c>
    </row>
    <row r="44" spans="1:2">
      <c r="A44" s="62" t="s">
        <v>388</v>
      </c>
      <c r="B44" s="62" t="s">
        <v>436</v>
      </c>
    </row>
    <row r="45" spans="1:2">
      <c r="A45" s="62" t="s">
        <v>389</v>
      </c>
      <c r="B45" s="62" t="s">
        <v>437</v>
      </c>
    </row>
    <row r="46" spans="1:2">
      <c r="A46" s="62" t="s">
        <v>390</v>
      </c>
      <c r="B46" s="62" t="s">
        <v>438</v>
      </c>
    </row>
    <row r="47" spans="1:2">
      <c r="A47" s="62" t="s">
        <v>391</v>
      </c>
      <c r="B47" s="62" t="s">
        <v>439</v>
      </c>
    </row>
    <row r="48" spans="1:2">
      <c r="A48" s="62" t="s">
        <v>392</v>
      </c>
      <c r="B48" s="62" t="s">
        <v>440</v>
      </c>
    </row>
    <row r="49" spans="1:2">
      <c r="A49" s="62" t="s">
        <v>393</v>
      </c>
      <c r="B49" s="62" t="s">
        <v>441</v>
      </c>
    </row>
    <row r="50" spans="1:2">
      <c r="A50" s="62" t="s">
        <v>394</v>
      </c>
      <c r="B50" s="62" t="s">
        <v>442</v>
      </c>
    </row>
    <row r="51" spans="1:2">
      <c r="A51" s="62" t="s">
        <v>395</v>
      </c>
      <c r="B51" s="62" t="s">
        <v>443</v>
      </c>
    </row>
    <row r="52" spans="1:2">
      <c r="A52" s="62" t="s">
        <v>396</v>
      </c>
      <c r="B52" s="62" t="s">
        <v>444</v>
      </c>
    </row>
    <row r="53" spans="1:2">
      <c r="A53" s="62" t="s">
        <v>397</v>
      </c>
      <c r="B53" s="62" t="s">
        <v>445</v>
      </c>
    </row>
    <row r="54" spans="1:2">
      <c r="A54" s="62" t="s">
        <v>398</v>
      </c>
      <c r="B54" s="62" t="s">
        <v>446</v>
      </c>
    </row>
    <row r="55" spans="1:2">
      <c r="A55" s="62" t="s">
        <v>399</v>
      </c>
      <c r="B55" s="62" t="s">
        <v>447</v>
      </c>
    </row>
    <row r="56" spans="1:2">
      <c r="A56" s="62" t="s">
        <v>400</v>
      </c>
      <c r="B56" s="62" t="s">
        <v>448</v>
      </c>
    </row>
    <row r="57" spans="1:2">
      <c r="A57" s="62" t="s">
        <v>401</v>
      </c>
      <c r="B57" s="62" t="s">
        <v>449</v>
      </c>
    </row>
  </sheetData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Vente</vt:lpstr>
      <vt:lpstr>Entree en Stock</vt:lpstr>
      <vt:lpstr>Special</vt:lpstr>
      <vt:lpstr>Stock</vt:lpstr>
      <vt:lpstr>CODES BARRES EAN13 EAN8</vt:lpstr>
      <vt:lpstr>Feuil1</vt:lpstr>
    </vt:vector>
  </TitlesOfParts>
  <Company>iliyes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</dc:creator>
  <cp:lastModifiedBy>Michel</cp:lastModifiedBy>
  <dcterms:created xsi:type="dcterms:W3CDTF">2012-12-12T19:18:04Z</dcterms:created>
  <dcterms:modified xsi:type="dcterms:W3CDTF">2013-01-05T20:44:21Z</dcterms:modified>
</cp:coreProperties>
</file>