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60" windowWidth="14115" windowHeight="5445" activeTab="1"/>
  </bookViews>
  <sheets>
    <sheet name="0" sheetId="1" r:id="rId1"/>
    <sheet name="Feuil2" sheetId="2" r:id="rId2"/>
    <sheet name="Feuil3" sheetId="5" r:id="rId3"/>
  </sheets>
  <calcPr calcId="145621"/>
</workbook>
</file>

<file path=xl/calcChain.xml><?xml version="1.0" encoding="utf-8"?>
<calcChain xmlns="http://schemas.openxmlformats.org/spreadsheetml/2006/main">
  <c r="P15" i="5" l="1"/>
  <c r="M15" i="5"/>
  <c r="Q15" i="5" s="1"/>
  <c r="P14" i="5"/>
  <c r="M14" i="5"/>
  <c r="Q14" i="5" s="1"/>
  <c r="P13" i="5"/>
  <c r="M13" i="5"/>
  <c r="Q13" i="5" s="1"/>
  <c r="P12" i="5"/>
  <c r="M12" i="5"/>
  <c r="Q12" i="5" s="1"/>
  <c r="P11" i="5"/>
  <c r="M11" i="5"/>
  <c r="Q11" i="5" s="1"/>
  <c r="P10" i="5"/>
  <c r="M10" i="5"/>
  <c r="Q10" i="5" s="1"/>
  <c r="P9" i="5"/>
  <c r="M9" i="5"/>
  <c r="Q9" i="5" s="1"/>
  <c r="P8" i="5"/>
  <c r="M8" i="5"/>
  <c r="Q8" i="5" s="1"/>
  <c r="P7" i="5"/>
  <c r="M7" i="5"/>
  <c r="Q7" i="5" s="1"/>
  <c r="P6" i="5"/>
  <c r="M6" i="5"/>
  <c r="Q6" i="5" s="1"/>
  <c r="P5" i="5"/>
  <c r="M5" i="5"/>
  <c r="Q5" i="5" s="1"/>
  <c r="P4" i="5"/>
  <c r="M4" i="5"/>
  <c r="Q4" i="5" s="1"/>
  <c r="P3" i="5"/>
  <c r="M3" i="5"/>
  <c r="Q3" i="5" s="1"/>
  <c r="P2" i="5"/>
  <c r="M2" i="5"/>
  <c r="Q2" i="5" s="1"/>
  <c r="P21" i="2"/>
  <c r="M21" i="2"/>
  <c r="Q21" i="2" s="1"/>
  <c r="P20" i="2"/>
  <c r="M20" i="2"/>
  <c r="Q20" i="2" s="1"/>
  <c r="P19" i="2"/>
  <c r="M19" i="2"/>
  <c r="Q19" i="2" s="1"/>
  <c r="P18" i="2"/>
  <c r="M18" i="2"/>
  <c r="Q18" i="2" s="1"/>
  <c r="P17" i="2"/>
  <c r="M17" i="2"/>
  <c r="Q17" i="2" s="1"/>
  <c r="P16" i="2"/>
  <c r="M16" i="2"/>
  <c r="Q16" i="2" s="1"/>
  <c r="P15" i="2"/>
  <c r="M15" i="2"/>
  <c r="Q15" i="2" s="1"/>
  <c r="P14" i="2"/>
  <c r="M14" i="2"/>
  <c r="Q14" i="2" s="1"/>
  <c r="P13" i="2"/>
  <c r="M13" i="2"/>
  <c r="Q13" i="2" s="1"/>
  <c r="P12" i="2"/>
  <c r="M12" i="2"/>
  <c r="Q12" i="2" s="1"/>
  <c r="P11" i="2"/>
  <c r="M11" i="2"/>
  <c r="Q11" i="2" s="1"/>
  <c r="P10" i="2"/>
  <c r="M10" i="2"/>
  <c r="Q10" i="2" s="1"/>
  <c r="P9" i="2"/>
  <c r="M9" i="2"/>
  <c r="Q9" i="2" s="1"/>
  <c r="P8" i="2"/>
  <c r="M8" i="2"/>
  <c r="Q8" i="2" s="1"/>
  <c r="P7" i="2"/>
  <c r="M7" i="2"/>
  <c r="Q7" i="2" s="1"/>
  <c r="P6" i="2"/>
  <c r="M6" i="2"/>
  <c r="Q6" i="2" s="1"/>
  <c r="P5" i="2"/>
  <c r="M5" i="2"/>
  <c r="Q5" i="2" s="1"/>
  <c r="P4" i="2"/>
  <c r="M4" i="2"/>
  <c r="Q4" i="2" s="1"/>
  <c r="P3" i="2"/>
  <c r="M3" i="2"/>
  <c r="Q3" i="2" s="1"/>
  <c r="P2" i="2"/>
  <c r="M2" i="2"/>
  <c r="Q2" i="2" s="1"/>
</calcChain>
</file>

<file path=xl/comments1.xml><?xml version="1.0" encoding="utf-8"?>
<comments xmlns="http://schemas.openxmlformats.org/spreadsheetml/2006/main">
  <authors>
    <author>Tux7</author>
  </authors>
  <commentList>
    <comment ref="H1" authorId="0">
      <text>
        <r>
          <rPr>
            <b/>
            <sz val="9"/>
            <color indexed="81"/>
            <rFont val="Tahoma"/>
          </rPr>
          <t>Tux7:</t>
        </r>
        <r>
          <rPr>
            <sz val="9"/>
            <color indexed="81"/>
            <rFont val="Tahoma"/>
          </rPr>
          <t xml:space="preserve">
هذه هي الاعمدة التي غالبا ما سيتم النسخ منها
HوIوJ
ولنفترض ان ملف الاكسل يتكون من عديد من الاوراق </t>
        </r>
      </text>
    </comment>
  </commentList>
</comments>
</file>

<file path=xl/sharedStrings.xml><?xml version="1.0" encoding="utf-8"?>
<sst xmlns="http://schemas.openxmlformats.org/spreadsheetml/2006/main" count="79" uniqueCount="60">
  <si>
    <t>MARQUE</t>
  </si>
  <si>
    <t>FORNISSEUR</t>
  </si>
  <si>
    <t>RF</t>
  </si>
  <si>
    <t>CRAMSA</t>
  </si>
  <si>
    <t>DAP</t>
  </si>
  <si>
    <t>VP-020</t>
  </si>
  <si>
    <t>OCAP</t>
  </si>
  <si>
    <t>MGB</t>
  </si>
  <si>
    <t>MC</t>
  </si>
  <si>
    <t>CDS</t>
  </si>
  <si>
    <t>.0454</t>
  </si>
  <si>
    <t>SB-5</t>
  </si>
  <si>
    <t xml:space="preserve">silen bloc pour bars </t>
  </si>
  <si>
    <t>10*28*34*28</t>
  </si>
  <si>
    <t>PEUGEOT P205 P309 C15D</t>
  </si>
  <si>
    <t>FEBI</t>
  </si>
  <si>
    <t>EXL</t>
  </si>
  <si>
    <t>GRANADA</t>
  </si>
  <si>
    <t>FRSIWA</t>
  </si>
  <si>
    <t>SIDEM</t>
  </si>
  <si>
    <t>GMA</t>
  </si>
  <si>
    <t>SASIC</t>
  </si>
  <si>
    <t>SB-6</t>
  </si>
  <si>
    <t>silen bloc ARBRE DE DERICTION</t>
  </si>
  <si>
    <t>12*22*24*20</t>
  </si>
  <si>
    <t>PEUGEOT P205 P309 P405 P504 P505 PARTNER - CITREON BIRLINGO ZX XSARA</t>
  </si>
  <si>
    <t>BRITH</t>
  </si>
  <si>
    <t>IMPERGOM</t>
  </si>
  <si>
    <t>ROT-33</t>
  </si>
  <si>
    <t>CHAPPE DE DERICTION DROITE/GOUCHE</t>
  </si>
  <si>
    <t>RENAULT R18 R9 R11</t>
  </si>
  <si>
    <t>M14X1,5M</t>
  </si>
  <si>
    <t>ZOEL</t>
  </si>
  <si>
    <t>66</t>
  </si>
  <si>
    <t>TALOSA</t>
  </si>
  <si>
    <t>TZ</t>
  </si>
  <si>
    <t>42-06003</t>
  </si>
  <si>
    <t>TIMKEN</t>
  </si>
  <si>
    <t>2TMKEN</t>
  </si>
  <si>
    <t>ABO TABAT</t>
  </si>
  <si>
    <t>RTS</t>
  </si>
  <si>
    <t>91-00404</t>
  </si>
  <si>
    <t>FORMPART</t>
  </si>
  <si>
    <t>CPR</t>
  </si>
  <si>
    <t>RODRUNNER</t>
  </si>
  <si>
    <t>IHSSAN</t>
  </si>
  <si>
    <t>T.FRANCE</t>
  </si>
  <si>
    <t>ZT</t>
  </si>
  <si>
    <t>R-201</t>
  </si>
  <si>
    <t>LEMFORDER</t>
  </si>
  <si>
    <t>SODIRIP</t>
  </si>
  <si>
    <t>12117 (01008531)</t>
  </si>
  <si>
    <t>TPG</t>
  </si>
  <si>
    <t>YAS AUTO</t>
  </si>
  <si>
    <t>ROT-33A</t>
  </si>
  <si>
    <t xml:space="preserve">RENAULT R21 </t>
  </si>
  <si>
    <t>42-06014</t>
  </si>
  <si>
    <t>ADB</t>
  </si>
  <si>
    <t>SDR</t>
  </si>
  <si>
    <t>HR101029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</si>
</sst>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[Red]0"/>
    <numFmt numFmtId="165" formatCode="_-&quot;د.م.‏&quot;\ * #,##0.00_-;_-&quot;د.م.‏&quot;\ * #,##0.00\-;_-&quot;د.م.‏&quot;\ * &quot;-&quot;??_-;_-@_-"/>
    <numFmt numFmtId="166" formatCode="0.00;[Red]0.00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7"/>
      <color rgb="FF00B0F0"/>
      <name val="Arial"/>
      <family val="2"/>
    </font>
    <font>
      <sz val="8"/>
      <color rgb="FF00B0F0"/>
      <name val="Arial"/>
      <family val="2"/>
    </font>
    <font>
      <sz val="7"/>
      <color indexed="9"/>
      <name val="Arial"/>
      <family val="2"/>
    </font>
    <font>
      <sz val="8"/>
      <name val="Arial"/>
      <family val="2"/>
    </font>
    <font>
      <sz val="10"/>
      <name val="Arial"/>
      <family val="2"/>
    </font>
    <font>
      <sz val="8"/>
      <color rgb="FFFFC000"/>
      <name val="Arial"/>
      <family val="2"/>
    </font>
    <font>
      <sz val="8"/>
      <color indexed="10"/>
      <name val="Arial"/>
      <family val="2"/>
    </font>
    <font>
      <sz val="8"/>
      <color indexed="58"/>
      <name val="Arial"/>
      <family val="2"/>
    </font>
    <font>
      <b/>
      <sz val="8"/>
      <color indexed="9"/>
      <name val="Arial"/>
      <family val="2"/>
    </font>
    <font>
      <b/>
      <sz val="9"/>
      <name val="Arial"/>
      <family val="2"/>
    </font>
    <font>
      <sz val="7"/>
      <color indexed="18"/>
      <name val="Comic Sans MS"/>
      <family val="4"/>
    </font>
    <font>
      <sz val="9"/>
      <name val="Arial"/>
      <family val="2"/>
    </font>
    <font>
      <sz val="7"/>
      <name val="Arial"/>
      <family val="2"/>
    </font>
    <font>
      <b/>
      <sz val="10"/>
      <color theme="9" tint="0.59999389629810485"/>
      <name val="Arial"/>
      <family val="2"/>
    </font>
    <font>
      <b/>
      <sz val="8"/>
      <color indexed="10"/>
      <name val="Arial"/>
      <family val="2"/>
    </font>
    <font>
      <b/>
      <sz val="8"/>
      <name val="Arial"/>
      <family val="2"/>
    </font>
    <font>
      <sz val="9"/>
      <color indexed="81"/>
      <name val="Tahoma"/>
    </font>
    <font>
      <b/>
      <sz val="9"/>
      <color indexed="81"/>
      <name val="Tahoma"/>
    </font>
    <font>
      <sz val="10"/>
      <color rgb="FFFF0000"/>
      <name val="Arial"/>
      <family val="2"/>
    </font>
  </fonts>
  <fills count="10">
    <fill>
      <patternFill patternType="none"/>
    </fill>
    <fill>
      <patternFill patternType="gray125"/>
    </fill>
    <fill>
      <gradientFill degree="90">
        <stop position="0">
          <color theme="1"/>
        </stop>
        <stop position="0.5">
          <color theme="1" tint="0.34900967436750391"/>
        </stop>
        <stop position="1">
          <color theme="1"/>
        </stop>
      </gradientFill>
    </fill>
    <fill>
      <patternFill patternType="solid">
        <fgColor indexed="1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C00000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ck">
        <color rgb="FFFF0000"/>
      </left>
      <right/>
      <top/>
      <bottom style="thin">
        <color indexed="64"/>
      </bottom>
      <diagonal/>
    </border>
    <border>
      <left/>
      <right style="thick">
        <color rgb="FFFF0000"/>
      </right>
      <top/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/>
      <diagonal/>
    </border>
    <border>
      <left style="thick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rgb="FFFF0000"/>
      </right>
      <top/>
      <bottom style="thin">
        <color indexed="64"/>
      </bottom>
      <diagonal/>
    </border>
    <border>
      <left style="thick">
        <color rgb="FF007635"/>
      </left>
      <right style="thin">
        <color indexed="64"/>
      </right>
      <top style="thick">
        <color rgb="FF007635"/>
      </top>
      <bottom style="thick">
        <color rgb="FF007635"/>
      </bottom>
      <diagonal/>
    </border>
    <border>
      <left style="thin">
        <color indexed="64"/>
      </left>
      <right style="thin">
        <color indexed="64"/>
      </right>
      <top style="thick">
        <color rgb="FF007635"/>
      </top>
      <bottom style="thick">
        <color rgb="FF007635"/>
      </bottom>
      <diagonal/>
    </border>
    <border>
      <left style="thin">
        <color indexed="64"/>
      </left>
      <right style="thick">
        <color rgb="FF007635"/>
      </right>
      <top style="thick">
        <color rgb="FF007635"/>
      </top>
      <bottom style="thick">
        <color rgb="FF007635"/>
      </bottom>
      <diagonal/>
    </border>
  </borders>
  <cellStyleXfs count="5">
    <xf numFmtId="0" fontId="0" fillId="0" borderId="0"/>
    <xf numFmtId="165" fontId="6" fillId="0" borderId="0" applyFont="0" applyFill="0" applyBorder="0" applyAlignment="0" applyProtection="0"/>
    <xf numFmtId="0" fontId="1" fillId="0" borderId="0"/>
    <xf numFmtId="0" fontId="6" fillId="0" borderId="0"/>
    <xf numFmtId="0" fontId="1" fillId="0" borderId="0"/>
  </cellStyleXfs>
  <cellXfs count="73">
    <xf numFmtId="0" fontId="0" fillId="0" borderId="0" xfId="0"/>
    <xf numFmtId="0" fontId="5" fillId="0" borderId="2" xfId="0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9" fontId="5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1" fontId="5" fillId="0" borderId="2" xfId="0" applyNumberFormat="1" applyFont="1" applyBorder="1" applyAlignment="1">
      <alignment horizontal="center" vertical="center" wrapText="1"/>
    </xf>
    <xf numFmtId="1" fontId="5" fillId="7" borderId="2" xfId="0" applyNumberFormat="1" applyFont="1" applyFill="1" applyBorder="1" applyAlignment="1">
      <alignment horizontal="center" vertical="center" wrapText="1"/>
    </xf>
    <xf numFmtId="166" fontId="9" fillId="8" borderId="2" xfId="0" applyNumberFormat="1" applyFont="1" applyFill="1" applyBorder="1" applyAlignment="1">
      <alignment horizontal="center" vertical="center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9" fontId="5" fillId="0" borderId="2" xfId="0" applyNumberFormat="1" applyFont="1" applyFill="1" applyBorder="1" applyAlignment="1">
      <alignment horizontal="center" vertical="center" wrapText="1"/>
    </xf>
    <xf numFmtId="0" fontId="16" fillId="0" borderId="2" xfId="0" applyNumberFormat="1" applyFont="1" applyFill="1" applyBorder="1" applyAlignment="1">
      <alignment horizontal="center" vertical="center" wrapText="1"/>
    </xf>
    <xf numFmtId="164" fontId="17" fillId="0" borderId="2" xfId="0" applyNumberFormat="1" applyFont="1" applyFill="1" applyBorder="1" applyAlignment="1">
      <alignment horizontal="center" vertical="center" wrapText="1"/>
    </xf>
    <xf numFmtId="2" fontId="17" fillId="0" borderId="2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0" fillId="0" borderId="0" xfId="0" applyBorder="1"/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2" fontId="5" fillId="0" borderId="1" xfId="0" applyNumberFormat="1" applyFont="1" applyBorder="1" applyAlignment="1">
      <alignment horizontal="center" vertical="center" wrapText="1"/>
    </xf>
    <xf numFmtId="164" fontId="7" fillId="6" borderId="3" xfId="0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 wrapText="1"/>
    </xf>
    <xf numFmtId="164" fontId="5" fillId="0" borderId="16" xfId="0" applyNumberFormat="1" applyFont="1" applyBorder="1" applyAlignment="1">
      <alignment horizontal="center" vertical="center" wrapText="1"/>
    </xf>
    <xf numFmtId="0" fontId="5" fillId="0" borderId="16" xfId="0" applyNumberFormat="1" applyFont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4" fillId="3" borderId="19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164" fontId="5" fillId="0" borderId="20" xfId="0" applyNumberFormat="1" applyFont="1" applyBorder="1" applyAlignment="1">
      <alignment horizontal="center" vertical="center" wrapText="1"/>
    </xf>
    <xf numFmtId="0" fontId="4" fillId="3" borderId="21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164" fontId="5" fillId="0" borderId="22" xfId="0" applyNumberFormat="1" applyFont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164" fontId="5" fillId="0" borderId="25" xfId="0" applyNumberFormat="1" applyFont="1" applyBorder="1" applyAlignment="1">
      <alignment horizontal="center" vertical="center" wrapText="1"/>
    </xf>
    <xf numFmtId="0" fontId="5" fillId="0" borderId="22" xfId="0" applyNumberFormat="1" applyFont="1" applyBorder="1" applyAlignment="1">
      <alignment horizontal="center" vertical="center" wrapText="1"/>
    </xf>
    <xf numFmtId="0" fontId="5" fillId="0" borderId="25" xfId="0" applyNumberFormat="1" applyFont="1" applyBorder="1" applyAlignment="1">
      <alignment horizontal="center" vertical="center" wrapText="1"/>
    </xf>
    <xf numFmtId="49" fontId="15" fillId="6" borderId="3" xfId="0" applyNumberFormat="1" applyFont="1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>
      <alignment horizontal="center" vertical="center" wrapText="1"/>
    </xf>
    <xf numFmtId="2" fontId="5" fillId="0" borderId="15" xfId="0" applyNumberFormat="1" applyFont="1" applyFill="1" applyBorder="1" applyAlignment="1">
      <alignment horizontal="center" vertical="center" wrapText="1"/>
    </xf>
    <xf numFmtId="164" fontId="5" fillId="0" borderId="16" xfId="0" applyNumberFormat="1" applyFont="1" applyFill="1" applyBorder="1" applyAlignment="1">
      <alignment horizontal="center" vertical="center" wrapText="1"/>
    </xf>
    <xf numFmtId="0" fontId="20" fillId="0" borderId="13" xfId="0" applyFont="1" applyFill="1" applyBorder="1" applyAlignment="1">
      <alignment horizontal="center"/>
    </xf>
    <xf numFmtId="0" fontId="20" fillId="0" borderId="12" xfId="0" applyFont="1" applyFill="1" applyBorder="1" applyAlignment="1">
      <alignment horizontal="center"/>
    </xf>
    <xf numFmtId="0" fontId="20" fillId="0" borderId="14" xfId="0" applyFont="1" applyFill="1" applyBorder="1" applyAlignment="1">
      <alignment horizont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5" fillId="5" borderId="8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 readingOrder="1"/>
    </xf>
    <xf numFmtId="0" fontId="5" fillId="0" borderId="6" xfId="0" applyFont="1" applyBorder="1" applyAlignment="1">
      <alignment horizontal="center" vertical="center" wrapText="1" readingOrder="1"/>
    </xf>
    <xf numFmtId="0" fontId="5" fillId="0" borderId="8" xfId="0" applyFont="1" applyBorder="1" applyAlignment="1">
      <alignment horizontal="center" vertical="center" wrapText="1" readingOrder="1"/>
    </xf>
    <xf numFmtId="164" fontId="5" fillId="0" borderId="5" xfId="0" applyNumberFormat="1" applyFont="1" applyBorder="1" applyAlignment="1">
      <alignment horizontal="center" vertical="center" wrapText="1"/>
    </xf>
    <xf numFmtId="164" fontId="5" fillId="0" borderId="7" xfId="0" applyNumberFormat="1" applyFont="1" applyBorder="1" applyAlignment="1">
      <alignment horizontal="center" vertical="center" wrapText="1"/>
    </xf>
    <xf numFmtId="164" fontId="5" fillId="0" borderId="9" xfId="0" applyNumberFormat="1" applyFont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 readingOrder="1"/>
    </xf>
    <xf numFmtId="164" fontId="5" fillId="0" borderId="3" xfId="0" applyNumberFormat="1" applyFont="1" applyBorder="1" applyAlignment="1">
      <alignment horizontal="center" vertical="center" wrapText="1"/>
    </xf>
    <xf numFmtId="2" fontId="10" fillId="9" borderId="2" xfId="0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2" fontId="11" fillId="0" borderId="2" xfId="0" applyNumberFormat="1" applyFont="1" applyFill="1" applyBorder="1" applyAlignment="1">
      <alignment horizontal="center" vertical="center" wrapText="1"/>
    </xf>
    <xf numFmtId="1" fontId="12" fillId="0" borderId="2" xfId="0" applyNumberFormat="1" applyFont="1" applyFill="1" applyBorder="1" applyAlignment="1">
      <alignment horizontal="center" vertical="center" wrapText="1"/>
    </xf>
    <xf numFmtId="2" fontId="13" fillId="0" borderId="2" xfId="0" applyNumberFormat="1" applyFont="1" applyFill="1" applyBorder="1" applyAlignment="1">
      <alignment horizontal="center" vertical="center" wrapText="1"/>
    </xf>
    <xf numFmtId="2" fontId="14" fillId="0" borderId="2" xfId="0" applyNumberFormat="1" applyFont="1" applyFill="1" applyBorder="1" applyAlignment="1">
      <alignment horizontal="center" vertical="center" wrapText="1"/>
    </xf>
    <xf numFmtId="0" fontId="12" fillId="0" borderId="2" xfId="0" applyNumberFormat="1" applyFont="1" applyFill="1" applyBorder="1" applyAlignment="1">
      <alignment horizontal="center" vertical="center" wrapText="1"/>
    </xf>
  </cellXfs>
  <cellStyles count="5">
    <cellStyle name="Euro" xfId="1"/>
    <cellStyle name="Normal" xfId="0" builtinId="0"/>
    <cellStyle name="Normal 2" xfId="2"/>
    <cellStyle name="Normal 3" xfId="3"/>
    <cellStyle name="Normal 4" xfId="4"/>
  </cellStyles>
  <dxfs count="17">
    <dxf>
      <font>
        <b/>
        <i val="0"/>
      </font>
      <fill>
        <gradientFill degree="90">
          <stop position="0">
            <color theme="9" tint="-0.25098422193060094"/>
          </stop>
          <stop position="0.5">
            <color rgb="FFFF0000"/>
          </stop>
          <stop position="1">
            <color theme="9" tint="-0.25098422193060094"/>
          </stop>
        </gradientFill>
      </fill>
    </dxf>
    <dxf>
      <font>
        <b/>
        <i val="0"/>
        <color theme="1"/>
      </font>
      <fill>
        <gradientFill degree="90">
          <stop position="0">
            <color rgb="FFCC0000"/>
          </stop>
          <stop position="0.5">
            <color rgb="FF993300"/>
          </stop>
          <stop position="1">
            <color rgb="FFCC0000"/>
          </stop>
        </gradientFill>
      </fill>
    </dxf>
    <dxf>
      <font>
        <b/>
        <i val="0"/>
        <color theme="3"/>
      </font>
      <fill>
        <gradientFill degree="90">
          <stop position="0">
            <color rgb="FFFFFF00"/>
          </stop>
          <stop position="0.5">
            <color rgb="FFFFC000"/>
          </stop>
          <stop position="1">
            <color rgb="FFFFFF00"/>
          </stop>
        </gradientFill>
      </fill>
    </dxf>
    <dxf>
      <font>
        <color theme="1"/>
      </font>
      <fill>
        <gradientFill degree="90">
          <stop position="0">
            <color rgb="FFFF9999"/>
          </stop>
          <stop position="0.5">
            <color rgb="FFCC0000"/>
          </stop>
          <stop position="1">
            <color rgb="FFFF9999"/>
          </stop>
        </gradientFill>
      </fill>
    </dxf>
    <dxf>
      <font>
        <b/>
        <i val="0"/>
        <color rgb="FF2D059D"/>
      </font>
      <fill>
        <gradientFill degree="90">
          <stop position="0">
            <color theme="0"/>
          </stop>
          <stop position="0.5">
            <color rgb="FFCC0000"/>
          </stop>
          <stop position="1">
            <color theme="0"/>
          </stop>
        </gradientFill>
      </fill>
    </dxf>
    <dxf>
      <font>
        <b/>
        <i val="0"/>
        <color theme="0"/>
      </font>
      <fill>
        <gradientFill degree="90">
          <stop position="0">
            <color rgb="FF2D059D"/>
          </stop>
          <stop position="0.5">
            <color rgb="FF1F036D"/>
          </stop>
          <stop position="1">
            <color rgb="FF2D059D"/>
          </stop>
        </gradientFill>
      </fill>
    </dxf>
    <dxf>
      <font>
        <b/>
        <i val="0"/>
        <color theme="3" tint="-0.24994659260841701"/>
      </font>
      <fill>
        <gradientFill degree="90">
          <stop position="0">
            <color theme="4"/>
          </stop>
          <stop position="0.5">
            <color theme="3" tint="0.80001220740379042"/>
          </stop>
          <stop position="1">
            <color theme="4"/>
          </stop>
        </gradientFill>
      </fill>
    </dxf>
    <dxf>
      <font>
        <b/>
        <i val="0"/>
        <color theme="3"/>
      </font>
      <fill>
        <gradientFill degree="90">
          <stop position="0">
            <color theme="8" tint="0.59999389629810485"/>
          </stop>
          <stop position="0.5">
            <color rgb="FF99FF66"/>
          </stop>
          <stop position="1">
            <color theme="8" tint="0.59999389629810485"/>
          </stop>
        </gradientFill>
      </fill>
    </dxf>
    <dxf>
      <font>
        <b/>
        <i val="0"/>
        <color theme="0"/>
      </font>
      <fill>
        <gradientFill degree="90">
          <stop position="0">
            <color rgb="FF99FF33"/>
          </stop>
          <stop position="0.5">
            <color rgb="FF33CC33"/>
          </stop>
          <stop position="1">
            <color rgb="FF99FF33"/>
          </stop>
        </gradientFill>
      </fill>
    </dxf>
    <dxf>
      <font>
        <b/>
        <i val="0"/>
        <color auto="1"/>
      </font>
      <fill>
        <gradientFill degree="90">
          <stop position="0">
            <color theme="0"/>
          </stop>
          <stop position="0.5">
            <color theme="0" tint="-0.25098422193060094"/>
          </stop>
          <stop position="1">
            <color theme="0"/>
          </stop>
        </gradientFill>
      </fill>
    </dxf>
    <dxf>
      <font>
        <b val="0"/>
        <i val="0"/>
        <color rgb="FFC00000"/>
      </font>
      <fill>
        <gradientFill degree="90">
          <stop position="0">
            <color theme="0"/>
          </stop>
          <stop position="0.5">
            <color theme="0" tint="-0.25098422193060094"/>
          </stop>
          <stop position="1">
            <color theme="0"/>
          </stop>
        </gradientFill>
      </fill>
    </dxf>
    <dxf>
      <font>
        <b/>
        <i val="0"/>
        <color theme="1" tint="4.9989318521683403E-2"/>
      </font>
      <fill>
        <gradientFill degree="90">
          <stop position="0">
            <color theme="0" tint="-0.1490218817712943"/>
          </stop>
          <stop position="0.5">
            <color theme="0" tint="-0.49803155613879818"/>
          </stop>
          <stop position="1">
            <color theme="0" tint="-0.1490218817712943"/>
          </stop>
        </gradientFill>
      </fill>
    </dxf>
    <dxf>
      <font>
        <color theme="0"/>
      </font>
      <fill>
        <gradientFill degree="90">
          <stop position="0">
            <color rgb="FFFF0000"/>
          </stop>
          <stop position="0.5">
            <color rgb="FFC00000"/>
          </stop>
          <stop position="1">
            <color rgb="FFFF0000"/>
          </stop>
        </gradientFill>
      </fill>
    </dxf>
    <dxf>
      <fill>
        <gradientFill degree="90"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gradientFill degree="90">
          <stop position="0">
            <color rgb="FFFF3399"/>
          </stop>
          <stop position="0.5">
            <color theme="0"/>
          </stop>
          <stop position="1">
            <color rgb="FFFF3399"/>
          </stop>
        </gradientFill>
      </fill>
    </dxf>
    <dxf>
      <fill>
        <gradientFill degree="90">
          <stop position="0">
            <color theme="1"/>
          </stop>
          <stop position="0.5">
            <color theme="0"/>
          </stop>
          <stop position="1">
            <color theme="1"/>
          </stop>
        </gradientFill>
      </fill>
    </dxf>
  </dxfs>
  <tableStyles count="0" defaultTableStyle="TableStyleMedium2" defaultPivotStyle="PivotStyleLight16"/>
  <colors>
    <mruColors>
      <color rgb="FF00763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2</xdr:row>
      <xdr:rowOff>100636</xdr:rowOff>
    </xdr:from>
    <xdr:to>
      <xdr:col>1</xdr:col>
      <xdr:colOff>1209675</xdr:colOff>
      <xdr:row>8</xdr:row>
      <xdr:rowOff>78862</xdr:rowOff>
    </xdr:to>
    <xdr:pic>
      <xdr:nvPicPr>
        <xdr:cNvPr id="2" name="Image 1" descr="S.B-05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38200" y="262561"/>
          <a:ext cx="1133475" cy="1006926"/>
        </a:xfrm>
        <a:prstGeom prst="rect">
          <a:avLst/>
        </a:prstGeom>
      </xdr:spPr>
    </xdr:pic>
    <xdr:clientData/>
  </xdr:twoCellAnchor>
  <xdr:twoCellAnchor editAs="oneCell">
    <xdr:from>
      <xdr:col>1</xdr:col>
      <xdr:colOff>238125</xdr:colOff>
      <xdr:row>12</xdr:row>
      <xdr:rowOff>69863</xdr:rowOff>
    </xdr:from>
    <xdr:to>
      <xdr:col>1</xdr:col>
      <xdr:colOff>1009650</xdr:colOff>
      <xdr:row>18</xdr:row>
      <xdr:rowOff>130021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0125" y="1851038"/>
          <a:ext cx="771525" cy="1031708"/>
        </a:xfrm>
        <a:prstGeom prst="rect">
          <a:avLst/>
        </a:prstGeom>
      </xdr:spPr>
    </xdr:pic>
    <xdr:clientData/>
  </xdr:twoCellAnchor>
  <xdr:twoCellAnchor>
    <xdr:from>
      <xdr:col>1</xdr:col>
      <xdr:colOff>228600</xdr:colOff>
      <xdr:row>0</xdr:row>
      <xdr:rowOff>133350</xdr:rowOff>
    </xdr:from>
    <xdr:to>
      <xdr:col>2</xdr:col>
      <xdr:colOff>333375</xdr:colOff>
      <xdr:row>0</xdr:row>
      <xdr:rowOff>400050</xdr:rowOff>
    </xdr:to>
    <xdr:sp macro="[0]!Copier" textlink="">
      <xdr:nvSpPr>
        <xdr:cNvPr id="4" name="Arrondir un rectangle à un seul coin 3"/>
        <xdr:cNvSpPr/>
      </xdr:nvSpPr>
      <xdr:spPr>
        <a:xfrm>
          <a:off x="523875" y="133350"/>
          <a:ext cx="1352550" cy="266700"/>
        </a:xfrm>
        <a:prstGeom prst="round1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Copier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</xdr:col>
      <xdr:colOff>57150</xdr:colOff>
      <xdr:row>22</xdr:row>
      <xdr:rowOff>66675</xdr:rowOff>
    </xdr:from>
    <xdr:to>
      <xdr:col>5</xdr:col>
      <xdr:colOff>714375</xdr:colOff>
      <xdr:row>33</xdr:row>
      <xdr:rowOff>47625</xdr:rowOff>
    </xdr:to>
    <xdr:sp macro="" textlink="">
      <xdr:nvSpPr>
        <xdr:cNvPr id="5" name="ZoneTexte 4"/>
        <xdr:cNvSpPr txBox="1"/>
      </xdr:nvSpPr>
      <xdr:spPr>
        <a:xfrm>
          <a:off x="352425" y="4038600"/>
          <a:ext cx="5048250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Il faut que la sélection commence en colonne H et finisse en colonne J</a:t>
          </a:r>
        </a:p>
        <a:p>
          <a:endParaRPr lang="fr-FR" sz="1100"/>
        </a:p>
        <a:p>
          <a:r>
            <a:rPr lang="ar-AE"/>
            <a:t>يجب أن تبدأ في اختيار العمود </a:t>
          </a:r>
          <a:r>
            <a:rPr lang="fr-FR"/>
            <a:t>H </a:t>
          </a:r>
          <a:r>
            <a:rPr lang="ar-AE"/>
            <a:t>وتنتهي في العمود </a:t>
          </a:r>
          <a:r>
            <a:rPr lang="fr-FR"/>
            <a:t>J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98426</xdr:colOff>
      <xdr:row>12</xdr:row>
      <xdr:rowOff>85725</xdr:rowOff>
    </xdr:from>
    <xdr:to>
      <xdr:col>1</xdr:col>
      <xdr:colOff>2143125</xdr:colOff>
      <xdr:row>14</xdr:row>
      <xdr:rowOff>323850</xdr:rowOff>
    </xdr:to>
    <xdr:pic>
      <xdr:nvPicPr>
        <xdr:cNvPr id="2" name="Image 1" descr="ROT-33A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60426" y="1990725"/>
          <a:ext cx="2044699" cy="1419225"/>
        </a:xfrm>
        <a:prstGeom prst="rect">
          <a:avLst/>
        </a:prstGeom>
      </xdr:spPr>
    </xdr:pic>
    <xdr:clientData/>
  </xdr:twoCellAnchor>
  <xdr:twoCellAnchor editAs="oneCell">
    <xdr:from>
      <xdr:col>1</xdr:col>
      <xdr:colOff>171451</xdr:colOff>
      <xdr:row>1</xdr:row>
      <xdr:rowOff>142875</xdr:rowOff>
    </xdr:from>
    <xdr:to>
      <xdr:col>1</xdr:col>
      <xdr:colOff>2085975</xdr:colOff>
      <xdr:row>10</xdr:row>
      <xdr:rowOff>30533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3451" y="142875"/>
          <a:ext cx="1914524" cy="1678358"/>
        </a:xfrm>
        <a:prstGeom prst="rect">
          <a:avLst/>
        </a:prstGeom>
      </xdr:spPr>
    </xdr:pic>
    <xdr:clientData/>
  </xdr:twoCellAnchor>
  <xdr:twoCellAnchor>
    <xdr:from>
      <xdr:col>1</xdr:col>
      <xdr:colOff>428625</xdr:colOff>
      <xdr:row>0</xdr:row>
      <xdr:rowOff>247650</xdr:rowOff>
    </xdr:from>
    <xdr:to>
      <xdr:col>1</xdr:col>
      <xdr:colOff>1781175</xdr:colOff>
      <xdr:row>0</xdr:row>
      <xdr:rowOff>514350</xdr:rowOff>
    </xdr:to>
    <xdr:sp macro="[0]!Copier" textlink="">
      <xdr:nvSpPr>
        <xdr:cNvPr id="5" name="Arrondir un rectangle à un seul coin 4"/>
        <xdr:cNvSpPr/>
      </xdr:nvSpPr>
      <xdr:spPr>
        <a:xfrm>
          <a:off x="933450" y="247650"/>
          <a:ext cx="1352550" cy="266700"/>
        </a:xfrm>
        <a:prstGeom prst="round1Rect">
          <a:avLst/>
        </a:prstGeom>
        <a:solidFill>
          <a:schemeClr val="accent3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rgbClr val="FF0000"/>
              </a:solidFill>
            </a:rPr>
            <a:t>Copier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"/>
  <sheetViews>
    <sheetView workbookViewId="0">
      <pane ySplit="1" topLeftCell="A2" activePane="bottomLeft" state="frozen"/>
      <selection pane="bottomLeft" activeCell="B12" sqref="B12"/>
    </sheetView>
  </sheetViews>
  <sheetFormatPr baseColWidth="10" defaultRowHeight="12.75" x14ac:dyDescent="0.2"/>
  <sheetData>
    <row r="1" spans="1:3" x14ac:dyDescent="0.2">
      <c r="A1" s="14" t="s">
        <v>0</v>
      </c>
      <c r="B1" s="15" t="s">
        <v>1</v>
      </c>
      <c r="C1" s="15" t="s">
        <v>2</v>
      </c>
    </row>
    <row r="2" spans="1:3" x14ac:dyDescent="0.2">
      <c r="A2" s="17"/>
      <c r="B2" s="18"/>
      <c r="C2" s="19"/>
    </row>
    <row r="3" spans="1:3" x14ac:dyDescent="0.2">
      <c r="A3" s="20"/>
      <c r="B3" s="20"/>
      <c r="C3" s="20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Q21"/>
  <sheetViews>
    <sheetView tabSelected="1" workbookViewId="0">
      <pane ySplit="1" topLeftCell="A2" activePane="bottomLeft" state="frozen"/>
      <selection pane="bottomLeft" activeCell="E38" sqref="E38"/>
    </sheetView>
  </sheetViews>
  <sheetFormatPr baseColWidth="10" defaultRowHeight="12.75" x14ac:dyDescent="0.2"/>
  <cols>
    <col min="1" max="1" width="4.42578125" bestFit="1" customWidth="1"/>
    <col min="2" max="2" width="18.7109375" customWidth="1"/>
    <col min="5" max="5" width="24.28515625" customWidth="1"/>
    <col min="7" max="7" width="3.5703125" bestFit="1" customWidth="1"/>
    <col min="8" max="8" width="8.7109375" style="26" bestFit="1" customWidth="1"/>
    <col min="9" max="9" width="6.7109375" style="16" bestFit="1" customWidth="1"/>
    <col min="10" max="10" width="7" style="27" bestFit="1" customWidth="1"/>
    <col min="11" max="11" width="4.85546875" bestFit="1" customWidth="1"/>
    <col min="12" max="12" width="4.140625" bestFit="1" customWidth="1"/>
    <col min="13" max="13" width="4.85546875" bestFit="1" customWidth="1"/>
    <col min="14" max="16" width="2.7109375" bestFit="1" customWidth="1"/>
    <col min="17" max="17" width="5.7109375" bestFit="1" customWidth="1"/>
  </cols>
  <sheetData>
    <row r="1" spans="1:17" ht="39" customHeight="1" x14ac:dyDescent="0.2">
      <c r="H1" s="43"/>
      <c r="I1" s="44"/>
      <c r="J1" s="45"/>
    </row>
    <row r="2" spans="1:17" ht="13.5" thickBot="1" x14ac:dyDescent="0.25">
      <c r="A2" s="61" t="s">
        <v>11</v>
      </c>
      <c r="B2" s="62"/>
      <c r="C2" s="63" t="s">
        <v>12</v>
      </c>
      <c r="D2" s="64" t="s">
        <v>13</v>
      </c>
      <c r="E2" s="63" t="s">
        <v>14</v>
      </c>
      <c r="F2" s="65">
        <v>352320</v>
      </c>
      <c r="G2" s="22">
        <v>161</v>
      </c>
      <c r="H2" s="28" t="s">
        <v>3</v>
      </c>
      <c r="I2" s="29" t="s">
        <v>4</v>
      </c>
      <c r="J2" s="30" t="s">
        <v>5</v>
      </c>
      <c r="K2" s="21">
        <v>24.77</v>
      </c>
      <c r="L2" s="3">
        <v>0.65</v>
      </c>
      <c r="M2" s="2">
        <f t="shared" ref="M2:M21" si="0">K2*L2</f>
        <v>16.1005</v>
      </c>
      <c r="N2" s="4">
        <v>21</v>
      </c>
      <c r="O2" s="5">
        <v>11</v>
      </c>
      <c r="P2" s="6">
        <f t="shared" ref="P2:P21" si="1">N2-O2</f>
        <v>10</v>
      </c>
      <c r="Q2" s="7">
        <f t="shared" ref="Q2:Q21" si="2">M2*P2</f>
        <v>161.005</v>
      </c>
    </row>
    <row r="3" spans="1:17" ht="14.25" thickTop="1" thickBot="1" x14ac:dyDescent="0.25">
      <c r="A3" s="61"/>
      <c r="B3" s="62"/>
      <c r="C3" s="63"/>
      <c r="D3" s="64"/>
      <c r="E3" s="63"/>
      <c r="F3" s="65"/>
      <c r="G3" s="22"/>
      <c r="H3" s="34" t="s">
        <v>15</v>
      </c>
      <c r="I3" s="35" t="s">
        <v>16</v>
      </c>
      <c r="J3" s="38">
        <v>9058</v>
      </c>
      <c r="K3" s="21"/>
      <c r="L3" s="3"/>
      <c r="M3" s="2">
        <f t="shared" si="0"/>
        <v>0</v>
      </c>
      <c r="N3" s="4"/>
      <c r="O3" s="5"/>
      <c r="P3" s="6">
        <f t="shared" si="1"/>
        <v>0</v>
      </c>
      <c r="Q3" s="7">
        <f t="shared" si="2"/>
        <v>0</v>
      </c>
    </row>
    <row r="4" spans="1:17" ht="13.5" thickTop="1" x14ac:dyDescent="0.2">
      <c r="A4" s="61"/>
      <c r="B4" s="62"/>
      <c r="C4" s="63"/>
      <c r="D4" s="64"/>
      <c r="E4" s="63"/>
      <c r="F4" s="65"/>
      <c r="G4" s="22"/>
      <c r="H4" s="31" t="s">
        <v>6</v>
      </c>
      <c r="I4" s="32" t="s">
        <v>7</v>
      </c>
      <c r="J4" s="37">
        <v>1215009</v>
      </c>
      <c r="K4" s="21"/>
      <c r="L4" s="3"/>
      <c r="M4" s="2">
        <f t="shared" si="0"/>
        <v>0</v>
      </c>
      <c r="N4" s="4"/>
      <c r="O4" s="5"/>
      <c r="P4" s="6">
        <f t="shared" si="1"/>
        <v>0</v>
      </c>
      <c r="Q4" s="7">
        <f t="shared" si="2"/>
        <v>0</v>
      </c>
    </row>
    <row r="5" spans="1:17" x14ac:dyDescent="0.2">
      <c r="A5" s="61"/>
      <c r="B5" s="62"/>
      <c r="C5" s="63"/>
      <c r="D5" s="64"/>
      <c r="E5" s="63"/>
      <c r="F5" s="65"/>
      <c r="G5" s="22"/>
      <c r="H5" s="23" t="s">
        <v>17</v>
      </c>
      <c r="I5" s="1" t="s">
        <v>18</v>
      </c>
      <c r="J5" s="25">
        <v>632002</v>
      </c>
      <c r="K5" s="21">
        <v>30</v>
      </c>
      <c r="L5" s="3">
        <v>0.5</v>
      </c>
      <c r="M5" s="2">
        <f t="shared" si="0"/>
        <v>15</v>
      </c>
      <c r="N5" s="4"/>
      <c r="O5" s="5"/>
      <c r="P5" s="6">
        <f t="shared" si="1"/>
        <v>0</v>
      </c>
      <c r="Q5" s="7">
        <f t="shared" si="2"/>
        <v>0</v>
      </c>
    </row>
    <row r="6" spans="1:17" x14ac:dyDescent="0.2">
      <c r="A6" s="61"/>
      <c r="B6" s="62"/>
      <c r="C6" s="63"/>
      <c r="D6" s="64"/>
      <c r="E6" s="63"/>
      <c r="F6" s="65"/>
      <c r="G6" s="22"/>
      <c r="H6" s="23" t="s">
        <v>19</v>
      </c>
      <c r="I6" s="1" t="s">
        <v>20</v>
      </c>
      <c r="J6" s="25">
        <v>809634</v>
      </c>
      <c r="K6" s="21"/>
      <c r="L6" s="3"/>
      <c r="M6" s="2">
        <f t="shared" si="0"/>
        <v>0</v>
      </c>
      <c r="N6" s="4"/>
      <c r="O6" s="5"/>
      <c r="P6" s="6">
        <f t="shared" si="1"/>
        <v>0</v>
      </c>
      <c r="Q6" s="7">
        <f t="shared" si="2"/>
        <v>0</v>
      </c>
    </row>
    <row r="7" spans="1:17" ht="13.5" thickBot="1" x14ac:dyDescent="0.25">
      <c r="A7" s="61"/>
      <c r="B7" s="62"/>
      <c r="C7" s="63"/>
      <c r="D7" s="64"/>
      <c r="E7" s="63"/>
      <c r="F7" s="65"/>
      <c r="G7" s="22"/>
      <c r="H7" s="28" t="s">
        <v>21</v>
      </c>
      <c r="I7" s="29" t="s">
        <v>20</v>
      </c>
      <c r="J7" s="30">
        <v>5233203</v>
      </c>
      <c r="K7" s="21"/>
      <c r="L7" s="3"/>
      <c r="M7" s="2">
        <f t="shared" si="0"/>
        <v>0</v>
      </c>
      <c r="N7" s="4"/>
      <c r="O7" s="5"/>
      <c r="P7" s="6">
        <f t="shared" si="1"/>
        <v>0</v>
      </c>
      <c r="Q7" s="7">
        <f t="shared" si="2"/>
        <v>0</v>
      </c>
    </row>
    <row r="8" spans="1:17" ht="14.25" thickTop="1" thickBot="1" x14ac:dyDescent="0.25">
      <c r="A8" s="61"/>
      <c r="B8" s="62"/>
      <c r="C8" s="63"/>
      <c r="D8" s="64"/>
      <c r="E8" s="63"/>
      <c r="F8" s="65"/>
      <c r="G8" s="22">
        <v>161</v>
      </c>
      <c r="H8" s="34" t="s">
        <v>8</v>
      </c>
      <c r="I8" s="35" t="s">
        <v>9</v>
      </c>
      <c r="J8" s="36" t="s">
        <v>10</v>
      </c>
      <c r="K8" s="21">
        <v>17.899999999999999</v>
      </c>
      <c r="L8" s="3">
        <v>0.65</v>
      </c>
      <c r="M8" s="2">
        <f t="shared" si="0"/>
        <v>11.635</v>
      </c>
      <c r="N8" s="4">
        <v>12</v>
      </c>
      <c r="O8" s="5">
        <v>2</v>
      </c>
      <c r="P8" s="6">
        <f t="shared" si="1"/>
        <v>10</v>
      </c>
      <c r="Q8" s="7">
        <f t="shared" si="2"/>
        <v>116.35</v>
      </c>
    </row>
    <row r="9" spans="1:17" ht="13.5" thickTop="1" x14ac:dyDescent="0.2">
      <c r="A9" s="61"/>
      <c r="B9" s="62"/>
      <c r="C9" s="63"/>
      <c r="D9" s="64"/>
      <c r="E9" s="63"/>
      <c r="F9" s="65"/>
      <c r="G9" s="22"/>
      <c r="H9" s="31"/>
      <c r="I9" s="32"/>
      <c r="J9" s="33"/>
      <c r="K9" s="21"/>
      <c r="L9" s="3"/>
      <c r="M9" s="2">
        <f t="shared" si="0"/>
        <v>0</v>
      </c>
      <c r="N9" s="4"/>
      <c r="O9" s="5"/>
      <c r="P9" s="6">
        <f t="shared" si="1"/>
        <v>0</v>
      </c>
      <c r="Q9" s="7">
        <f t="shared" si="2"/>
        <v>0</v>
      </c>
    </row>
    <row r="10" spans="1:17" x14ac:dyDescent="0.2">
      <c r="A10" s="61"/>
      <c r="B10" s="62"/>
      <c r="C10" s="63"/>
      <c r="D10" s="64"/>
      <c r="E10" s="63"/>
      <c r="F10" s="65"/>
      <c r="G10" s="22"/>
      <c r="H10" s="23"/>
      <c r="I10" s="1"/>
      <c r="J10" s="24"/>
      <c r="K10" s="21"/>
      <c r="L10" s="3"/>
      <c r="M10" s="2">
        <f t="shared" si="0"/>
        <v>0</v>
      </c>
      <c r="N10" s="4"/>
      <c r="O10" s="5"/>
      <c r="P10" s="6">
        <f t="shared" si="1"/>
        <v>0</v>
      </c>
      <c r="Q10" s="7">
        <f t="shared" si="2"/>
        <v>0</v>
      </c>
    </row>
    <row r="11" spans="1:17" x14ac:dyDescent="0.2">
      <c r="A11" s="61"/>
      <c r="B11" s="62"/>
      <c r="C11" s="63"/>
      <c r="D11" s="64"/>
      <c r="E11" s="63"/>
      <c r="F11" s="65"/>
      <c r="G11" s="22"/>
      <c r="H11" s="23"/>
      <c r="I11" s="1"/>
      <c r="J11" s="24"/>
      <c r="K11" s="21"/>
      <c r="L11" s="3"/>
      <c r="M11" s="2">
        <f t="shared" si="0"/>
        <v>0</v>
      </c>
      <c r="N11" s="4"/>
      <c r="O11" s="5"/>
      <c r="P11" s="6">
        <f t="shared" si="1"/>
        <v>0</v>
      </c>
      <c r="Q11" s="7">
        <f t="shared" si="2"/>
        <v>0</v>
      </c>
    </row>
    <row r="12" spans="1:17" x14ac:dyDescent="0.2">
      <c r="A12" s="46" t="s">
        <v>22</v>
      </c>
      <c r="B12" s="49"/>
      <c r="C12" s="52" t="s">
        <v>23</v>
      </c>
      <c r="D12" s="55" t="s">
        <v>24</v>
      </c>
      <c r="E12" s="52" t="s">
        <v>25</v>
      </c>
      <c r="F12" s="58">
        <v>405907</v>
      </c>
      <c r="G12" s="22">
        <v>187</v>
      </c>
      <c r="H12" s="23" t="s">
        <v>21</v>
      </c>
      <c r="I12" s="1" t="s">
        <v>20</v>
      </c>
      <c r="J12" s="24">
        <v>594054</v>
      </c>
      <c r="K12" s="21">
        <v>36</v>
      </c>
      <c r="L12" s="3">
        <v>0.65</v>
      </c>
      <c r="M12" s="2">
        <f t="shared" si="0"/>
        <v>23.400000000000002</v>
      </c>
      <c r="N12" s="4">
        <v>8</v>
      </c>
      <c r="O12" s="5">
        <v>1</v>
      </c>
      <c r="P12" s="6">
        <f t="shared" si="1"/>
        <v>7</v>
      </c>
      <c r="Q12" s="7">
        <f t="shared" si="2"/>
        <v>163.80000000000001</v>
      </c>
    </row>
    <row r="13" spans="1:17" x14ac:dyDescent="0.2">
      <c r="A13" s="47"/>
      <c r="B13" s="50"/>
      <c r="C13" s="53"/>
      <c r="D13" s="56"/>
      <c r="E13" s="53"/>
      <c r="F13" s="59"/>
      <c r="G13" s="22"/>
      <c r="H13" s="23" t="s">
        <v>26</v>
      </c>
      <c r="I13" s="1"/>
      <c r="J13" s="24">
        <v>4739</v>
      </c>
      <c r="K13" s="21"/>
      <c r="L13" s="3"/>
      <c r="M13" s="2">
        <f t="shared" si="0"/>
        <v>0</v>
      </c>
      <c r="N13" s="4"/>
      <c r="O13" s="5"/>
      <c r="P13" s="6">
        <f t="shared" si="1"/>
        <v>0</v>
      </c>
      <c r="Q13" s="7">
        <f t="shared" si="2"/>
        <v>0</v>
      </c>
    </row>
    <row r="14" spans="1:17" x14ac:dyDescent="0.2">
      <c r="A14" s="47"/>
      <c r="B14" s="50"/>
      <c r="C14" s="53"/>
      <c r="D14" s="56"/>
      <c r="E14" s="53"/>
      <c r="F14" s="59"/>
      <c r="G14" s="22"/>
      <c r="H14" s="23" t="s">
        <v>27</v>
      </c>
      <c r="I14" s="1"/>
      <c r="J14" s="24">
        <v>2137</v>
      </c>
      <c r="K14" s="21"/>
      <c r="L14" s="3"/>
      <c r="M14" s="2">
        <f t="shared" si="0"/>
        <v>0</v>
      </c>
      <c r="N14" s="4"/>
      <c r="O14" s="5"/>
      <c r="P14" s="6">
        <f t="shared" si="1"/>
        <v>0</v>
      </c>
      <c r="Q14" s="7">
        <f t="shared" si="2"/>
        <v>0</v>
      </c>
    </row>
    <row r="15" spans="1:17" x14ac:dyDescent="0.2">
      <c r="A15" s="47"/>
      <c r="B15" s="50"/>
      <c r="C15" s="53"/>
      <c r="D15" s="56"/>
      <c r="E15" s="53"/>
      <c r="F15" s="59"/>
      <c r="G15" s="22"/>
      <c r="H15" s="23"/>
      <c r="I15" s="1"/>
      <c r="J15" s="24"/>
      <c r="K15" s="21"/>
      <c r="L15" s="3"/>
      <c r="M15" s="2">
        <f t="shared" si="0"/>
        <v>0</v>
      </c>
      <c r="N15" s="4"/>
      <c r="O15" s="5"/>
      <c r="P15" s="6">
        <f t="shared" si="1"/>
        <v>0</v>
      </c>
      <c r="Q15" s="7">
        <f t="shared" si="2"/>
        <v>0</v>
      </c>
    </row>
    <row r="16" spans="1:17" x14ac:dyDescent="0.2">
      <c r="A16" s="47"/>
      <c r="B16" s="50"/>
      <c r="C16" s="53"/>
      <c r="D16" s="56"/>
      <c r="E16" s="53"/>
      <c r="F16" s="59"/>
      <c r="G16" s="22"/>
      <c r="H16" s="23"/>
      <c r="I16" s="1"/>
      <c r="J16" s="24"/>
      <c r="K16" s="21"/>
      <c r="L16" s="3"/>
      <c r="M16" s="2">
        <f t="shared" si="0"/>
        <v>0</v>
      </c>
      <c r="N16" s="4"/>
      <c r="O16" s="5"/>
      <c r="P16" s="6">
        <f t="shared" si="1"/>
        <v>0</v>
      </c>
      <c r="Q16" s="7">
        <f t="shared" si="2"/>
        <v>0</v>
      </c>
    </row>
    <row r="17" spans="1:17" x14ac:dyDescent="0.2">
      <c r="A17" s="47"/>
      <c r="B17" s="50"/>
      <c r="C17" s="53"/>
      <c r="D17" s="56"/>
      <c r="E17" s="53"/>
      <c r="F17" s="59"/>
      <c r="G17" s="22"/>
      <c r="H17" s="23"/>
      <c r="I17" s="1"/>
      <c r="J17" s="24"/>
      <c r="K17" s="21"/>
      <c r="L17" s="3"/>
      <c r="M17" s="2">
        <f t="shared" si="0"/>
        <v>0</v>
      </c>
      <c r="N17" s="4"/>
      <c r="O17" s="5"/>
      <c r="P17" s="6">
        <f t="shared" si="1"/>
        <v>0</v>
      </c>
      <c r="Q17" s="7">
        <f t="shared" si="2"/>
        <v>0</v>
      </c>
    </row>
    <row r="18" spans="1:17" x14ac:dyDescent="0.2">
      <c r="A18" s="47"/>
      <c r="B18" s="50"/>
      <c r="C18" s="53"/>
      <c r="D18" s="56"/>
      <c r="E18" s="53"/>
      <c r="F18" s="59"/>
      <c r="G18" s="22"/>
      <c r="H18" s="23"/>
      <c r="I18" s="1"/>
      <c r="J18" s="24"/>
      <c r="K18" s="21"/>
      <c r="L18" s="3"/>
      <c r="M18" s="2">
        <f t="shared" si="0"/>
        <v>0</v>
      </c>
      <c r="N18" s="4"/>
      <c r="O18" s="5"/>
      <c r="P18" s="6">
        <f t="shared" si="1"/>
        <v>0</v>
      </c>
      <c r="Q18" s="7">
        <f t="shared" si="2"/>
        <v>0</v>
      </c>
    </row>
    <row r="19" spans="1:17" x14ac:dyDescent="0.2">
      <c r="A19" s="47"/>
      <c r="B19" s="50"/>
      <c r="C19" s="53"/>
      <c r="D19" s="56"/>
      <c r="E19" s="53"/>
      <c r="F19" s="59"/>
      <c r="G19" s="22"/>
      <c r="H19" s="23"/>
      <c r="I19" s="1"/>
      <c r="J19" s="24"/>
      <c r="K19" s="21"/>
      <c r="L19" s="3"/>
      <c r="M19" s="2">
        <f t="shared" si="0"/>
        <v>0</v>
      </c>
      <c r="N19" s="4"/>
      <c r="O19" s="5"/>
      <c r="P19" s="6">
        <f t="shared" si="1"/>
        <v>0</v>
      </c>
      <c r="Q19" s="7">
        <f t="shared" si="2"/>
        <v>0</v>
      </c>
    </row>
    <row r="20" spans="1:17" x14ac:dyDescent="0.2">
      <c r="A20" s="47"/>
      <c r="B20" s="50"/>
      <c r="C20" s="53"/>
      <c r="D20" s="56"/>
      <c r="E20" s="53"/>
      <c r="F20" s="59"/>
      <c r="G20" s="22"/>
      <c r="H20" s="23"/>
      <c r="I20" s="1"/>
      <c r="J20" s="24"/>
      <c r="K20" s="21"/>
      <c r="L20" s="3"/>
      <c r="M20" s="2">
        <f t="shared" si="0"/>
        <v>0</v>
      </c>
      <c r="N20" s="4"/>
      <c r="O20" s="5"/>
      <c r="P20" s="6">
        <f t="shared" si="1"/>
        <v>0</v>
      </c>
      <c r="Q20" s="7">
        <f t="shared" si="2"/>
        <v>0</v>
      </c>
    </row>
    <row r="21" spans="1:17" x14ac:dyDescent="0.2">
      <c r="A21" s="48"/>
      <c r="B21" s="51"/>
      <c r="C21" s="54"/>
      <c r="D21" s="57"/>
      <c r="E21" s="54"/>
      <c r="F21" s="60"/>
      <c r="G21" s="22"/>
      <c r="H21" s="23"/>
      <c r="I21" s="1"/>
      <c r="J21" s="24"/>
      <c r="K21" s="21"/>
      <c r="L21" s="3"/>
      <c r="M21" s="2">
        <f t="shared" si="0"/>
        <v>0</v>
      </c>
      <c r="N21" s="4"/>
      <c r="O21" s="5"/>
      <c r="P21" s="6">
        <f t="shared" si="1"/>
        <v>0</v>
      </c>
      <c r="Q21" s="7">
        <f t="shared" si="2"/>
        <v>0</v>
      </c>
    </row>
  </sheetData>
  <mergeCells count="13">
    <mergeCell ref="H1:J1"/>
    <mergeCell ref="A12:A21"/>
    <mergeCell ref="B12:B21"/>
    <mergeCell ref="C12:C21"/>
    <mergeCell ref="D12:D21"/>
    <mergeCell ref="E12:E21"/>
    <mergeCell ref="F12:F21"/>
    <mergeCell ref="A2:A11"/>
    <mergeCell ref="B2:B11"/>
    <mergeCell ref="C2:C11"/>
    <mergeCell ref="D2:D11"/>
    <mergeCell ref="E2:E11"/>
    <mergeCell ref="F2:F11"/>
  </mergeCells>
  <conditionalFormatting sqref="P2:P21">
    <cfRule type="cellIs" dxfId="16" priority="1" operator="lessThan">
      <formula>2</formula>
    </cfRule>
    <cfRule type="cellIs" dxfId="15" priority="2" operator="lessThan">
      <formula>2</formula>
    </cfRule>
    <cfRule type="cellIs" dxfId="14" priority="3" operator="lessThan">
      <formula>2</formula>
    </cfRule>
  </conditionalFormatting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5"/>
  <sheetViews>
    <sheetView workbookViewId="0">
      <pane ySplit="1" topLeftCell="A2" activePane="bottomLeft" state="frozen"/>
      <selection pane="bottomLeft" activeCell="H10" sqref="H10:J10"/>
    </sheetView>
  </sheetViews>
  <sheetFormatPr baseColWidth="10" defaultRowHeight="12.75" x14ac:dyDescent="0.2"/>
  <cols>
    <col min="1" max="1" width="7.5703125" bestFit="1" customWidth="1"/>
    <col min="2" max="2" width="34.140625" customWidth="1"/>
    <col min="3" max="3" width="15.28515625" customWidth="1"/>
    <col min="4" max="4" width="7.5703125" bestFit="1" customWidth="1"/>
    <col min="6" max="6" width="7" bestFit="1" customWidth="1"/>
    <col min="7" max="7" width="3" bestFit="1" customWidth="1"/>
    <col min="8" max="8" width="11.42578125" style="26"/>
    <col min="9" max="9" width="11.42578125" style="16"/>
    <col min="10" max="10" width="9" style="27" bestFit="1" customWidth="1"/>
    <col min="11" max="11" width="5.7109375" bestFit="1" customWidth="1"/>
    <col min="12" max="12" width="4.140625" bestFit="1" customWidth="1"/>
    <col min="13" max="13" width="4.85546875" bestFit="1" customWidth="1"/>
    <col min="14" max="15" width="2.7109375" bestFit="1" customWidth="1"/>
    <col min="16" max="16" width="1.85546875" bestFit="1" customWidth="1"/>
    <col min="17" max="17" width="5.7109375" bestFit="1" customWidth="1"/>
  </cols>
  <sheetData>
    <row r="1" spans="1:17" ht="55.5" customHeight="1" x14ac:dyDescent="0.2"/>
    <row r="2" spans="1:17" ht="39" customHeight="1" x14ac:dyDescent="0.2">
      <c r="A2" s="66" t="s">
        <v>28</v>
      </c>
      <c r="B2" s="67"/>
      <c r="C2" s="68" t="s">
        <v>29</v>
      </c>
      <c r="D2" s="72">
        <v>7701461141</v>
      </c>
      <c r="E2" s="70" t="s">
        <v>30</v>
      </c>
      <c r="F2" s="71" t="s">
        <v>31</v>
      </c>
      <c r="G2" s="39">
        <v>66</v>
      </c>
      <c r="H2" s="41" t="s">
        <v>32</v>
      </c>
      <c r="I2" s="9" t="s">
        <v>32</v>
      </c>
      <c r="J2" s="42">
        <v>1100062</v>
      </c>
      <c r="K2" s="40">
        <v>80</v>
      </c>
      <c r="L2" s="10">
        <v>0.65</v>
      </c>
      <c r="M2" s="8">
        <f t="shared" ref="M2:M15" si="0">K2*L2</f>
        <v>52</v>
      </c>
      <c r="N2" s="11"/>
      <c r="O2" s="9"/>
      <c r="P2" s="12">
        <f t="shared" ref="P2:P15" si="1">N2-O2</f>
        <v>0</v>
      </c>
      <c r="Q2" s="13">
        <f t="shared" ref="Q2:Q15" si="2">M2*P2</f>
        <v>0</v>
      </c>
    </row>
    <row r="3" spans="1:17" x14ac:dyDescent="0.2">
      <c r="A3" s="66"/>
      <c r="B3" s="67"/>
      <c r="C3" s="68"/>
      <c r="D3" s="69"/>
      <c r="E3" s="70"/>
      <c r="F3" s="71"/>
      <c r="G3" s="39" t="s">
        <v>33</v>
      </c>
      <c r="H3" s="41" t="s">
        <v>34</v>
      </c>
      <c r="I3" s="9" t="s">
        <v>35</v>
      </c>
      <c r="J3" s="42" t="s">
        <v>36</v>
      </c>
      <c r="K3" s="40">
        <v>68.8</v>
      </c>
      <c r="L3" s="10">
        <v>0.65</v>
      </c>
      <c r="M3" s="8">
        <f t="shared" si="0"/>
        <v>44.72</v>
      </c>
      <c r="N3" s="11">
        <v>1</v>
      </c>
      <c r="O3" s="9">
        <v>1</v>
      </c>
      <c r="P3" s="12">
        <f t="shared" si="1"/>
        <v>0</v>
      </c>
      <c r="Q3" s="13">
        <f t="shared" si="2"/>
        <v>0</v>
      </c>
    </row>
    <row r="4" spans="1:17" x14ac:dyDescent="0.2">
      <c r="A4" s="66"/>
      <c r="B4" s="67"/>
      <c r="C4" s="68"/>
      <c r="D4" s="69"/>
      <c r="E4" s="70"/>
      <c r="F4" s="71"/>
      <c r="G4" s="39">
        <v>66</v>
      </c>
      <c r="H4" s="41" t="s">
        <v>37</v>
      </c>
      <c r="I4" s="9" t="s">
        <v>35</v>
      </c>
      <c r="J4" s="42">
        <v>41043</v>
      </c>
      <c r="K4" s="40">
        <v>76.64</v>
      </c>
      <c r="L4" s="10">
        <v>0.65</v>
      </c>
      <c r="M4" s="8">
        <f t="shared" si="0"/>
        <v>49.816000000000003</v>
      </c>
      <c r="N4" s="11"/>
      <c r="O4" s="9"/>
      <c r="P4" s="12">
        <f t="shared" si="1"/>
        <v>0</v>
      </c>
      <c r="Q4" s="13">
        <f t="shared" si="2"/>
        <v>0</v>
      </c>
    </row>
    <row r="5" spans="1:17" x14ac:dyDescent="0.2">
      <c r="A5" s="66"/>
      <c r="B5" s="67"/>
      <c r="C5" s="68"/>
      <c r="D5" s="69"/>
      <c r="E5" s="70"/>
      <c r="F5" s="71"/>
      <c r="G5" s="39"/>
      <c r="H5" s="41" t="s">
        <v>38</v>
      </c>
      <c r="I5" s="9" t="s">
        <v>39</v>
      </c>
      <c r="J5" s="42">
        <v>41043</v>
      </c>
      <c r="K5" s="40">
        <v>90</v>
      </c>
      <c r="L5" s="10">
        <v>0.5</v>
      </c>
      <c r="M5" s="8">
        <f t="shared" si="0"/>
        <v>45</v>
      </c>
      <c r="N5" s="11"/>
      <c r="O5" s="9"/>
      <c r="P5" s="12">
        <f t="shared" si="1"/>
        <v>0</v>
      </c>
      <c r="Q5" s="13">
        <f t="shared" si="2"/>
        <v>0</v>
      </c>
    </row>
    <row r="6" spans="1:17" x14ac:dyDescent="0.2">
      <c r="A6" s="66"/>
      <c r="B6" s="67"/>
      <c r="C6" s="68"/>
      <c r="D6" s="69"/>
      <c r="E6" s="70"/>
      <c r="F6" s="71"/>
      <c r="G6" s="39"/>
      <c r="H6" s="41" t="s">
        <v>19</v>
      </c>
      <c r="I6" s="9" t="s">
        <v>20</v>
      </c>
      <c r="J6" s="42">
        <v>46442</v>
      </c>
      <c r="K6" s="40">
        <v>80</v>
      </c>
      <c r="L6" s="10">
        <v>0.65</v>
      </c>
      <c r="M6" s="8">
        <f t="shared" si="0"/>
        <v>52</v>
      </c>
      <c r="N6" s="11"/>
      <c r="O6" s="9"/>
      <c r="P6" s="12">
        <f t="shared" si="1"/>
        <v>0</v>
      </c>
      <c r="Q6" s="13">
        <f t="shared" si="2"/>
        <v>0</v>
      </c>
    </row>
    <row r="7" spans="1:17" x14ac:dyDescent="0.2">
      <c r="A7" s="66"/>
      <c r="B7" s="67"/>
      <c r="C7" s="68"/>
      <c r="D7" s="69"/>
      <c r="E7" s="70"/>
      <c r="F7" s="71"/>
      <c r="G7" s="39" t="s">
        <v>33</v>
      </c>
      <c r="H7" s="41" t="s">
        <v>40</v>
      </c>
      <c r="I7" s="9" t="s">
        <v>9</v>
      </c>
      <c r="J7" s="42" t="s">
        <v>41</v>
      </c>
      <c r="K7" s="40">
        <v>59.9</v>
      </c>
      <c r="L7" s="10">
        <v>0.6</v>
      </c>
      <c r="M7" s="8">
        <f t="shared" si="0"/>
        <v>35.94</v>
      </c>
      <c r="N7" s="11">
        <v>12</v>
      </c>
      <c r="O7" s="9">
        <v>12</v>
      </c>
      <c r="P7" s="12">
        <f t="shared" si="1"/>
        <v>0</v>
      </c>
      <c r="Q7" s="13">
        <f t="shared" si="2"/>
        <v>0</v>
      </c>
    </row>
    <row r="8" spans="1:17" x14ac:dyDescent="0.2">
      <c r="A8" s="66"/>
      <c r="B8" s="67"/>
      <c r="C8" s="68"/>
      <c r="D8" s="69"/>
      <c r="E8" s="70"/>
      <c r="F8" s="71"/>
      <c r="G8" s="39"/>
      <c r="H8" s="41" t="s">
        <v>42</v>
      </c>
      <c r="I8" s="9" t="s">
        <v>43</v>
      </c>
      <c r="J8" s="42">
        <v>2201001</v>
      </c>
      <c r="K8" s="40">
        <v>54</v>
      </c>
      <c r="L8" s="10">
        <v>0.65</v>
      </c>
      <c r="M8" s="8">
        <f t="shared" si="0"/>
        <v>35.1</v>
      </c>
      <c r="N8" s="11">
        <v>15</v>
      </c>
      <c r="O8" s="9">
        <v>6</v>
      </c>
      <c r="P8" s="12">
        <f t="shared" si="1"/>
        <v>9</v>
      </c>
      <c r="Q8" s="13">
        <f t="shared" si="2"/>
        <v>315.90000000000003</v>
      </c>
    </row>
    <row r="9" spans="1:17" x14ac:dyDescent="0.2">
      <c r="A9" s="66"/>
      <c r="B9" s="67"/>
      <c r="C9" s="68"/>
      <c r="D9" s="69"/>
      <c r="E9" s="70"/>
      <c r="F9" s="71"/>
      <c r="G9" s="39" t="s">
        <v>33</v>
      </c>
      <c r="H9" s="41" t="s">
        <v>44</v>
      </c>
      <c r="I9" s="9" t="s">
        <v>45</v>
      </c>
      <c r="J9" s="42">
        <v>1701201</v>
      </c>
      <c r="K9" s="40">
        <v>69.06</v>
      </c>
      <c r="L9" s="10">
        <v>0.65</v>
      </c>
      <c r="M9" s="8">
        <f t="shared" si="0"/>
        <v>44.889000000000003</v>
      </c>
      <c r="N9" s="11">
        <v>10</v>
      </c>
      <c r="O9" s="9">
        <v>9</v>
      </c>
      <c r="P9" s="12">
        <f t="shared" si="1"/>
        <v>1</v>
      </c>
      <c r="Q9" s="13">
        <f t="shared" si="2"/>
        <v>44.889000000000003</v>
      </c>
    </row>
    <row r="10" spans="1:17" x14ac:dyDescent="0.2">
      <c r="A10" s="66"/>
      <c r="B10" s="67"/>
      <c r="C10" s="68"/>
      <c r="D10" s="69"/>
      <c r="E10" s="70"/>
      <c r="F10" s="71"/>
      <c r="G10" s="39"/>
      <c r="H10" s="41" t="s">
        <v>46</v>
      </c>
      <c r="I10" s="9" t="s">
        <v>47</v>
      </c>
      <c r="J10" s="42" t="s">
        <v>48</v>
      </c>
      <c r="K10" s="40">
        <v>77</v>
      </c>
      <c r="L10" s="10">
        <v>0.6</v>
      </c>
      <c r="M10" s="8">
        <f t="shared" si="0"/>
        <v>46.199999999999996</v>
      </c>
      <c r="N10" s="11"/>
      <c r="O10" s="9"/>
      <c r="P10" s="12">
        <f t="shared" si="1"/>
        <v>0</v>
      </c>
      <c r="Q10" s="13">
        <f t="shared" si="2"/>
        <v>0</v>
      </c>
    </row>
    <row r="11" spans="1:17" ht="22.5" x14ac:dyDescent="0.2">
      <c r="A11" s="66"/>
      <c r="B11" s="67"/>
      <c r="C11" s="68"/>
      <c r="D11" s="69"/>
      <c r="E11" s="70"/>
      <c r="F11" s="71"/>
      <c r="G11" s="39" t="s">
        <v>33</v>
      </c>
      <c r="H11" s="41" t="s">
        <v>49</v>
      </c>
      <c r="I11" s="9" t="s">
        <v>50</v>
      </c>
      <c r="J11" s="42" t="s">
        <v>51</v>
      </c>
      <c r="K11" s="40">
        <v>57.57</v>
      </c>
      <c r="L11" s="10">
        <v>0.65</v>
      </c>
      <c r="M11" s="8">
        <f t="shared" si="0"/>
        <v>37.420500000000004</v>
      </c>
      <c r="N11" s="11">
        <v>4</v>
      </c>
      <c r="O11" s="9"/>
      <c r="P11" s="12">
        <f t="shared" si="1"/>
        <v>4</v>
      </c>
      <c r="Q11" s="13">
        <f t="shared" si="2"/>
        <v>149.68200000000002</v>
      </c>
    </row>
    <row r="12" spans="1:17" x14ac:dyDescent="0.2">
      <c r="A12" s="66"/>
      <c r="B12" s="67"/>
      <c r="C12" s="68"/>
      <c r="D12" s="69"/>
      <c r="E12" s="70"/>
      <c r="F12" s="71"/>
      <c r="G12" s="39">
        <v>66</v>
      </c>
      <c r="H12" s="41" t="s">
        <v>52</v>
      </c>
      <c r="I12" s="9" t="s">
        <v>53</v>
      </c>
      <c r="J12" s="42">
        <v>461141</v>
      </c>
      <c r="K12" s="40">
        <v>70</v>
      </c>
      <c r="L12" s="10">
        <v>0.5</v>
      </c>
      <c r="M12" s="8">
        <f t="shared" si="0"/>
        <v>35</v>
      </c>
      <c r="N12" s="11">
        <v>10</v>
      </c>
      <c r="O12" s="9">
        <v>7</v>
      </c>
      <c r="P12" s="12">
        <f t="shared" si="1"/>
        <v>3</v>
      </c>
      <c r="Q12" s="13">
        <f t="shared" si="2"/>
        <v>105</v>
      </c>
    </row>
    <row r="13" spans="1:17" ht="46.5" customHeight="1" x14ac:dyDescent="0.2">
      <c r="A13" s="66" t="s">
        <v>54</v>
      </c>
      <c r="B13" s="67"/>
      <c r="C13" s="68" t="s">
        <v>29</v>
      </c>
      <c r="D13" s="69">
        <v>7701464019</v>
      </c>
      <c r="E13" s="70" t="s">
        <v>55</v>
      </c>
      <c r="F13" s="71" t="s">
        <v>31</v>
      </c>
      <c r="G13" s="39">
        <v>65</v>
      </c>
      <c r="H13" s="41" t="s">
        <v>37</v>
      </c>
      <c r="I13" s="9" t="s">
        <v>35</v>
      </c>
      <c r="J13" s="42">
        <v>41046</v>
      </c>
      <c r="K13" s="40">
        <v>109.86</v>
      </c>
      <c r="L13" s="10">
        <v>0.65</v>
      </c>
      <c r="M13" s="8">
        <f t="shared" si="0"/>
        <v>71.409000000000006</v>
      </c>
      <c r="N13" s="11"/>
      <c r="O13" s="9"/>
      <c r="P13" s="12">
        <f t="shared" si="1"/>
        <v>0</v>
      </c>
      <c r="Q13" s="13">
        <f t="shared" si="2"/>
        <v>0</v>
      </c>
    </row>
    <row r="14" spans="1:17" ht="46.5" customHeight="1" x14ac:dyDescent="0.2">
      <c r="A14" s="66"/>
      <c r="B14" s="67"/>
      <c r="C14" s="68"/>
      <c r="D14" s="69"/>
      <c r="E14" s="70"/>
      <c r="F14" s="71"/>
      <c r="G14" s="39" t="s">
        <v>33</v>
      </c>
      <c r="H14" s="41" t="s">
        <v>34</v>
      </c>
      <c r="I14" s="9" t="s">
        <v>35</v>
      </c>
      <c r="J14" s="42" t="s">
        <v>56</v>
      </c>
      <c r="K14" s="40">
        <v>104.6</v>
      </c>
      <c r="L14" s="10">
        <v>0.65</v>
      </c>
      <c r="M14" s="8">
        <f t="shared" si="0"/>
        <v>67.989999999999995</v>
      </c>
      <c r="N14" s="11"/>
      <c r="O14" s="9"/>
      <c r="P14" s="12">
        <f t="shared" si="1"/>
        <v>0</v>
      </c>
      <c r="Q14" s="13">
        <f t="shared" si="2"/>
        <v>0</v>
      </c>
    </row>
    <row r="15" spans="1:17" ht="46.5" customHeight="1" x14ac:dyDescent="0.2">
      <c r="A15" s="66"/>
      <c r="B15" s="67"/>
      <c r="C15" s="68"/>
      <c r="D15" s="69"/>
      <c r="E15" s="70"/>
      <c r="F15" s="71"/>
      <c r="G15" s="39" t="s">
        <v>33</v>
      </c>
      <c r="H15" s="41" t="s">
        <v>57</v>
      </c>
      <c r="I15" s="9" t="s">
        <v>58</v>
      </c>
      <c r="J15" s="42" t="s">
        <v>59</v>
      </c>
      <c r="K15" s="40">
        <v>49.64</v>
      </c>
      <c r="L15" s="10">
        <v>0.65</v>
      </c>
      <c r="M15" s="8">
        <f t="shared" si="0"/>
        <v>32.265999999999998</v>
      </c>
      <c r="N15" s="11">
        <v>4</v>
      </c>
      <c r="O15" s="9">
        <v>1</v>
      </c>
      <c r="P15" s="12">
        <f t="shared" si="1"/>
        <v>3</v>
      </c>
      <c r="Q15" s="13">
        <f t="shared" si="2"/>
        <v>96.798000000000002</v>
      </c>
    </row>
  </sheetData>
  <mergeCells count="12">
    <mergeCell ref="F13:F15"/>
    <mergeCell ref="A2:A12"/>
    <mergeCell ref="B2:B12"/>
    <mergeCell ref="C2:C12"/>
    <mergeCell ref="D2:D12"/>
    <mergeCell ref="E2:E12"/>
    <mergeCell ref="F2:F12"/>
    <mergeCell ref="A13:A15"/>
    <mergeCell ref="B13:B15"/>
    <mergeCell ref="C13:C15"/>
    <mergeCell ref="D13:D15"/>
    <mergeCell ref="E13:E15"/>
  </mergeCells>
  <conditionalFormatting sqref="P2:P15">
    <cfRule type="cellIs" dxfId="13" priority="14" operator="lessThan">
      <formula>1</formula>
    </cfRule>
  </conditionalFormatting>
  <conditionalFormatting sqref="H2:H15">
    <cfRule type="containsText" dxfId="12" priority="12" operator="containsText" text="SIDEM">
      <formula>NOT(ISERROR(SEARCH("SIDEM",H2)))</formula>
    </cfRule>
    <cfRule type="containsText" dxfId="11" priority="13" operator="containsText" text="TPG">
      <formula>NOT(ISERROR(SEARCH("TPG",H2)))</formula>
    </cfRule>
  </conditionalFormatting>
  <conditionalFormatting sqref="H2:H15">
    <cfRule type="containsText" dxfId="10" priority="11" operator="containsText" text="RODRUNNER">
      <formula>NOT(ISERROR(SEARCH("RODRUNNER",H2)))</formula>
    </cfRule>
  </conditionalFormatting>
  <conditionalFormatting sqref="H2:H15">
    <cfRule type="containsText" dxfId="9" priority="10" operator="containsText" text="RODRUNNER">
      <formula>NOT(ISERROR(SEARCH("RODRUNNER",H2)))</formula>
    </cfRule>
  </conditionalFormatting>
  <conditionalFormatting sqref="H2:H15">
    <cfRule type="containsText" dxfId="8" priority="7" operator="containsText" text="AUTO PLUS">
      <formula>NOT(ISERROR(SEARCH("AUTO PLUS",H2)))</formula>
    </cfRule>
    <cfRule type="containsText" dxfId="7" priority="8" operator="containsText" text="AUTO PLUS">
      <formula>NOT(ISERROR(SEARCH("AUTO PLUS",H2)))</formula>
    </cfRule>
    <cfRule type="containsText" dxfId="6" priority="9" operator="containsText" text="RTS">
      <formula>NOT(ISERROR(SEARCH("RTS",H2)))</formula>
    </cfRule>
  </conditionalFormatting>
  <conditionalFormatting sqref="H2:H15">
    <cfRule type="containsText" dxfId="5" priority="6" operator="containsText" text="OPTIMAL">
      <formula>NOT(ISERROR(SEARCH("OPTIMAL",H2)))</formula>
    </cfRule>
  </conditionalFormatting>
  <conditionalFormatting sqref="H2:H15">
    <cfRule type="containsText" dxfId="4" priority="5" operator="containsText" text="TOPRAN">
      <formula>NOT(ISERROR(SEARCH("TOPRAN",H2)))</formula>
    </cfRule>
  </conditionalFormatting>
  <conditionalFormatting sqref="H2:H15">
    <cfRule type="containsText" dxfId="3" priority="4" operator="containsText" text="FORMPART">
      <formula>NOT(ISERROR(SEARCH("FORMPART",H2)))</formula>
    </cfRule>
  </conditionalFormatting>
  <conditionalFormatting sqref="H2:H15">
    <cfRule type="containsText" dxfId="2" priority="3" operator="containsText" text="MOOG">
      <formula>NOT(ISERROR(SEARCH("MOOG",H2)))</formula>
    </cfRule>
  </conditionalFormatting>
  <conditionalFormatting sqref="H2:H15">
    <cfRule type="containsText" dxfId="1" priority="2" operator="containsText" text="FROMPART">
      <formula>NOT(ISERROR(SEARCH("FROMPART",H2)))</formula>
    </cfRule>
  </conditionalFormatting>
  <conditionalFormatting sqref="H2:H15">
    <cfRule type="containsText" dxfId="0" priority="1" operator="containsText" text="FARE">
      <formula>NOT(ISERROR(SEARCH("FARE",H2)))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0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Tux7</dc:creator>
  <cp:lastModifiedBy>Michel</cp:lastModifiedBy>
  <dcterms:created xsi:type="dcterms:W3CDTF">2014-10-15T16:13:51Z</dcterms:created>
  <dcterms:modified xsi:type="dcterms:W3CDTF">2014-10-16T19:18:54Z</dcterms:modified>
</cp:coreProperties>
</file>