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0" windowWidth="15480" windowHeight="11640" tabRatio="500"/>
  </bookViews>
  <sheets>
    <sheet name="Etagere" sheetId="1" r:id="rId1"/>
  </sheets>
  <functionGroups builtInGroupCount="17"/>
  <definedNames>
    <definedName name="Liste">Etagere!$AH$2:$AH$16</definedName>
  </definedNames>
  <calcPr calcId="145621" iterateCount="11"/>
</workbook>
</file>

<file path=xl/calcChain.xml><?xml version="1.0" encoding="utf-8"?>
<calcChain xmlns="http://schemas.openxmlformats.org/spreadsheetml/2006/main">
  <c r="O2" i="1" l="1"/>
  <c r="O3" i="1"/>
  <c r="O26" i="1"/>
  <c r="P17" i="1"/>
  <c r="O16" i="1"/>
  <c r="O15" i="1"/>
  <c r="O14" i="1"/>
  <c r="O13" i="1"/>
  <c r="O12" i="1"/>
  <c r="O11" i="1"/>
  <c r="O10" i="1"/>
  <c r="O9" i="1"/>
  <c r="O8" i="1"/>
  <c r="O7" i="1"/>
  <c r="O6" i="1"/>
  <c r="O5" i="1"/>
  <c r="O4" i="1"/>
  <c r="O17" i="1" l="1"/>
</calcChain>
</file>

<file path=xl/sharedStrings.xml><?xml version="1.0" encoding="utf-8"?>
<sst xmlns="http://schemas.openxmlformats.org/spreadsheetml/2006/main" count="67" uniqueCount="32">
  <si>
    <t>E</t>
  </si>
  <si>
    <t>NC</t>
  </si>
  <si>
    <t>C</t>
  </si>
  <si>
    <t>F</t>
  </si>
  <si>
    <t>Barre de menu Excel</t>
  </si>
  <si>
    <t>Format</t>
  </si>
  <si>
    <t>Selectionner la zone ou implanter cette mise en forme : dans l'exemple F3 à i8</t>
  </si>
  <si>
    <t>Mise en forme conditionnelle</t>
  </si>
  <si>
    <t xml:space="preserve">Egale à </t>
  </si>
  <si>
    <t xml:space="preserve">Ajouter </t>
  </si>
  <si>
    <t>Egale  à</t>
  </si>
  <si>
    <t xml:space="preserve">Format </t>
  </si>
  <si>
    <t>Motif choisir dans la palette de couleur</t>
  </si>
  <si>
    <t>OK</t>
  </si>
  <si>
    <t>A</t>
  </si>
  <si>
    <t>B</t>
  </si>
  <si>
    <t>D</t>
  </si>
  <si>
    <t>K</t>
  </si>
  <si>
    <t>BK</t>
  </si>
  <si>
    <t>CK</t>
  </si>
  <si>
    <t>A4T</t>
  </si>
  <si>
    <t>B4T</t>
  </si>
  <si>
    <t>C4T</t>
  </si>
  <si>
    <t>AK4T</t>
  </si>
  <si>
    <t>BK4T</t>
  </si>
  <si>
    <t>CK4T</t>
  </si>
  <si>
    <t>&lt;--- Place vide</t>
  </si>
  <si>
    <t>Totaux</t>
  </si>
  <si>
    <t>Ici</t>
  </si>
  <si>
    <t>Pour commencer, il faut insérer ici le nombre de lettres dans la colonne P : de P2 à P16</t>
  </si>
  <si>
    <t>Voici le résultat souhaité en image</t>
  </si>
  <si>
    <t>http://forum.excel-pratique.com/excel/colorer-cellules-en-fonction-du-resultat-d-autres-cellules-t73895.html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</si>
</sst>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>
    <font>
      <sz val="12"/>
      <color theme="1"/>
      <name val="Calibri"/>
      <family val="2"/>
      <scheme val="minor"/>
    </font>
    <font>
      <sz val="12"/>
      <color indexed="8"/>
      <name val="Calibri"/>
      <family val="2"/>
    </font>
    <font>
      <b/>
      <sz val="12"/>
      <name val="Abadi MT Condensed Light"/>
    </font>
    <font>
      <b/>
      <sz val="11"/>
      <name val="Abadi MT Condensed Light"/>
    </font>
    <font>
      <sz val="11"/>
      <name val="Arial"/>
      <family val="2"/>
    </font>
    <font>
      <sz val="11"/>
      <name val="Abadi MT Condensed Light"/>
    </font>
    <font>
      <b/>
      <sz val="28"/>
      <name val="Wingdings"/>
      <charset val="2"/>
    </font>
    <font>
      <sz val="11"/>
      <color indexed="9"/>
      <name val="Calibri"/>
      <family val="2"/>
    </font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12"/>
      <color rgb="FF0061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00FF00"/>
      <name val="Calibri"/>
      <family val="2"/>
      <scheme val="minor"/>
    </font>
    <font>
      <b/>
      <sz val="11"/>
      <color rgb="FFFF0000"/>
      <name val="Abadi MT Condensed Light"/>
    </font>
    <font>
      <b/>
      <sz val="12"/>
      <color rgb="FFFF0000"/>
      <name val="Calibri"/>
      <family val="2"/>
      <scheme val="minor"/>
    </font>
    <font>
      <b/>
      <sz val="12"/>
      <color rgb="FF00FF00"/>
      <name val="Calibri"/>
      <family val="2"/>
      <scheme val="minor"/>
    </font>
    <font>
      <b/>
      <sz val="11"/>
      <color theme="0"/>
      <name val="Abadi MT Condensed Light"/>
    </font>
    <font>
      <b/>
      <sz val="11"/>
      <color rgb="FFFFFF00"/>
      <name val="Abadi MT Condensed Light"/>
    </font>
    <font>
      <b/>
      <sz val="11"/>
      <color rgb="FF00FF00"/>
      <name val="Abadi MT Condensed Light"/>
    </font>
    <font>
      <b/>
      <sz val="12"/>
      <color rgb="FF66FF33"/>
      <name val="Calibri"/>
      <family val="2"/>
      <scheme val="minor"/>
    </font>
    <font>
      <b/>
      <sz val="12"/>
      <color rgb="FFFFFF0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2"/>
      <color rgb="FF000000"/>
      <name val="Calibri"/>
      <family val="2"/>
    </font>
  </fonts>
  <fills count="2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rgb="FFCCCC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99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9966FF"/>
        <bgColor indexed="64"/>
      </patternFill>
    </fill>
    <fill>
      <patternFill patternType="solid">
        <fgColor rgb="FF66FF99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CC3300"/>
        <bgColor indexed="64"/>
      </patternFill>
    </fill>
    <fill>
      <patternFill patternType="solid">
        <fgColor rgb="FFFF9966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99FF33"/>
        <bgColor indexed="64"/>
      </patternFill>
    </fill>
  </fills>
  <borders count="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rgb="FFB2B2B2"/>
      </bottom>
      <diagonal/>
    </border>
  </borders>
  <cellStyleXfs count="4">
    <xf numFmtId="0" fontId="0" fillId="0" borderId="0"/>
    <xf numFmtId="0" fontId="1" fillId="3" borderId="7" applyNumberFormat="0" applyFont="0" applyAlignment="0" applyProtection="0"/>
    <xf numFmtId="0" fontId="9" fillId="0" borderId="0" applyNumberFormat="0" applyFill="0" applyBorder="0" applyAlignment="0" applyProtection="0"/>
    <xf numFmtId="0" fontId="10" fillId="4" borderId="0" applyNumberFormat="0" applyBorder="0" applyAlignment="0" applyProtection="0"/>
  </cellStyleXfs>
  <cellXfs count="72">
    <xf numFmtId="0" fontId="0" fillId="0" borderId="0" xfId="0"/>
    <xf numFmtId="0" fontId="4" fillId="2" borderId="0" xfId="0" applyFont="1" applyFill="1" applyBorder="1" applyAlignment="1">
      <alignment vertical="center"/>
    </xf>
    <xf numFmtId="0" fontId="2" fillId="4" borderId="0" xfId="3" applyFont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2" fillId="4" borderId="1" xfId="3" applyFont="1" applyBorder="1" applyAlignment="1">
      <alignment horizontal="center" vertical="center"/>
    </xf>
    <xf numFmtId="0" fontId="0" fillId="0" borderId="1" xfId="0" applyBorder="1"/>
    <xf numFmtId="0" fontId="0" fillId="5" borderId="0" xfId="0" applyFill="1"/>
    <xf numFmtId="0" fontId="2" fillId="6" borderId="1" xfId="3" applyFont="1" applyFill="1" applyBorder="1" applyAlignment="1">
      <alignment horizontal="center" vertical="center"/>
    </xf>
    <xf numFmtId="0" fontId="2" fillId="7" borderId="1" xfId="3" applyFont="1" applyFill="1" applyBorder="1" applyAlignment="1">
      <alignment horizontal="center" vertical="center"/>
    </xf>
    <xf numFmtId="0" fontId="2" fillId="8" borderId="1" xfId="3" applyFont="1" applyFill="1" applyBorder="1" applyAlignment="1">
      <alignment horizontal="center" vertical="center"/>
    </xf>
    <xf numFmtId="0" fontId="2" fillId="9" borderId="1" xfId="3" applyFont="1" applyFill="1" applyBorder="1" applyAlignment="1">
      <alignment horizontal="center" vertical="center"/>
    </xf>
    <xf numFmtId="0" fontId="2" fillId="10" borderId="1" xfId="3" applyFont="1" applyFill="1" applyBorder="1" applyAlignment="1">
      <alignment horizontal="center" vertical="center"/>
    </xf>
    <xf numFmtId="0" fontId="2" fillId="11" borderId="1" xfId="3" applyFont="1" applyFill="1" applyBorder="1" applyAlignment="1">
      <alignment horizontal="center" vertical="center"/>
    </xf>
    <xf numFmtId="0" fontId="2" fillId="12" borderId="1" xfId="3" applyFont="1" applyFill="1" applyBorder="1" applyAlignment="1">
      <alignment horizontal="center" vertical="center"/>
    </xf>
    <xf numFmtId="0" fontId="2" fillId="5" borderId="1" xfId="3" applyFont="1" applyFill="1" applyBorder="1" applyAlignment="1">
      <alignment horizontal="center" vertical="center"/>
    </xf>
    <xf numFmtId="0" fontId="2" fillId="13" borderId="1" xfId="3" applyFont="1" applyFill="1" applyBorder="1" applyAlignment="1">
      <alignment horizontal="center" vertical="center"/>
    </xf>
    <xf numFmtId="0" fontId="2" fillId="14" borderId="1" xfId="3" applyFont="1" applyFill="1" applyBorder="1" applyAlignment="1">
      <alignment horizontal="center" vertical="center"/>
    </xf>
    <xf numFmtId="0" fontId="2" fillId="15" borderId="1" xfId="3" applyFont="1" applyFill="1" applyBorder="1" applyAlignment="1">
      <alignment horizontal="center" vertical="center"/>
    </xf>
    <xf numFmtId="0" fontId="3" fillId="16" borderId="0" xfId="0" applyFont="1" applyFill="1" applyBorder="1" applyAlignment="1">
      <alignment horizontal="center" vertical="center"/>
    </xf>
    <xf numFmtId="0" fontId="3" fillId="17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2" fillId="18" borderId="1" xfId="0" applyFont="1" applyFill="1" applyBorder="1" applyAlignment="1">
      <alignment horizontal="center"/>
    </xf>
    <xf numFmtId="0" fontId="13" fillId="18" borderId="1" xfId="0" applyFont="1" applyFill="1" applyBorder="1" applyAlignment="1">
      <alignment horizontal="center" vertical="center"/>
    </xf>
    <xf numFmtId="0" fontId="14" fillId="18" borderId="1" xfId="0" applyFont="1" applyFill="1" applyBorder="1" applyAlignment="1">
      <alignment horizontal="center"/>
    </xf>
    <xf numFmtId="0" fontId="15" fillId="18" borderId="1" xfId="0" applyFont="1" applyFill="1" applyBorder="1" applyAlignment="1">
      <alignment horizontal="center"/>
    </xf>
    <xf numFmtId="0" fontId="16" fillId="18" borderId="1" xfId="0" applyFont="1" applyFill="1" applyBorder="1" applyAlignment="1">
      <alignment horizontal="center" vertical="center"/>
    </xf>
    <xf numFmtId="0" fontId="17" fillId="18" borderId="1" xfId="0" applyFont="1" applyFill="1" applyBorder="1" applyAlignment="1">
      <alignment horizontal="center" vertical="center"/>
    </xf>
    <xf numFmtId="0" fontId="18" fillId="18" borderId="1" xfId="0" applyFont="1" applyFill="1" applyBorder="1" applyAlignment="1">
      <alignment horizontal="center" vertical="center"/>
    </xf>
    <xf numFmtId="0" fontId="0" fillId="18" borderId="1" xfId="0" applyFill="1" applyBorder="1"/>
    <xf numFmtId="0" fontId="3" fillId="2" borderId="1" xfId="0" applyFont="1" applyFill="1" applyBorder="1" applyAlignment="1">
      <alignment horizontal="center" vertical="center"/>
    </xf>
    <xf numFmtId="0" fontId="2" fillId="4" borderId="2" xfId="3" applyFont="1" applyBorder="1" applyAlignment="1">
      <alignment horizontal="center" vertical="center"/>
    </xf>
    <xf numFmtId="0" fontId="2" fillId="6" borderId="2" xfId="3" applyFont="1" applyFill="1" applyBorder="1" applyAlignment="1">
      <alignment horizontal="center" vertical="center"/>
    </xf>
    <xf numFmtId="0" fontId="2" fillId="10" borderId="2" xfId="3" applyFont="1" applyFill="1" applyBorder="1" applyAlignment="1">
      <alignment horizontal="center" vertical="center"/>
    </xf>
    <xf numFmtId="0" fontId="2" fillId="12" borderId="2" xfId="3" applyFont="1" applyFill="1" applyBorder="1" applyAlignment="1">
      <alignment horizontal="center" vertical="center"/>
    </xf>
    <xf numFmtId="0" fontId="2" fillId="9" borderId="2" xfId="3" applyFont="1" applyFill="1" applyBorder="1" applyAlignment="1">
      <alignment horizontal="center" vertical="center"/>
    </xf>
    <xf numFmtId="0" fontId="2" fillId="15" borderId="2" xfId="3" applyFont="1" applyFill="1" applyBorder="1" applyAlignment="1">
      <alignment horizontal="center" vertical="center"/>
    </xf>
    <xf numFmtId="0" fontId="2" fillId="13" borderId="2" xfId="3" applyFont="1" applyFill="1" applyBorder="1" applyAlignment="1">
      <alignment horizontal="center" vertical="center"/>
    </xf>
    <xf numFmtId="0" fontId="2" fillId="5" borderId="2" xfId="3" applyFont="1" applyFill="1" applyBorder="1" applyAlignment="1">
      <alignment horizontal="center" vertical="center"/>
    </xf>
    <xf numFmtId="0" fontId="2" fillId="11" borderId="2" xfId="3" applyFont="1" applyFill="1" applyBorder="1" applyAlignment="1">
      <alignment horizontal="center" vertical="center"/>
    </xf>
    <xf numFmtId="0" fontId="2" fillId="14" borderId="2" xfId="3" applyFont="1" applyFill="1" applyBorder="1" applyAlignment="1">
      <alignment horizontal="center" vertical="center"/>
    </xf>
    <xf numFmtId="0" fontId="2" fillId="7" borderId="2" xfId="3" applyFont="1" applyFill="1" applyBorder="1" applyAlignment="1">
      <alignment horizontal="center" vertical="center"/>
    </xf>
    <xf numFmtId="0" fontId="2" fillId="8" borderId="2" xfId="3" applyFont="1" applyFill="1" applyBorder="1" applyAlignment="1">
      <alignment horizontal="center" vertical="center"/>
    </xf>
    <xf numFmtId="0" fontId="19" fillId="19" borderId="1" xfId="0" applyFont="1" applyFill="1" applyBorder="1" applyAlignment="1">
      <alignment horizontal="center"/>
    </xf>
    <xf numFmtId="0" fontId="0" fillId="20" borderId="0" xfId="0" applyFill="1"/>
    <xf numFmtId="0" fontId="2" fillId="21" borderId="2" xfId="3" applyFont="1" applyFill="1" applyBorder="1" applyAlignment="1">
      <alignment horizontal="center" vertical="center"/>
    </xf>
    <xf numFmtId="0" fontId="2" fillId="22" borderId="1" xfId="3" applyFont="1" applyFill="1" applyBorder="1" applyAlignment="1">
      <alignment horizontal="center" vertical="center"/>
    </xf>
    <xf numFmtId="0" fontId="2" fillId="23" borderId="2" xfId="3" applyFont="1" applyFill="1" applyBorder="1" applyAlignment="1">
      <alignment horizontal="center" vertical="center"/>
    </xf>
    <xf numFmtId="0" fontId="17" fillId="18" borderId="3" xfId="0" applyFont="1" applyFill="1" applyBorder="1" applyAlignment="1">
      <alignment horizontal="center" vertical="center"/>
    </xf>
    <xf numFmtId="0" fontId="13" fillId="18" borderId="3" xfId="0" applyFont="1" applyFill="1" applyBorder="1" applyAlignment="1">
      <alignment horizontal="center" vertical="center"/>
    </xf>
    <xf numFmtId="0" fontId="0" fillId="0" borderId="0" xfId="0" applyBorder="1" applyAlignment="1">
      <alignment vertical="top" wrapText="1"/>
    </xf>
    <xf numFmtId="0" fontId="0" fillId="0" borderId="0" xfId="0" applyFont="1" applyFill="1" applyBorder="1" applyAlignment="1">
      <alignment horizontal="center"/>
    </xf>
    <xf numFmtId="0" fontId="7" fillId="2" borderId="4" xfId="0" applyFont="1" applyFill="1" applyBorder="1" applyAlignment="1">
      <alignment horizontal="center" vertical="top"/>
    </xf>
    <xf numFmtId="0" fontId="7" fillId="2" borderId="8" xfId="0" applyFont="1" applyFill="1" applyBorder="1" applyAlignment="1">
      <alignment horizontal="center" vertical="top"/>
    </xf>
    <xf numFmtId="0" fontId="12" fillId="19" borderId="1" xfId="0" applyFont="1" applyFill="1" applyBorder="1" applyAlignment="1">
      <alignment horizontal="center"/>
    </xf>
    <xf numFmtId="0" fontId="11" fillId="19" borderId="1" xfId="0" applyFont="1" applyFill="1" applyBorder="1" applyAlignment="1">
      <alignment horizontal="center"/>
    </xf>
    <xf numFmtId="0" fontId="20" fillId="19" borderId="1" xfId="0" applyFont="1" applyFill="1" applyBorder="1" applyAlignment="1">
      <alignment horizontal="center"/>
    </xf>
    <xf numFmtId="0" fontId="15" fillId="19" borderId="1" xfId="0" applyFont="1" applyFill="1" applyBorder="1" applyAlignment="1">
      <alignment horizontal="center"/>
    </xf>
    <xf numFmtId="0" fontId="14" fillId="19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/>
    </xf>
    <xf numFmtId="0" fontId="0" fillId="0" borderId="5" xfId="0" applyFont="1" applyFill="1" applyBorder="1" applyAlignment="1">
      <alignment horizontal="center"/>
    </xf>
    <xf numFmtId="0" fontId="0" fillId="24" borderId="0" xfId="0" applyFill="1" applyAlignment="1">
      <alignment horizontal="center"/>
    </xf>
    <xf numFmtId="0" fontId="0" fillId="19" borderId="0" xfId="0" applyFill="1"/>
    <xf numFmtId="0" fontId="6" fillId="19" borderId="6" xfId="0" applyFont="1" applyFill="1" applyBorder="1" applyAlignment="1">
      <alignment vertical="center"/>
    </xf>
    <xf numFmtId="0" fontId="6" fillId="19" borderId="0" xfId="0" applyFont="1" applyFill="1" applyBorder="1" applyAlignment="1">
      <alignment vertical="center"/>
    </xf>
    <xf numFmtId="0" fontId="21" fillId="0" borderId="0" xfId="0" applyFont="1" applyAlignment="1"/>
    <xf numFmtId="0" fontId="18" fillId="19" borderId="1" xfId="0" applyFont="1" applyFill="1" applyBorder="1" applyAlignment="1">
      <alignment horizontal="center" vertical="center"/>
    </xf>
    <xf numFmtId="0" fontId="12" fillId="19" borderId="1" xfId="0" applyFont="1" applyFill="1" applyBorder="1"/>
    <xf numFmtId="0" fontId="9" fillId="0" borderId="0" xfId="2"/>
    <xf numFmtId="0" fontId="3" fillId="2" borderId="0" xfId="0" applyFont="1" applyFill="1" applyBorder="1" applyAlignment="1">
      <alignment horizontal="center" vertical="center"/>
    </xf>
    <xf numFmtId="0" fontId="8" fillId="3" borderId="7" xfId="1" applyFont="1" applyAlignment="1">
      <alignment horizontal="center" vertical="top" wrapText="1"/>
    </xf>
    <xf numFmtId="0" fontId="21" fillId="0" borderId="0" xfId="0" applyFont="1" applyAlignment="1">
      <alignment horizontal="center"/>
    </xf>
  </cellXfs>
  <cellStyles count="4">
    <cellStyle name="Commentaire" xfId="1" builtinId="10"/>
    <cellStyle name="Lien hypertexte" xfId="2" builtinId="8"/>
    <cellStyle name="Normal" xfId="0" builtinId="0"/>
    <cellStyle name="Satisfaisant" xfId="3" builtinId="26"/>
  </cellStyles>
  <dxfs count="38">
    <dxf>
      <fill>
        <patternFill>
          <bgColor rgb="FFC6EFCE"/>
        </patternFill>
      </fill>
    </dxf>
    <dxf>
      <fill>
        <patternFill>
          <bgColor rgb="FFFF0000"/>
        </patternFill>
      </fill>
    </dxf>
    <dxf>
      <fill>
        <patternFill>
          <bgColor rgb="FFCC9900"/>
        </patternFill>
      </fill>
    </dxf>
    <dxf>
      <fill>
        <patternFill>
          <bgColor rgb="FFCC3300"/>
        </patternFill>
      </fill>
    </dxf>
    <dxf>
      <fill>
        <patternFill>
          <bgColor rgb="FF9966FF"/>
        </patternFill>
      </fill>
    </dxf>
    <dxf>
      <fill>
        <patternFill>
          <bgColor rgb="FFCCCC00"/>
        </patternFill>
      </fill>
    </dxf>
    <dxf>
      <fill>
        <patternFill>
          <bgColor rgb="FF66FFFF"/>
        </patternFill>
      </fill>
    </dxf>
    <dxf>
      <fill>
        <patternFill>
          <bgColor rgb="FFFF9966"/>
        </patternFill>
      </fill>
    </dxf>
    <dxf>
      <fill>
        <patternFill>
          <bgColor rgb="FFFF00FF"/>
        </patternFill>
      </fill>
    </dxf>
    <dxf>
      <fill>
        <patternFill>
          <bgColor rgb="FF00B0F0"/>
        </patternFill>
      </fill>
    </dxf>
    <dxf>
      <fill>
        <patternFill>
          <bgColor rgb="FF66FF99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DDA29F"/>
        </patternFill>
      </fill>
    </dxf>
    <dxf>
      <fill>
        <patternFill>
          <bgColor rgb="FF99FF66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rgb="FFDDA29F"/>
        </patternFill>
      </fill>
    </dxf>
    <dxf>
      <fill>
        <patternFill>
          <bgColor rgb="FFFF00FF"/>
        </patternFill>
      </fill>
    </dxf>
    <dxf>
      <fill>
        <patternFill>
          <bgColor theme="2" tint="-9.9948118533890809E-2"/>
        </patternFill>
      </fill>
    </dxf>
    <dxf>
      <fill>
        <patternFill>
          <bgColor rgb="FFDDA29F"/>
        </patternFill>
      </fill>
    </dxf>
    <dxf>
      <fill>
        <patternFill>
          <bgColor rgb="FFFF00FF"/>
        </patternFill>
      </fill>
    </dxf>
    <dxf>
      <fill>
        <patternFill>
          <bgColor indexed="42"/>
        </patternFill>
      </fill>
    </dxf>
    <dxf>
      <fill>
        <patternFill>
          <bgColor rgb="FFDDA29F"/>
        </patternFill>
      </fill>
    </dxf>
    <dxf>
      <font>
        <b/>
        <i val="0"/>
        <condense val="0"/>
        <extend val="0"/>
      </font>
      <fill>
        <patternFill>
          <bgColor theme="2" tint="-9.9948118533890809E-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66FF99"/>
        </patternFill>
      </fill>
    </dxf>
    <dxf>
      <fill>
        <patternFill>
          <bgColor rgb="FF0099FF"/>
        </patternFill>
      </fill>
    </dxf>
    <dxf>
      <fill>
        <patternFill>
          <bgColor rgb="FFFF00FF"/>
        </patternFill>
      </fill>
    </dxf>
    <dxf>
      <fill>
        <patternFill>
          <bgColor rgb="FFFF9966"/>
        </patternFill>
      </fill>
    </dxf>
    <dxf>
      <fill>
        <patternFill>
          <bgColor rgb="FF66FFFF"/>
        </patternFill>
      </fill>
    </dxf>
    <dxf>
      <fill>
        <patternFill>
          <bgColor rgb="FFCCCC00"/>
        </patternFill>
      </fill>
    </dxf>
    <dxf>
      <fill>
        <patternFill>
          <bgColor rgb="FF9966FF"/>
        </patternFill>
      </fill>
    </dxf>
    <dxf>
      <fill>
        <patternFill>
          <bgColor rgb="FFCC3300"/>
        </patternFill>
      </fill>
    </dxf>
    <dxf>
      <fill>
        <patternFill>
          <bgColor rgb="FFCC9900"/>
        </patternFill>
      </fill>
    </dxf>
    <dxf>
      <fill>
        <patternFill>
          <bgColor rgb="FFFF0000"/>
        </patternFill>
      </fill>
    </dxf>
    <dxf>
      <fill>
        <patternFill>
          <bgColor rgb="FF66FF99"/>
        </patternFill>
      </fill>
    </dxf>
  </dxfs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27</xdr:row>
          <xdr:rowOff>19050</xdr:rowOff>
        </xdr:from>
        <xdr:to>
          <xdr:col>4</xdr:col>
          <xdr:colOff>228600</xdr:colOff>
          <xdr:row>27</xdr:row>
          <xdr:rowOff>295275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</a:rPr>
                <a:t>Supprimer données tableau 1</a:t>
              </a:r>
            </a:p>
          </xdr:txBody>
        </xdr:sp>
        <xdr:clientData fPrintsWithSheet="0"/>
      </xdr:twoCellAnchor>
    </mc:Choice>
    <mc:Fallback/>
  </mc:AlternateContent>
  <xdr:twoCellAnchor>
    <xdr:from>
      <xdr:col>15</xdr:col>
      <xdr:colOff>247651</xdr:colOff>
      <xdr:row>0</xdr:row>
      <xdr:rowOff>9526</xdr:rowOff>
    </xdr:from>
    <xdr:to>
      <xdr:col>15</xdr:col>
      <xdr:colOff>333375</xdr:colOff>
      <xdr:row>0</xdr:row>
      <xdr:rowOff>180976</xdr:rowOff>
    </xdr:to>
    <xdr:sp macro="" textlink="">
      <xdr:nvSpPr>
        <xdr:cNvPr id="2" name="Flèche vers le bas 1"/>
        <xdr:cNvSpPr/>
      </xdr:nvSpPr>
      <xdr:spPr>
        <a:xfrm>
          <a:off x="7391401" y="9526"/>
          <a:ext cx="85724" cy="171450"/>
        </a:xfrm>
        <a:prstGeom prst="downArrow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15</xdr:col>
      <xdr:colOff>57150</xdr:colOff>
      <xdr:row>17</xdr:row>
      <xdr:rowOff>9525</xdr:rowOff>
    </xdr:from>
    <xdr:to>
      <xdr:col>15</xdr:col>
      <xdr:colOff>209550</xdr:colOff>
      <xdr:row>18</xdr:row>
      <xdr:rowOff>171450</xdr:rowOff>
    </xdr:to>
    <xdr:sp macro="" textlink="">
      <xdr:nvSpPr>
        <xdr:cNvPr id="3" name="Flèche vers le haut 2"/>
        <xdr:cNvSpPr/>
      </xdr:nvSpPr>
      <xdr:spPr>
        <a:xfrm>
          <a:off x="7000875" y="3419475"/>
          <a:ext cx="152400" cy="361950"/>
        </a:xfrm>
        <a:prstGeom prst="upArrow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15</xdr:col>
      <xdr:colOff>390525</xdr:colOff>
      <xdr:row>17</xdr:row>
      <xdr:rowOff>9525</xdr:rowOff>
    </xdr:from>
    <xdr:to>
      <xdr:col>15</xdr:col>
      <xdr:colOff>542925</xdr:colOff>
      <xdr:row>18</xdr:row>
      <xdr:rowOff>171450</xdr:rowOff>
    </xdr:to>
    <xdr:sp macro="" textlink="">
      <xdr:nvSpPr>
        <xdr:cNvPr id="6" name="Flèche vers le haut 5"/>
        <xdr:cNvSpPr/>
      </xdr:nvSpPr>
      <xdr:spPr>
        <a:xfrm>
          <a:off x="7334250" y="3419475"/>
          <a:ext cx="152400" cy="361950"/>
        </a:xfrm>
        <a:prstGeom prst="upArrow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9525</xdr:colOff>
          <xdr:row>26</xdr:row>
          <xdr:rowOff>38100</xdr:rowOff>
        </xdr:from>
        <xdr:to>
          <xdr:col>19</xdr:col>
          <xdr:colOff>390525</xdr:colOff>
          <xdr:row>27</xdr:row>
          <xdr:rowOff>85725</xdr:rowOff>
        </xdr:to>
        <xdr:sp macro="" textlink="">
          <xdr:nvSpPr>
            <xdr:cNvPr id="1053" name="Butto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</a:rPr>
                <a:t>colorer tableau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38100</xdr:colOff>
          <xdr:row>26</xdr:row>
          <xdr:rowOff>38100</xdr:rowOff>
        </xdr:from>
        <xdr:to>
          <xdr:col>24</xdr:col>
          <xdr:colOff>266700</xdr:colOff>
          <xdr:row>27</xdr:row>
          <xdr:rowOff>85725</xdr:rowOff>
        </xdr:to>
        <xdr:sp macro="" textlink="">
          <xdr:nvSpPr>
            <xdr:cNvPr id="1058" name="Butto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</a:rPr>
                <a:t>Effacer couleur tableau 2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0</xdr:colOff>
      <xdr:row>29</xdr:row>
      <xdr:rowOff>0</xdr:rowOff>
    </xdr:from>
    <xdr:to>
      <xdr:col>13</xdr:col>
      <xdr:colOff>9525</xdr:colOff>
      <xdr:row>54</xdr:row>
      <xdr:rowOff>9525</xdr:rowOff>
    </xdr:to>
    <xdr:pic>
      <xdr:nvPicPr>
        <xdr:cNvPr id="1094" name="Image 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1475" y="5429250"/>
          <a:ext cx="5838825" cy="5010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400050</xdr:colOff>
          <xdr:row>27</xdr:row>
          <xdr:rowOff>38100</xdr:rowOff>
        </xdr:from>
        <xdr:to>
          <xdr:col>13</xdr:col>
          <xdr:colOff>361950</xdr:colOff>
          <xdr:row>27</xdr:row>
          <xdr:rowOff>304800</xdr:rowOff>
        </xdr:to>
        <xdr:sp macro="" textlink="">
          <xdr:nvSpPr>
            <xdr:cNvPr id="1070" name="Butto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</a:rPr>
                <a:t>introduire données tableau 1</a:t>
              </a:r>
            </a:p>
          </xdr:txBody>
        </xdr:sp>
        <xdr:clientData fPrintsWithSheet="0"/>
      </xdr:twoCellAnchor>
    </mc:Choice>
    <mc:Fallback/>
  </mc:AlternateContent>
  <xdr:twoCellAnchor>
    <xdr:from>
      <xdr:col>19</xdr:col>
      <xdr:colOff>19050</xdr:colOff>
      <xdr:row>21</xdr:row>
      <xdr:rowOff>85725</xdr:rowOff>
    </xdr:from>
    <xdr:to>
      <xdr:col>36</xdr:col>
      <xdr:colOff>190500</xdr:colOff>
      <xdr:row>36</xdr:row>
      <xdr:rowOff>0</xdr:rowOff>
    </xdr:to>
    <xdr:sp macro="" textlink="">
      <xdr:nvSpPr>
        <xdr:cNvPr id="4" name="ZoneTexte 3"/>
        <xdr:cNvSpPr txBox="1"/>
      </xdr:nvSpPr>
      <xdr:spPr>
        <a:xfrm>
          <a:off x="9096375" y="3724275"/>
          <a:ext cx="6572250" cy="31051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MFerand, Bonzai64 et le Forum,</a:t>
          </a:r>
          <a:br>
            <a:rPr lang="fr-FR"/>
          </a:br>
          <a:r>
            <a:rPr lang="fr-FR"/>
            <a:t>Je vous propose de continuer l’aventure en vous demandant votre aide pour une utilisation plus confortable du fichier en espérant que c’est faisable.</a:t>
          </a:r>
          <a:br>
            <a:rPr lang="fr-FR"/>
          </a:br>
          <a:r>
            <a:rPr lang="fr-FR"/>
            <a:t>Voici l’explication de ma demande.</a:t>
          </a:r>
          <a:br>
            <a:rPr lang="fr-FR"/>
          </a:br>
          <a:r>
            <a:rPr lang="fr-FR"/>
            <a:t>Pour commencer, vous pouvez remarquer que c’est l’utilisateur qui introduit le nombre de fois que les lettres : A, B …et CK4T doivent figurer sur le 1er tableau (B2 :M26), tous ces nombres se trouvent dans la colonne (P2 16).</a:t>
          </a:r>
          <a:br>
            <a:rPr lang="fr-FR"/>
          </a:br>
          <a:r>
            <a:rPr lang="fr-FR"/>
            <a:t>Dans notre exemple, nous avons ceci :</a:t>
          </a:r>
          <a:br>
            <a:rPr lang="fr-FR"/>
          </a:br>
          <a:r>
            <a:rPr lang="fr-FR"/>
            <a:t>32 x A, 32 x B, 32 x C, 19 X D, 8 x E, 6 x F, 8 x K, 0 x BK, 0 x CK, 30 x A4T, 42 x B4T, 36 x C4T, 0 x AK4T, 0 x BK4T et enfin 0 x CK4T.</a:t>
          </a:r>
          <a:br>
            <a:rPr lang="fr-FR"/>
          </a:br>
          <a:r>
            <a:rPr lang="fr-FR"/>
            <a:t>Y’aurait-il moyen que le programme sélectionne automatiquement le nombre de fois (voir cellule P2) que la lettre "A" doit être sélectionnée dans le tableau 1 (B2 :M26), sachant que lorsque la sélection pour la lettre "A" est terminée, On passe à la ligne suivante du tableau pour faire de même pour la lettre "B".</a:t>
          </a:r>
          <a:br>
            <a:rPr lang="fr-FR"/>
          </a:br>
          <a:r>
            <a:rPr lang="fr-FR"/>
            <a:t>Et ainsi de suite jusqu’à la cellule contenant les lettre "CK4T".</a:t>
          </a:r>
          <a:br>
            <a:rPr lang="fr-FR"/>
          </a:br>
          <a:r>
            <a:rPr lang="fr-FR"/>
            <a:t>Je reste à votre disposition pour d’avantage d’explications.</a:t>
          </a:r>
          <a:br>
            <a:rPr lang="fr-FR"/>
          </a:br>
          <a:r>
            <a:rPr lang="fr-FR"/>
            <a:t>Bonne programmation et merci d’avance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olorer-cellules-en-fonction-du-resultat-d-autres-cellules-t73895.html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N89"/>
  <sheetViews>
    <sheetView showGridLines="0" tabSelected="1" workbookViewId="0">
      <selection activeCell="P29" sqref="P29"/>
    </sheetView>
  </sheetViews>
  <sheetFormatPr baseColWidth="10" defaultColWidth="4.875" defaultRowHeight="15.75"/>
  <cols>
    <col min="2" max="13" width="6.375" customWidth="1"/>
    <col min="15" max="15" width="7.5" bestFit="1" customWidth="1"/>
    <col min="16" max="16" width="7.75" customWidth="1"/>
    <col min="17" max="17" width="7.125" customWidth="1"/>
    <col min="18" max="29" width="5.25" customWidth="1"/>
    <col min="30" max="33" width="3" customWidth="1"/>
    <col min="34" max="34" width="6.625" customWidth="1"/>
    <col min="35" max="35" width="8" customWidth="1"/>
  </cols>
  <sheetData>
    <row r="1" spans="1:40" ht="16.5" customHeight="1">
      <c r="A1" s="53"/>
      <c r="B1" s="24">
        <v>1</v>
      </c>
      <c r="C1" s="24">
        <v>2</v>
      </c>
      <c r="D1" s="24">
        <v>3</v>
      </c>
      <c r="E1" s="24">
        <v>4</v>
      </c>
      <c r="F1" s="24">
        <v>5</v>
      </c>
      <c r="G1" s="24">
        <v>6</v>
      </c>
      <c r="H1" s="24">
        <v>7</v>
      </c>
      <c r="I1" s="24">
        <v>8</v>
      </c>
      <c r="J1" s="24">
        <v>9</v>
      </c>
      <c r="K1" s="24">
        <v>10</v>
      </c>
      <c r="L1" s="24">
        <v>11</v>
      </c>
      <c r="M1" s="24">
        <v>12</v>
      </c>
      <c r="N1" s="28"/>
      <c r="O1" s="62"/>
      <c r="P1" s="61"/>
      <c r="Q1" s="62"/>
      <c r="R1" s="42">
        <v>1</v>
      </c>
      <c r="S1" s="42">
        <v>2</v>
      </c>
      <c r="T1" s="42">
        <v>3</v>
      </c>
      <c r="U1" s="42">
        <v>4</v>
      </c>
      <c r="V1" s="42">
        <v>5</v>
      </c>
      <c r="W1" s="42">
        <v>6</v>
      </c>
      <c r="X1" s="42">
        <v>7</v>
      </c>
      <c r="Y1" s="42">
        <v>8</v>
      </c>
      <c r="Z1" s="42">
        <v>9</v>
      </c>
      <c r="AA1" s="42">
        <v>10</v>
      </c>
      <c r="AB1" s="42">
        <v>11</v>
      </c>
      <c r="AC1" s="42">
        <v>12</v>
      </c>
      <c r="AN1">
        <v>12</v>
      </c>
    </row>
    <row r="2" spans="1:40" ht="13.5" customHeight="1">
      <c r="A2" s="54">
        <v>1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5">
        <v>12</v>
      </c>
      <c r="O2" s="29">
        <f>COUNTIF(B2:M26,"=A")</f>
        <v>0</v>
      </c>
      <c r="P2" s="29">
        <v>32</v>
      </c>
      <c r="Q2" s="44" t="s">
        <v>14</v>
      </c>
      <c r="R2" s="58">
        <v>97</v>
      </c>
      <c r="S2" s="58">
        <v>98</v>
      </c>
      <c r="T2" s="58">
        <v>99</v>
      </c>
      <c r="U2" s="58">
        <v>100</v>
      </c>
      <c r="V2" s="58">
        <v>101</v>
      </c>
      <c r="W2" s="58">
        <v>102</v>
      </c>
      <c r="X2" s="58">
        <v>103</v>
      </c>
      <c r="Y2" s="58">
        <v>104</v>
      </c>
      <c r="Z2" s="58">
        <v>105</v>
      </c>
      <c r="AA2" s="58">
        <v>106</v>
      </c>
      <c r="AB2" s="58">
        <v>107</v>
      </c>
      <c r="AC2" s="58">
        <v>108</v>
      </c>
      <c r="AD2" s="3"/>
      <c r="AE2" s="3"/>
      <c r="AF2" s="18"/>
      <c r="AG2" s="1"/>
      <c r="AH2" s="4" t="s">
        <v>14</v>
      </c>
      <c r="AI2" s="5"/>
    </row>
    <row r="3" spans="1:40" ht="13.5" customHeight="1">
      <c r="A3" s="54">
        <v>2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5">
        <v>24</v>
      </c>
      <c r="O3" s="29">
        <f>COUNTIF(B2:M26,"=B")</f>
        <v>0</v>
      </c>
      <c r="P3" s="29">
        <v>32</v>
      </c>
      <c r="Q3" s="44" t="s">
        <v>15</v>
      </c>
      <c r="R3" s="58">
        <v>109</v>
      </c>
      <c r="S3" s="58">
        <v>110</v>
      </c>
      <c r="T3" s="58">
        <v>111</v>
      </c>
      <c r="U3" s="58">
        <v>112</v>
      </c>
      <c r="V3" s="58">
        <v>113</v>
      </c>
      <c r="W3" s="58">
        <v>114</v>
      </c>
      <c r="X3" s="58">
        <v>115</v>
      </c>
      <c r="Y3" s="58">
        <v>116</v>
      </c>
      <c r="Z3" s="58">
        <v>117</v>
      </c>
      <c r="AA3" s="58">
        <v>118</v>
      </c>
      <c r="AB3" s="58">
        <v>119</v>
      </c>
      <c r="AC3" s="58">
        <v>120</v>
      </c>
      <c r="AD3" s="3"/>
      <c r="AE3" s="3"/>
      <c r="AF3" s="19"/>
      <c r="AG3" s="1"/>
      <c r="AH3" s="45" t="s">
        <v>15</v>
      </c>
      <c r="AI3" s="5"/>
    </row>
    <row r="4" spans="1:40" ht="13.5" customHeight="1">
      <c r="A4" s="54">
        <v>3</v>
      </c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5">
        <v>36</v>
      </c>
      <c r="O4" s="29">
        <f>COUNTIF(B2:M26,"=C")</f>
        <v>0</v>
      </c>
      <c r="P4" s="29">
        <v>32</v>
      </c>
      <c r="Q4" s="31" t="s">
        <v>2</v>
      </c>
      <c r="R4" s="58">
        <v>121</v>
      </c>
      <c r="S4" s="58">
        <v>122</v>
      </c>
      <c r="T4" s="58">
        <v>123</v>
      </c>
      <c r="U4" s="58">
        <v>124</v>
      </c>
      <c r="V4" s="58">
        <v>125</v>
      </c>
      <c r="W4" s="58">
        <v>126</v>
      </c>
      <c r="X4" s="58">
        <v>127</v>
      </c>
      <c r="Y4" s="58">
        <v>128</v>
      </c>
      <c r="Z4" s="58">
        <v>129</v>
      </c>
      <c r="AA4" s="58">
        <v>130</v>
      </c>
      <c r="AB4" s="58">
        <v>131</v>
      </c>
      <c r="AC4" s="58">
        <v>132</v>
      </c>
      <c r="AD4" s="3"/>
      <c r="AE4" s="3"/>
      <c r="AF4" s="3"/>
      <c r="AG4" s="1"/>
      <c r="AH4" s="7" t="s">
        <v>2</v>
      </c>
      <c r="AI4" s="5"/>
    </row>
    <row r="5" spans="1:40" ht="13.5" customHeight="1">
      <c r="A5" s="54">
        <v>4</v>
      </c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5">
        <v>48</v>
      </c>
      <c r="O5" s="29">
        <f>COUNTIF(B2:M26,"=D")</f>
        <v>0</v>
      </c>
      <c r="P5" s="29">
        <v>19</v>
      </c>
      <c r="Q5" s="32" t="s">
        <v>16</v>
      </c>
      <c r="R5" s="58">
        <v>133</v>
      </c>
      <c r="S5" s="58">
        <v>134</v>
      </c>
      <c r="T5" s="58">
        <v>135</v>
      </c>
      <c r="U5" s="58">
        <v>136</v>
      </c>
      <c r="V5" s="58">
        <v>137</v>
      </c>
      <c r="W5" s="58">
        <v>138</v>
      </c>
      <c r="X5" s="58">
        <v>139</v>
      </c>
      <c r="Y5" s="58">
        <v>140</v>
      </c>
      <c r="Z5" s="58">
        <v>141</v>
      </c>
      <c r="AA5" s="58">
        <v>142</v>
      </c>
      <c r="AB5" s="58">
        <v>143</v>
      </c>
      <c r="AC5" s="58">
        <v>144</v>
      </c>
      <c r="AD5" s="3"/>
      <c r="AE5" s="3"/>
      <c r="AF5" s="3"/>
      <c r="AG5" s="1"/>
      <c r="AH5" s="11" t="s">
        <v>16</v>
      </c>
      <c r="AI5" s="5"/>
    </row>
    <row r="6" spans="1:40" ht="13.5" customHeight="1">
      <c r="A6" s="54">
        <v>5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5">
        <v>60</v>
      </c>
      <c r="O6" s="29">
        <f>COUNTIF(B2:M26,"=E")</f>
        <v>0</v>
      </c>
      <c r="P6" s="29">
        <v>8</v>
      </c>
      <c r="Q6" s="33" t="s">
        <v>0</v>
      </c>
      <c r="R6" s="58">
        <v>145</v>
      </c>
      <c r="S6" s="58">
        <v>146</v>
      </c>
      <c r="T6" s="58">
        <v>147</v>
      </c>
      <c r="U6" s="58">
        <v>148</v>
      </c>
      <c r="V6" s="58">
        <v>149</v>
      </c>
      <c r="W6" s="58">
        <v>150</v>
      </c>
      <c r="X6" s="58">
        <v>151</v>
      </c>
      <c r="Y6" s="58">
        <v>152</v>
      </c>
      <c r="Z6" s="58">
        <v>153</v>
      </c>
      <c r="AA6" s="58">
        <v>154</v>
      </c>
      <c r="AB6" s="58">
        <v>155</v>
      </c>
      <c r="AC6" s="58">
        <v>156</v>
      </c>
      <c r="AD6" s="3"/>
      <c r="AE6" s="3"/>
      <c r="AF6" s="3"/>
      <c r="AG6" s="1"/>
      <c r="AH6" s="13" t="s">
        <v>0</v>
      </c>
      <c r="AI6" s="5"/>
    </row>
    <row r="7" spans="1:40" ht="13.5" customHeight="1">
      <c r="A7" s="55">
        <v>6</v>
      </c>
      <c r="B7" s="20"/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N7" s="26">
        <v>72</v>
      </c>
      <c r="O7" s="29">
        <f>COUNTIF(B2:M26,"=F")</f>
        <v>0</v>
      </c>
      <c r="P7" s="29">
        <v>6</v>
      </c>
      <c r="Q7" s="34" t="s">
        <v>3</v>
      </c>
      <c r="R7" s="58">
        <v>181</v>
      </c>
      <c r="S7" s="58">
        <v>182</v>
      </c>
      <c r="T7" s="58">
        <v>183</v>
      </c>
      <c r="U7" s="58">
        <v>184</v>
      </c>
      <c r="V7" s="58">
        <v>185</v>
      </c>
      <c r="W7" s="58">
        <v>186</v>
      </c>
      <c r="X7" s="58">
        <v>187</v>
      </c>
      <c r="Y7" s="58">
        <v>188</v>
      </c>
      <c r="Z7" s="58">
        <v>189</v>
      </c>
      <c r="AA7" s="58">
        <v>190</v>
      </c>
      <c r="AB7" s="58">
        <v>191</v>
      </c>
      <c r="AC7" s="58">
        <v>192</v>
      </c>
      <c r="AD7" s="3"/>
      <c r="AE7" s="3"/>
      <c r="AF7" s="3"/>
      <c r="AG7" s="1"/>
      <c r="AH7" s="10" t="s">
        <v>3</v>
      </c>
      <c r="AI7" s="5"/>
    </row>
    <row r="8" spans="1:40" ht="13.5" customHeight="1">
      <c r="A8" s="55">
        <v>7</v>
      </c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N8" s="26">
        <v>84</v>
      </c>
      <c r="O8" s="29">
        <f>COUNTIF(B2:M26,"=K")</f>
        <v>0</v>
      </c>
      <c r="P8" s="29">
        <v>8</v>
      </c>
      <c r="Q8" s="46" t="s">
        <v>17</v>
      </c>
      <c r="R8" s="59">
        <v>193</v>
      </c>
      <c r="S8" s="59">
        <v>194</v>
      </c>
      <c r="T8" s="59">
        <v>195</v>
      </c>
      <c r="U8" s="59">
        <v>196</v>
      </c>
      <c r="V8" s="59">
        <v>197</v>
      </c>
      <c r="W8" s="59">
        <v>198</v>
      </c>
      <c r="X8" s="59">
        <v>199</v>
      </c>
      <c r="Y8" s="59">
        <v>200</v>
      </c>
      <c r="Z8" s="59">
        <v>201</v>
      </c>
      <c r="AA8" s="59">
        <v>202</v>
      </c>
      <c r="AB8" s="59">
        <v>203</v>
      </c>
      <c r="AC8" s="59">
        <v>204</v>
      </c>
      <c r="AH8" s="10" t="s">
        <v>17</v>
      </c>
      <c r="AI8" s="5"/>
    </row>
    <row r="9" spans="1:40" ht="13.5" customHeight="1">
      <c r="A9" s="55">
        <v>8</v>
      </c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6">
        <v>96</v>
      </c>
      <c r="O9" s="29">
        <f>COUNTIF(B2:M26,"=BK")</f>
        <v>0</v>
      </c>
      <c r="P9" s="29">
        <v>0</v>
      </c>
      <c r="Q9" s="35" t="s">
        <v>18</v>
      </c>
      <c r="R9" s="58">
        <v>205</v>
      </c>
      <c r="S9" s="58">
        <v>206</v>
      </c>
      <c r="T9" s="58">
        <v>207</v>
      </c>
      <c r="U9" s="58">
        <v>208</v>
      </c>
      <c r="V9" s="58">
        <v>209</v>
      </c>
      <c r="W9" s="58">
        <v>210</v>
      </c>
      <c r="X9" s="58">
        <v>211</v>
      </c>
      <c r="Y9" s="58">
        <v>212</v>
      </c>
      <c r="Z9" s="58">
        <v>213</v>
      </c>
      <c r="AA9" s="58">
        <v>214</v>
      </c>
      <c r="AB9" s="58">
        <v>215</v>
      </c>
      <c r="AC9" s="58">
        <v>216</v>
      </c>
      <c r="AH9" s="17" t="s">
        <v>18</v>
      </c>
      <c r="AI9" s="5"/>
    </row>
    <row r="10" spans="1:40" ht="13.5" customHeight="1">
      <c r="A10" s="55">
        <v>9</v>
      </c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6">
        <v>108</v>
      </c>
      <c r="O10" s="29">
        <f>COUNTIF(B2:M26,"=CK")</f>
        <v>0</v>
      </c>
      <c r="P10" s="29">
        <v>0</v>
      </c>
      <c r="Q10" s="36" t="s">
        <v>19</v>
      </c>
      <c r="R10" s="59">
        <v>217</v>
      </c>
      <c r="S10" s="59">
        <v>218</v>
      </c>
      <c r="T10" s="59">
        <v>219</v>
      </c>
      <c r="U10" s="59">
        <v>220</v>
      </c>
      <c r="V10" s="59">
        <v>221</v>
      </c>
      <c r="W10" s="59">
        <v>222</v>
      </c>
      <c r="X10" s="59">
        <v>223</v>
      </c>
      <c r="Y10" s="59">
        <v>224</v>
      </c>
      <c r="Z10" s="59">
        <v>225</v>
      </c>
      <c r="AA10" s="59">
        <v>226</v>
      </c>
      <c r="AB10" s="59">
        <v>227</v>
      </c>
      <c r="AC10" s="59">
        <v>228</v>
      </c>
      <c r="AH10" s="15" t="s">
        <v>19</v>
      </c>
      <c r="AI10" s="5"/>
    </row>
    <row r="11" spans="1:40" ht="13.5" customHeight="1">
      <c r="A11" s="55">
        <v>10</v>
      </c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6">
        <v>120</v>
      </c>
      <c r="O11" s="29">
        <f>COUNTIF(B2:M26,"=A4T")</f>
        <v>0</v>
      </c>
      <c r="P11" s="29">
        <v>30</v>
      </c>
      <c r="Q11" s="37" t="s">
        <v>20</v>
      </c>
      <c r="R11" s="58">
        <v>229</v>
      </c>
      <c r="S11" s="58">
        <v>230</v>
      </c>
      <c r="T11" s="58">
        <v>231</v>
      </c>
      <c r="U11" s="58">
        <v>232</v>
      </c>
      <c r="V11" s="58">
        <v>233</v>
      </c>
      <c r="W11" s="58">
        <v>234</v>
      </c>
      <c r="X11" s="58">
        <v>235</v>
      </c>
      <c r="Y11" s="58">
        <v>236</v>
      </c>
      <c r="Z11" s="58">
        <v>237</v>
      </c>
      <c r="AA11" s="58">
        <v>238</v>
      </c>
      <c r="AB11" s="58">
        <v>239</v>
      </c>
      <c r="AC11" s="58">
        <v>240</v>
      </c>
      <c r="AF11" s="6"/>
      <c r="AH11" s="14" t="s">
        <v>20</v>
      </c>
      <c r="AI11" s="5"/>
    </row>
    <row r="12" spans="1:40" ht="13.5" customHeight="1">
      <c r="A12" s="56">
        <v>11</v>
      </c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7">
        <v>132</v>
      </c>
      <c r="O12" s="29">
        <f>COUNTIF(B2:M26,"=B4T")</f>
        <v>0</v>
      </c>
      <c r="P12" s="29">
        <v>42</v>
      </c>
      <c r="Q12" s="38" t="s">
        <v>21</v>
      </c>
      <c r="R12" s="59">
        <v>265</v>
      </c>
      <c r="S12" s="59">
        <v>266</v>
      </c>
      <c r="T12" s="59">
        <v>267</v>
      </c>
      <c r="U12" s="59">
        <v>268</v>
      </c>
      <c r="V12" s="59">
        <v>269</v>
      </c>
      <c r="W12" s="59">
        <v>270</v>
      </c>
      <c r="X12" s="59">
        <v>271</v>
      </c>
      <c r="Y12" s="59">
        <v>272</v>
      </c>
      <c r="Z12" s="59">
        <v>273</v>
      </c>
      <c r="AA12" s="59">
        <v>274</v>
      </c>
      <c r="AB12" s="59">
        <v>275</v>
      </c>
      <c r="AC12" s="59">
        <v>276</v>
      </c>
      <c r="AH12" s="12" t="s">
        <v>21</v>
      </c>
      <c r="AI12" s="5"/>
      <c r="AL12" s="68" t="s">
        <v>31</v>
      </c>
    </row>
    <row r="13" spans="1:40" ht="13.5" customHeight="1">
      <c r="A13" s="56">
        <v>12</v>
      </c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7">
        <v>144</v>
      </c>
      <c r="O13" s="29">
        <f>COUNTIF(B2:M26,"=C4T")</f>
        <v>0</v>
      </c>
      <c r="P13" s="29">
        <v>36</v>
      </c>
      <c r="Q13" s="39" t="s">
        <v>22</v>
      </c>
      <c r="R13" s="59">
        <v>277</v>
      </c>
      <c r="S13" s="59">
        <v>278</v>
      </c>
      <c r="T13" s="59">
        <v>279</v>
      </c>
      <c r="U13" s="59">
        <v>280</v>
      </c>
      <c r="V13" s="59">
        <v>281</v>
      </c>
      <c r="W13" s="59">
        <v>282</v>
      </c>
      <c r="X13" s="59">
        <v>283</v>
      </c>
      <c r="Y13" s="59">
        <v>284</v>
      </c>
      <c r="Z13" s="59">
        <v>285</v>
      </c>
      <c r="AA13" s="59">
        <v>286</v>
      </c>
      <c r="AB13" s="59">
        <v>287</v>
      </c>
      <c r="AC13" s="59">
        <v>288</v>
      </c>
      <c r="AH13" s="16" t="s">
        <v>22</v>
      </c>
      <c r="AI13" s="5"/>
    </row>
    <row r="14" spans="1:40" ht="13.5" customHeight="1">
      <c r="A14" s="56">
        <v>13</v>
      </c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7">
        <v>156</v>
      </c>
      <c r="O14" s="29">
        <f>COUNTIF(B2:M26,"=AK4T")</f>
        <v>0</v>
      </c>
      <c r="P14" s="29">
        <v>0</v>
      </c>
      <c r="Q14" s="40" t="s">
        <v>23</v>
      </c>
      <c r="R14" s="59">
        <v>289</v>
      </c>
      <c r="S14" s="59">
        <v>290</v>
      </c>
      <c r="T14" s="59">
        <v>291</v>
      </c>
      <c r="U14" s="59">
        <v>292</v>
      </c>
      <c r="V14" s="59">
        <v>293</v>
      </c>
      <c r="W14" s="59">
        <v>294</v>
      </c>
      <c r="X14" s="59">
        <v>295</v>
      </c>
      <c r="Y14" s="59">
        <v>296</v>
      </c>
      <c r="Z14" s="59">
        <v>297</v>
      </c>
      <c r="AA14" s="59">
        <v>298</v>
      </c>
      <c r="AB14" s="59">
        <v>299</v>
      </c>
      <c r="AC14" s="59">
        <v>300</v>
      </c>
      <c r="AH14" s="8" t="s">
        <v>23</v>
      </c>
      <c r="AI14" s="5"/>
    </row>
    <row r="15" spans="1:40" ht="13.5" customHeight="1">
      <c r="A15" s="56">
        <v>14</v>
      </c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7">
        <v>168</v>
      </c>
      <c r="O15" s="29">
        <f>COUNTIF(B2:M26,"=BK4T")</f>
        <v>0</v>
      </c>
      <c r="P15" s="29">
        <v>0</v>
      </c>
      <c r="Q15" s="41" t="s">
        <v>24</v>
      </c>
      <c r="R15" s="59">
        <v>301</v>
      </c>
      <c r="S15" s="59">
        <v>302</v>
      </c>
      <c r="T15" s="59">
        <v>303</v>
      </c>
      <c r="U15" s="59">
        <v>304</v>
      </c>
      <c r="V15" s="59">
        <v>305</v>
      </c>
      <c r="W15" s="59">
        <v>306</v>
      </c>
      <c r="X15" s="59">
        <v>307</v>
      </c>
      <c r="Y15" s="59">
        <v>308</v>
      </c>
      <c r="Z15" s="59">
        <v>309</v>
      </c>
      <c r="AA15" s="59">
        <v>310</v>
      </c>
      <c r="AB15" s="59">
        <v>311</v>
      </c>
      <c r="AC15" s="59">
        <v>312</v>
      </c>
      <c r="AH15" s="9" t="s">
        <v>24</v>
      </c>
      <c r="AI15" s="5"/>
    </row>
    <row r="16" spans="1:40" ht="13.5" customHeight="1">
      <c r="A16" s="56">
        <v>15</v>
      </c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7">
        <v>180</v>
      </c>
      <c r="O16" s="29">
        <f>COUNTIF(B2:M26,"=CK4T")</f>
        <v>0</v>
      </c>
      <c r="P16" s="29">
        <v>0</v>
      </c>
      <c r="Q16" s="30" t="s">
        <v>25</v>
      </c>
      <c r="R16" s="59">
        <v>313</v>
      </c>
      <c r="S16" s="59">
        <v>314</v>
      </c>
      <c r="T16" s="59">
        <v>315</v>
      </c>
      <c r="U16" s="59">
        <v>316</v>
      </c>
      <c r="V16" s="59">
        <v>317</v>
      </c>
      <c r="W16" s="59">
        <v>318</v>
      </c>
      <c r="X16" s="59">
        <v>319</v>
      </c>
      <c r="Y16" s="59">
        <v>320</v>
      </c>
      <c r="Z16" s="59">
        <v>321</v>
      </c>
      <c r="AA16" s="59">
        <v>322</v>
      </c>
      <c r="AB16" s="59">
        <v>323</v>
      </c>
      <c r="AC16" s="59">
        <v>324</v>
      </c>
      <c r="AH16" s="4" t="s">
        <v>25</v>
      </c>
      <c r="AI16" s="5"/>
    </row>
    <row r="17" spans="1:29" ht="13.5" customHeight="1">
      <c r="A17" s="55">
        <v>16</v>
      </c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6">
        <v>192</v>
      </c>
      <c r="O17" s="66">
        <f>SUM(O2:O16)</f>
        <v>0</v>
      </c>
      <c r="P17" s="66">
        <f>SUM(P2:P16)</f>
        <v>245</v>
      </c>
      <c r="Q17" s="67" t="s">
        <v>27</v>
      </c>
      <c r="R17" s="59">
        <v>349</v>
      </c>
      <c r="S17" s="59">
        <v>350</v>
      </c>
      <c r="T17" s="59">
        <v>351</v>
      </c>
      <c r="U17" s="59">
        <v>352</v>
      </c>
      <c r="V17" s="59">
        <v>353</v>
      </c>
      <c r="W17" s="59">
        <v>354</v>
      </c>
      <c r="X17" s="59">
        <v>355</v>
      </c>
      <c r="Y17" s="59">
        <v>356</v>
      </c>
      <c r="Z17" s="59">
        <v>357</v>
      </c>
      <c r="AA17" s="59">
        <v>358</v>
      </c>
      <c r="AB17" s="59">
        <v>359</v>
      </c>
      <c r="AC17" s="59">
        <v>360</v>
      </c>
    </row>
    <row r="18" spans="1:29" ht="13.5" customHeight="1">
      <c r="A18" s="55">
        <v>17</v>
      </c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6">
        <v>204</v>
      </c>
      <c r="O18" s="63"/>
      <c r="P18" s="51" t="s">
        <v>28</v>
      </c>
      <c r="Q18" s="64"/>
      <c r="R18" s="59">
        <v>361</v>
      </c>
      <c r="S18" s="59">
        <v>362</v>
      </c>
      <c r="T18" s="59">
        <v>363</v>
      </c>
      <c r="U18" s="59">
        <v>364</v>
      </c>
      <c r="V18" s="59">
        <v>365</v>
      </c>
      <c r="W18" s="59">
        <v>366</v>
      </c>
      <c r="X18" s="59">
        <v>367</v>
      </c>
      <c r="Y18" s="59">
        <v>368</v>
      </c>
      <c r="Z18" s="59">
        <v>369</v>
      </c>
      <c r="AA18" s="59">
        <v>370</v>
      </c>
      <c r="AB18" s="59">
        <v>371</v>
      </c>
      <c r="AC18" s="59">
        <v>372</v>
      </c>
    </row>
    <row r="19" spans="1:29" ht="13.5" customHeight="1">
      <c r="A19" s="55">
        <v>18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6">
        <v>216</v>
      </c>
      <c r="O19" s="63"/>
      <c r="P19" s="52" t="s">
        <v>28</v>
      </c>
      <c r="Q19" s="64"/>
      <c r="R19" s="59">
        <v>373</v>
      </c>
      <c r="S19" s="59">
        <v>374</v>
      </c>
      <c r="T19" s="59">
        <v>375</v>
      </c>
      <c r="U19" s="59">
        <v>376</v>
      </c>
      <c r="V19" s="59">
        <v>377</v>
      </c>
      <c r="W19" s="59">
        <v>378</v>
      </c>
      <c r="X19" s="59">
        <v>379</v>
      </c>
      <c r="Y19" s="59">
        <v>380</v>
      </c>
      <c r="Z19" s="59">
        <v>381</v>
      </c>
      <c r="AA19" s="59">
        <v>382</v>
      </c>
      <c r="AB19" s="59">
        <v>383</v>
      </c>
      <c r="AC19" s="59">
        <v>384</v>
      </c>
    </row>
    <row r="20" spans="1:29" ht="13.5" customHeight="1">
      <c r="A20" s="55">
        <v>19</v>
      </c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47">
        <v>228</v>
      </c>
      <c r="O20" s="70" t="s">
        <v>29</v>
      </c>
      <c r="P20" s="70"/>
      <c r="Q20" s="70"/>
      <c r="R20" s="60">
        <v>385</v>
      </c>
      <c r="S20" s="59">
        <v>386</v>
      </c>
      <c r="T20" s="59">
        <v>387</v>
      </c>
      <c r="U20" s="59">
        <v>388</v>
      </c>
      <c r="V20" s="59">
        <v>389</v>
      </c>
      <c r="W20" s="59">
        <v>390</v>
      </c>
      <c r="X20" s="59">
        <v>391</v>
      </c>
      <c r="Y20" s="59">
        <v>392</v>
      </c>
      <c r="Z20" s="59">
        <v>393</v>
      </c>
      <c r="AA20" s="59">
        <v>394</v>
      </c>
      <c r="AB20" s="59">
        <v>395</v>
      </c>
      <c r="AC20" s="59">
        <v>396</v>
      </c>
    </row>
    <row r="21" spans="1:29" ht="13.5" customHeight="1">
      <c r="A21" s="55">
        <v>20</v>
      </c>
      <c r="B21" s="20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47">
        <v>240</v>
      </c>
      <c r="O21" s="70"/>
      <c r="P21" s="70"/>
      <c r="Q21" s="70"/>
      <c r="R21" s="60">
        <v>397</v>
      </c>
      <c r="S21" s="59">
        <v>398</v>
      </c>
      <c r="T21" s="59">
        <v>399</v>
      </c>
      <c r="U21" s="59">
        <v>400</v>
      </c>
      <c r="V21" s="59">
        <v>401</v>
      </c>
      <c r="W21" s="59">
        <v>402</v>
      </c>
      <c r="X21" s="59">
        <v>403</v>
      </c>
      <c r="Y21" s="59">
        <v>404</v>
      </c>
      <c r="Z21" s="59">
        <v>405</v>
      </c>
      <c r="AA21" s="59">
        <v>406</v>
      </c>
      <c r="AB21" s="59">
        <v>407</v>
      </c>
      <c r="AC21" s="59">
        <v>408</v>
      </c>
    </row>
    <row r="22" spans="1:29" ht="13.5" customHeight="1">
      <c r="A22" s="57">
        <v>21</v>
      </c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48">
        <v>252</v>
      </c>
      <c r="O22" s="70"/>
      <c r="P22" s="70"/>
      <c r="Q22" s="70"/>
      <c r="R22" s="60">
        <v>433</v>
      </c>
      <c r="S22" s="59">
        <v>434</v>
      </c>
      <c r="T22" s="59">
        <v>435</v>
      </c>
      <c r="U22" s="59">
        <v>436</v>
      </c>
      <c r="V22" s="59">
        <v>437</v>
      </c>
      <c r="W22" s="59">
        <v>438</v>
      </c>
      <c r="X22" s="59">
        <v>439</v>
      </c>
      <c r="Y22" s="59">
        <v>440</v>
      </c>
      <c r="Z22" s="59">
        <v>441</v>
      </c>
      <c r="AA22" s="59">
        <v>442</v>
      </c>
      <c r="AB22" s="59">
        <v>443</v>
      </c>
      <c r="AC22" s="59">
        <v>444</v>
      </c>
    </row>
    <row r="23" spans="1:29" ht="13.5" customHeight="1">
      <c r="A23" s="57">
        <v>22</v>
      </c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48">
        <v>264</v>
      </c>
      <c r="O23" s="70"/>
      <c r="P23" s="70"/>
      <c r="Q23" s="70"/>
      <c r="R23" s="60">
        <v>445</v>
      </c>
      <c r="S23" s="59">
        <v>446</v>
      </c>
      <c r="T23" s="59">
        <v>447</v>
      </c>
      <c r="U23" s="59">
        <v>448</v>
      </c>
      <c r="V23" s="59">
        <v>449</v>
      </c>
      <c r="W23" s="59">
        <v>450</v>
      </c>
      <c r="X23" s="59">
        <v>451</v>
      </c>
      <c r="Y23" s="59">
        <v>452</v>
      </c>
      <c r="Z23" s="59">
        <v>453</v>
      </c>
      <c r="AA23" s="59">
        <v>454</v>
      </c>
      <c r="AB23" s="59">
        <v>455</v>
      </c>
      <c r="AC23" s="59">
        <v>456</v>
      </c>
    </row>
    <row r="24" spans="1:29" ht="13.5" customHeight="1">
      <c r="A24" s="57">
        <v>23</v>
      </c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48">
        <v>276</v>
      </c>
      <c r="O24" s="70"/>
      <c r="P24" s="70"/>
      <c r="Q24" s="70"/>
      <c r="R24" s="60">
        <v>457</v>
      </c>
      <c r="S24" s="59">
        <v>458</v>
      </c>
      <c r="T24" s="59">
        <v>459</v>
      </c>
      <c r="U24" s="59">
        <v>460</v>
      </c>
      <c r="V24" s="59">
        <v>461</v>
      </c>
      <c r="W24" s="59">
        <v>462</v>
      </c>
      <c r="X24" s="59">
        <v>463</v>
      </c>
      <c r="Y24" s="59">
        <v>464</v>
      </c>
      <c r="Z24" s="59">
        <v>465</v>
      </c>
      <c r="AA24" s="59">
        <v>466</v>
      </c>
      <c r="AB24" s="59">
        <v>467</v>
      </c>
      <c r="AC24" s="59">
        <v>468</v>
      </c>
    </row>
    <row r="25" spans="1:29" ht="13.5" customHeight="1">
      <c r="A25" s="57">
        <v>24</v>
      </c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48">
        <v>288</v>
      </c>
      <c r="O25" s="49"/>
      <c r="P25" s="49"/>
      <c r="Q25" s="49"/>
      <c r="R25" s="60">
        <v>469</v>
      </c>
      <c r="S25" s="59">
        <v>470</v>
      </c>
      <c r="T25" s="59">
        <v>471</v>
      </c>
      <c r="U25" s="59">
        <v>472</v>
      </c>
      <c r="V25" s="59">
        <v>473</v>
      </c>
      <c r="W25" s="59">
        <v>474</v>
      </c>
      <c r="X25" s="59">
        <v>475</v>
      </c>
      <c r="Y25" s="59">
        <v>476</v>
      </c>
      <c r="Z25" s="59">
        <v>477</v>
      </c>
      <c r="AA25" s="59">
        <v>478</v>
      </c>
      <c r="AB25" s="59">
        <v>479</v>
      </c>
      <c r="AC25" s="59">
        <v>480</v>
      </c>
    </row>
    <row r="26" spans="1:29" ht="13.5" customHeight="1">
      <c r="A26" s="23">
        <v>25</v>
      </c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2">
        <v>300</v>
      </c>
      <c r="O26" s="3">
        <f>COUNTIF(B2:M26,"")</f>
        <v>300</v>
      </c>
      <c r="P26" s="69" t="s">
        <v>26</v>
      </c>
      <c r="Q26" s="69"/>
      <c r="R26" s="59">
        <v>481</v>
      </c>
      <c r="S26" s="59">
        <v>482</v>
      </c>
      <c r="T26" s="59">
        <v>483</v>
      </c>
      <c r="U26" s="59">
        <v>484</v>
      </c>
      <c r="V26" s="59">
        <v>485</v>
      </c>
      <c r="W26" s="59">
        <v>486</v>
      </c>
      <c r="X26" s="59">
        <v>487</v>
      </c>
      <c r="Y26" s="59">
        <v>488</v>
      </c>
      <c r="Z26" s="59">
        <v>489</v>
      </c>
      <c r="AA26" s="59">
        <v>490</v>
      </c>
      <c r="AB26" s="59">
        <v>491</v>
      </c>
      <c r="AC26" s="59">
        <v>492</v>
      </c>
    </row>
    <row r="27" spans="1:29">
      <c r="A27" s="21"/>
      <c r="B27" s="24">
        <v>1</v>
      </c>
      <c r="C27" s="24">
        <v>2</v>
      </c>
      <c r="D27" s="24">
        <v>3</v>
      </c>
      <c r="E27" s="24">
        <v>4</v>
      </c>
      <c r="F27" s="24">
        <v>5</v>
      </c>
      <c r="G27" s="24">
        <v>6</v>
      </c>
      <c r="H27" s="24">
        <v>7</v>
      </c>
      <c r="I27" s="24">
        <v>8</v>
      </c>
      <c r="J27" s="24">
        <v>9</v>
      </c>
      <c r="K27" s="24">
        <v>10</v>
      </c>
      <c r="L27" s="24">
        <v>11</v>
      </c>
      <c r="M27" s="24">
        <v>12</v>
      </c>
      <c r="N27" s="28"/>
    </row>
    <row r="28" spans="1:29" ht="26.25" customHeight="1">
      <c r="E28" s="43"/>
      <c r="U28" s="50"/>
    </row>
    <row r="29" spans="1:29" ht="31.5" customHeight="1">
      <c r="G29" s="71" t="s">
        <v>30</v>
      </c>
      <c r="H29" s="71"/>
      <c r="I29" s="71"/>
      <c r="J29" s="71"/>
      <c r="K29" s="71"/>
      <c r="L29" s="71"/>
      <c r="M29" s="71"/>
      <c r="P29" s="65"/>
      <c r="Q29" s="65"/>
      <c r="R29" s="65"/>
      <c r="S29" s="65"/>
      <c r="T29" s="65"/>
      <c r="U29" s="65"/>
      <c r="V29" s="65"/>
    </row>
    <row r="36" spans="24:24">
      <c r="X36" t="s">
        <v>14</v>
      </c>
    </row>
    <row r="75" spans="34:38">
      <c r="AH75" s="2" t="s">
        <v>14</v>
      </c>
      <c r="AL75" t="s">
        <v>6</v>
      </c>
    </row>
    <row r="76" spans="34:38">
      <c r="AH76" s="2" t="s">
        <v>15</v>
      </c>
      <c r="AL76" t="s">
        <v>4</v>
      </c>
    </row>
    <row r="77" spans="34:38">
      <c r="AH77" s="2" t="s">
        <v>2</v>
      </c>
      <c r="AL77" t="s">
        <v>5</v>
      </c>
    </row>
    <row r="78" spans="34:38">
      <c r="AH78" s="2" t="s">
        <v>16</v>
      </c>
      <c r="AL78" t="s">
        <v>7</v>
      </c>
    </row>
    <row r="79" spans="34:38">
      <c r="AH79" s="2" t="s">
        <v>0</v>
      </c>
      <c r="AL79" t="s">
        <v>8</v>
      </c>
    </row>
    <row r="80" spans="34:38">
      <c r="AH80" s="2" t="s">
        <v>3</v>
      </c>
      <c r="AL80" t="s">
        <v>2</v>
      </c>
    </row>
    <row r="81" spans="34:38">
      <c r="AH81" s="2" t="s">
        <v>17</v>
      </c>
      <c r="AL81" t="s">
        <v>11</v>
      </c>
    </row>
    <row r="82" spans="34:38">
      <c r="AH82" s="2" t="s">
        <v>18</v>
      </c>
      <c r="AL82" t="s">
        <v>12</v>
      </c>
    </row>
    <row r="83" spans="34:38">
      <c r="AH83" s="2" t="s">
        <v>19</v>
      </c>
      <c r="AL83" t="s">
        <v>9</v>
      </c>
    </row>
    <row r="84" spans="34:38">
      <c r="AH84" s="2" t="s">
        <v>20</v>
      </c>
      <c r="AL84" t="s">
        <v>10</v>
      </c>
    </row>
    <row r="85" spans="34:38">
      <c r="AH85" s="2" t="s">
        <v>21</v>
      </c>
      <c r="AL85" t="s">
        <v>1</v>
      </c>
    </row>
    <row r="86" spans="34:38">
      <c r="AH86" s="2" t="s">
        <v>22</v>
      </c>
      <c r="AL86" t="s">
        <v>11</v>
      </c>
    </row>
    <row r="87" spans="34:38">
      <c r="AH87" s="2" t="s">
        <v>23</v>
      </c>
      <c r="AL87" t="s">
        <v>12</v>
      </c>
    </row>
    <row r="88" spans="34:38">
      <c r="AH88" s="2" t="s">
        <v>24</v>
      </c>
      <c r="AL88" t="s">
        <v>13</v>
      </c>
    </row>
    <row r="89" spans="34:38">
      <c r="AH89" s="2" t="s">
        <v>25</v>
      </c>
    </row>
  </sheetData>
  <mergeCells count="3">
    <mergeCell ref="P26:Q26"/>
    <mergeCell ref="O20:Q24"/>
    <mergeCell ref="G29:M29"/>
  </mergeCells>
  <phoneticPr fontId="0" type="noConversion"/>
  <conditionalFormatting sqref="B2:M26">
    <cfRule type="cellIs" dxfId="37" priority="40" stopIfTrue="1" operator="equal">
      <formula>"CK4T"</formula>
    </cfRule>
    <cfRule type="cellIs" dxfId="36" priority="41" stopIfTrue="1" operator="equal">
      <formula>"BK4T"</formula>
    </cfRule>
    <cfRule type="cellIs" dxfId="35" priority="42" stopIfTrue="1" operator="equal">
      <formula>"AK4T"</formula>
    </cfRule>
    <cfRule type="cellIs" dxfId="34" priority="43" stopIfTrue="1" operator="equal">
      <formula>"C4T"</formula>
    </cfRule>
    <cfRule type="cellIs" dxfId="33" priority="44" stopIfTrue="1" operator="equal">
      <formula>"B4T"</formula>
    </cfRule>
    <cfRule type="cellIs" dxfId="32" priority="45" stopIfTrue="1" operator="equal">
      <formula>"A4T"</formula>
    </cfRule>
    <cfRule type="cellIs" dxfId="31" priority="46" stopIfTrue="1" operator="equal">
      <formula>"CK"</formula>
    </cfRule>
    <cfRule type="cellIs" dxfId="30" priority="47" stopIfTrue="1" operator="equal">
      <formula>"BK"</formula>
    </cfRule>
    <cfRule type="cellIs" dxfId="29" priority="48" stopIfTrue="1" operator="equal">
      <formula>"K"</formula>
    </cfRule>
    <cfRule type="cellIs" dxfId="28" priority="49" stopIfTrue="1" operator="equal">
      <formula>"F"</formula>
    </cfRule>
    <cfRule type="cellIs" dxfId="27" priority="50" stopIfTrue="1" operator="equal">
      <formula>"E"</formula>
    </cfRule>
    <cfRule type="cellIs" dxfId="26" priority="51" stopIfTrue="1" operator="equal">
      <formula>"D"</formula>
    </cfRule>
    <cfRule type="cellIs" dxfId="25" priority="52" stopIfTrue="1" operator="equal">
      <formula>"C"</formula>
    </cfRule>
    <cfRule type="cellIs" dxfId="24" priority="56" stopIfTrue="1" operator="equal">
      <formula>"A"</formula>
    </cfRule>
    <cfRule type="cellIs" dxfId="23" priority="57" stopIfTrue="1" operator="equal">
      <formula>"B"</formula>
    </cfRule>
  </conditionalFormatting>
  <conditionalFormatting sqref="AL78:AL88">
    <cfRule type="cellIs" dxfId="22" priority="53" stopIfTrue="1" operator="equal">
      <formula>"C"</formula>
    </cfRule>
  </conditionalFormatting>
  <conditionalFormatting sqref="AH2:AH16">
    <cfRule type="cellIs" dxfId="21" priority="22" stopIfTrue="1" operator="equal">
      <formula>"K"</formula>
    </cfRule>
    <cfRule type="cellIs" dxfId="20" priority="38" stopIfTrue="1" operator="equal">
      <formula>"B"</formula>
    </cfRule>
    <cfRule type="cellIs" dxfId="19" priority="39" stopIfTrue="1" operator="equal">
      <formula>"A"</formula>
    </cfRule>
  </conditionalFormatting>
  <conditionalFormatting sqref="Q2:Q16">
    <cfRule type="cellIs" dxfId="18" priority="23" stopIfTrue="1" operator="equal">
      <formula>"K"</formula>
    </cfRule>
    <cfRule type="cellIs" dxfId="17" priority="36" stopIfTrue="1" operator="equal">
      <formula>"B"</formula>
    </cfRule>
    <cfRule type="cellIs" dxfId="16" priority="37" stopIfTrue="1" operator="equal">
      <formula>"A"</formula>
    </cfRule>
  </conditionalFormatting>
  <conditionalFormatting sqref="O2:P2">
    <cfRule type="duplicateValues" dxfId="15" priority="26" stopIfTrue="1"/>
  </conditionalFormatting>
  <conditionalFormatting sqref="P3">
    <cfRule type="duplicateValues" dxfId="14" priority="24" stopIfTrue="1"/>
  </conditionalFormatting>
  <conditionalFormatting sqref="O3:P3">
    <cfRule type="duplicateValues" dxfId="13" priority="21" stopIfTrue="1"/>
  </conditionalFormatting>
  <conditionalFormatting sqref="O4:P4">
    <cfRule type="duplicateValues" dxfId="12" priority="20" stopIfTrue="1"/>
  </conditionalFormatting>
  <conditionalFormatting sqref="O5:P5">
    <cfRule type="duplicateValues" dxfId="11" priority="18" stopIfTrue="1"/>
  </conditionalFormatting>
  <conditionalFormatting sqref="O6:P6">
    <cfRule type="duplicateValues" dxfId="10" priority="17" stopIfTrue="1"/>
  </conditionalFormatting>
  <conditionalFormatting sqref="O7:P7">
    <cfRule type="duplicateValues" dxfId="9" priority="16" stopIfTrue="1"/>
  </conditionalFormatting>
  <conditionalFormatting sqref="O8:P8">
    <cfRule type="duplicateValues" dxfId="8" priority="15" stopIfTrue="1"/>
  </conditionalFormatting>
  <conditionalFormatting sqref="O9:P9">
    <cfRule type="duplicateValues" dxfId="7" priority="14" stopIfTrue="1"/>
  </conditionalFormatting>
  <conditionalFormatting sqref="O10:P10">
    <cfRule type="duplicateValues" dxfId="6" priority="13" stopIfTrue="1"/>
  </conditionalFormatting>
  <conditionalFormatting sqref="O11:P11">
    <cfRule type="duplicateValues" dxfId="5" priority="12" stopIfTrue="1"/>
  </conditionalFormatting>
  <conditionalFormatting sqref="O12:P12">
    <cfRule type="duplicateValues" dxfId="4" priority="11" stopIfTrue="1"/>
  </conditionalFormatting>
  <conditionalFormatting sqref="O13:P13">
    <cfRule type="duplicateValues" dxfId="3" priority="10" stopIfTrue="1"/>
  </conditionalFormatting>
  <conditionalFormatting sqref="O14:P14">
    <cfRule type="duplicateValues" dxfId="2" priority="9" stopIfTrue="1"/>
  </conditionalFormatting>
  <conditionalFormatting sqref="O15:P15">
    <cfRule type="duplicateValues" dxfId="1" priority="8" stopIfTrue="1"/>
  </conditionalFormatting>
  <conditionalFormatting sqref="O16:P16">
    <cfRule type="duplicateValues" dxfId="0" priority="7" stopIfTrue="1"/>
  </conditionalFormatting>
  <dataValidations count="3">
    <dataValidation type="list" allowBlank="1" showInputMessage="1" showErrorMessage="1" sqref="AH1">
      <formula1>$AH$1:$AH$3</formula1>
    </dataValidation>
    <dataValidation type="list" allowBlank="1" showInputMessage="1" showErrorMessage="1" sqref="AH75:AH89 AH2:AH16 Q2:Q16">
      <formula1>$AH$2:$AH$18</formula1>
    </dataValidation>
    <dataValidation type="list" allowBlank="1" showInputMessage="1" showErrorMessage="1" sqref="B2:M26">
      <formula1>$AH$2:$AH$16</formula1>
    </dataValidation>
  </dataValidations>
  <hyperlinks>
    <hyperlink ref="AL12" r:id="rId1"/>
  </hyperlinks>
  <pageMargins left="0.78740157499999996" right="0.78740157499999996" top="0.984251969" bottom="0.984251969" header="0.5" footer="0.5"/>
  <pageSetup paperSize="9" orientation="portrait" horizontalDpi="4294967292" verticalDpi="4294967292" r:id="rId2"/>
  <headerFooter alignWithMargins="0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SuppDonnéesEtagere">
                <anchor moveWithCells="1" sizeWithCells="1">
                  <from>
                    <xdr:col>0</xdr:col>
                    <xdr:colOff>66675</xdr:colOff>
                    <xdr:row>27</xdr:row>
                    <xdr:rowOff>19050</xdr:rowOff>
                  </from>
                  <to>
                    <xdr:col>4</xdr:col>
                    <xdr:colOff>228600</xdr:colOff>
                    <xdr:row>27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6" name="Button 29">
              <controlPr defaultSize="0" print="0" autoFill="0" autoPict="0" macro="[0]!ColorerTableau">
                <anchor moveWithCells="1" sizeWithCells="1">
                  <from>
                    <xdr:col>17</xdr:col>
                    <xdr:colOff>9525</xdr:colOff>
                    <xdr:row>26</xdr:row>
                    <xdr:rowOff>38100</xdr:rowOff>
                  </from>
                  <to>
                    <xdr:col>19</xdr:col>
                    <xdr:colOff>390525</xdr:colOff>
                    <xdr:row>27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7" name="Button 34">
              <controlPr defaultSize="0" print="0" autoFill="0" autoPict="0" macro="[0]!EffacerCouleurTab2">
                <anchor moveWithCells="1" sizeWithCells="1">
                  <from>
                    <xdr:col>20</xdr:col>
                    <xdr:colOff>38100</xdr:colOff>
                    <xdr:row>26</xdr:row>
                    <xdr:rowOff>38100</xdr:rowOff>
                  </from>
                  <to>
                    <xdr:col>24</xdr:col>
                    <xdr:colOff>266700</xdr:colOff>
                    <xdr:row>27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8" name="Button 46">
              <controlPr defaultSize="0" print="0" autoFill="0" autoPict="0" macro="[0]!Remplissage">
                <anchor moveWithCells="1" sizeWithCells="1">
                  <from>
                    <xdr:col>4</xdr:col>
                    <xdr:colOff>400050</xdr:colOff>
                    <xdr:row>27</xdr:row>
                    <xdr:rowOff>38100</xdr:rowOff>
                  </from>
                  <to>
                    <xdr:col>13</xdr:col>
                    <xdr:colOff>361950</xdr:colOff>
                    <xdr:row>27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Etagere</vt:lpstr>
      <vt:lpstr>Liste</vt:lpstr>
    </vt:vector>
  </TitlesOfParts>
  <Company>ABC ASCENSEURS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Martinez</dc:creator>
  <cp:lastModifiedBy>Michel Zombaï</cp:lastModifiedBy>
  <dcterms:created xsi:type="dcterms:W3CDTF">2011-06-04T07:18:01Z</dcterms:created>
  <dcterms:modified xsi:type="dcterms:W3CDTF">2016-02-11T13:21:17Z</dcterms:modified>
</cp:coreProperties>
</file>