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039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Q9" i="1" l="1"/>
  <c r="AQ10" i="1"/>
  <c r="AQ8" i="1"/>
  <c r="AP9" i="1"/>
  <c r="AP10" i="1"/>
  <c r="AP8" i="1"/>
  <c r="U10" i="1"/>
  <c r="K10" i="1"/>
  <c r="F10" i="1"/>
  <c r="U9" i="1"/>
  <c r="K9" i="1"/>
  <c r="F9" i="1"/>
  <c r="U8" i="1"/>
  <c r="K8" i="1"/>
  <c r="F8" i="1"/>
  <c r="AP4" i="1"/>
  <c r="AP5" i="1"/>
  <c r="AP6" i="1"/>
  <c r="F5" i="1"/>
  <c r="AQ5" i="1" s="1"/>
  <c r="F6" i="1"/>
  <c r="AQ6" i="1" s="1"/>
  <c r="F4" i="1"/>
  <c r="K5" i="1"/>
  <c r="K6" i="1"/>
  <c r="K4" i="1"/>
  <c r="U5" i="1"/>
  <c r="U6" i="1"/>
  <c r="U4" i="1"/>
  <c r="AQ4" i="1" l="1"/>
</calcChain>
</file>

<file path=xl/sharedStrings.xml><?xml version="1.0" encoding="utf-8"?>
<sst xmlns="http://schemas.openxmlformats.org/spreadsheetml/2006/main" count="98" uniqueCount="59">
  <si>
    <t>16:Thursday</t>
  </si>
  <si>
    <t>Column6</t>
  </si>
  <si>
    <t>Column5</t>
  </si>
  <si>
    <t>Column4</t>
  </si>
  <si>
    <t>16:Average</t>
  </si>
  <si>
    <t>36:Thursday</t>
  </si>
  <si>
    <t>Column9</t>
  </si>
  <si>
    <t>Column8</t>
  </si>
  <si>
    <t>Column7</t>
  </si>
  <si>
    <t>36:Average</t>
  </si>
  <si>
    <t>52:Thursday</t>
  </si>
  <si>
    <t>Column18</t>
  </si>
  <si>
    <t>Column17</t>
  </si>
  <si>
    <t>Column16</t>
  </si>
  <si>
    <t>52:Average</t>
  </si>
  <si>
    <t>61:Thursday</t>
  </si>
  <si>
    <t>Column21</t>
  </si>
  <si>
    <t>Column20</t>
  </si>
  <si>
    <t>Column19</t>
  </si>
  <si>
    <t>61:Average</t>
  </si>
  <si>
    <t>62:Thursday</t>
  </si>
  <si>
    <t>Column24</t>
  </si>
  <si>
    <t>Column23</t>
  </si>
  <si>
    <t>Column22</t>
  </si>
  <si>
    <t>62:Average</t>
  </si>
  <si>
    <t>63:Thursday</t>
  </si>
  <si>
    <t>Column27</t>
  </si>
  <si>
    <t>Column26</t>
  </si>
  <si>
    <t>Column25</t>
  </si>
  <si>
    <t>63:Average</t>
  </si>
  <si>
    <t>64:Thursday</t>
  </si>
  <si>
    <t>Column30</t>
  </si>
  <si>
    <t>Column29</t>
  </si>
  <si>
    <t>Column28</t>
  </si>
  <si>
    <t>64:Average</t>
  </si>
  <si>
    <t>65:Thursday</t>
  </si>
  <si>
    <t>Column33</t>
  </si>
  <si>
    <t>Column32</t>
  </si>
  <si>
    <t>Column31</t>
  </si>
  <si>
    <t>65:Average</t>
  </si>
  <si>
    <t>3 Total Thursday</t>
  </si>
  <si>
    <t>3 Total Average</t>
  </si>
  <si>
    <t>Tranporteur 1</t>
  </si>
  <si>
    <t>Tranporteur 2</t>
  </si>
  <si>
    <t>Tranporteur 3</t>
  </si>
  <si>
    <t>Tranporteur 4</t>
  </si>
  <si>
    <t>Tranporteur 5</t>
  </si>
  <si>
    <t>Tranporteur 6</t>
  </si>
  <si>
    <t>Tranporteur 7</t>
  </si>
  <si>
    <t>Tranporteur 8</t>
  </si>
  <si>
    <t>TOTAL</t>
  </si>
  <si>
    <t>Nombre prdt 1</t>
  </si>
  <si>
    <t>Nombre prdt 2</t>
  </si>
  <si>
    <t>Nombre prdt 3</t>
  </si>
  <si>
    <t>x</t>
  </si>
  <si>
    <t>o</t>
  </si>
  <si>
    <t>http://forum.excel-pratique.com/excel/somme-de-colonnes-non-contigues-t44178.html</t>
  </si>
  <si>
    <t>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</si>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</sst>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13" xfId="0" applyFont="1" applyBorder="1"/>
    <xf numFmtId="0" fontId="0" fillId="0" borderId="0" xfId="0"/>
    <xf numFmtId="0" fontId="0" fillId="0" borderId="5" xfId="0" applyBorder="1"/>
    <xf numFmtId="0" fontId="0" fillId="0" borderId="7" xfId="0" applyBorder="1"/>
    <xf numFmtId="0" fontId="1" fillId="0" borderId="7" xfId="0" applyFont="1" applyBorder="1"/>
    <xf numFmtId="0" fontId="1" fillId="0" borderId="6" xfId="0" applyFont="1" applyBorder="1"/>
    <xf numFmtId="0" fontId="1" fillId="0" borderId="3" xfId="0" applyNumberFormat="1" applyFont="1" applyBorder="1"/>
    <xf numFmtId="1" fontId="1" fillId="0" borderId="4" xfId="0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0" fillId="0" borderId="15" xfId="0" applyBorder="1"/>
    <xf numFmtId="0" fontId="0" fillId="0" borderId="16" xfId="0" applyBorder="1"/>
    <xf numFmtId="1" fontId="1" fillId="0" borderId="14" xfId="0" applyNumberFormat="1" applyFont="1" applyBorder="1"/>
    <xf numFmtId="0" fontId="0" fillId="0" borderId="2" xfId="0" applyBorder="1"/>
    <xf numFmtId="1" fontId="1" fillId="0" borderId="17" xfId="0" applyNumberFormat="1" applyFon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1"/>
    <xf numFmtId="0" fontId="1" fillId="2" borderId="3" xfId="0" applyNumberFormat="1" applyFont="1" applyFill="1" applyBorder="1"/>
  </cellXfs>
  <cellStyles count="2">
    <cellStyle name="Lien hypertexte" xfId="1" builtinId="8"/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hair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border diagonalUp="0" diagonalDown="0" outline="0">
        <left style="hair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342900</xdr:colOff>
      <xdr:row>18</xdr:row>
      <xdr:rowOff>114300</xdr:rowOff>
    </xdr:from>
    <xdr:to>
      <xdr:col>39</xdr:col>
      <xdr:colOff>409575</xdr:colOff>
      <xdr:row>33</xdr:row>
      <xdr:rowOff>9525</xdr:rowOff>
    </xdr:to>
    <xdr:sp macro="" textlink="">
      <xdr:nvSpPr>
        <xdr:cNvPr id="2" name="ZoneTexte 1"/>
        <xdr:cNvSpPr txBox="1"/>
      </xdr:nvSpPr>
      <xdr:spPr>
        <a:xfrm>
          <a:off x="22812375" y="3543300"/>
          <a:ext cx="9229725" cy="2752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actuellement un pb dans mon travail. </a:t>
          </a:r>
          <a:br>
            <a:rPr lang="fr-FR"/>
          </a:br>
          <a:r>
            <a:rPr lang="fr-FR"/>
            <a:t>J'aimerais faire la somme d'une ligne de chiffre dans des colonnes non contigues. </a:t>
          </a:r>
          <a:br>
            <a:rPr lang="fr-FR"/>
          </a:br>
          <a:r>
            <a:rPr lang="fr-FR"/>
            <a:t>Par ex : A+B+C+D+F+G+H+I+K+L+M+.... </a:t>
          </a:r>
          <a:br>
            <a:rPr lang="fr-FR"/>
          </a:br>
          <a:r>
            <a:rPr lang="fr-FR"/>
            <a:t>Pour l'instant il s'agit d'additionner 4 colonnes, en sauter une, additionner les 4 autres, en sauter une, etc. Mais il est possible que plus tard je doive rajouter des séries de colonnes, il s'agirait donc d'en additionner 5 puis d'en sauter une etc. </a:t>
          </a:r>
          <a:br>
            <a:rPr lang="fr-FR"/>
          </a:br>
          <a:r>
            <a:rPr lang="fr-FR"/>
            <a:t>Et ensuite de faire la somme des "autres" : 1 colonne sur 4.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Du coup je sais pas si c'est possible d'avoir une formule qui ne soit pas fixe et qui marche encore si on rajoute des colonnes au "milieu".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un fichier pour me faire mieux comprendre. </a:t>
          </a:r>
          <a:br>
            <a:rPr lang="fr-FR"/>
          </a:br>
          <a:r>
            <a:rPr lang="fr-FR"/>
            <a:t>(nombre de produits par jour et par transporteur, avec la moyenne pour chaque transporteur, le nombre TOTAL de produits vendus et la moyenne TOTALE)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!</a:t>
          </a:r>
          <a:endParaRPr lang="fr-FR" sz="1100"/>
        </a:p>
      </xdr:txBody>
    </xdr:sp>
    <xdr:clientData/>
  </xdr:twoCellAnchor>
  <xdr:twoCellAnchor>
    <xdr:from>
      <xdr:col>31</xdr:col>
      <xdr:colOff>866775</xdr:colOff>
      <xdr:row>9</xdr:row>
      <xdr:rowOff>47625</xdr:rowOff>
    </xdr:from>
    <xdr:to>
      <xdr:col>38</xdr:col>
      <xdr:colOff>723900</xdr:colOff>
      <xdr:row>17</xdr:row>
      <xdr:rowOff>95250</xdr:rowOff>
    </xdr:to>
    <xdr:sp macro="" textlink="">
      <xdr:nvSpPr>
        <xdr:cNvPr id="3" name="ZoneTexte 2"/>
        <xdr:cNvSpPr txBox="1"/>
      </xdr:nvSpPr>
      <xdr:spPr>
        <a:xfrm>
          <a:off x="25803225" y="1762125"/>
          <a:ext cx="575310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 formule</a:t>
          </a:r>
          <a:r>
            <a:rPr lang="fr-FR" sz="1100" baseline="0"/>
            <a:t>  en colonne AP comporte une erreur</a:t>
          </a:r>
        </a:p>
        <a:p>
          <a:r>
            <a:rPr lang="fr-FR" sz="1100" baseline="0"/>
            <a:t>Il y a </a:t>
          </a:r>
        </a:p>
        <a:p>
          <a:r>
            <a:rPr lang="fr-FR" sz="1100"/>
            <a:t>=SOMME(B4:E4;G4:J4;L4:</a:t>
          </a:r>
          <a:r>
            <a:rPr lang="fr-FR" sz="2400" b="1">
              <a:solidFill>
                <a:srgbClr val="FF0000"/>
              </a:solidFill>
            </a:rPr>
            <a:t>P</a:t>
          </a:r>
          <a:r>
            <a:rPr lang="fr-FR" sz="1100"/>
            <a:t>4;Q4:T4;V4:Y4;AA4:AD4;AF4:AI4;AK4:AN4)</a:t>
          </a:r>
        </a:p>
        <a:p>
          <a:r>
            <a:rPr lang="fr-FR" sz="1100"/>
            <a:t>Il</a:t>
          </a:r>
          <a:r>
            <a:rPr lang="fr-FR" sz="1100" baseline="0"/>
            <a:t> faut</a:t>
          </a:r>
        </a:p>
        <a:p>
          <a:r>
            <a:rPr lang="fr-FR" sz="1100"/>
            <a:t>=SOMME(B4:E4;G4:J4;L4:</a:t>
          </a:r>
          <a:r>
            <a:rPr lang="fr-FR" sz="2400" b="1">
              <a:solidFill>
                <a:srgbClr val="FF0000"/>
              </a:solidFill>
            </a:rPr>
            <a:t>O</a:t>
          </a:r>
          <a:r>
            <a:rPr lang="fr-FR" sz="1100"/>
            <a:t>4;Q4:T4;V4:Y4;AA4:AD4;AF4:AI4;AK4:AN4)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3:AQ6" totalsRowShown="0" headerRowBorderDxfId="44" tableBorderDxfId="43" totalsRowBorderDxfId="42">
  <autoFilter ref="B3:AQ6"/>
  <tableColumns count="42">
    <tableColumn id="1" name="16:Thursday" dataDxfId="41"/>
    <tableColumn id="2" name="Column6" dataDxfId="40"/>
    <tableColumn id="3" name="Column5" dataDxfId="39"/>
    <tableColumn id="4" name="Column4" dataDxfId="38"/>
    <tableColumn id="5" name="16:Average" dataDxfId="37">
      <calculatedColumnFormula>IFERROR(ROUNDUP(AVERAGE(B4:E4),0),"")</calculatedColumnFormula>
    </tableColumn>
    <tableColumn id="6" name="36:Thursday" dataDxfId="36"/>
    <tableColumn id="7" name="Column9" dataDxfId="35"/>
    <tableColumn id="8" name="Column8" dataDxfId="34"/>
    <tableColumn id="9" name="Column7" dataDxfId="33"/>
    <tableColumn id="10" name="36:Average" dataDxfId="32">
      <calculatedColumnFormula>IFERROR(ROUNDUP(AVERAGE(G4:J4),0),"")</calculatedColumnFormula>
    </tableColumn>
    <tableColumn id="26" name="61:Thursday" dataDxfId="31"/>
    <tableColumn id="27" name="Column21" dataDxfId="30"/>
    <tableColumn id="28" name="Column20" dataDxfId="29"/>
    <tableColumn id="29" name="Column19" dataDxfId="28"/>
    <tableColumn id="30" name="61:Average" dataDxfId="27"/>
    <tableColumn id="21" name="52:Thursday" dataDxfId="26"/>
    <tableColumn id="22" name="Column18" dataDxfId="25"/>
    <tableColumn id="23" name="Column17" dataDxfId="24"/>
    <tableColumn id="24" name="Column16" dataDxfId="23"/>
    <tableColumn id="25" name="52:Average" dataDxfId="22">
      <calculatedColumnFormula>IFERROR(ROUNDUP(AVERAGE(Q4:T4),0),"")</calculatedColumnFormula>
    </tableColumn>
    <tableColumn id="31" name="62:Thursday" dataDxfId="21"/>
    <tableColumn id="32" name="Column24" dataDxfId="20"/>
    <tableColumn id="33" name="Column23" dataDxfId="19"/>
    <tableColumn id="34" name="Column22" dataDxfId="18"/>
    <tableColumn id="35" name="62:Average" dataDxfId="17"/>
    <tableColumn id="36" name="63:Thursday" dataDxfId="16"/>
    <tableColumn id="37" name="Column27" dataDxfId="15"/>
    <tableColumn id="38" name="Column26" dataDxfId="14"/>
    <tableColumn id="39" name="Column25" dataDxfId="13"/>
    <tableColumn id="40" name="63:Average" dataDxfId="12"/>
    <tableColumn id="41" name="64:Thursday" dataDxfId="11"/>
    <tableColumn id="42" name="Column30" dataDxfId="10"/>
    <tableColumn id="43" name="Column29" dataDxfId="9"/>
    <tableColumn id="44" name="Column28" dataDxfId="8"/>
    <tableColumn id="45" name="64:Average" dataDxfId="7"/>
    <tableColumn id="46" name="65:Thursday" dataDxfId="6"/>
    <tableColumn id="47" name="Column33" dataDxfId="5"/>
    <tableColumn id="48" name="Column32" dataDxfId="4"/>
    <tableColumn id="49" name="Column31" dataDxfId="3"/>
    <tableColumn id="50" name="65:Average" dataDxfId="2"/>
    <tableColumn id="51" name="3 Total Thursday" dataDxfId="1">
      <calculatedColumnFormula>SUM(B4:E4,G4:J4,L4:P4,Q4:T4,V4:Y4,AA4:AD4,AF4:AI4,AK4:AN4)</calculatedColumnFormula>
    </tableColumn>
    <tableColumn id="52" name="3 Total Average" dataDxfId="0">
      <calculatedColumnFormula>SUM(F4,K4,P4,U4,Z4,AE4,AJ4,AO4)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de-colonnes-non-contigues-t44178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tabSelected="1" topLeftCell="AA1" zoomScaleNormal="100" workbookViewId="0">
      <selection activeCell="AB16" sqref="AB16"/>
    </sheetView>
  </sheetViews>
  <sheetFormatPr baseColWidth="10" defaultColWidth="9.140625" defaultRowHeight="15" x14ac:dyDescent="0.25"/>
  <cols>
    <col min="1" max="1" width="20.7109375" customWidth="1"/>
    <col min="2" max="2" width="13.7109375" customWidth="1"/>
    <col min="3" max="5" width="11" customWidth="1"/>
    <col min="6" max="6" width="13" customWidth="1"/>
    <col min="7" max="7" width="13.7109375" customWidth="1"/>
    <col min="8" max="10" width="11" customWidth="1"/>
    <col min="11" max="11" width="13" customWidth="1"/>
    <col min="12" max="12" width="13.7109375" customWidth="1"/>
    <col min="13" max="15" width="12" customWidth="1"/>
    <col min="16" max="16" width="13" customWidth="1"/>
    <col min="17" max="17" width="13.7109375" customWidth="1"/>
    <col min="18" max="20" width="12" customWidth="1"/>
    <col min="21" max="21" width="13" customWidth="1"/>
    <col min="27" max="27" width="13.7109375" customWidth="1"/>
    <col min="28" max="30" width="12" customWidth="1"/>
    <col min="31" max="31" width="13" customWidth="1"/>
    <col min="32" max="32" width="13.7109375" customWidth="1"/>
    <col min="33" max="35" width="12" customWidth="1"/>
    <col min="36" max="36" width="13" customWidth="1"/>
    <col min="37" max="37" width="13.7109375" customWidth="1"/>
    <col min="38" max="40" width="12" customWidth="1"/>
    <col min="41" max="41" width="13" customWidth="1"/>
    <col min="42" max="42" width="18.85546875" bestFit="1" customWidth="1"/>
    <col min="43" max="43" width="18.140625" bestFit="1" customWidth="1"/>
    <col min="44" max="45" width="12" customWidth="1"/>
    <col min="46" max="46" width="13" customWidth="1"/>
    <col min="47" max="47" width="17.42578125" customWidth="1"/>
    <col min="48" max="48" width="16.7109375" customWidth="1"/>
  </cols>
  <sheetData>
    <row r="1" spans="1:43" s="2" customFormat="1" x14ac:dyDescent="0.25">
      <c r="B1" s="2" t="s">
        <v>54</v>
      </c>
      <c r="C1" s="2" t="s">
        <v>54</v>
      </c>
      <c r="D1" s="2" t="s">
        <v>54</v>
      </c>
      <c r="E1" s="2" t="s">
        <v>54</v>
      </c>
      <c r="F1" s="2" t="s">
        <v>57</v>
      </c>
      <c r="G1" s="2" t="s">
        <v>54</v>
      </c>
      <c r="H1" s="2" t="s">
        <v>58</v>
      </c>
      <c r="I1" s="2" t="s">
        <v>54</v>
      </c>
      <c r="J1" s="2" t="s">
        <v>54</v>
      </c>
      <c r="K1" s="2" t="s">
        <v>55</v>
      </c>
      <c r="L1" s="2" t="s">
        <v>54</v>
      </c>
      <c r="M1" s="2" t="s">
        <v>54</v>
      </c>
      <c r="N1" s="2" t="s">
        <v>54</v>
      </c>
      <c r="O1" s="2" t="s">
        <v>54</v>
      </c>
      <c r="P1" s="2" t="s">
        <v>55</v>
      </c>
      <c r="Q1" s="2" t="s">
        <v>54</v>
      </c>
      <c r="R1" s="2" t="s">
        <v>54</v>
      </c>
      <c r="S1" s="2" t="s">
        <v>54</v>
      </c>
      <c r="T1" s="2" t="s">
        <v>54</v>
      </c>
      <c r="U1" s="2" t="s">
        <v>55</v>
      </c>
      <c r="V1" s="2" t="s">
        <v>54</v>
      </c>
      <c r="W1" s="2" t="s">
        <v>54</v>
      </c>
      <c r="X1" s="2" t="s">
        <v>54</v>
      </c>
      <c r="Y1" s="2" t="s">
        <v>54</v>
      </c>
      <c r="Z1" s="2" t="s">
        <v>55</v>
      </c>
      <c r="AA1" s="2" t="s">
        <v>54</v>
      </c>
      <c r="AB1" s="2" t="s">
        <v>54</v>
      </c>
      <c r="AC1" s="2" t="s">
        <v>54</v>
      </c>
      <c r="AD1" s="2" t="s">
        <v>54</v>
      </c>
      <c r="AE1" s="2" t="s">
        <v>55</v>
      </c>
      <c r="AF1" s="2" t="s">
        <v>54</v>
      </c>
      <c r="AG1" s="2" t="s">
        <v>54</v>
      </c>
      <c r="AH1" s="2" t="s">
        <v>54</v>
      </c>
      <c r="AI1" s="2" t="s">
        <v>54</v>
      </c>
      <c r="AJ1" s="2" t="s">
        <v>55</v>
      </c>
      <c r="AK1" s="2" t="s">
        <v>54</v>
      </c>
      <c r="AL1" s="2" t="s">
        <v>54</v>
      </c>
      <c r="AM1" s="2" t="s">
        <v>54</v>
      </c>
      <c r="AN1" s="2" t="s">
        <v>54</v>
      </c>
      <c r="AO1" s="2" t="s">
        <v>55</v>
      </c>
    </row>
    <row r="2" spans="1:43" s="2" customFormat="1" x14ac:dyDescent="0.25">
      <c r="B2" s="18" t="s">
        <v>42</v>
      </c>
      <c r="C2" s="18"/>
      <c r="D2" s="18"/>
      <c r="E2" s="18"/>
      <c r="F2" s="18"/>
      <c r="G2" s="18" t="s">
        <v>43</v>
      </c>
      <c r="H2" s="18"/>
      <c r="I2" s="18"/>
      <c r="J2" s="18"/>
      <c r="K2" s="18"/>
      <c r="L2" s="18" t="s">
        <v>44</v>
      </c>
      <c r="M2" s="18"/>
      <c r="N2" s="18"/>
      <c r="O2" s="18"/>
      <c r="P2" s="18"/>
      <c r="Q2" s="18" t="s">
        <v>45</v>
      </c>
      <c r="R2" s="18"/>
      <c r="S2" s="18"/>
      <c r="T2" s="18"/>
      <c r="U2" s="18"/>
      <c r="V2" s="18" t="s">
        <v>46</v>
      </c>
      <c r="W2" s="18"/>
      <c r="X2" s="18"/>
      <c r="Y2" s="18"/>
      <c r="Z2" s="18"/>
      <c r="AA2" s="18" t="s">
        <v>47</v>
      </c>
      <c r="AB2" s="18"/>
      <c r="AC2" s="18"/>
      <c r="AD2" s="18"/>
      <c r="AE2" s="18"/>
      <c r="AF2" s="18" t="s">
        <v>48</v>
      </c>
      <c r="AG2" s="18"/>
      <c r="AH2" s="18"/>
      <c r="AI2" s="18"/>
      <c r="AJ2" s="18"/>
      <c r="AK2" s="18" t="s">
        <v>49</v>
      </c>
      <c r="AL2" s="18"/>
      <c r="AM2" s="18"/>
      <c r="AN2" s="18"/>
      <c r="AO2" s="18"/>
      <c r="AP2" s="19" t="s">
        <v>50</v>
      </c>
      <c r="AQ2" s="20"/>
    </row>
    <row r="3" spans="1:43" x14ac:dyDescent="0.25">
      <c r="B3" s="4" t="s">
        <v>0</v>
      </c>
      <c r="C3" s="9" t="s">
        <v>1</v>
      </c>
      <c r="D3" s="9" t="s">
        <v>2</v>
      </c>
      <c r="E3" s="9" t="s">
        <v>3</v>
      </c>
      <c r="F3" s="6" t="s">
        <v>4</v>
      </c>
      <c r="G3" s="4" t="s">
        <v>5</v>
      </c>
      <c r="H3" s="9" t="s">
        <v>6</v>
      </c>
      <c r="I3" s="9" t="s">
        <v>7</v>
      </c>
      <c r="J3" s="9" t="s">
        <v>8</v>
      </c>
      <c r="K3" s="6" t="s">
        <v>9</v>
      </c>
      <c r="L3" s="4" t="s">
        <v>15</v>
      </c>
      <c r="M3" s="9" t="s">
        <v>16</v>
      </c>
      <c r="N3" s="9" t="s">
        <v>17</v>
      </c>
      <c r="O3" s="9" t="s">
        <v>18</v>
      </c>
      <c r="P3" s="6" t="s">
        <v>19</v>
      </c>
      <c r="Q3" s="4" t="s">
        <v>10</v>
      </c>
      <c r="R3" s="9" t="s">
        <v>11</v>
      </c>
      <c r="S3" s="9" t="s">
        <v>12</v>
      </c>
      <c r="T3" s="9" t="s">
        <v>13</v>
      </c>
      <c r="U3" s="6" t="s">
        <v>14</v>
      </c>
      <c r="V3" s="4" t="s">
        <v>20</v>
      </c>
      <c r="W3" s="9" t="s">
        <v>21</v>
      </c>
      <c r="X3" s="9" t="s">
        <v>22</v>
      </c>
      <c r="Y3" s="9" t="s">
        <v>23</v>
      </c>
      <c r="Z3" s="6" t="s">
        <v>24</v>
      </c>
      <c r="AA3" s="4" t="s">
        <v>25</v>
      </c>
      <c r="AB3" s="9" t="s">
        <v>26</v>
      </c>
      <c r="AC3" s="9" t="s">
        <v>27</v>
      </c>
      <c r="AD3" s="9" t="s">
        <v>28</v>
      </c>
      <c r="AE3" s="6" t="s">
        <v>29</v>
      </c>
      <c r="AF3" s="4" t="s">
        <v>30</v>
      </c>
      <c r="AG3" s="9" t="s">
        <v>31</v>
      </c>
      <c r="AH3" s="9" t="s">
        <v>32</v>
      </c>
      <c r="AI3" s="9" t="s">
        <v>33</v>
      </c>
      <c r="AJ3" s="6" t="s">
        <v>34</v>
      </c>
      <c r="AK3" s="4" t="s">
        <v>35</v>
      </c>
      <c r="AL3" s="9" t="s">
        <v>36</v>
      </c>
      <c r="AM3" s="9" t="s">
        <v>37</v>
      </c>
      <c r="AN3" s="9" t="s">
        <v>38</v>
      </c>
      <c r="AO3" s="6" t="s">
        <v>39</v>
      </c>
      <c r="AP3" s="5" t="s">
        <v>40</v>
      </c>
      <c r="AQ3" s="1" t="s">
        <v>41</v>
      </c>
    </row>
    <row r="4" spans="1:43" x14ac:dyDescent="0.25">
      <c r="A4" s="16" t="s">
        <v>51</v>
      </c>
      <c r="B4" s="10">
        <v>45</v>
      </c>
      <c r="C4" s="10">
        <v>50</v>
      </c>
      <c r="D4" s="10">
        <v>30</v>
      </c>
      <c r="E4" s="3">
        <v>35</v>
      </c>
      <c r="F4" s="8">
        <f>IFERROR(ROUNDUP(AVERAGE(B4:E4),0),"")</f>
        <v>40</v>
      </c>
      <c r="G4" s="11">
        <v>60</v>
      </c>
      <c r="H4" s="10">
        <v>0</v>
      </c>
      <c r="I4" s="10">
        <v>60</v>
      </c>
      <c r="J4" s="3">
        <v>100</v>
      </c>
      <c r="K4" s="8">
        <f>IFERROR(ROUNDUP(AVERAGE(G4:J4),0),"")</f>
        <v>55</v>
      </c>
      <c r="L4" s="11">
        <v>0</v>
      </c>
      <c r="M4" s="10">
        <v>0</v>
      </c>
      <c r="N4" s="10">
        <v>0</v>
      </c>
      <c r="O4" s="3">
        <v>0</v>
      </c>
      <c r="P4" s="8">
        <v>0</v>
      </c>
      <c r="Q4" s="11">
        <v>14</v>
      </c>
      <c r="R4" s="10">
        <v>9</v>
      </c>
      <c r="S4" s="10">
        <v>9</v>
      </c>
      <c r="T4" s="3">
        <v>14</v>
      </c>
      <c r="U4" s="8">
        <f>IFERROR(ROUNDUP(AVERAGE(Q4:T4),0),"")</f>
        <v>12</v>
      </c>
      <c r="V4" s="11">
        <v>0</v>
      </c>
      <c r="W4" s="10">
        <v>0</v>
      </c>
      <c r="X4" s="10">
        <v>0</v>
      </c>
      <c r="Y4" s="3">
        <v>0</v>
      </c>
      <c r="Z4" s="8">
        <v>0</v>
      </c>
      <c r="AA4" s="11">
        <v>0</v>
      </c>
      <c r="AB4" s="10">
        <v>0</v>
      </c>
      <c r="AC4" s="10">
        <v>0</v>
      </c>
      <c r="AD4" s="3">
        <v>0</v>
      </c>
      <c r="AE4" s="8">
        <v>0</v>
      </c>
      <c r="AF4" s="11">
        <v>0</v>
      </c>
      <c r="AG4" s="10">
        <v>0</v>
      </c>
      <c r="AH4" s="10">
        <v>0</v>
      </c>
      <c r="AI4" s="3">
        <v>0</v>
      </c>
      <c r="AJ4" s="8">
        <v>0</v>
      </c>
      <c r="AK4" s="11">
        <v>0</v>
      </c>
      <c r="AL4" s="10">
        <v>0</v>
      </c>
      <c r="AM4" s="10">
        <v>0</v>
      </c>
      <c r="AN4" s="3">
        <v>0</v>
      </c>
      <c r="AO4" s="8">
        <v>0</v>
      </c>
      <c r="AP4" s="7">
        <f t="shared" ref="AP4:AP6" si="0">SUM(B4:E4,G4:J4,L4:P4,Q4:T4,V4:Y4,AA4:AD4,AF4:AI4,AK4:AN4)</f>
        <v>426</v>
      </c>
      <c r="AQ4" s="15">
        <f>SUM(F4,K4,P4,U4,Z4,AE4,AJ4,AO4)</f>
        <v>107</v>
      </c>
    </row>
    <row r="5" spans="1:43" x14ac:dyDescent="0.25">
      <c r="A5" s="16" t="s">
        <v>52</v>
      </c>
      <c r="B5" s="10">
        <v>16</v>
      </c>
      <c r="C5" s="10">
        <v>0</v>
      </c>
      <c r="D5" s="10">
        <v>14</v>
      </c>
      <c r="E5" s="3">
        <v>14</v>
      </c>
      <c r="F5" s="8">
        <f t="shared" ref="F5:F6" si="1">IFERROR(ROUNDUP(AVERAGE(B5:E5),0),"")</f>
        <v>11</v>
      </c>
      <c r="G5" s="11">
        <v>14</v>
      </c>
      <c r="H5" s="10">
        <v>14</v>
      </c>
      <c r="I5" s="10">
        <v>15</v>
      </c>
      <c r="J5" s="3">
        <v>0</v>
      </c>
      <c r="K5" s="8">
        <f t="shared" ref="K5:K6" si="2">IFERROR(ROUNDUP(AVERAGE(G5:J5),0),"")</f>
        <v>11</v>
      </c>
      <c r="L5" s="11">
        <v>0</v>
      </c>
      <c r="M5" s="10">
        <v>0</v>
      </c>
      <c r="N5" s="10">
        <v>0</v>
      </c>
      <c r="O5" s="3">
        <v>0</v>
      </c>
      <c r="P5" s="8">
        <v>0</v>
      </c>
      <c r="Q5" s="11">
        <v>5</v>
      </c>
      <c r="R5" s="10">
        <v>5</v>
      </c>
      <c r="S5" s="10">
        <v>5</v>
      </c>
      <c r="T5" s="3">
        <v>0</v>
      </c>
      <c r="U5" s="8">
        <f t="shared" ref="U5:U6" si="3">IFERROR(ROUNDUP(AVERAGE(Q5:T5),0),"")</f>
        <v>4</v>
      </c>
      <c r="V5" s="11">
        <v>0</v>
      </c>
      <c r="W5" s="10">
        <v>0</v>
      </c>
      <c r="X5" s="10">
        <v>0</v>
      </c>
      <c r="Y5" s="3">
        <v>0</v>
      </c>
      <c r="Z5" s="8">
        <v>0</v>
      </c>
      <c r="AA5" s="11">
        <v>0</v>
      </c>
      <c r="AB5" s="10">
        <v>0</v>
      </c>
      <c r="AC5" s="10">
        <v>0</v>
      </c>
      <c r="AD5" s="3">
        <v>0</v>
      </c>
      <c r="AE5" s="8">
        <v>0</v>
      </c>
      <c r="AF5" s="11">
        <v>0</v>
      </c>
      <c r="AG5" s="10">
        <v>0</v>
      </c>
      <c r="AH5" s="10">
        <v>0</v>
      </c>
      <c r="AI5" s="3">
        <v>0</v>
      </c>
      <c r="AJ5" s="8">
        <v>0</v>
      </c>
      <c r="AK5" s="11">
        <v>0</v>
      </c>
      <c r="AL5" s="10">
        <v>0</v>
      </c>
      <c r="AM5" s="10">
        <v>0</v>
      </c>
      <c r="AN5" s="3">
        <v>0</v>
      </c>
      <c r="AO5" s="8">
        <v>0</v>
      </c>
      <c r="AP5" s="7">
        <f t="shared" si="0"/>
        <v>102</v>
      </c>
      <c r="AQ5" s="15">
        <f t="shared" ref="AQ5:AQ6" si="4">SUM(F5,K5,P5,U5,Z5,AE5,AJ5,AO5)</f>
        <v>26</v>
      </c>
    </row>
    <row r="6" spans="1:43" x14ac:dyDescent="0.25">
      <c r="A6" s="16" t="s">
        <v>53</v>
      </c>
      <c r="B6" s="13">
        <v>110</v>
      </c>
      <c r="C6" s="13">
        <v>90</v>
      </c>
      <c r="D6" s="13">
        <v>65</v>
      </c>
      <c r="E6" s="14">
        <v>0</v>
      </c>
      <c r="F6" s="8">
        <f t="shared" si="1"/>
        <v>67</v>
      </c>
      <c r="G6" s="12">
        <v>100</v>
      </c>
      <c r="H6" s="13">
        <v>120</v>
      </c>
      <c r="I6" s="13">
        <v>0</v>
      </c>
      <c r="J6" s="14">
        <v>200</v>
      </c>
      <c r="K6" s="8">
        <f t="shared" si="2"/>
        <v>105</v>
      </c>
      <c r="L6" s="12">
        <v>0</v>
      </c>
      <c r="M6" s="13">
        <v>0</v>
      </c>
      <c r="N6" s="13">
        <v>0</v>
      </c>
      <c r="O6" s="14">
        <v>0</v>
      </c>
      <c r="P6" s="17">
        <v>0</v>
      </c>
      <c r="Q6" s="12">
        <v>26</v>
      </c>
      <c r="R6" s="13">
        <v>0</v>
      </c>
      <c r="S6" s="13">
        <v>23</v>
      </c>
      <c r="T6" s="14">
        <v>26</v>
      </c>
      <c r="U6" s="8">
        <f t="shared" si="3"/>
        <v>19</v>
      </c>
      <c r="V6" s="12">
        <v>0</v>
      </c>
      <c r="W6" s="13">
        <v>0</v>
      </c>
      <c r="X6" s="13">
        <v>0</v>
      </c>
      <c r="Y6" s="14">
        <v>0</v>
      </c>
      <c r="Z6" s="17">
        <v>0</v>
      </c>
      <c r="AA6" s="12">
        <v>0</v>
      </c>
      <c r="AB6" s="13">
        <v>0</v>
      </c>
      <c r="AC6" s="13">
        <v>0</v>
      </c>
      <c r="AD6" s="14">
        <v>0</v>
      </c>
      <c r="AE6" s="17">
        <v>0</v>
      </c>
      <c r="AF6" s="12">
        <v>0</v>
      </c>
      <c r="AG6" s="13">
        <v>0</v>
      </c>
      <c r="AH6" s="13">
        <v>0</v>
      </c>
      <c r="AI6" s="14">
        <v>0</v>
      </c>
      <c r="AJ6" s="17">
        <v>0</v>
      </c>
      <c r="AK6" s="12">
        <v>0</v>
      </c>
      <c r="AL6" s="13">
        <v>0</v>
      </c>
      <c r="AM6" s="13">
        <v>0</v>
      </c>
      <c r="AN6" s="14">
        <v>0</v>
      </c>
      <c r="AO6" s="17">
        <v>0</v>
      </c>
      <c r="AP6" s="7">
        <f t="shared" si="0"/>
        <v>760</v>
      </c>
      <c r="AQ6" s="15">
        <f t="shared" si="4"/>
        <v>191</v>
      </c>
    </row>
    <row r="8" spans="1:43" s="2" customFormat="1" x14ac:dyDescent="0.25">
      <c r="A8" s="16" t="s">
        <v>51</v>
      </c>
      <c r="B8" s="10">
        <v>45</v>
      </c>
      <c r="C8" s="10">
        <v>50</v>
      </c>
      <c r="D8" s="10">
        <v>30</v>
      </c>
      <c r="E8" s="3">
        <v>35</v>
      </c>
      <c r="F8" s="8">
        <f>IFERROR(ROUNDUP(AVERAGE(B8:E8),0),"")</f>
        <v>40</v>
      </c>
      <c r="G8" s="11">
        <v>60</v>
      </c>
      <c r="H8" s="10">
        <v>0</v>
      </c>
      <c r="I8" s="10">
        <v>60</v>
      </c>
      <c r="J8" s="3">
        <v>100</v>
      </c>
      <c r="K8" s="8">
        <f>IFERROR(ROUNDUP(AVERAGE(G8:J8),0),"")</f>
        <v>55</v>
      </c>
      <c r="L8" s="11">
        <v>0</v>
      </c>
      <c r="M8" s="10">
        <v>0</v>
      </c>
      <c r="N8" s="10">
        <v>0</v>
      </c>
      <c r="O8" s="3">
        <v>0</v>
      </c>
      <c r="P8" s="8">
        <v>0</v>
      </c>
      <c r="Q8" s="11">
        <v>14</v>
      </c>
      <c r="R8" s="10">
        <v>9</v>
      </c>
      <c r="S8" s="10">
        <v>9</v>
      </c>
      <c r="T8" s="3">
        <v>14</v>
      </c>
      <c r="U8" s="8">
        <f>IFERROR(ROUNDUP(AVERAGE(Q8:T8),0),"")</f>
        <v>12</v>
      </c>
      <c r="V8" s="11">
        <v>0</v>
      </c>
      <c r="W8" s="10">
        <v>0</v>
      </c>
      <c r="X8" s="10">
        <v>0</v>
      </c>
      <c r="Y8" s="3">
        <v>0</v>
      </c>
      <c r="Z8" s="8">
        <v>0</v>
      </c>
      <c r="AA8" s="11">
        <v>0</v>
      </c>
      <c r="AB8" s="10">
        <v>0</v>
      </c>
      <c r="AC8" s="10">
        <v>0</v>
      </c>
      <c r="AD8" s="3">
        <v>0</v>
      </c>
      <c r="AE8" s="8">
        <v>0</v>
      </c>
      <c r="AF8" s="11">
        <v>0</v>
      </c>
      <c r="AG8" s="10">
        <v>0</v>
      </c>
      <c r="AH8" s="10">
        <v>0</v>
      </c>
      <c r="AI8" s="3">
        <v>0</v>
      </c>
      <c r="AJ8" s="8">
        <v>0</v>
      </c>
      <c r="AK8" s="11">
        <v>0</v>
      </c>
      <c r="AL8" s="10">
        <v>0</v>
      </c>
      <c r="AM8" s="10">
        <v>0</v>
      </c>
      <c r="AN8" s="3">
        <v>0</v>
      </c>
      <c r="AO8" s="8">
        <v>0</v>
      </c>
      <c r="AP8" s="22">
        <f>SUMIF($B$1:$AO$1,"x",$B8:$AO8)</f>
        <v>426</v>
      </c>
      <c r="AQ8" s="22">
        <f>SUMIF($B$1:$AO$1,"o",$B8:$AO8)</f>
        <v>107</v>
      </c>
    </row>
    <row r="9" spans="1:43" s="2" customFormat="1" x14ac:dyDescent="0.25">
      <c r="A9" s="16" t="s">
        <v>52</v>
      </c>
      <c r="B9" s="10">
        <v>16</v>
      </c>
      <c r="C9" s="10">
        <v>0</v>
      </c>
      <c r="D9" s="10">
        <v>14</v>
      </c>
      <c r="E9" s="3">
        <v>14</v>
      </c>
      <c r="F9" s="8">
        <f t="shared" ref="F9:F10" si="5">IFERROR(ROUNDUP(AVERAGE(B9:E9),0),"")</f>
        <v>11</v>
      </c>
      <c r="G9" s="11">
        <v>14</v>
      </c>
      <c r="H9" s="10">
        <v>14</v>
      </c>
      <c r="I9" s="10">
        <v>15</v>
      </c>
      <c r="J9" s="3">
        <v>0</v>
      </c>
      <c r="K9" s="8">
        <f t="shared" ref="K9:K10" si="6">IFERROR(ROUNDUP(AVERAGE(G9:J9),0),"")</f>
        <v>11</v>
      </c>
      <c r="L9" s="11">
        <v>0</v>
      </c>
      <c r="M9" s="10">
        <v>0</v>
      </c>
      <c r="N9" s="10">
        <v>0</v>
      </c>
      <c r="O9" s="3">
        <v>0</v>
      </c>
      <c r="P9" s="8">
        <v>0</v>
      </c>
      <c r="Q9" s="11">
        <v>5</v>
      </c>
      <c r="R9" s="10">
        <v>5</v>
      </c>
      <c r="S9" s="10">
        <v>5</v>
      </c>
      <c r="T9" s="3">
        <v>0</v>
      </c>
      <c r="U9" s="8">
        <f t="shared" ref="U9:U10" si="7">IFERROR(ROUNDUP(AVERAGE(Q9:T9),0),"")</f>
        <v>4</v>
      </c>
      <c r="V9" s="11">
        <v>0</v>
      </c>
      <c r="W9" s="10">
        <v>0</v>
      </c>
      <c r="X9" s="10">
        <v>0</v>
      </c>
      <c r="Y9" s="3">
        <v>0</v>
      </c>
      <c r="Z9" s="8">
        <v>0</v>
      </c>
      <c r="AA9" s="11">
        <v>0</v>
      </c>
      <c r="AB9" s="10">
        <v>0</v>
      </c>
      <c r="AC9" s="10">
        <v>0</v>
      </c>
      <c r="AD9" s="3">
        <v>0</v>
      </c>
      <c r="AE9" s="8">
        <v>0</v>
      </c>
      <c r="AF9" s="11">
        <v>0</v>
      </c>
      <c r="AG9" s="10">
        <v>0</v>
      </c>
      <c r="AH9" s="10">
        <v>0</v>
      </c>
      <c r="AI9" s="3">
        <v>0</v>
      </c>
      <c r="AJ9" s="8">
        <v>0</v>
      </c>
      <c r="AK9" s="11">
        <v>0</v>
      </c>
      <c r="AL9" s="10">
        <v>0</v>
      </c>
      <c r="AM9" s="10">
        <v>0</v>
      </c>
      <c r="AN9" s="3">
        <v>0</v>
      </c>
      <c r="AO9" s="8">
        <v>0</v>
      </c>
      <c r="AP9" s="22">
        <f t="shared" ref="AP9:AP10" si="8">SUMIF($B$1:$AO$1,"x",$B9:$AO9)</f>
        <v>102</v>
      </c>
      <c r="AQ9" s="22">
        <f t="shared" ref="AQ9:AQ10" si="9">SUMIF($B$1:$AO$1,"o",$B9:$AO9)</f>
        <v>26</v>
      </c>
    </row>
    <row r="10" spans="1:43" s="2" customFormat="1" x14ac:dyDescent="0.25">
      <c r="A10" s="16" t="s">
        <v>53</v>
      </c>
      <c r="B10" s="13">
        <v>110</v>
      </c>
      <c r="C10" s="13">
        <v>90</v>
      </c>
      <c r="D10" s="13">
        <v>65</v>
      </c>
      <c r="E10" s="14">
        <v>0</v>
      </c>
      <c r="F10" s="8">
        <f t="shared" si="5"/>
        <v>67</v>
      </c>
      <c r="G10" s="12">
        <v>100</v>
      </c>
      <c r="H10" s="13">
        <v>120</v>
      </c>
      <c r="I10" s="13">
        <v>0</v>
      </c>
      <c r="J10" s="14">
        <v>200</v>
      </c>
      <c r="K10" s="8">
        <f t="shared" si="6"/>
        <v>105</v>
      </c>
      <c r="L10" s="12">
        <v>0</v>
      </c>
      <c r="M10" s="13">
        <v>0</v>
      </c>
      <c r="N10" s="13">
        <v>0</v>
      </c>
      <c r="O10" s="14">
        <v>0</v>
      </c>
      <c r="P10" s="17">
        <v>0</v>
      </c>
      <c r="Q10" s="12">
        <v>26</v>
      </c>
      <c r="R10" s="13">
        <v>0</v>
      </c>
      <c r="S10" s="13">
        <v>23</v>
      </c>
      <c r="T10" s="14">
        <v>26</v>
      </c>
      <c r="U10" s="8">
        <f t="shared" si="7"/>
        <v>19</v>
      </c>
      <c r="V10" s="12">
        <v>0</v>
      </c>
      <c r="W10" s="13">
        <v>0</v>
      </c>
      <c r="X10" s="13">
        <v>0</v>
      </c>
      <c r="Y10" s="14">
        <v>0</v>
      </c>
      <c r="Z10" s="17">
        <v>0</v>
      </c>
      <c r="AA10" s="12">
        <v>0</v>
      </c>
      <c r="AB10" s="13">
        <v>0</v>
      </c>
      <c r="AC10" s="13">
        <v>0</v>
      </c>
      <c r="AD10" s="14">
        <v>0</v>
      </c>
      <c r="AE10" s="17">
        <v>0</v>
      </c>
      <c r="AF10" s="12">
        <v>0</v>
      </c>
      <c r="AG10" s="13">
        <v>0</v>
      </c>
      <c r="AH10" s="13">
        <v>0</v>
      </c>
      <c r="AI10" s="14">
        <v>0</v>
      </c>
      <c r="AJ10" s="17">
        <v>0</v>
      </c>
      <c r="AK10" s="12">
        <v>0</v>
      </c>
      <c r="AL10" s="13">
        <v>0</v>
      </c>
      <c r="AM10" s="13">
        <v>0</v>
      </c>
      <c r="AN10" s="14">
        <v>0</v>
      </c>
      <c r="AO10" s="17">
        <v>0</v>
      </c>
      <c r="AP10" s="22">
        <f t="shared" si="8"/>
        <v>760</v>
      </c>
      <c r="AQ10" s="22">
        <f t="shared" si="9"/>
        <v>191</v>
      </c>
    </row>
    <row r="34" spans="33:33" x14ac:dyDescent="0.25">
      <c r="AG34" s="21" t="s">
        <v>56</v>
      </c>
    </row>
  </sheetData>
  <mergeCells count="9">
    <mergeCell ref="AA2:AE2"/>
    <mergeCell ref="AF2:AJ2"/>
    <mergeCell ref="AK2:AO2"/>
    <mergeCell ref="AP2:AQ2"/>
    <mergeCell ref="B2:F2"/>
    <mergeCell ref="G2:K2"/>
    <mergeCell ref="L2:P2"/>
    <mergeCell ref="Q2:U2"/>
    <mergeCell ref="V2:Z2"/>
  </mergeCells>
  <hyperlinks>
    <hyperlink ref="AG34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marionj</dc:creator>
  <cp:lastModifiedBy>Michel</cp:lastModifiedBy>
  <dcterms:created xsi:type="dcterms:W3CDTF">2013-10-16T20:15:31Z</dcterms:created>
  <dcterms:modified xsi:type="dcterms:W3CDTF">2013-10-16T21:27:43Z</dcterms:modified>
</cp:coreProperties>
</file>