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10" i="1" l="1"/>
  <c r="J11" i="1"/>
  <c r="J12" i="1"/>
  <c r="J13" i="1"/>
  <c r="J14" i="1"/>
  <c r="J15" i="1"/>
  <c r="J9" i="1"/>
  <c r="G10" i="1"/>
  <c r="G11" i="1"/>
  <c r="G12" i="1"/>
  <c r="G13" i="1"/>
  <c r="G14" i="1"/>
  <c r="G15" i="1"/>
  <c r="G9" i="1"/>
  <c r="L10" i="1" l="1"/>
  <c r="L11" i="1"/>
  <c r="L12" i="1"/>
  <c r="L13" i="1"/>
  <c r="L14" i="1"/>
  <c r="L15" i="1"/>
  <c r="C15" i="1"/>
  <c r="C14" i="1"/>
  <c r="C13" i="1"/>
  <c r="A18" i="1"/>
  <c r="L9" i="1"/>
  <c r="C10" i="1"/>
  <c r="C11" i="1"/>
  <c r="C12" i="1"/>
  <c r="C9" i="1"/>
</calcChain>
</file>

<file path=xl/sharedStrings.xml><?xml version="1.0" encoding="utf-8"?>
<sst xmlns="http://schemas.openxmlformats.org/spreadsheetml/2006/main" count="68" uniqueCount="21">
  <si>
    <t>Users</t>
  </si>
  <si>
    <t>/en/oies</t>
  </si>
  <si>
    <t>/en/anes</t>
  </si>
  <si>
    <t>/en/poules</t>
  </si>
  <si>
    <t>/en/moutons</t>
  </si>
  <si>
    <t xml:space="preserve">En </t>
  </si>
  <si>
    <t>oies</t>
  </si>
  <si>
    <t>poules</t>
  </si>
  <si>
    <t>/en/lapins</t>
  </si>
  <si>
    <t>/en/chiens</t>
  </si>
  <si>
    <t>chiens</t>
  </si>
  <si>
    <t xml:space="preserve"> et le mois précedent</t>
  </si>
  <si>
    <t xml:space="preserve"> on a parlé des </t>
  </si>
  <si>
    <t xml:space="preserve"> on a eu </t>
  </si>
  <si>
    <t xml:space="preserve"> visiteurs </t>
  </si>
  <si>
    <t xml:space="preserve"> et le mois précedent </t>
  </si>
  <si>
    <t xml:space="preserve"> soit une variation de </t>
  </si>
  <si>
    <t>Crocodiles</t>
  </si>
  <si>
    <t>lapins</t>
  </si>
  <si>
    <t>moutons</t>
  </si>
  <si>
    <t>http://forum.excel-pratique.com/excel/afficher-donnees-en-fonction-de-date-et-mots-cles-2-tableaux-t74612.html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</si>
</sst>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</font>
    <font>
      <sz val="10"/>
      <color rgb="FF000000"/>
      <name val="Arial"/>
      <family val="2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43" fontId="3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16">
    <xf numFmtId="0" fontId="0" fillId="0" borderId="0" xfId="0"/>
    <xf numFmtId="0" fontId="5" fillId="2" borderId="1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164" fontId="3" fillId="0" borderId="0" xfId="2" applyNumberFormat="1" applyFont="1" applyBorder="1" applyAlignment="1">
      <alignment horizontal="left" vertical="top"/>
    </xf>
    <xf numFmtId="164" fontId="3" fillId="4" borderId="1" xfId="2" applyNumberFormat="1" applyFont="1" applyFill="1" applyBorder="1" applyAlignment="1">
      <alignment horizontal="left" vertical="top"/>
    </xf>
    <xf numFmtId="164" fontId="4" fillId="4" borderId="1" xfId="2" applyNumberFormat="1" applyFont="1" applyFill="1" applyBorder="1" applyAlignment="1">
      <alignment horizontal="left" vertical="top"/>
    </xf>
    <xf numFmtId="17" fontId="2" fillId="5" borderId="1" xfId="1" applyNumberFormat="1" applyFont="1" applyFill="1" applyBorder="1" applyAlignment="1">
      <alignment horizontal="center"/>
    </xf>
    <xf numFmtId="0" fontId="2" fillId="5" borderId="1" xfId="1" applyFont="1" applyFill="1" applyBorder="1" applyAlignment="1">
      <alignment horizontal="center"/>
    </xf>
    <xf numFmtId="164" fontId="3" fillId="3" borderId="1" xfId="2" applyNumberFormat="1" applyFont="1" applyFill="1" applyBorder="1" applyAlignment="1">
      <alignment horizontal="left" vertical="top"/>
    </xf>
    <xf numFmtId="0" fontId="0" fillId="0" borderId="1" xfId="0" applyBorder="1"/>
    <xf numFmtId="17" fontId="1" fillId="0" borderId="1" xfId="1" applyNumberFormat="1" applyFont="1" applyFill="1" applyBorder="1" applyAlignment="1">
      <alignment horizontal="center"/>
    </xf>
    <xf numFmtId="0" fontId="4" fillId="0" borderId="1" xfId="2" applyNumberFormat="1" applyFont="1" applyFill="1" applyBorder="1" applyAlignment="1">
      <alignment horizontal="left" vertical="center"/>
    </xf>
    <xf numFmtId="0" fontId="0" fillId="4" borderId="1" xfId="0" applyFill="1" applyBorder="1"/>
    <xf numFmtId="164" fontId="4" fillId="0" borderId="1" xfId="2" applyNumberFormat="1" applyFont="1" applyFill="1" applyBorder="1" applyAlignment="1">
      <alignment horizontal="left" vertical="top"/>
    </xf>
    <xf numFmtId="0" fontId="0" fillId="3" borderId="1" xfId="0" applyFill="1" applyBorder="1"/>
    <xf numFmtId="0" fontId="6" fillId="0" borderId="0" xfId="3"/>
  </cellXfs>
  <cellStyles count="4">
    <cellStyle name="Lien hypertexte" xfId="3" builtinId="8"/>
    <cellStyle name="Millier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485775</xdr:colOff>
      <xdr:row>16</xdr:row>
      <xdr:rowOff>85724</xdr:rowOff>
    </xdr:from>
    <xdr:to>
      <xdr:col>20</xdr:col>
      <xdr:colOff>714375</xdr:colOff>
      <xdr:row>31</xdr:row>
      <xdr:rowOff>171449</xdr:rowOff>
    </xdr:to>
    <xdr:sp macro="" textlink="">
      <xdr:nvSpPr>
        <xdr:cNvPr id="2" name="ZoneTexte 1"/>
        <xdr:cNvSpPr txBox="1"/>
      </xdr:nvSpPr>
      <xdr:spPr>
        <a:xfrm>
          <a:off x="11982450" y="3133724"/>
          <a:ext cx="6324600" cy="2943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Voici ma problématique : </a:t>
          </a:r>
          <a:br>
            <a:rPr lang="fr-FR" sz="1100"/>
          </a:br>
          <a:r>
            <a:rPr lang="fr-FR" sz="1100"/>
            <a:t/>
          </a:r>
          <a:br>
            <a:rPr lang="fr-FR" sz="1100"/>
          </a:br>
          <a:r>
            <a:rPr lang="fr-FR" sz="1100"/>
            <a:t>Le principe est de créer un processus d'automatisation</a:t>
          </a:r>
          <a:r>
            <a:rPr lang="fr-FR" sz="1100" baseline="0"/>
            <a:t> car en pratique, ces 2 tableaux seront remplis par différentes personnes et sur différents fichiers. </a:t>
          </a:r>
          <a:br>
            <a:rPr lang="fr-FR" sz="1100" baseline="0"/>
          </a:br>
          <a:r>
            <a:rPr lang="fr-FR" sz="1100"/>
            <a:t/>
          </a:r>
          <a:br>
            <a:rPr lang="fr-FR" sz="1100"/>
          </a:br>
          <a:r>
            <a:rPr lang="fr-FR" sz="1100"/>
            <a:t>Je souhaite</a:t>
          </a:r>
          <a:r>
            <a:rPr lang="fr-FR" sz="1100" baseline="0"/>
            <a:t> faire apparaitre les données des cases jaunes du premier tableau dans les cases jaunes du 2eme tableaux. Pour cela je souhaite faire correspondre la date et le thême. 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Par exemple , lorsque le mot "oies" apparait dans le deuxieme tableau à la date mars 15 il faudrait que je puisse avoir les chiffres de mars -2015 /en/oies du premier tableau. </a:t>
          </a:r>
        </a:p>
        <a:p>
          <a:endParaRPr lang="fr-FR" sz="1100" baseline="0"/>
        </a:p>
        <a:p>
          <a:r>
            <a:rPr lang="fr-FR" sz="1100" baseline="0"/>
            <a:t>Enfin je souhaite recuperer la valeur du mois précédent dans le 2ème tableau en colone J pour pouvoir calculer l'évolution en colone L. 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L'idéal serait que la formule soit extenssible pour continuer le tableau 2 sur toute une année.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fficher-donnees-en-fonction-de-date-et-mots-cles-2-tableaux-t7461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workbookViewId="0">
      <selection activeCell="M1" sqref="M1"/>
    </sheetView>
  </sheetViews>
  <sheetFormatPr baseColWidth="10" defaultRowHeight="15" x14ac:dyDescent="0.25"/>
  <cols>
    <col min="2" max="2" width="23.5703125" bestFit="1" customWidth="1"/>
    <col min="4" max="4" width="13.28515625" bestFit="1" customWidth="1"/>
    <col min="6" max="6" width="17" bestFit="1" customWidth="1"/>
    <col min="9" max="9" width="19.28515625" bestFit="1" customWidth="1"/>
    <col min="11" max="11" width="19.28515625" bestFit="1" customWidth="1"/>
  </cols>
  <sheetData>
    <row r="1" spans="1:13" x14ac:dyDescent="0.25">
      <c r="A1" s="1"/>
      <c r="B1" s="6">
        <v>42036</v>
      </c>
      <c r="C1" s="7" t="s">
        <v>0</v>
      </c>
      <c r="D1" s="6">
        <v>42064</v>
      </c>
      <c r="E1" s="7" t="s">
        <v>0</v>
      </c>
      <c r="F1" s="6">
        <v>42095</v>
      </c>
      <c r="G1" s="7" t="s">
        <v>0</v>
      </c>
      <c r="M1" s="15" t="s">
        <v>20</v>
      </c>
    </row>
    <row r="2" spans="1:13" x14ac:dyDescent="0.25">
      <c r="A2" s="2">
        <v>1</v>
      </c>
      <c r="B2" s="4" t="s">
        <v>1</v>
      </c>
      <c r="C2" s="8">
        <v>249</v>
      </c>
      <c r="D2" s="4" t="s">
        <v>1</v>
      </c>
      <c r="E2" s="8">
        <v>273</v>
      </c>
      <c r="F2" s="4" t="s">
        <v>3</v>
      </c>
      <c r="G2" s="8">
        <v>332</v>
      </c>
      <c r="H2" s="3"/>
    </row>
    <row r="3" spans="1:13" x14ac:dyDescent="0.25">
      <c r="A3" s="2">
        <v>2</v>
      </c>
      <c r="B3" s="5" t="s">
        <v>2</v>
      </c>
      <c r="C3" s="8">
        <v>179</v>
      </c>
      <c r="D3" s="4" t="s">
        <v>2</v>
      </c>
      <c r="E3" s="8">
        <v>233</v>
      </c>
      <c r="F3" s="4" t="s">
        <v>4</v>
      </c>
      <c r="G3" s="8">
        <v>255</v>
      </c>
      <c r="H3" s="3"/>
    </row>
    <row r="4" spans="1:13" x14ac:dyDescent="0.25">
      <c r="A4" s="2">
        <v>3</v>
      </c>
      <c r="B4" s="4" t="s">
        <v>3</v>
      </c>
      <c r="C4" s="8">
        <v>114</v>
      </c>
      <c r="D4" s="4" t="s">
        <v>3</v>
      </c>
      <c r="E4" s="8">
        <v>155</v>
      </c>
      <c r="F4" s="4" t="s">
        <v>8</v>
      </c>
      <c r="G4" s="8">
        <v>145</v>
      </c>
      <c r="H4" s="3"/>
    </row>
    <row r="5" spans="1:13" x14ac:dyDescent="0.25">
      <c r="A5" s="2">
        <v>4</v>
      </c>
      <c r="B5" s="4" t="s">
        <v>4</v>
      </c>
      <c r="C5" s="8">
        <v>102</v>
      </c>
      <c r="D5" s="4" t="s">
        <v>4</v>
      </c>
      <c r="E5" s="8">
        <v>137</v>
      </c>
      <c r="F5" s="4" t="s">
        <v>2</v>
      </c>
      <c r="G5" s="8">
        <v>125</v>
      </c>
      <c r="H5" s="3"/>
    </row>
    <row r="6" spans="1:13" x14ac:dyDescent="0.25">
      <c r="A6" s="2">
        <v>5</v>
      </c>
      <c r="B6" s="5" t="s">
        <v>9</v>
      </c>
      <c r="C6" s="8">
        <v>71</v>
      </c>
      <c r="D6" s="5" t="s">
        <v>8</v>
      </c>
      <c r="E6" s="8">
        <v>77</v>
      </c>
      <c r="F6" s="4" t="s">
        <v>1</v>
      </c>
      <c r="G6" s="8">
        <v>56</v>
      </c>
      <c r="H6" s="3"/>
    </row>
    <row r="9" spans="1:13" x14ac:dyDescent="0.25">
      <c r="A9" s="6">
        <v>42064</v>
      </c>
      <c r="B9" s="9" t="s">
        <v>5</v>
      </c>
      <c r="C9" s="10">
        <f>A9</f>
        <v>42064</v>
      </c>
      <c r="D9" s="11" t="s">
        <v>12</v>
      </c>
      <c r="E9" s="12" t="s">
        <v>6</v>
      </c>
      <c r="F9" s="13" t="s">
        <v>13</v>
      </c>
      <c r="G9" s="14">
        <f ca="1">IFERROR(VLOOKUP("*"&amp;E9&amp;"*",OFFSET($A$2:$A$6,,MATCH($A9,$A$1:$G$1,0)-1,,2),2,FALSE),"")</f>
        <v>273</v>
      </c>
      <c r="H9" s="9" t="s">
        <v>14</v>
      </c>
      <c r="I9" s="13" t="s">
        <v>15</v>
      </c>
      <c r="J9" s="14">
        <f ca="1">IFERROR(VLOOKUP("*"&amp;E9&amp;"*",OFFSET($A$2:$A$6,,MATCH(DATE(YEAR($A9),MONTH($A9)-1,1),$A$1:$G$1,0)-1,,2),2,FALSE),"")</f>
        <v>249</v>
      </c>
      <c r="K9" s="13" t="s">
        <v>16</v>
      </c>
      <c r="L9" s="9">
        <f ca="1">J9-G9</f>
        <v>-24</v>
      </c>
    </row>
    <row r="10" spans="1:13" x14ac:dyDescent="0.25">
      <c r="A10" s="6">
        <v>42064</v>
      </c>
      <c r="B10" s="9" t="s">
        <v>5</v>
      </c>
      <c r="C10" s="10">
        <f t="shared" ref="C10:C15" si="0">A10</f>
        <v>42064</v>
      </c>
      <c r="D10" s="11" t="s">
        <v>12</v>
      </c>
      <c r="E10" s="12" t="s">
        <v>7</v>
      </c>
      <c r="F10" s="13" t="s">
        <v>13</v>
      </c>
      <c r="G10" s="14">
        <f t="shared" ref="G10:G15" ca="1" si="1">IFERROR(VLOOKUP("*"&amp;E10&amp;"*",OFFSET($A$2:$A$6,,MATCH($A10,$A$1:$G$1,0)-1,,2),2,FALSE),"")</f>
        <v>155</v>
      </c>
      <c r="H10" s="9" t="s">
        <v>14</v>
      </c>
      <c r="I10" s="13" t="s">
        <v>11</v>
      </c>
      <c r="J10" s="14">
        <f t="shared" ref="J10:J15" ca="1" si="2">IFERROR(VLOOKUP("*"&amp;E10&amp;"*",OFFSET($A$2:$A$6,,MATCH(DATE(YEAR($A10),MONTH($A10)-1,1),$A$1:$G$1,0)-1,,2),2,FALSE),"")</f>
        <v>114</v>
      </c>
      <c r="K10" s="13" t="s">
        <v>16</v>
      </c>
      <c r="L10" s="9">
        <f t="shared" ref="L10:L15" ca="1" si="3">J10-G10</f>
        <v>-41</v>
      </c>
    </row>
    <row r="11" spans="1:13" x14ac:dyDescent="0.25">
      <c r="A11" s="6">
        <v>42064</v>
      </c>
      <c r="B11" s="9" t="s">
        <v>5</v>
      </c>
      <c r="C11" s="10">
        <f t="shared" si="0"/>
        <v>42064</v>
      </c>
      <c r="D11" s="11" t="s">
        <v>12</v>
      </c>
      <c r="E11" s="12" t="s">
        <v>18</v>
      </c>
      <c r="F11" s="13" t="s">
        <v>13</v>
      </c>
      <c r="G11" s="14">
        <f t="shared" ca="1" si="1"/>
        <v>77</v>
      </c>
      <c r="H11" s="9" t="s">
        <v>14</v>
      </c>
      <c r="I11" s="13" t="s">
        <v>11</v>
      </c>
      <c r="J11" s="14" t="str">
        <f t="shared" ca="1" si="2"/>
        <v/>
      </c>
      <c r="K11" s="13" t="s">
        <v>16</v>
      </c>
      <c r="L11" s="9" t="e">
        <f t="shared" ca="1" si="3"/>
        <v>#VALUE!</v>
      </c>
    </row>
    <row r="12" spans="1:13" x14ac:dyDescent="0.25">
      <c r="A12" s="6">
        <v>42064</v>
      </c>
      <c r="B12" s="9" t="s">
        <v>5</v>
      </c>
      <c r="C12" s="10">
        <f t="shared" si="0"/>
        <v>42064</v>
      </c>
      <c r="D12" s="11" t="s">
        <v>12</v>
      </c>
      <c r="E12" s="12" t="s">
        <v>10</v>
      </c>
      <c r="F12" s="13" t="s">
        <v>13</v>
      </c>
      <c r="G12" s="14" t="str">
        <f t="shared" ca="1" si="1"/>
        <v/>
      </c>
      <c r="H12" s="9" t="s">
        <v>14</v>
      </c>
      <c r="I12" s="13" t="s">
        <v>11</v>
      </c>
      <c r="J12" s="14">
        <f t="shared" ca="1" si="2"/>
        <v>71</v>
      </c>
      <c r="K12" s="13" t="s">
        <v>16</v>
      </c>
      <c r="L12" s="9" t="e">
        <f t="shared" ca="1" si="3"/>
        <v>#VALUE!</v>
      </c>
    </row>
    <row r="13" spans="1:13" x14ac:dyDescent="0.25">
      <c r="A13" s="6">
        <v>42095</v>
      </c>
      <c r="B13" s="9" t="s">
        <v>5</v>
      </c>
      <c r="C13" s="10">
        <f t="shared" si="0"/>
        <v>42095</v>
      </c>
      <c r="D13" s="11" t="s">
        <v>12</v>
      </c>
      <c r="E13" s="12" t="s">
        <v>17</v>
      </c>
      <c r="F13" s="13" t="s">
        <v>13</v>
      </c>
      <c r="G13" s="14" t="str">
        <f t="shared" ca="1" si="1"/>
        <v/>
      </c>
      <c r="H13" s="9" t="s">
        <v>14</v>
      </c>
      <c r="I13" s="13" t="s">
        <v>11</v>
      </c>
      <c r="J13" s="14" t="str">
        <f t="shared" ca="1" si="2"/>
        <v/>
      </c>
      <c r="K13" s="13" t="s">
        <v>16</v>
      </c>
      <c r="L13" s="9" t="e">
        <f t="shared" ca="1" si="3"/>
        <v>#VALUE!</v>
      </c>
    </row>
    <row r="14" spans="1:13" x14ac:dyDescent="0.25">
      <c r="A14" s="6">
        <v>42095</v>
      </c>
      <c r="B14" s="9" t="s">
        <v>5</v>
      </c>
      <c r="C14" s="10">
        <f t="shared" si="0"/>
        <v>42095</v>
      </c>
      <c r="D14" s="11" t="s">
        <v>12</v>
      </c>
      <c r="E14" s="12" t="s">
        <v>18</v>
      </c>
      <c r="F14" s="13" t="s">
        <v>13</v>
      </c>
      <c r="G14" s="14">
        <f t="shared" ca="1" si="1"/>
        <v>145</v>
      </c>
      <c r="H14" s="9" t="s">
        <v>14</v>
      </c>
      <c r="I14" s="13" t="s">
        <v>11</v>
      </c>
      <c r="J14" s="14">
        <f t="shared" ca="1" si="2"/>
        <v>77</v>
      </c>
      <c r="K14" s="13" t="s">
        <v>16</v>
      </c>
      <c r="L14" s="9">
        <f t="shared" ca="1" si="3"/>
        <v>-68</v>
      </c>
    </row>
    <row r="15" spans="1:13" x14ac:dyDescent="0.25">
      <c r="A15" s="6">
        <v>42095</v>
      </c>
      <c r="B15" s="9" t="s">
        <v>5</v>
      </c>
      <c r="C15" s="10">
        <f t="shared" si="0"/>
        <v>42095</v>
      </c>
      <c r="D15" s="11" t="s">
        <v>12</v>
      </c>
      <c r="E15" s="12" t="s">
        <v>19</v>
      </c>
      <c r="F15" s="13" t="s">
        <v>13</v>
      </c>
      <c r="G15" s="14">
        <f t="shared" ca="1" si="1"/>
        <v>255</v>
      </c>
      <c r="H15" s="9" t="s">
        <v>14</v>
      </c>
      <c r="I15" s="13" t="s">
        <v>11</v>
      </c>
      <c r="J15" s="14">
        <f t="shared" ca="1" si="2"/>
        <v>137</v>
      </c>
      <c r="K15" s="13" t="s">
        <v>16</v>
      </c>
      <c r="L15" s="9">
        <f t="shared" ca="1" si="3"/>
        <v>-118</v>
      </c>
    </row>
    <row r="18" spans="1:1" x14ac:dyDescent="0.25">
      <c r="A18" t="str">
        <f ca="1">CONCATENATE(B9,TEXT(C9,"mmmm aaaa"),D9,E9,F9,G9,H9,I9,J9,K9,)</f>
        <v xml:space="preserve">En mars 2015 on a parlé des oies on a eu 273 visiteurs  et le mois précedent 249 soit une variation de </v>
      </c>
    </row>
  </sheetData>
  <hyperlinks>
    <hyperlink ref="M1" r:id="rId1"/>
  </hyperlinks>
  <pageMargins left="0.7" right="0.7" top="0.75" bottom="0.75" header="0.3" footer="0.3"/>
  <pageSetup paperSize="9" orientation="portrait" verticalDpi="598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VWT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Michel Zombaï</cp:lastModifiedBy>
  <dcterms:created xsi:type="dcterms:W3CDTF">2016-02-26T14:45:18Z</dcterms:created>
  <dcterms:modified xsi:type="dcterms:W3CDTF">2016-02-26T16:31:51Z</dcterms:modified>
</cp:coreProperties>
</file>