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-15" windowWidth="11535" windowHeight="10245"/>
  </bookViews>
  <sheets>
    <sheet name="PLATRE" sheetId="7" r:id="rId1"/>
  </sheets>
  <calcPr calcId="114210"/>
</workbook>
</file>

<file path=xl/calcChain.xml><?xml version="1.0" encoding="utf-8"?>
<calcChain xmlns="http://schemas.openxmlformats.org/spreadsheetml/2006/main">
  <c r="E17" i="7"/>
  <c r="G17"/>
  <c r="I17"/>
  <c r="L17"/>
  <c r="E18"/>
  <c r="G18"/>
  <c r="I18"/>
  <c r="L18"/>
  <c r="E19"/>
  <c r="G19"/>
  <c r="I19"/>
  <c r="L19"/>
  <c r="E20"/>
  <c r="G20"/>
  <c r="I20"/>
  <c r="L20"/>
  <c r="E21"/>
  <c r="G21"/>
  <c r="I21"/>
  <c r="L21"/>
  <c r="E22"/>
  <c r="G22"/>
  <c r="I22"/>
  <c r="L22"/>
  <c r="E16"/>
  <c r="G16"/>
  <c r="I16"/>
  <c r="L16"/>
  <c r="G4"/>
  <c r="C4"/>
  <c r="G9"/>
  <c r="I9"/>
  <c r="G8"/>
  <c r="I8"/>
  <c r="G7"/>
  <c r="I7"/>
  <c r="G6"/>
  <c r="C6"/>
  <c r="G5"/>
  <c r="C5"/>
  <c r="C9"/>
  <c r="C8"/>
  <c r="I5"/>
  <c r="C7"/>
  <c r="I6"/>
  <c r="I4"/>
</calcChain>
</file>

<file path=xl/sharedStrings.xml><?xml version="1.0" encoding="utf-8"?>
<sst xmlns="http://schemas.openxmlformats.org/spreadsheetml/2006/main" count="77" uniqueCount="16">
  <si>
    <t>1/1,35</t>
  </si>
  <si>
    <t>1/1,4</t>
  </si>
  <si>
    <t>1/1,45</t>
  </si>
  <si>
    <t>1/1,5</t>
  </si>
  <si>
    <t>1/1,55</t>
  </si>
  <si>
    <t>1/1,6</t>
  </si>
  <si>
    <r>
      <t xml:space="preserve">Rapport
</t>
    </r>
    <r>
      <rPr>
        <sz val="8"/>
        <color indexed="8"/>
        <rFont val="Century Gothic"/>
        <family val="2"/>
      </rPr>
      <t>Eau/Plâtre</t>
    </r>
  </si>
  <si>
    <r>
      <t xml:space="preserve">Eau
</t>
    </r>
    <r>
      <rPr>
        <sz val="8"/>
        <color indexed="8"/>
        <rFont val="Century Gothic"/>
        <family val="2"/>
      </rPr>
      <t>densité 1</t>
    </r>
  </si>
  <si>
    <r>
      <t xml:space="preserve">Plâtre
</t>
    </r>
    <r>
      <rPr>
        <sz val="8"/>
        <color indexed="8"/>
        <rFont val="Century Gothic"/>
        <family val="2"/>
      </rPr>
      <t>densité 2,41</t>
    </r>
  </si>
  <si>
    <t>g</t>
  </si>
  <si>
    <t>Masse de
la gâchée</t>
  </si>
  <si>
    <t>Volume
intérieur
du moule</t>
  </si>
  <si>
    <r>
      <t>cm</t>
    </r>
    <r>
      <rPr>
        <vertAlign val="superscript"/>
        <sz val="11"/>
        <rFont val="Century Gothic"/>
        <family val="2"/>
      </rPr>
      <t>3</t>
    </r>
  </si>
  <si>
    <t>Vérification</t>
  </si>
  <si>
    <t>Volume du plâtre</t>
  </si>
  <si>
    <t>http://forum.excel-pratique.com/excel/besoin-d-un-expert-t32080.html</t>
  </si>
</sst>
</file>

<file path=xl/styles.xml><?xml version="1.0" encoding="utf-8"?>
<styleSheet xmlns="http://schemas.openxmlformats.org/spreadsheetml/2006/main">
  <numFmts count="1">
    <numFmt numFmtId="164" formatCode="#,##0.000"/>
  </numFmts>
  <fonts count="12">
    <font>
      <sz val="11"/>
      <color theme="1"/>
      <name val="Calibri"/>
      <family val="2"/>
      <scheme val="minor"/>
    </font>
    <font>
      <b/>
      <sz val="11"/>
      <color indexed="8"/>
      <name val="Century Gothic"/>
      <family val="2"/>
    </font>
    <font>
      <sz val="11"/>
      <color indexed="8"/>
      <name val="Century Gothic"/>
      <family val="2"/>
    </font>
    <font>
      <b/>
      <sz val="11"/>
      <color indexed="62"/>
      <name val="Century Gothic"/>
      <family val="2"/>
    </font>
    <font>
      <sz val="8"/>
      <color indexed="8"/>
      <name val="Century Gothic"/>
      <family val="2"/>
    </font>
    <font>
      <sz val="20"/>
      <color indexed="8"/>
      <name val="Century Gothic"/>
      <family val="2"/>
    </font>
    <font>
      <b/>
      <sz val="11"/>
      <name val="Century Gothic"/>
      <family val="2"/>
    </font>
    <font>
      <b/>
      <sz val="11"/>
      <color indexed="9"/>
      <name val="Century Gothic"/>
      <family val="2"/>
    </font>
    <font>
      <sz val="11"/>
      <name val="Century Gothic"/>
      <family val="2"/>
    </font>
    <font>
      <vertAlign val="superscript"/>
      <sz val="11"/>
      <name val="Century Gothic"/>
      <family val="2"/>
    </font>
    <font>
      <sz val="8"/>
      <name val="Calibri"/>
      <family val="2"/>
    </font>
    <font>
      <u/>
      <sz val="11"/>
      <color indexed="12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>
      <alignment vertical="top"/>
      <protection locked="0"/>
    </xf>
  </cellStyleXfs>
  <cellXfs count="66">
    <xf numFmtId="0" fontId="0" fillId="0" borderId="0" xfId="0"/>
    <xf numFmtId="3" fontId="7" fillId="2" borderId="1" xfId="0" applyNumberFormat="1" applyFont="1" applyFill="1" applyBorder="1" applyAlignment="1" applyProtection="1">
      <alignment horizontal="left" vertical="center"/>
      <protection locked="0"/>
    </xf>
    <xf numFmtId="3" fontId="7" fillId="2" borderId="1" xfId="0" applyNumberFormat="1" applyFont="1" applyFill="1" applyBorder="1" applyAlignment="1" applyProtection="1">
      <alignment horizontal="left" vertical="center"/>
      <protection locked="0"/>
    </xf>
    <xf numFmtId="4" fontId="7" fillId="2" borderId="1" xfId="0" applyNumberFormat="1" applyFont="1" applyFill="1" applyBorder="1" applyAlignment="1" applyProtection="1">
      <alignment horizontal="center" vertical="center"/>
      <protection hidden="1"/>
    </xf>
    <xf numFmtId="4" fontId="2" fillId="3" borderId="1" xfId="0" applyNumberFormat="1" applyFont="1" applyFill="1" applyBorder="1" applyAlignment="1" applyProtection="1">
      <alignment horizontal="center" vertical="center"/>
      <protection hidden="1"/>
    </xf>
    <xf numFmtId="164" fontId="2" fillId="3" borderId="1" xfId="0" applyNumberFormat="1" applyFont="1" applyFill="1" applyBorder="1" applyAlignment="1" applyProtection="1">
      <alignment horizontal="center" vertical="center"/>
      <protection hidden="1"/>
    </xf>
    <xf numFmtId="4" fontId="8" fillId="0" borderId="1" xfId="0" applyNumberFormat="1" applyFont="1" applyFill="1" applyBorder="1" applyAlignment="1" applyProtection="1">
      <alignment horizontal="center" vertical="center"/>
      <protection hidden="1"/>
    </xf>
    <xf numFmtId="164" fontId="8" fillId="0" borderId="1" xfId="0" applyNumberFormat="1" applyFont="1" applyFill="1" applyBorder="1" applyAlignment="1" applyProtection="1">
      <alignment horizontal="center" vertical="center"/>
      <protection hidden="1"/>
    </xf>
    <xf numFmtId="4" fontId="8" fillId="3" borderId="1" xfId="0" applyNumberFormat="1" applyFont="1" applyFill="1" applyBorder="1" applyAlignment="1" applyProtection="1">
      <alignment horizontal="center" vertical="center"/>
      <protection hidden="1"/>
    </xf>
    <xf numFmtId="164" fontId="8" fillId="3" borderId="1" xfId="0" applyNumberFormat="1" applyFont="1" applyFill="1" applyBorder="1" applyAlignment="1" applyProtection="1">
      <alignment horizontal="center" vertical="center"/>
      <protection hidden="1"/>
    </xf>
    <xf numFmtId="3" fontId="2" fillId="3" borderId="1" xfId="0" applyNumberFormat="1" applyFont="1" applyFill="1" applyBorder="1" applyAlignment="1" applyProtection="1">
      <alignment horizontal="center" vertical="center"/>
      <protection locked="0"/>
    </xf>
    <xf numFmtId="3" fontId="8" fillId="0" borderId="1" xfId="0" applyNumberFormat="1" applyFont="1" applyFill="1" applyBorder="1" applyAlignment="1" applyProtection="1">
      <alignment horizontal="center" vertical="center"/>
      <protection locked="0"/>
    </xf>
    <xf numFmtId="3" fontId="8" fillId="3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Protection="1">
      <protection locked="0"/>
    </xf>
    <xf numFmtId="0" fontId="2" fillId="0" borderId="0" xfId="0" applyFont="1" applyFill="1" applyBorder="1" applyProtection="1">
      <protection locked="0"/>
    </xf>
    <xf numFmtId="2" fontId="1" fillId="4" borderId="1" xfId="0" applyNumberFormat="1" applyFont="1" applyFill="1" applyBorder="1" applyAlignment="1" applyProtection="1">
      <alignment horizontal="left" vertical="center"/>
      <protection locked="0"/>
    </xf>
    <xf numFmtId="2" fontId="6" fillId="4" borderId="1" xfId="0" applyNumberFormat="1" applyFont="1" applyFill="1" applyBorder="1" applyAlignment="1" applyProtection="1">
      <alignment horizontal="left" vertical="center"/>
      <protection locked="0"/>
    </xf>
    <xf numFmtId="2" fontId="1" fillId="0" borderId="0" xfId="0" applyNumberFormat="1" applyFont="1" applyFill="1" applyBorder="1" applyAlignment="1" applyProtection="1">
      <alignment horizontal="center" vertical="top"/>
      <protection locked="0"/>
    </xf>
    <xf numFmtId="0" fontId="11" fillId="0" borderId="0" xfId="1" applyFill="1" applyBorder="1" applyAlignment="1" applyProtection="1">
      <protection locked="0"/>
    </xf>
    <xf numFmtId="0" fontId="2" fillId="0" borderId="0" xfId="0" applyFont="1" applyProtection="1">
      <protection locked="0"/>
    </xf>
    <xf numFmtId="2" fontId="2" fillId="0" borderId="0" xfId="0" applyNumberFormat="1" applyFont="1" applyFill="1" applyAlignment="1" applyProtection="1">
      <alignment horizontal="center" vertical="top"/>
      <protection locked="0"/>
    </xf>
    <xf numFmtId="2" fontId="1" fillId="4" borderId="1" xfId="0" applyNumberFormat="1" applyFont="1" applyFill="1" applyBorder="1" applyAlignment="1" applyProtection="1">
      <alignment horizontal="left" vertical="center" wrapText="1"/>
      <protection locked="0"/>
    </xf>
    <xf numFmtId="2" fontId="6" fillId="4" borderId="1" xfId="0" applyNumberFormat="1" applyFont="1" applyFill="1" applyBorder="1" applyAlignment="1" applyProtection="1">
      <alignment horizontal="left" vertical="center" wrapText="1"/>
      <protection locked="0"/>
    </xf>
    <xf numFmtId="2" fontId="6" fillId="4" borderId="1" xfId="0" applyNumberFormat="1" applyFont="1" applyFill="1" applyBorder="1" applyAlignment="1" applyProtection="1">
      <alignment horizontal="left" vertical="center"/>
      <protection locked="0"/>
    </xf>
    <xf numFmtId="2" fontId="1" fillId="4" borderId="1" xfId="0" applyNumberFormat="1" applyFont="1" applyFill="1" applyBorder="1" applyAlignment="1" applyProtection="1">
      <alignment horizontal="left" vertical="center"/>
      <protection locked="0"/>
    </xf>
    <xf numFmtId="2" fontId="1" fillId="0" borderId="0" xfId="0" applyNumberFormat="1" applyFont="1" applyFill="1" applyBorder="1" applyAlignment="1" applyProtection="1">
      <alignment horizontal="center" vertical="top" wrapText="1"/>
      <protection locked="0"/>
    </xf>
    <xf numFmtId="2" fontId="2" fillId="0" borderId="0" xfId="0" applyNumberFormat="1" applyFont="1" applyFill="1" applyBorder="1" applyAlignment="1" applyProtection="1">
      <alignment horizontal="center" vertical="top"/>
      <protection locked="0"/>
    </xf>
    <xf numFmtId="2" fontId="2" fillId="0" borderId="0" xfId="0" applyNumberFormat="1" applyFont="1" applyAlignment="1" applyProtection="1">
      <alignment horizontal="center" vertical="top"/>
      <protection locked="0"/>
    </xf>
    <xf numFmtId="2" fontId="2" fillId="0" borderId="0" xfId="0" applyNumberFormat="1" applyFont="1" applyFill="1" applyAlignment="1" applyProtection="1">
      <alignment horizontal="center" vertical="center"/>
      <protection locked="0"/>
    </xf>
    <xf numFmtId="49" fontId="1" fillId="4" borderId="1" xfId="0" applyNumberFormat="1" applyFont="1" applyFill="1" applyBorder="1" applyAlignment="1" applyProtection="1">
      <alignment horizontal="left" vertical="center"/>
      <protection locked="0"/>
    </xf>
    <xf numFmtId="3" fontId="8" fillId="3" borderId="1" xfId="0" applyNumberFormat="1" applyFont="1" applyFill="1" applyBorder="1" applyAlignment="1" applyProtection="1">
      <alignment horizontal="left" vertical="center"/>
      <protection locked="0"/>
    </xf>
    <xf numFmtId="49" fontId="7" fillId="2" borderId="1" xfId="0" applyNumberFormat="1" applyFont="1" applyFill="1" applyBorder="1" applyAlignment="1" applyProtection="1">
      <alignment horizontal="left" vertical="center"/>
      <protection locked="0"/>
    </xf>
    <xf numFmtId="49" fontId="8" fillId="3" borderId="1" xfId="0" applyNumberFormat="1" applyFont="1" applyFill="1" applyBorder="1" applyAlignment="1" applyProtection="1">
      <alignment horizontal="left" vertical="center"/>
      <protection locked="0"/>
    </xf>
    <xf numFmtId="49" fontId="8" fillId="3" borderId="1" xfId="0" applyNumberFormat="1" applyFont="1" applyFill="1" applyBorder="1" applyAlignment="1" applyProtection="1">
      <alignment horizontal="left" vertical="center"/>
      <protection locked="0"/>
    </xf>
    <xf numFmtId="49" fontId="8" fillId="0" borderId="0" xfId="0" applyNumberFormat="1" applyFont="1" applyFill="1" applyBorder="1" applyAlignment="1" applyProtection="1">
      <alignment horizontal="left" vertical="center"/>
      <protection locked="0"/>
    </xf>
    <xf numFmtId="2" fontId="2" fillId="0" borderId="0" xfId="0" applyNumberFormat="1" applyFont="1" applyFill="1" applyBorder="1" applyAlignment="1" applyProtection="1">
      <alignment horizontal="center" vertical="center"/>
      <protection locked="0"/>
    </xf>
    <xf numFmtId="2" fontId="2" fillId="0" borderId="0" xfId="0" applyNumberFormat="1" applyFont="1" applyFill="1" applyAlignment="1" applyProtection="1">
      <alignment vertical="center"/>
      <protection locked="0"/>
    </xf>
    <xf numFmtId="2" fontId="2" fillId="0" borderId="0" xfId="0" applyNumberFormat="1" applyFont="1" applyAlignment="1" applyProtection="1">
      <alignment horizontal="center" vertical="center"/>
      <protection locked="0"/>
    </xf>
    <xf numFmtId="3" fontId="8" fillId="0" borderId="1" xfId="0" applyNumberFormat="1" applyFont="1" applyFill="1" applyBorder="1" applyAlignment="1" applyProtection="1">
      <alignment horizontal="left" vertical="center"/>
      <protection locked="0"/>
    </xf>
    <xf numFmtId="49" fontId="8" fillId="0" borderId="1" xfId="0" applyNumberFormat="1" applyFont="1" applyFill="1" applyBorder="1" applyAlignment="1" applyProtection="1">
      <alignment horizontal="left" vertical="center"/>
      <protection locked="0"/>
    </xf>
    <xf numFmtId="49" fontId="1" fillId="4" borderId="1" xfId="0" applyNumberFormat="1" applyFont="1" applyFill="1" applyBorder="1" applyAlignment="1" applyProtection="1">
      <alignment horizontal="left" vertical="center"/>
      <protection locked="0"/>
    </xf>
    <xf numFmtId="49" fontId="7" fillId="2" borderId="1" xfId="0" applyNumberFormat="1" applyFont="1" applyFill="1" applyBorder="1" applyAlignment="1" applyProtection="1">
      <alignment horizontal="left" vertical="center"/>
      <protection locked="0"/>
    </xf>
    <xf numFmtId="2" fontId="1" fillId="0" borderId="0" xfId="0" applyNumberFormat="1" applyFont="1" applyFill="1" applyAlignment="1" applyProtection="1">
      <alignment horizontal="center" vertical="center"/>
      <protection locked="0"/>
    </xf>
    <xf numFmtId="2" fontId="1" fillId="0" borderId="0" xfId="0" applyNumberFormat="1" applyFont="1" applyFill="1" applyAlignment="1" applyProtection="1">
      <alignment horizontal="left" vertical="center"/>
      <protection locked="0"/>
    </xf>
    <xf numFmtId="0" fontId="3" fillId="0" borderId="0" xfId="0" applyNumberFormat="1" applyFont="1" applyFill="1" applyAlignment="1" applyProtection="1">
      <alignment horizontal="center" vertical="center"/>
      <protection locked="0"/>
    </xf>
    <xf numFmtId="0" fontId="2" fillId="0" borderId="0" xfId="0" applyNumberFormat="1" applyFont="1" applyFill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2" fillId="5" borderId="1" xfId="0" applyFont="1" applyFill="1" applyBorder="1" applyAlignment="1" applyProtection="1">
      <alignment horizontal="center"/>
      <protection locked="0"/>
    </xf>
    <xf numFmtId="49" fontId="1" fillId="4" borderId="1" xfId="0" applyNumberFormat="1" applyFont="1" applyFill="1" applyBorder="1" applyAlignment="1" applyProtection="1">
      <alignment horizontal="center" vertical="center"/>
      <protection locked="0"/>
    </xf>
    <xf numFmtId="49" fontId="7" fillId="2" borderId="1" xfId="0" applyNumberFormat="1" applyFont="1" applyFill="1" applyBorder="1" applyAlignment="1" applyProtection="1">
      <alignment horizontal="center" vertical="center"/>
      <protection locked="0"/>
    </xf>
    <xf numFmtId="49" fontId="8" fillId="3" borderId="1" xfId="0" applyNumberFormat="1" applyFont="1" applyFill="1" applyBorder="1" applyAlignment="1" applyProtection="1">
      <alignment horizontal="center" vertical="center"/>
      <protection locked="0"/>
    </xf>
    <xf numFmtId="49" fontId="8" fillId="0" borderId="1" xfId="0" applyNumberFormat="1" applyFont="1" applyFill="1" applyBorder="1" applyAlignment="1" applyProtection="1">
      <alignment horizontal="center" vertical="center"/>
      <protection locked="0"/>
    </xf>
    <xf numFmtId="49" fontId="7" fillId="2" borderId="1" xfId="0" applyNumberFormat="1" applyFont="1" applyFill="1" applyBorder="1" applyAlignment="1" applyProtection="1">
      <alignment horizontal="center" vertical="center"/>
      <protection locked="0"/>
    </xf>
    <xf numFmtId="3" fontId="2" fillId="3" borderId="1" xfId="0" applyNumberFormat="1" applyFont="1" applyFill="1" applyBorder="1" applyAlignment="1" applyProtection="1">
      <alignment horizontal="left" vertical="center"/>
      <protection hidden="1"/>
    </xf>
    <xf numFmtId="3" fontId="8" fillId="0" borderId="1" xfId="0" applyNumberFormat="1" applyFont="1" applyFill="1" applyBorder="1" applyAlignment="1" applyProtection="1">
      <alignment horizontal="left" vertical="center"/>
      <protection hidden="1"/>
    </xf>
    <xf numFmtId="3" fontId="8" fillId="3" borderId="1" xfId="0" applyNumberFormat="1" applyFont="1" applyFill="1" applyBorder="1" applyAlignment="1" applyProtection="1">
      <alignment horizontal="left" vertical="center"/>
      <protection hidden="1"/>
    </xf>
    <xf numFmtId="3" fontId="2" fillId="0" borderId="1" xfId="0" applyNumberFormat="1" applyFont="1" applyBorder="1" applyAlignment="1" applyProtection="1">
      <alignment horizontal="left" vertical="center"/>
      <protection hidden="1"/>
    </xf>
    <xf numFmtId="3" fontId="2" fillId="0" borderId="1" xfId="0" applyNumberFormat="1" applyFont="1" applyBorder="1" applyAlignment="1" applyProtection="1">
      <alignment horizontal="left" vertical="center"/>
      <protection hidden="1"/>
    </xf>
    <xf numFmtId="2" fontId="1" fillId="6" borderId="2" xfId="0" applyNumberFormat="1" applyFont="1" applyFill="1" applyBorder="1" applyAlignment="1" applyProtection="1">
      <alignment horizontal="center" vertical="center" wrapText="1"/>
      <protection locked="0"/>
    </xf>
    <xf numFmtId="2" fontId="1" fillId="6" borderId="3" xfId="0" applyNumberFormat="1" applyFont="1" applyFill="1" applyBorder="1" applyAlignment="1" applyProtection="1">
      <alignment horizontal="center" vertical="center" wrapText="1"/>
      <protection locked="0"/>
    </xf>
    <xf numFmtId="2" fontId="1" fillId="4" borderId="2" xfId="0" applyNumberFormat="1" applyFont="1" applyFill="1" applyBorder="1" applyAlignment="1" applyProtection="1">
      <alignment horizontal="center" vertical="center" wrapText="1"/>
      <protection locked="0"/>
    </xf>
    <xf numFmtId="2" fontId="1" fillId="4" borderId="3" xfId="0" applyNumberFormat="1" applyFont="1" applyFill="1" applyBorder="1" applyAlignment="1" applyProtection="1">
      <alignment horizontal="center" vertical="center" wrapText="1"/>
      <protection locked="0"/>
    </xf>
    <xf numFmtId="2" fontId="6" fillId="4" borderId="2" xfId="0" applyNumberFormat="1" applyFont="1" applyFill="1" applyBorder="1" applyAlignment="1" applyProtection="1">
      <alignment horizontal="center" vertical="center" wrapText="1"/>
      <protection locked="0"/>
    </xf>
    <xf numFmtId="2" fontId="6" fillId="4" borderId="3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Alignment="1" applyProtection="1">
      <alignment horizontal="center" vertical="center" wrapText="1"/>
      <protection locked="0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6</xdr:row>
      <xdr:rowOff>133350</xdr:rowOff>
    </xdr:from>
    <xdr:to>
      <xdr:col>13</xdr:col>
      <xdr:colOff>447675</xdr:colOff>
      <xdr:row>12</xdr:row>
      <xdr:rowOff>57150</xdr:rowOff>
    </xdr:to>
    <xdr:sp macro="" textlink="">
      <xdr:nvSpPr>
        <xdr:cNvPr id="1039" name="Text Box 15"/>
        <xdr:cNvSpPr txBox="1">
          <a:spLocks noChangeArrowheads="1"/>
        </xdr:cNvSpPr>
      </xdr:nvSpPr>
      <xdr:spPr bwMode="auto">
        <a:xfrm>
          <a:off x="4857750" y="2981325"/>
          <a:ext cx="7658100" cy="17335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Bonsoir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 vérifier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Seulement les cellules avec formules sont verrouillées (protection des formules) </a:t>
          </a:r>
          <a:r>
            <a:rPr lang="fr-FR" sz="1100" b="0" i="0" u="none" strike="noStrike" baseline="0">
              <a:solidFill>
                <a:srgbClr val="FF0000"/>
              </a:solidFill>
              <a:latin typeface="Calibri"/>
            </a:rPr>
            <a:t>pas de mot de passe</a:t>
          </a: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besoin-d-un-expert-t3208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22"/>
  <sheetViews>
    <sheetView tabSelected="1" topLeftCell="A2" workbookViewId="0">
      <selection activeCell="A7" sqref="A7"/>
    </sheetView>
  </sheetViews>
  <sheetFormatPr baseColWidth="10" defaultColWidth="11.5703125" defaultRowHeight="16.5"/>
  <cols>
    <col min="1" max="1" width="70.7109375" style="13" customWidth="1"/>
    <col min="2" max="2" width="15.7109375" style="19" customWidth="1"/>
    <col min="3" max="3" width="10.7109375" style="19" customWidth="1"/>
    <col min="4" max="4" width="5.7109375" style="47" customWidth="1"/>
    <col min="5" max="5" width="10.7109375" style="19" customWidth="1"/>
    <col min="6" max="6" width="5.7109375" style="19" customWidth="1"/>
    <col min="7" max="7" width="10.7109375" style="19" customWidth="1"/>
    <col min="8" max="8" width="5.7109375" style="19" customWidth="1"/>
    <col min="9" max="9" width="10.7109375" style="19" customWidth="1"/>
    <col min="10" max="10" width="5.7109375" style="19" customWidth="1"/>
    <col min="11" max="11" width="5.7109375" style="13" customWidth="1"/>
    <col min="12" max="12" width="11.5703125" style="14"/>
    <col min="13" max="27" width="11.5703125" style="13"/>
    <col min="28" max="16384" width="11.5703125" style="19"/>
  </cols>
  <sheetData>
    <row r="1" spans="1:27" s="13" customFormat="1" ht="70.150000000000006" customHeight="1">
      <c r="B1" s="65"/>
      <c r="C1" s="65"/>
      <c r="D1" s="65"/>
      <c r="E1" s="65"/>
      <c r="F1" s="65"/>
      <c r="G1" s="65"/>
      <c r="H1" s="65"/>
      <c r="I1" s="65"/>
      <c r="J1" s="65"/>
      <c r="K1" s="65"/>
      <c r="L1" s="14"/>
    </row>
    <row r="2" spans="1:27" ht="15" customHeight="1">
      <c r="B2" s="15"/>
      <c r="C2" s="16"/>
      <c r="D2" s="16"/>
      <c r="E2" s="15"/>
      <c r="F2" s="15"/>
      <c r="G2" s="15"/>
      <c r="H2" s="15"/>
      <c r="I2" s="15"/>
      <c r="J2" s="15"/>
      <c r="K2" s="17"/>
      <c r="L2" s="18" t="s">
        <v>15</v>
      </c>
    </row>
    <row r="3" spans="1:27" s="27" customFormat="1" ht="49.9" customHeight="1">
      <c r="A3" s="20"/>
      <c r="B3" s="21" t="s">
        <v>6</v>
      </c>
      <c r="C3" s="22" t="s">
        <v>11</v>
      </c>
      <c r="D3" s="23"/>
      <c r="E3" s="21" t="s">
        <v>7</v>
      </c>
      <c r="F3" s="24"/>
      <c r="G3" s="21" t="s">
        <v>8</v>
      </c>
      <c r="H3" s="24"/>
      <c r="I3" s="21" t="s">
        <v>10</v>
      </c>
      <c r="J3" s="15"/>
      <c r="K3" s="25"/>
      <c r="L3" s="26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</row>
    <row r="4" spans="1:27" s="37" customFormat="1" ht="30" customHeight="1">
      <c r="A4" s="28"/>
      <c r="B4" s="29" t="s">
        <v>0</v>
      </c>
      <c r="C4" s="54">
        <f t="shared" ref="C4:C9" si="0">E4+(G4/2.41)</f>
        <v>728.59751037344404</v>
      </c>
      <c r="D4" s="30" t="s">
        <v>12</v>
      </c>
      <c r="E4" s="1">
        <v>467</v>
      </c>
      <c r="F4" s="31" t="s">
        <v>9</v>
      </c>
      <c r="G4" s="54">
        <f>E4*1.35</f>
        <v>630.45000000000005</v>
      </c>
      <c r="H4" s="32" t="s">
        <v>9</v>
      </c>
      <c r="I4" s="54">
        <f t="shared" ref="I4:I9" si="1">E4+G4</f>
        <v>1097.45</v>
      </c>
      <c r="J4" s="33" t="s">
        <v>9</v>
      </c>
      <c r="K4" s="34"/>
      <c r="L4" s="35"/>
      <c r="M4" s="36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</row>
    <row r="5" spans="1:27" s="37" customFormat="1" ht="30" customHeight="1">
      <c r="A5" s="28"/>
      <c r="B5" s="29" t="s">
        <v>1</v>
      </c>
      <c r="C5" s="55">
        <f t="shared" si="0"/>
        <v>0</v>
      </c>
      <c r="D5" s="38" t="s">
        <v>12</v>
      </c>
      <c r="E5" s="1">
        <v>0</v>
      </c>
      <c r="F5" s="31" t="s">
        <v>9</v>
      </c>
      <c r="G5" s="57">
        <f>E5*1.4</f>
        <v>0</v>
      </c>
      <c r="H5" s="39" t="s">
        <v>9</v>
      </c>
      <c r="I5" s="57">
        <f t="shared" si="1"/>
        <v>0</v>
      </c>
      <c r="J5" s="39" t="s">
        <v>9</v>
      </c>
      <c r="K5" s="34"/>
      <c r="L5" s="35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</row>
    <row r="6" spans="1:27" s="37" customFormat="1" ht="30" customHeight="1">
      <c r="A6" s="28"/>
      <c r="B6" s="29" t="s">
        <v>2</v>
      </c>
      <c r="C6" s="56">
        <f t="shared" si="0"/>
        <v>0</v>
      </c>
      <c r="D6" s="30" t="s">
        <v>12</v>
      </c>
      <c r="E6" s="1">
        <v>0</v>
      </c>
      <c r="F6" s="31" t="s">
        <v>9</v>
      </c>
      <c r="G6" s="54">
        <f>E6*1.45</f>
        <v>0</v>
      </c>
      <c r="H6" s="32" t="s">
        <v>9</v>
      </c>
      <c r="I6" s="54">
        <f t="shared" si="1"/>
        <v>0</v>
      </c>
      <c r="J6" s="33" t="s">
        <v>9</v>
      </c>
      <c r="K6" s="34"/>
      <c r="L6" s="35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</row>
    <row r="7" spans="1:27" s="37" customFormat="1" ht="30" customHeight="1">
      <c r="A7" s="28"/>
      <c r="B7" s="29" t="s">
        <v>3</v>
      </c>
      <c r="C7" s="55">
        <f t="shared" si="0"/>
        <v>0</v>
      </c>
      <c r="D7" s="38" t="s">
        <v>12</v>
      </c>
      <c r="E7" s="1">
        <v>0</v>
      </c>
      <c r="F7" s="31" t="s">
        <v>9</v>
      </c>
      <c r="G7" s="57">
        <f>E7*1.5</f>
        <v>0</v>
      </c>
      <c r="H7" s="39" t="s">
        <v>9</v>
      </c>
      <c r="I7" s="57">
        <f t="shared" si="1"/>
        <v>0</v>
      </c>
      <c r="J7" s="39" t="s">
        <v>9</v>
      </c>
      <c r="K7" s="34"/>
      <c r="L7" s="35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</row>
    <row r="8" spans="1:27" s="37" customFormat="1" ht="30" customHeight="1">
      <c r="A8" s="28"/>
      <c r="B8" s="29" t="s">
        <v>4</v>
      </c>
      <c r="C8" s="56">
        <f t="shared" si="0"/>
        <v>0</v>
      </c>
      <c r="D8" s="30" t="s">
        <v>12</v>
      </c>
      <c r="E8" s="1">
        <v>0</v>
      </c>
      <c r="F8" s="31" t="s">
        <v>9</v>
      </c>
      <c r="G8" s="54">
        <f>E8*1.55</f>
        <v>0</v>
      </c>
      <c r="H8" s="32" t="s">
        <v>9</v>
      </c>
      <c r="I8" s="54">
        <f t="shared" si="1"/>
        <v>0</v>
      </c>
      <c r="J8" s="33" t="s">
        <v>9</v>
      </c>
      <c r="K8" s="34"/>
      <c r="L8" s="35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</row>
    <row r="9" spans="1:27" s="37" customFormat="1" ht="30" customHeight="1">
      <c r="A9" s="28"/>
      <c r="B9" s="40" t="s">
        <v>5</v>
      </c>
      <c r="C9" s="55">
        <f t="shared" si="0"/>
        <v>0</v>
      </c>
      <c r="D9" s="38" t="s">
        <v>12</v>
      </c>
      <c r="E9" s="2">
        <v>0</v>
      </c>
      <c r="F9" s="41" t="s">
        <v>9</v>
      </c>
      <c r="G9" s="58">
        <f>E9*1.6</f>
        <v>0</v>
      </c>
      <c r="H9" s="39" t="s">
        <v>9</v>
      </c>
      <c r="I9" s="58">
        <f t="shared" si="1"/>
        <v>0</v>
      </c>
      <c r="J9" s="39" t="s">
        <v>9</v>
      </c>
      <c r="K9" s="34"/>
      <c r="L9" s="35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</row>
    <row r="10" spans="1:27" s="28" customFormat="1" ht="19.899999999999999" customHeight="1">
      <c r="B10" s="42"/>
      <c r="C10" s="42"/>
      <c r="D10" s="43"/>
      <c r="E10" s="44"/>
      <c r="F10" s="44"/>
      <c r="G10" s="45"/>
      <c r="H10" s="45"/>
      <c r="I10" s="45"/>
      <c r="J10" s="45"/>
      <c r="K10" s="45"/>
      <c r="L10" s="35"/>
    </row>
    <row r="11" spans="1:27" s="13" customFormat="1">
      <c r="B11" s="46"/>
      <c r="C11" s="46"/>
      <c r="D11" s="46"/>
      <c r="E11" s="46"/>
      <c r="F11" s="46"/>
      <c r="G11" s="46"/>
      <c r="H11" s="46"/>
      <c r="I11" s="46"/>
      <c r="J11" s="46"/>
      <c r="K11" s="46"/>
      <c r="L11" s="14"/>
    </row>
    <row r="14" spans="1:27">
      <c r="E14" s="48">
        <v>1</v>
      </c>
      <c r="G14" s="48">
        <v>2.41</v>
      </c>
    </row>
    <row r="15" spans="1:27" ht="57" customHeight="1">
      <c r="B15" s="21" t="s">
        <v>6</v>
      </c>
      <c r="C15" s="63" t="s">
        <v>11</v>
      </c>
      <c r="D15" s="64"/>
      <c r="E15" s="61" t="s">
        <v>7</v>
      </c>
      <c r="F15" s="62"/>
      <c r="G15" s="61" t="s">
        <v>8</v>
      </c>
      <c r="H15" s="62"/>
      <c r="I15" s="59" t="s">
        <v>14</v>
      </c>
      <c r="J15" s="60"/>
      <c r="L15" s="61" t="s">
        <v>13</v>
      </c>
      <c r="M15" s="62"/>
    </row>
    <row r="16" spans="1:27" ht="18">
      <c r="B16" s="49">
        <v>1.35</v>
      </c>
      <c r="C16" s="10">
        <v>729</v>
      </c>
      <c r="D16" s="12" t="s">
        <v>12</v>
      </c>
      <c r="E16" s="3">
        <f>C16/($E$14+(B16*$G$14))</f>
        <v>171.3882684847772</v>
      </c>
      <c r="F16" s="50" t="s">
        <v>9</v>
      </c>
      <c r="G16" s="4">
        <f>E16*B16</f>
        <v>231.37416245444925</v>
      </c>
      <c r="H16" s="51" t="s">
        <v>9</v>
      </c>
      <c r="I16" s="4">
        <f>G16*$G$14</f>
        <v>557.61173151522269</v>
      </c>
      <c r="J16" s="12" t="s">
        <v>12</v>
      </c>
      <c r="L16" s="5">
        <f>I16+E16</f>
        <v>728.99999999999989</v>
      </c>
      <c r="M16" s="12" t="s">
        <v>12</v>
      </c>
    </row>
    <row r="17" spans="2:13" ht="18">
      <c r="B17" s="49">
        <v>1.4</v>
      </c>
      <c r="C17" s="11">
        <v>729</v>
      </c>
      <c r="D17" s="11" t="s">
        <v>12</v>
      </c>
      <c r="E17" s="3">
        <f t="shared" ref="E17:E22" si="2">C17/($E$14+(B17*$G$14))</f>
        <v>166.66666666666666</v>
      </c>
      <c r="F17" s="50" t="s">
        <v>9</v>
      </c>
      <c r="G17" s="6">
        <f t="shared" ref="G17:G22" si="3">E17*B17</f>
        <v>233.33333333333331</v>
      </c>
      <c r="H17" s="52" t="s">
        <v>9</v>
      </c>
      <c r="I17" s="6">
        <f t="shared" ref="I17:I22" si="4">G17*$G$14</f>
        <v>562.33333333333337</v>
      </c>
      <c r="J17" s="11" t="s">
        <v>12</v>
      </c>
      <c r="L17" s="7">
        <f t="shared" ref="L17:L22" si="5">I17+E17</f>
        <v>729</v>
      </c>
      <c r="M17" s="11" t="s">
        <v>12</v>
      </c>
    </row>
    <row r="18" spans="2:13" ht="18">
      <c r="B18" s="49">
        <v>1.45</v>
      </c>
      <c r="C18" s="12">
        <v>729</v>
      </c>
      <c r="D18" s="12" t="s">
        <v>12</v>
      </c>
      <c r="E18" s="3">
        <f t="shared" si="2"/>
        <v>162.19824229613971</v>
      </c>
      <c r="F18" s="50" t="s">
        <v>9</v>
      </c>
      <c r="G18" s="8">
        <f t="shared" si="3"/>
        <v>235.18745132940256</v>
      </c>
      <c r="H18" s="51" t="s">
        <v>9</v>
      </c>
      <c r="I18" s="8">
        <f t="shared" si="4"/>
        <v>566.80175770386018</v>
      </c>
      <c r="J18" s="12" t="s">
        <v>12</v>
      </c>
      <c r="L18" s="9">
        <f t="shared" si="5"/>
        <v>728.99999999999989</v>
      </c>
      <c r="M18" s="12" t="s">
        <v>12</v>
      </c>
    </row>
    <row r="19" spans="2:13" ht="18">
      <c r="B19" s="49">
        <v>1.5</v>
      </c>
      <c r="C19" s="11">
        <v>729</v>
      </c>
      <c r="D19" s="11" t="s">
        <v>12</v>
      </c>
      <c r="E19" s="3">
        <f t="shared" si="2"/>
        <v>157.96316359696641</v>
      </c>
      <c r="F19" s="50" t="s">
        <v>9</v>
      </c>
      <c r="G19" s="6">
        <f t="shared" si="3"/>
        <v>236.94474539544962</v>
      </c>
      <c r="H19" s="52" t="s">
        <v>9</v>
      </c>
      <c r="I19" s="6">
        <f t="shared" si="4"/>
        <v>571.03683640303359</v>
      </c>
      <c r="J19" s="11" t="s">
        <v>12</v>
      </c>
      <c r="L19" s="7">
        <f t="shared" si="5"/>
        <v>729</v>
      </c>
      <c r="M19" s="11" t="s">
        <v>12</v>
      </c>
    </row>
    <row r="20" spans="2:13" ht="18">
      <c r="B20" s="49">
        <v>1.55</v>
      </c>
      <c r="C20" s="12">
        <v>729</v>
      </c>
      <c r="D20" s="12" t="s">
        <v>12</v>
      </c>
      <c r="E20" s="3">
        <f t="shared" si="2"/>
        <v>153.94361735825152</v>
      </c>
      <c r="F20" s="50" t="s">
        <v>9</v>
      </c>
      <c r="G20" s="8">
        <f t="shared" si="3"/>
        <v>238.61260690528985</v>
      </c>
      <c r="H20" s="51" t="s">
        <v>9</v>
      </c>
      <c r="I20" s="8">
        <f t="shared" si="4"/>
        <v>575.05638264174854</v>
      </c>
      <c r="J20" s="12" t="s">
        <v>12</v>
      </c>
      <c r="L20" s="9">
        <f t="shared" si="5"/>
        <v>729</v>
      </c>
      <c r="M20" s="12" t="s">
        <v>12</v>
      </c>
    </row>
    <row r="21" spans="2:13" ht="18">
      <c r="B21" s="49">
        <v>1.6</v>
      </c>
      <c r="C21" s="11">
        <v>729</v>
      </c>
      <c r="D21" s="11" t="s">
        <v>12</v>
      </c>
      <c r="E21" s="3">
        <f t="shared" si="2"/>
        <v>150.12355848434927</v>
      </c>
      <c r="F21" s="53" t="s">
        <v>9</v>
      </c>
      <c r="G21" s="6">
        <f t="shared" si="3"/>
        <v>240.19769357495886</v>
      </c>
      <c r="H21" s="52" t="s">
        <v>9</v>
      </c>
      <c r="I21" s="6">
        <f t="shared" si="4"/>
        <v>578.87644151565087</v>
      </c>
      <c r="J21" s="11" t="s">
        <v>12</v>
      </c>
      <c r="L21" s="7">
        <f t="shared" si="5"/>
        <v>729.00000000000011</v>
      </c>
      <c r="M21" s="11" t="s">
        <v>12</v>
      </c>
    </row>
    <row r="22" spans="2:13" ht="18">
      <c r="B22" s="49">
        <v>1</v>
      </c>
      <c r="C22" s="12">
        <v>2</v>
      </c>
      <c r="D22" s="12" t="s">
        <v>12</v>
      </c>
      <c r="E22" s="3">
        <f t="shared" si="2"/>
        <v>0.58651026392961869</v>
      </c>
      <c r="F22" s="53" t="s">
        <v>9</v>
      </c>
      <c r="G22" s="8">
        <f t="shared" si="3"/>
        <v>0.58651026392961869</v>
      </c>
      <c r="H22" s="51" t="s">
        <v>9</v>
      </c>
      <c r="I22" s="8">
        <f t="shared" si="4"/>
        <v>1.4134897360703811</v>
      </c>
      <c r="J22" s="12" t="s">
        <v>12</v>
      </c>
      <c r="L22" s="9">
        <f t="shared" si="5"/>
        <v>1.9999999999999998</v>
      </c>
      <c r="M22" s="12" t="s">
        <v>12</v>
      </c>
    </row>
  </sheetData>
  <sheetProtection sheet="1" objects="1" scenarios="1" selectLockedCells="1"/>
  <mergeCells count="6">
    <mergeCell ref="I15:J15"/>
    <mergeCell ref="G15:H15"/>
    <mergeCell ref="E15:F15"/>
    <mergeCell ref="C15:D15"/>
    <mergeCell ref="B1:K1"/>
    <mergeCell ref="L15:M15"/>
  </mergeCells>
  <phoneticPr fontId="10" type="noConversion"/>
  <hyperlinks>
    <hyperlink ref="L2" r:id="rId1"/>
  </hyperlinks>
  <pageMargins left="0.7" right="0.7" top="0.75" bottom="0.75" header="0.3" footer="0.3"/>
  <pageSetup paperSize="9" orientation="portrait" horizontalDpi="1200" verticalDpi="120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PLATRE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Michel</cp:lastModifiedBy>
  <dcterms:created xsi:type="dcterms:W3CDTF">2012-07-25T16:34:20Z</dcterms:created>
  <dcterms:modified xsi:type="dcterms:W3CDTF">2012-08-01T20:41:32Z</dcterms:modified>
</cp:coreProperties>
</file>