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codeName="{00000000-0000-0000-0000-000000000000}"/>
  <workbookPr codeName="ThisWorkbook" defaultThemeVersion="124226"/>
  <bookViews>
    <workbookView xWindow="0" yWindow="-15" windowWidth="12585" windowHeight="11070" tabRatio="518"/>
  </bookViews>
  <sheets>
    <sheet name="COURANT" sheetId="1" r:id="rId1"/>
    <sheet name="EPARGNE" sheetId="2" r:id="rId2"/>
    <sheet name="CHARGES" sheetId="3" r:id="rId3"/>
    <sheet name="1" sheetId="4" r:id="rId4"/>
    <sheet name="2" sheetId="5" r:id="rId5"/>
    <sheet name="3" sheetId="6" r:id="rId6"/>
    <sheet name="4" sheetId="7" r:id="rId7"/>
    <sheet name="5" sheetId="8" r:id="rId8"/>
    <sheet name="6" sheetId="9" r:id="rId9"/>
    <sheet name="7" sheetId="10" r:id="rId10"/>
    <sheet name="ECHEANCIER" sheetId="11" r:id="rId11"/>
  </sheets>
  <definedNames>
    <definedName name="Categorie">OFFSET(COURANT!$W$14,,,COUNTA(COURANT!$W$14:$W$54))</definedName>
    <definedName name="Description">OFFSET(COURANT!$V$14,,,COUNTA(COURANT!$V$14:$V$54))</definedName>
    <definedName name="Page">OFFSET(COURANT!$U$14,,,COUNTA(COURANT!$U$14:$U$54))</definedName>
  </definedNames>
  <calcPr calcId="114210"/>
</workbook>
</file>

<file path=xl/calcChain.xml><?xml version="1.0" encoding="utf-8"?>
<calcChain xmlns="http://schemas.openxmlformats.org/spreadsheetml/2006/main">
  <c r="B9" i="11"/>
  <c r="B9" i="10"/>
  <c r="B9" i="9"/>
  <c r="B9" i="8"/>
  <c r="B9" i="7"/>
  <c r="B9" i="6"/>
  <c r="B9" i="5"/>
  <c r="B9" i="4"/>
  <c r="B9" i="3"/>
  <c r="B9" i="2"/>
  <c r="B9" i="1"/>
  <c r="F11" i="10"/>
  <c r="E11"/>
  <c r="F9"/>
  <c r="E9"/>
  <c r="F11" i="9"/>
  <c r="N7" i="1"/>
  <c r="E11" i="9"/>
  <c r="N7" i="6"/>
  <c r="F9" i="9"/>
  <c r="E9"/>
  <c r="F11" i="8"/>
  <c r="E11"/>
  <c r="F9"/>
  <c r="E9"/>
  <c r="F11" i="7"/>
  <c r="E11"/>
  <c r="F9"/>
  <c r="E9"/>
  <c r="F11" i="6"/>
  <c r="E11"/>
  <c r="F9"/>
  <c r="E9"/>
  <c r="F11" i="5"/>
  <c r="E11"/>
  <c r="F9"/>
  <c r="E9"/>
  <c r="F11" i="4"/>
  <c r="E11"/>
  <c r="F9"/>
  <c r="E9"/>
  <c r="F11" i="3"/>
  <c r="E11"/>
  <c r="F9"/>
  <c r="E9"/>
  <c r="F11" i="2"/>
  <c r="E11"/>
  <c r="F9"/>
  <c r="E9"/>
  <c r="F11" i="1"/>
  <c r="E11"/>
  <c r="F9"/>
  <c r="E9"/>
  <c r="F11" i="11"/>
  <c r="E11"/>
  <c r="F9"/>
  <c r="E9"/>
  <c r="P4" i="8"/>
  <c r="P4" i="1"/>
  <c r="P4" i="3"/>
  <c r="P4" i="5"/>
  <c r="P4" i="7"/>
  <c r="P4" i="9"/>
  <c r="P7" i="11"/>
  <c r="P7" i="1"/>
  <c r="P7" i="3"/>
  <c r="P7" i="5"/>
  <c r="P7" i="7"/>
  <c r="P7" i="9"/>
  <c r="P7" i="10"/>
  <c r="P7" i="2"/>
  <c r="P7" i="4"/>
  <c r="P7" i="6"/>
  <c r="P7" i="8"/>
  <c r="P4" i="10"/>
  <c r="P4" i="2"/>
  <c r="P4" i="4"/>
  <c r="P4" i="6"/>
  <c r="G7" i="2"/>
  <c r="G4"/>
  <c r="G7" i="9"/>
  <c r="G7" i="7"/>
  <c r="G7" i="5"/>
  <c r="G7" i="3"/>
  <c r="G7" i="1"/>
  <c r="G7" i="10"/>
  <c r="G4" i="9"/>
  <c r="G4" i="7"/>
  <c r="G4" i="5"/>
  <c r="G4" i="3"/>
  <c r="G4" i="1"/>
  <c r="G4" i="10"/>
  <c r="G7" i="11"/>
  <c r="G7" i="8"/>
  <c r="G7" i="6"/>
  <c r="G7" i="4"/>
  <c r="G4" i="11"/>
  <c r="G4" i="8"/>
  <c r="G4" i="6"/>
  <c r="G4" i="4"/>
  <c r="H7" i="1"/>
  <c r="H4" i="11"/>
  <c r="H7"/>
  <c r="H4" i="9"/>
  <c r="H4" i="8"/>
  <c r="H4" i="7"/>
  <c r="H4" i="6"/>
  <c r="H4" i="5"/>
  <c r="H4" i="4"/>
  <c r="H4" i="3"/>
  <c r="H4" i="2"/>
  <c r="H4" i="1"/>
  <c r="H7" i="10"/>
  <c r="H7" i="9"/>
  <c r="H7" i="8"/>
  <c r="H7" i="7"/>
  <c r="H7" i="6"/>
  <c r="H7" i="5"/>
  <c r="H7" i="4"/>
  <c r="H7" i="3"/>
  <c r="H7" i="2"/>
  <c r="H4" i="10"/>
  <c r="I7" i="2"/>
  <c r="I4" i="10"/>
  <c r="I7" i="9"/>
  <c r="I7" i="7"/>
  <c r="I7" i="5"/>
  <c r="I7" i="3"/>
  <c r="I7" i="1"/>
  <c r="I7" i="10"/>
  <c r="I4" i="8"/>
  <c r="I4" i="6"/>
  <c r="I4" i="4"/>
  <c r="I4" i="2"/>
  <c r="I7" i="11"/>
  <c r="I7" i="8"/>
  <c r="I7" i="6"/>
  <c r="I7" i="4"/>
  <c r="I4" i="11"/>
  <c r="I4" i="9"/>
  <c r="I4" i="7"/>
  <c r="I4" i="5"/>
  <c r="I4" i="3"/>
  <c r="I4" i="1"/>
  <c r="J4"/>
  <c r="J7"/>
  <c r="J7" i="11"/>
  <c r="J4" i="10"/>
  <c r="J7"/>
  <c r="J4" i="11"/>
  <c r="J4" i="9"/>
  <c r="J7"/>
  <c r="J4" i="8"/>
  <c r="J7"/>
  <c r="J4" i="7"/>
  <c r="J7"/>
  <c r="J4" i="6"/>
  <c r="J7"/>
  <c r="J4" i="5"/>
  <c r="J7"/>
  <c r="J4" i="4"/>
  <c r="J7"/>
  <c r="J4" i="3"/>
  <c r="J7"/>
  <c r="J4" i="2"/>
  <c r="J7"/>
  <c r="K7"/>
  <c r="K4"/>
  <c r="K7" i="9"/>
  <c r="K7" i="7"/>
  <c r="K7" i="5"/>
  <c r="K7" i="3"/>
  <c r="K7" i="1"/>
  <c r="K7" i="10"/>
  <c r="K4" i="11"/>
  <c r="K4" i="9"/>
  <c r="K4" i="7"/>
  <c r="K4" i="5"/>
  <c r="K4" i="3"/>
  <c r="K4" i="1"/>
  <c r="K4" i="10"/>
  <c r="K7" i="11"/>
  <c r="K7" i="8"/>
  <c r="K7" i="6"/>
  <c r="K7" i="4"/>
  <c r="K4" i="8"/>
  <c r="K4" i="6"/>
  <c r="K4" i="4"/>
  <c r="L4" i="10"/>
  <c r="L7" i="1"/>
  <c r="L7" i="11"/>
  <c r="L4" i="9"/>
  <c r="L4" i="8"/>
  <c r="L4" i="7"/>
  <c r="L4" i="6"/>
  <c r="L4" i="5"/>
  <c r="L4" i="4"/>
  <c r="L4" i="3"/>
  <c r="L4" i="2"/>
  <c r="L4" i="1"/>
  <c r="L7" i="10"/>
  <c r="L4" i="11"/>
  <c r="L7" i="9"/>
  <c r="L7" i="8"/>
  <c r="L7" i="7"/>
  <c r="L7" i="6"/>
  <c r="L7" i="5"/>
  <c r="L7" i="4"/>
  <c r="L7" i="3"/>
  <c r="L7" i="2"/>
  <c r="M7"/>
  <c r="M4" i="10"/>
  <c r="M7" i="9"/>
  <c r="M7" i="7"/>
  <c r="M7" i="5"/>
  <c r="M7" i="3"/>
  <c r="M7" i="1"/>
  <c r="M7" i="10"/>
  <c r="M4" i="8"/>
  <c r="M4" i="6"/>
  <c r="M4" i="4"/>
  <c r="M4" i="2"/>
  <c r="M7" i="11"/>
  <c r="M7" i="8"/>
  <c r="M7" i="6"/>
  <c r="M7" i="4"/>
  <c r="M4" i="11"/>
  <c r="M4" i="9"/>
  <c r="M4" i="7"/>
  <c r="M4" i="5"/>
  <c r="M4" i="3"/>
  <c r="M4" i="1"/>
  <c r="N7" i="9"/>
  <c r="N7" i="5"/>
  <c r="N4" i="1"/>
  <c r="N7" i="8"/>
  <c r="N7" i="7"/>
  <c r="N4" i="9"/>
  <c r="N4" i="8"/>
  <c r="N7" i="11"/>
  <c r="N4" i="10"/>
  <c r="N7"/>
  <c r="N4" i="11"/>
  <c r="N4" i="7"/>
  <c r="N4" i="6"/>
  <c r="N4" i="5"/>
  <c r="N4" i="4"/>
  <c r="N7"/>
  <c r="N4" i="3"/>
  <c r="N7"/>
  <c r="N4" i="2"/>
  <c r="N7"/>
  <c r="O7"/>
  <c r="O4"/>
  <c r="D4" i="3"/>
  <c r="D7"/>
  <c r="O7" i="11"/>
  <c r="O7" i="9"/>
  <c r="O7" i="7"/>
  <c r="O7" i="5"/>
  <c r="O7" i="3"/>
  <c r="O7" i="1"/>
  <c r="O7" i="10"/>
  <c r="O4" i="9"/>
  <c r="O4" i="7"/>
  <c r="O4" i="5"/>
  <c r="O4" i="3"/>
  <c r="O4" i="1"/>
  <c r="O4" i="10"/>
  <c r="O4" i="11"/>
  <c r="O7" i="8"/>
  <c r="O7" i="6"/>
  <c r="O7" i="4"/>
  <c r="O4" i="8"/>
  <c r="O4" i="6"/>
  <c r="O4" i="4"/>
  <c r="D7" i="10"/>
  <c r="D7" i="11"/>
  <c r="D7" i="8"/>
  <c r="D7" i="6"/>
  <c r="D7" i="4"/>
  <c r="D7" i="2"/>
  <c r="D4" i="11"/>
  <c r="D4" i="8"/>
  <c r="D4" i="6"/>
  <c r="D4" i="4"/>
  <c r="D4" i="2"/>
  <c r="D7" i="9"/>
  <c r="D7" i="7"/>
  <c r="D7" i="5"/>
  <c r="D4" i="9"/>
  <c r="D4" i="7"/>
  <c r="D4" i="5"/>
  <c r="D4" i="10"/>
  <c r="D7" i="1"/>
  <c r="D4"/>
  <c r="P4" i="11"/>
</calcChain>
</file>

<file path=xl/sharedStrings.xml><?xml version="1.0" encoding="utf-8"?>
<sst xmlns="http://schemas.openxmlformats.org/spreadsheetml/2006/main" count="554" uniqueCount="59">
  <si>
    <t>DATE</t>
  </si>
  <si>
    <t>P</t>
  </si>
  <si>
    <t>N°</t>
  </si>
  <si>
    <t>DEBIT</t>
  </si>
  <si>
    <t>CREDIT</t>
  </si>
  <si>
    <t>DESCRIPTION</t>
  </si>
  <si>
    <t>COMMENTAIRE</t>
  </si>
  <si>
    <t>SOLDE EN BANQUE</t>
  </si>
  <si>
    <t>SOLDE REEL</t>
  </si>
  <si>
    <t>CATEGORIE</t>
  </si>
  <si>
    <t>EPARGNE</t>
  </si>
  <si>
    <t>COURANT</t>
  </si>
  <si>
    <t>CHARGES</t>
  </si>
  <si>
    <t>ECHEANCES</t>
  </si>
  <si>
    <t>PRL</t>
  </si>
  <si>
    <t>ECT…</t>
  </si>
  <si>
    <t>X</t>
  </si>
  <si>
    <t>ECHEAN…</t>
  </si>
  <si>
    <t>IMPOT</t>
  </si>
  <si>
    <t>TRESOR PUBLIC</t>
  </si>
  <si>
    <t>TAXE FONCIERE JANVIER : POUBELLE.</t>
  </si>
  <si>
    <t>ENTREPRISE &amp; CO</t>
  </si>
  <si>
    <t>ALIMENTATION</t>
  </si>
  <si>
    <t>SUPERMARKET</t>
  </si>
  <si>
    <t>COURSES.</t>
  </si>
  <si>
    <t>SOLDE ANNEE 2010.</t>
  </si>
  <si>
    <t>ESSENCE</t>
  </si>
  <si>
    <t>STATION "X"</t>
  </si>
  <si>
    <t>EDF</t>
  </si>
  <si>
    <t>ELECTRICITE JANVIER 2011.</t>
  </si>
  <si>
    <t>ESSENCE VOITURE.</t>
  </si>
  <si>
    <t>CB</t>
  </si>
  <si>
    <t>EPARGNE PERSO JANVIER 2011.</t>
  </si>
  <si>
    <t>CHARGES PERSO JANVIER 2011.</t>
  </si>
  <si>
    <t>VIR CHARGES</t>
  </si>
  <si>
    <t>VIR EPARGNE</t>
  </si>
  <si>
    <t>VIR COURANT</t>
  </si>
  <si>
    <t>CHQ&gt;22...451</t>
  </si>
  <si>
    <t>CHQ&gt;22...452</t>
  </si>
  <si>
    <t>CHQ&gt;22...453</t>
  </si>
  <si>
    <t>CHQ&gt;22...454</t>
  </si>
  <si>
    <t>VIR 1</t>
  </si>
  <si>
    <t>VIR 2</t>
  </si>
  <si>
    <t>VIR 3</t>
  </si>
  <si>
    <t>VIR 4</t>
  </si>
  <si>
    <t>VIR 5</t>
  </si>
  <si>
    <t>VIR 6</t>
  </si>
  <si>
    <t>VIR 7</t>
  </si>
  <si>
    <t>ECHEANCIER</t>
  </si>
  <si>
    <r>
      <t xml:space="preserve">EST IL POSSIBLE D UTILISER LA LISTE DREOULANTE </t>
    </r>
    <r>
      <rPr>
        <sz val="12"/>
        <color indexed="8"/>
        <rFont val="Calibri"/>
        <family val="2"/>
      </rPr>
      <t>N</t>
    </r>
    <r>
      <rPr>
        <sz val="8"/>
        <color indexed="8"/>
        <rFont val="Calibri"/>
        <family val="2"/>
      </rPr>
      <t xml:space="preserve">° (POUR VIR COURANT. VIR EPARGNE. VIR CHARGES. VIR1. VIR2. VIR3. VIR4. VIR5. VIR6. VIR7. ECHEANCE) POUR METTRE LES LIGNES AUTOMATIQUEMENT DANS LES AUTRES FEUILLES EN </t>
    </r>
    <r>
      <rPr>
        <sz val="12"/>
        <color indexed="8"/>
        <rFont val="Calibri"/>
        <family val="2"/>
      </rPr>
      <t>CREDIT</t>
    </r>
    <r>
      <rPr>
        <sz val="8"/>
        <color indexed="8"/>
        <rFont val="Calibri"/>
        <family val="2"/>
      </rPr>
      <t xml:space="preserve"> (EPARGNE.CHARGES.1.2.3.4.5.6.7.ECHEANCE)</t>
    </r>
  </si>
  <si>
    <r>
      <t xml:space="preserve">EST IL POSSIBLE D UTILISER LA LISTE DREOULANTE </t>
    </r>
    <r>
      <rPr>
        <sz val="12"/>
        <color indexed="8"/>
        <rFont val="Calibri"/>
        <family val="2"/>
      </rPr>
      <t>N</t>
    </r>
    <r>
      <rPr>
        <sz val="8"/>
        <color indexed="8"/>
        <rFont val="Calibri"/>
        <family val="2"/>
      </rPr>
      <t xml:space="preserve">° (POUR VIR COURANT. VIR EPARGNE. VIR CHARGES. VIR1. VIR2. VIR3. VIR4. VIR5. VIR6. VIR7. ECHEANCE) POUR METTRE LES LIGNES AUTOMATIQUEMENT DANS LES AUTRES FEUILLES EN </t>
    </r>
    <r>
      <rPr>
        <sz val="14"/>
        <color indexed="8"/>
        <rFont val="Calibri"/>
        <family val="2"/>
      </rPr>
      <t>CREDIT</t>
    </r>
    <r>
      <rPr>
        <sz val="8"/>
        <color indexed="8"/>
        <rFont val="Calibri"/>
        <family val="2"/>
      </rPr>
      <t xml:space="preserve"> (EPARGNE.CHARGES.1.2.3.4.5.6.7.ECHEANCE)</t>
    </r>
  </si>
  <si>
    <r>
      <t xml:space="preserve">EST IL POSSIBLE D UTILISER LA LISTE DREOULANTE </t>
    </r>
    <r>
      <rPr>
        <sz val="12"/>
        <color indexed="8"/>
        <rFont val="Calibri"/>
        <family val="2"/>
      </rPr>
      <t>DATE</t>
    </r>
    <r>
      <rPr>
        <sz val="8"/>
        <color indexed="8"/>
        <rFont val="Calibri"/>
        <family val="2"/>
      </rPr>
      <t xml:space="preserve"> ET </t>
    </r>
    <r>
      <rPr>
        <sz val="12"/>
        <color indexed="8"/>
        <rFont val="Calibri"/>
        <family val="2"/>
      </rPr>
      <t>N</t>
    </r>
    <r>
      <rPr>
        <sz val="8"/>
        <color indexed="8"/>
        <rFont val="Calibri"/>
        <family val="2"/>
      </rPr>
      <t xml:space="preserve">° (POUR VIR COURANT. VIR EPARGNE. VIR CHARGES. VIR1. VIR2. VIR3. VIR4. VIR5. VIR6. VIR7) POUR METTRE LES LIGNES AUTOMATIQUEMENT DANS LES AUTRES FEUILLES EN </t>
    </r>
    <r>
      <rPr>
        <sz val="12"/>
        <color indexed="8"/>
        <rFont val="Calibri"/>
        <family val="2"/>
      </rPr>
      <t>CREDIT</t>
    </r>
    <r>
      <rPr>
        <sz val="8"/>
        <color indexed="8"/>
        <rFont val="Calibri"/>
        <family val="2"/>
      </rPr>
      <t xml:space="preserve"> (COURANT. EPARGNE. CHARGES. 1. 2. 3. 4. 5. 6. 7) ET A LA DATE PREVU.</t>
    </r>
  </si>
  <si>
    <t>ELECTRCITE</t>
  </si>
  <si>
    <r>
      <t xml:space="preserve">EST IL POSSIBLE D UTILISER LA LISTE DREOULANTE N° (POUR VIR COURANT. VIR EPARGNE. VIR CHARGES. VIR1. VIR2. VIR3. VIR4. VIR5. VIR6. VIR7. ECHEANCE) POUR METTRE LES LIGNES AUTOMATIQUEMENT DANS LES AUTRES FEUILLES EN CREDIT(EPARGNE. CHARGES. 1. 2. 3. 4. 5. 6. 7. ECHEANCE) </t>
    </r>
    <r>
      <rPr>
        <sz val="12"/>
        <color indexed="10"/>
        <rFont val="Calibri"/>
        <family val="2"/>
      </rPr>
      <t>Ex: pour Epargne perso &gt; 20 euros quand je choisis dans ma case N° &gt; VIR EPARGNE = La ligne complète va dans la feuille : EPARGNE</t>
    </r>
  </si>
  <si>
    <t>Description</t>
  </si>
  <si>
    <t>Categorie</t>
  </si>
  <si>
    <t>Page</t>
  </si>
  <si>
    <t>http://forum.excel-pratique.com/excel/copier-ligne-sur-une-autre-feuille-t20620.html</t>
  </si>
  <si>
    <t>Zones nommées</t>
  </si>
</sst>
</file>

<file path=xl/styles.xml><?xml version="1.0" encoding="utf-8"?>
<styleSheet xmlns="http://schemas.openxmlformats.org/spreadsheetml/2006/main">
  <numFmts count="6">
    <numFmt numFmtId="6" formatCode="#,##0\ &quot;€&quot;;[Red]\-#,##0\ &quot;€&quot;"/>
    <numFmt numFmtId="8" formatCode="#,##0.00\ &quot;€&quot;;[Red]\-#,##0.00\ &quot;€&quot;"/>
    <numFmt numFmtId="164" formatCode="d/m/yy;@"/>
    <numFmt numFmtId="165" formatCode="#,##0.00\ _€"/>
    <numFmt numFmtId="166" formatCode="#,##0.00\ &quot;€&quot;"/>
    <numFmt numFmtId="167" formatCode="#,##0.00\ &quot;€&quot;;[Red]#,##0.00\ &quot;€&quot;"/>
  </numFmts>
  <fonts count="27">
    <font>
      <sz val="11"/>
      <color theme="1"/>
      <name val="Calibri"/>
      <family val="2"/>
      <scheme val="minor"/>
    </font>
    <font>
      <sz val="8"/>
      <color indexed="8"/>
      <name val="Calibri"/>
      <family val="2"/>
    </font>
    <font>
      <b/>
      <sz val="8"/>
      <color indexed="8"/>
      <name val="Calibri"/>
      <family val="2"/>
    </font>
    <font>
      <b/>
      <i/>
      <u/>
      <sz val="8"/>
      <color indexed="8"/>
      <name val="Calibri"/>
      <family val="2"/>
    </font>
    <font>
      <b/>
      <i/>
      <sz val="8"/>
      <color indexed="62"/>
      <name val="Calibri"/>
      <family val="2"/>
    </font>
    <font>
      <sz val="8"/>
      <color indexed="62"/>
      <name val="Calibri"/>
      <family val="2"/>
    </font>
    <font>
      <sz val="8"/>
      <color indexed="57"/>
      <name val="Calibri"/>
      <family val="2"/>
    </font>
    <font>
      <b/>
      <sz val="12"/>
      <color indexed="8"/>
      <name val="Calibri"/>
      <family val="2"/>
    </font>
    <font>
      <sz val="8"/>
      <color indexed="17"/>
      <name val="Calibri"/>
      <family val="2"/>
    </font>
    <font>
      <b/>
      <sz val="8"/>
      <color indexed="17"/>
      <name val="Calibri"/>
      <family val="2"/>
    </font>
    <font>
      <b/>
      <i/>
      <sz val="8"/>
      <color indexed="17"/>
      <name val="Calibri"/>
      <family val="2"/>
    </font>
    <font>
      <sz val="14"/>
      <color indexed="62"/>
      <name val="Calibri"/>
      <family val="2"/>
    </font>
    <font>
      <sz val="14"/>
      <color indexed="17"/>
      <name val="Calibri"/>
      <family val="2"/>
    </font>
    <font>
      <sz val="8"/>
      <color indexed="9"/>
      <name val="Calibri"/>
      <family val="2"/>
    </font>
    <font>
      <sz val="6"/>
      <color indexed="8"/>
      <name val="Calibri"/>
      <family val="2"/>
    </font>
    <font>
      <b/>
      <sz val="8"/>
      <color indexed="10"/>
      <name val="Calibri"/>
      <family val="2"/>
    </font>
    <font>
      <b/>
      <sz val="10"/>
      <color indexed="17"/>
      <name val="Calibri"/>
      <family val="2"/>
    </font>
    <font>
      <b/>
      <sz val="10"/>
      <color indexed="62"/>
      <name val="Calibri"/>
      <family val="2"/>
    </font>
    <font>
      <b/>
      <sz val="11"/>
      <color indexed="62"/>
      <name val="Calibri"/>
      <family val="2"/>
    </font>
    <font>
      <b/>
      <sz val="11"/>
      <color indexed="17"/>
      <name val="Calibri"/>
      <family val="2"/>
    </font>
    <font>
      <sz val="12"/>
      <color indexed="8"/>
      <name val="Calibri"/>
      <family val="2"/>
    </font>
    <font>
      <sz val="8"/>
      <color indexed="10"/>
      <name val="Calibri"/>
      <family val="2"/>
    </font>
    <font>
      <sz val="8"/>
      <name val="Calibri"/>
      <family val="2"/>
    </font>
    <font>
      <sz val="8"/>
      <name val="Calibri"/>
      <family val="2"/>
    </font>
    <font>
      <sz val="14"/>
      <color indexed="8"/>
      <name val="Calibri"/>
      <family val="2"/>
    </font>
    <font>
      <sz val="12"/>
      <color indexed="10"/>
      <name val="Calibri"/>
      <family val="2"/>
    </font>
    <font>
      <u/>
      <sz val="11"/>
      <color theme="10"/>
      <name val="Calibri"/>
      <family val="2"/>
    </font>
  </fonts>
  <fills count="13">
    <fill>
      <patternFill patternType="none"/>
    </fill>
    <fill>
      <patternFill patternType="gray125"/>
    </fill>
    <fill>
      <patternFill patternType="solid">
        <fgColor indexed="13"/>
        <bgColor indexed="64"/>
      </patternFill>
    </fill>
    <fill>
      <patternFill patternType="solid">
        <fgColor indexed="42"/>
        <bgColor indexed="64"/>
      </patternFill>
    </fill>
    <fill>
      <patternFill patternType="solid">
        <fgColor indexed="41"/>
        <bgColor indexed="64"/>
      </patternFill>
    </fill>
    <fill>
      <patternFill patternType="solid">
        <fgColor indexed="40"/>
        <bgColor indexed="64"/>
      </patternFill>
    </fill>
    <fill>
      <patternFill patternType="solid">
        <fgColor indexed="11"/>
        <bgColor indexed="64"/>
      </patternFill>
    </fill>
    <fill>
      <patternFill patternType="solid">
        <fgColor indexed="43"/>
        <bgColor indexed="64"/>
      </patternFill>
    </fill>
    <fill>
      <patternFill patternType="solid">
        <fgColor indexed="17"/>
        <bgColor indexed="64"/>
      </patternFill>
    </fill>
    <fill>
      <patternFill patternType="solid">
        <fgColor indexed="10"/>
        <bgColor indexed="64"/>
      </patternFill>
    </fill>
    <fill>
      <patternFill patternType="solid">
        <fgColor indexed="51"/>
        <bgColor indexed="64"/>
      </patternFill>
    </fill>
    <fill>
      <patternFill patternType="solid">
        <fgColor indexed="9"/>
        <bgColor indexed="64"/>
      </patternFill>
    </fill>
    <fill>
      <patternFill patternType="solid">
        <fgColor indexed="52"/>
        <bgColor indexed="64"/>
      </patternFill>
    </fill>
  </fills>
  <borders count="32">
    <border>
      <left/>
      <right/>
      <top/>
      <bottom/>
      <diagonal/>
    </border>
    <border>
      <left style="medium">
        <color indexed="64"/>
      </left>
      <right style="medium">
        <color indexed="64"/>
      </right>
      <top/>
      <bottom/>
      <diagonal/>
    </border>
    <border>
      <left/>
      <right style="medium">
        <color indexed="64"/>
      </right>
      <top/>
      <bottom/>
      <diagonal/>
    </border>
    <border>
      <left/>
      <right/>
      <top style="medium">
        <color indexed="64"/>
      </top>
      <bottom style="medium">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right/>
      <top style="medium">
        <color indexed="64"/>
      </top>
      <bottom/>
      <diagonal/>
    </border>
    <border>
      <left/>
      <right/>
      <top/>
      <bottom style="medium">
        <color indexed="64"/>
      </bottom>
      <diagonal/>
    </border>
    <border>
      <left style="medium">
        <color indexed="64"/>
      </left>
      <right/>
      <top/>
      <bottom style="thin">
        <color indexed="64"/>
      </bottom>
      <diagonal/>
    </border>
    <border>
      <left/>
      <right style="medium">
        <color indexed="64"/>
      </right>
      <top/>
      <bottom style="thin">
        <color indexed="64"/>
      </bottom>
      <diagonal/>
    </border>
    <border>
      <left style="medium">
        <color indexed="64"/>
      </left>
      <right/>
      <top style="thin">
        <color indexed="64"/>
      </top>
      <bottom style="thin">
        <color indexed="64"/>
      </bottom>
      <diagonal/>
    </border>
    <border>
      <left/>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right/>
      <top style="thin">
        <color indexed="64"/>
      </top>
      <bottom style="medium">
        <color indexed="64"/>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top style="thin">
        <color indexed="64"/>
      </top>
      <bottom/>
      <diagonal/>
    </border>
    <border>
      <left/>
      <right/>
      <top style="thin">
        <color indexed="64"/>
      </top>
      <bottom/>
      <diagonal/>
    </border>
    <border>
      <left/>
      <right style="medium">
        <color indexed="64"/>
      </right>
      <top style="thin">
        <color indexed="64"/>
      </top>
      <bottom/>
      <diagonal/>
    </border>
  </borders>
  <cellStyleXfs count="2">
    <xf numFmtId="0" fontId="0" fillId="0" borderId="0"/>
    <xf numFmtId="0" fontId="26" fillId="0" borderId="0" applyNumberFormat="0" applyFill="0" applyBorder="0" applyAlignment="0" applyProtection="0">
      <alignment vertical="top"/>
      <protection locked="0"/>
    </xf>
  </cellStyleXfs>
  <cellXfs count="181">
    <xf numFmtId="0" fontId="0" fillId="0" borderId="0" xfId="0"/>
    <xf numFmtId="0" fontId="1" fillId="0" borderId="0" xfId="0" applyFont="1"/>
    <xf numFmtId="164" fontId="1" fillId="0" borderId="0" xfId="0" applyNumberFormat="1" applyFont="1"/>
    <xf numFmtId="0" fontId="1" fillId="0" borderId="0" xfId="0" applyFont="1" applyAlignment="1">
      <alignment horizontal="center" vertical="center" wrapText="1"/>
    </xf>
    <xf numFmtId="0" fontId="3" fillId="0" borderId="0" xfId="0" applyFont="1"/>
    <xf numFmtId="165" fontId="1" fillId="0" borderId="0" xfId="0" applyNumberFormat="1" applyFont="1" applyAlignment="1">
      <alignment horizontal="center" vertical="center" wrapText="1"/>
    </xf>
    <xf numFmtId="166" fontId="1" fillId="0" borderId="0" xfId="0" applyNumberFormat="1" applyFont="1" applyAlignment="1">
      <alignment horizontal="center" vertical="center" wrapText="1"/>
    </xf>
    <xf numFmtId="0" fontId="5" fillId="0" borderId="0" xfId="0" applyFont="1"/>
    <xf numFmtId="0" fontId="6" fillId="0" borderId="0" xfId="0" applyFont="1"/>
    <xf numFmtId="0" fontId="1" fillId="0" borderId="0" xfId="0" applyFont="1" applyBorder="1" applyAlignment="1">
      <alignment horizontal="center" vertical="center" wrapText="1"/>
    </xf>
    <xf numFmtId="166" fontId="5" fillId="0" borderId="1" xfId="0" applyNumberFormat="1" applyFont="1" applyBorder="1" applyAlignment="1">
      <alignment horizontal="center" vertical="center" wrapText="1"/>
    </xf>
    <xf numFmtId="0" fontId="1" fillId="0" borderId="0" xfId="0" applyFont="1" applyBorder="1"/>
    <xf numFmtId="165" fontId="1" fillId="0" borderId="0" xfId="0" applyNumberFormat="1" applyFont="1" applyBorder="1" applyAlignment="1">
      <alignment horizontal="center" vertical="center" wrapText="1"/>
    </xf>
    <xf numFmtId="166" fontId="1" fillId="0" borderId="0" xfId="0" applyNumberFormat="1" applyFont="1" applyBorder="1" applyAlignment="1">
      <alignment horizontal="center" vertical="center" wrapText="1"/>
    </xf>
    <xf numFmtId="0" fontId="5" fillId="0" borderId="2" xfId="0" applyFont="1" applyBorder="1"/>
    <xf numFmtId="0" fontId="1" fillId="0" borderId="3" xfId="0" applyFont="1" applyBorder="1" applyAlignment="1">
      <alignment horizontal="center" vertical="center" wrapText="1"/>
    </xf>
    <xf numFmtId="166" fontId="9" fillId="0" borderId="4" xfId="0" applyNumberFormat="1" applyFont="1" applyBorder="1" applyAlignment="1">
      <alignment horizontal="center" vertical="center" wrapText="1"/>
    </xf>
    <xf numFmtId="166" fontId="9" fillId="0" borderId="5" xfId="0" applyNumberFormat="1" applyFont="1" applyBorder="1" applyAlignment="1">
      <alignment horizontal="center" vertical="center" wrapText="1"/>
    </xf>
    <xf numFmtId="0" fontId="8" fillId="0" borderId="2" xfId="0" applyFont="1" applyBorder="1"/>
    <xf numFmtId="166" fontId="8" fillId="0" borderId="1" xfId="0" applyNumberFormat="1" applyFont="1" applyBorder="1" applyAlignment="1">
      <alignment horizontal="center" vertical="center" wrapText="1"/>
    </xf>
    <xf numFmtId="14" fontId="1" fillId="0" borderId="4" xfId="0" applyNumberFormat="1" applyFont="1" applyBorder="1" applyAlignment="1">
      <alignment horizontal="center" vertical="center"/>
    </xf>
    <xf numFmtId="0" fontId="2" fillId="0" borderId="4" xfId="0" applyFont="1" applyBorder="1" applyAlignment="1">
      <alignment horizontal="center" vertical="center"/>
    </xf>
    <xf numFmtId="14" fontId="1" fillId="0" borderId="6" xfId="0" applyNumberFormat="1" applyFont="1" applyBorder="1" applyAlignment="1">
      <alignment horizontal="center" vertical="center"/>
    </xf>
    <xf numFmtId="0" fontId="2" fillId="0" borderId="6" xfId="0" applyFont="1" applyBorder="1" applyAlignment="1">
      <alignment horizontal="center" vertical="center"/>
    </xf>
    <xf numFmtId="166" fontId="9" fillId="0" borderId="6" xfId="0" applyNumberFormat="1" applyFont="1" applyBorder="1" applyAlignment="1">
      <alignment horizontal="center" vertical="center" wrapText="1"/>
    </xf>
    <xf numFmtId="164" fontId="1" fillId="0" borderId="7" xfId="0" applyNumberFormat="1" applyFont="1" applyBorder="1" applyAlignment="1">
      <alignment horizontal="center" vertical="center" wrapText="1"/>
    </xf>
    <xf numFmtId="0" fontId="2" fillId="0" borderId="7" xfId="0" applyFont="1" applyBorder="1" applyAlignment="1">
      <alignment horizontal="center" vertical="center" wrapText="1"/>
    </xf>
    <xf numFmtId="166" fontId="9" fillId="0" borderId="7" xfId="0" applyNumberFormat="1" applyFont="1" applyBorder="1" applyAlignment="1">
      <alignment horizontal="center" vertical="center" wrapText="1"/>
    </xf>
    <xf numFmtId="14" fontId="1" fillId="0" borderId="5" xfId="0" applyNumberFormat="1" applyFont="1" applyBorder="1" applyAlignment="1">
      <alignment horizontal="center" vertical="center"/>
    </xf>
    <xf numFmtId="0" fontId="2" fillId="0" borderId="5" xfId="0" applyFont="1" applyBorder="1" applyAlignment="1">
      <alignment horizontal="center" vertical="center"/>
    </xf>
    <xf numFmtId="167" fontId="13" fillId="0" borderId="0" xfId="0" applyNumberFormat="1" applyFont="1" applyAlignment="1">
      <alignment horizontal="center" vertical="center" wrapText="1"/>
    </xf>
    <xf numFmtId="0" fontId="14" fillId="0" borderId="0" xfId="0" applyFont="1" applyBorder="1" applyAlignment="1">
      <alignment horizontal="center" vertical="center" wrapText="1"/>
    </xf>
    <xf numFmtId="165" fontId="15" fillId="0" borderId="7" xfId="0" applyNumberFormat="1" applyFont="1" applyBorder="1" applyAlignment="1">
      <alignment horizontal="center" vertical="center" wrapText="1"/>
    </xf>
    <xf numFmtId="8" fontId="15" fillId="0" borderId="6" xfId="0" applyNumberFormat="1" applyFont="1" applyBorder="1" applyAlignment="1">
      <alignment horizontal="center" vertical="center" wrapText="1"/>
    </xf>
    <xf numFmtId="8" fontId="15" fillId="0" borderId="4" xfId="0" applyNumberFormat="1" applyFont="1" applyBorder="1" applyAlignment="1">
      <alignment horizontal="center" vertical="center" wrapText="1"/>
    </xf>
    <xf numFmtId="8" fontId="15" fillId="0" borderId="5" xfId="0" applyNumberFormat="1" applyFont="1" applyBorder="1" applyAlignment="1">
      <alignment horizontal="center" vertical="center" wrapText="1"/>
    </xf>
    <xf numFmtId="0" fontId="1" fillId="0" borderId="0" xfId="0" applyNumberFormat="1" applyFont="1" applyAlignment="1">
      <alignment horizontal="center" vertical="center" wrapText="1"/>
    </xf>
    <xf numFmtId="0" fontId="1" fillId="0" borderId="0" xfId="0" applyNumberFormat="1" applyFont="1" applyBorder="1" applyAlignment="1">
      <alignment horizontal="center" vertical="center" wrapText="1"/>
    </xf>
    <xf numFmtId="0" fontId="1" fillId="0" borderId="7" xfId="0" applyNumberFormat="1" applyFont="1" applyBorder="1" applyAlignment="1">
      <alignment horizontal="center" vertical="center" wrapText="1"/>
    </xf>
    <xf numFmtId="0" fontId="1" fillId="0" borderId="4" xfId="0" applyNumberFormat="1" applyFont="1" applyBorder="1" applyAlignment="1">
      <alignment horizontal="center" vertical="center" wrapText="1"/>
    </xf>
    <xf numFmtId="0" fontId="1" fillId="0" borderId="5" xfId="0" applyNumberFormat="1" applyFont="1" applyBorder="1" applyAlignment="1">
      <alignment horizontal="center" vertical="center" wrapText="1"/>
    </xf>
    <xf numFmtId="0" fontId="0" fillId="0" borderId="0" xfId="0" applyFont="1" applyBorder="1" applyAlignment="1">
      <alignment horizontal="center" vertical="center" wrapText="1"/>
    </xf>
    <xf numFmtId="0" fontId="21" fillId="0" borderId="0" xfId="0" applyFont="1"/>
    <xf numFmtId="0" fontId="22" fillId="0" borderId="0" xfId="0" applyNumberFormat="1" applyFont="1" applyAlignment="1">
      <alignment horizontal="center" vertical="center"/>
    </xf>
    <xf numFmtId="0" fontId="22" fillId="0" borderId="1" xfId="0" applyNumberFormat="1" applyFont="1" applyBorder="1" applyAlignment="1">
      <alignment horizontal="center" vertical="center" wrapText="1"/>
    </xf>
    <xf numFmtId="0" fontId="22" fillId="0" borderId="0" xfId="0" applyNumberFormat="1" applyFont="1" applyBorder="1" applyAlignment="1">
      <alignment horizontal="center" vertical="center" wrapText="1"/>
    </xf>
    <xf numFmtId="0" fontId="22" fillId="0" borderId="0" xfId="0" applyNumberFormat="1" applyFont="1" applyAlignment="1">
      <alignment horizontal="center" vertical="center" wrapText="1"/>
    </xf>
    <xf numFmtId="0" fontId="1" fillId="0" borderId="0" xfId="0" applyFont="1" applyBorder="1" applyAlignment="1">
      <alignment horizontal="center" vertical="center"/>
    </xf>
    <xf numFmtId="0" fontId="1" fillId="0" borderId="0" xfId="0" applyFont="1" applyAlignment="1">
      <alignment horizontal="center" vertical="center"/>
    </xf>
    <xf numFmtId="0" fontId="0" fillId="0" borderId="0" xfId="0" applyBorder="1" applyAlignment="1">
      <alignment horizontal="center" vertical="center" wrapText="1"/>
    </xf>
    <xf numFmtId="0" fontId="5" fillId="0" borderId="0" xfId="0" applyFont="1" applyAlignment="1">
      <alignment horizontal="center" vertical="center"/>
    </xf>
    <xf numFmtId="0" fontId="6" fillId="0" borderId="0" xfId="0" applyFont="1" applyAlignment="1">
      <alignment horizontal="center" vertical="center"/>
    </xf>
    <xf numFmtId="0" fontId="1" fillId="0" borderId="0" xfId="0" applyNumberFormat="1" applyFont="1" applyBorder="1" applyAlignment="1" applyProtection="1">
      <alignment horizontal="center" vertical="center" wrapText="1"/>
      <protection locked="0"/>
    </xf>
    <xf numFmtId="14" fontId="1" fillId="0" borderId="0" xfId="0" applyNumberFormat="1" applyFont="1" applyBorder="1" applyAlignment="1">
      <alignment horizontal="center" vertical="center"/>
    </xf>
    <xf numFmtId="0" fontId="2" fillId="0" borderId="0" xfId="0" applyFont="1" applyBorder="1" applyAlignment="1">
      <alignment horizontal="center" vertical="center"/>
    </xf>
    <xf numFmtId="8" fontId="15" fillId="0" borderId="0" xfId="0" applyNumberFormat="1" applyFont="1" applyBorder="1" applyAlignment="1">
      <alignment horizontal="center" vertical="center" wrapText="1"/>
    </xf>
    <xf numFmtId="166" fontId="9" fillId="0" borderId="0" xfId="0" applyNumberFormat="1" applyFont="1" applyBorder="1" applyAlignment="1">
      <alignment horizontal="center" vertical="center" wrapText="1"/>
    </xf>
    <xf numFmtId="0" fontId="22" fillId="0" borderId="0" xfId="0" applyFont="1"/>
    <xf numFmtId="0" fontId="22" fillId="0" borderId="0" xfId="0" applyFont="1" applyAlignment="1">
      <alignment horizontal="center" vertical="center"/>
    </xf>
    <xf numFmtId="0" fontId="22" fillId="0" borderId="0" xfId="0" applyFont="1" applyBorder="1" applyAlignment="1">
      <alignment horizontal="center" vertical="center"/>
    </xf>
    <xf numFmtId="0" fontId="22" fillId="0" borderId="0" xfId="0" applyNumberFormat="1" applyFont="1" applyBorder="1" applyAlignment="1" applyProtection="1">
      <alignment horizontal="center" vertical="center" wrapText="1"/>
      <protection locked="0"/>
    </xf>
    <xf numFmtId="0" fontId="22" fillId="2" borderId="0" xfId="0" applyNumberFormat="1" applyFont="1" applyFill="1" applyBorder="1" applyAlignment="1" applyProtection="1">
      <alignment horizontal="center" vertical="center" wrapText="1"/>
      <protection locked="0"/>
    </xf>
    <xf numFmtId="0" fontId="22" fillId="3" borderId="0" xfId="0" applyFont="1" applyFill="1" applyBorder="1" applyAlignment="1">
      <alignment horizontal="center" vertical="center" wrapText="1"/>
    </xf>
    <xf numFmtId="0" fontId="22" fillId="3" borderId="0" xfId="0" applyFont="1" applyFill="1" applyAlignment="1">
      <alignment horizontal="center" vertical="center"/>
    </xf>
    <xf numFmtId="0" fontId="22" fillId="4" borderId="0" xfId="0" applyFont="1" applyFill="1" applyBorder="1" applyAlignment="1">
      <alignment horizontal="center" vertical="center" wrapText="1"/>
    </xf>
    <xf numFmtId="0" fontId="22" fillId="4" borderId="0" xfId="0" applyFont="1" applyFill="1" applyAlignment="1">
      <alignment horizontal="center" vertical="center"/>
    </xf>
    <xf numFmtId="0" fontId="22" fillId="5" borderId="0" xfId="0" applyFont="1" applyFill="1" applyBorder="1" applyAlignment="1">
      <alignment horizontal="center" vertical="center" wrapText="1"/>
    </xf>
    <xf numFmtId="0" fontId="22" fillId="6" borderId="0" xfId="0" applyFont="1" applyFill="1" applyBorder="1" applyAlignment="1">
      <alignment horizontal="center" vertical="center" wrapText="1"/>
    </xf>
    <xf numFmtId="0" fontId="22" fillId="7" borderId="0" xfId="0" applyNumberFormat="1" applyFont="1" applyFill="1" applyBorder="1" applyAlignment="1" applyProtection="1">
      <alignment horizontal="center" vertical="center" wrapText="1"/>
      <protection locked="0"/>
    </xf>
    <xf numFmtId="0" fontId="22" fillId="7" borderId="0" xfId="0" applyNumberFormat="1" applyFont="1" applyFill="1" applyBorder="1" applyAlignment="1">
      <alignment horizontal="center" vertical="center" wrapText="1"/>
    </xf>
    <xf numFmtId="0" fontId="22" fillId="7" borderId="0" xfId="0" applyFont="1" applyFill="1" applyBorder="1" applyAlignment="1">
      <alignment horizontal="center" vertical="center"/>
    </xf>
    <xf numFmtId="0" fontId="1" fillId="7" borderId="4" xfId="0" applyNumberFormat="1" applyFont="1" applyFill="1" applyBorder="1" applyAlignment="1">
      <alignment horizontal="center" vertical="center" wrapText="1"/>
    </xf>
    <xf numFmtId="0" fontId="1" fillId="7" borderId="5" xfId="0" applyNumberFormat="1" applyFont="1" applyFill="1" applyBorder="1" applyAlignment="1">
      <alignment horizontal="center" vertical="center" wrapText="1"/>
    </xf>
    <xf numFmtId="0" fontId="26" fillId="0" borderId="0" xfId="1" applyBorder="1" applyAlignment="1" applyProtection="1">
      <alignment horizontal="center" vertical="center"/>
    </xf>
    <xf numFmtId="0" fontId="20" fillId="0" borderId="0" xfId="0" applyFont="1" applyAlignment="1">
      <alignment vertical="top" wrapText="1"/>
    </xf>
    <xf numFmtId="0" fontId="1" fillId="12" borderId="0" xfId="0" applyFont="1" applyFill="1"/>
    <xf numFmtId="0" fontId="1" fillId="0" borderId="18" xfId="0" applyFont="1" applyBorder="1" applyAlignment="1">
      <alignment horizontal="left" vertical="center"/>
    </xf>
    <xf numFmtId="0" fontId="1" fillId="0" borderId="19" xfId="0" applyFont="1" applyBorder="1" applyAlignment="1">
      <alignment horizontal="left" vertical="center"/>
    </xf>
    <xf numFmtId="0" fontId="1" fillId="0" borderId="20" xfId="0" applyFont="1" applyBorder="1" applyAlignment="1">
      <alignment horizontal="left" vertical="center"/>
    </xf>
    <xf numFmtId="0" fontId="20" fillId="0" borderId="0" xfId="0" applyFont="1" applyAlignment="1">
      <alignment horizontal="center" vertical="top" wrapText="1"/>
    </xf>
    <xf numFmtId="0" fontId="0" fillId="0" borderId="19" xfId="0" applyBorder="1" applyAlignment="1"/>
    <xf numFmtId="0" fontId="0" fillId="0" borderId="20" xfId="0" applyBorder="1" applyAlignment="1"/>
    <xf numFmtId="6" fontId="17" fillId="0" borderId="12" xfId="0" applyNumberFormat="1" applyFont="1" applyBorder="1" applyAlignment="1">
      <alignment horizontal="center" vertical="center" wrapText="1"/>
    </xf>
    <xf numFmtId="6" fontId="17" fillId="0" borderId="13" xfId="0" applyNumberFormat="1" applyFont="1" applyBorder="1" applyAlignment="1">
      <alignment horizontal="center" vertical="center" wrapText="1"/>
    </xf>
    <xf numFmtId="164" fontId="20" fillId="0" borderId="14" xfId="0" applyNumberFormat="1" applyFont="1" applyBorder="1" applyAlignment="1">
      <alignment horizontal="center" vertical="center"/>
    </xf>
    <xf numFmtId="0" fontId="20" fillId="0" borderId="14" xfId="0" applyFont="1" applyBorder="1" applyAlignment="1"/>
    <xf numFmtId="0" fontId="23" fillId="0" borderId="12" xfId="1" applyFont="1" applyBorder="1" applyAlignment="1" applyProtection="1">
      <alignment horizontal="center" vertical="center" wrapText="1"/>
    </xf>
    <xf numFmtId="0" fontId="23" fillId="0" borderId="13" xfId="1" applyFont="1" applyBorder="1" applyAlignment="1" applyProtection="1">
      <alignment horizontal="center" vertical="center" wrapText="1"/>
    </xf>
    <xf numFmtId="0" fontId="23" fillId="10" borderId="12" xfId="1" applyFont="1" applyFill="1" applyBorder="1" applyAlignment="1" applyProtection="1">
      <alignment horizontal="center" vertical="center" wrapText="1"/>
    </xf>
    <xf numFmtId="0" fontId="23" fillId="10" borderId="13" xfId="1" applyFont="1" applyFill="1" applyBorder="1" applyAlignment="1" applyProtection="1">
      <alignment horizontal="center" vertical="center" wrapText="1"/>
    </xf>
    <xf numFmtId="8" fontId="12" fillId="0" borderId="8" xfId="0" applyNumberFormat="1" applyFont="1" applyBorder="1" applyAlignment="1">
      <alignment horizontal="center" vertical="center" wrapText="1"/>
    </xf>
    <xf numFmtId="8" fontId="12" fillId="0" borderId="9" xfId="0" applyNumberFormat="1" applyFont="1" applyBorder="1" applyAlignment="1">
      <alignment horizontal="center" vertical="center" wrapText="1"/>
    </xf>
    <xf numFmtId="8" fontId="12" fillId="0" borderId="10" xfId="0" applyNumberFormat="1" applyFont="1" applyBorder="1" applyAlignment="1">
      <alignment horizontal="center" vertical="center" wrapText="1"/>
    </xf>
    <xf numFmtId="8" fontId="12" fillId="0" borderId="11" xfId="0" applyNumberFormat="1" applyFont="1" applyBorder="1" applyAlignment="1">
      <alignment horizontal="center" vertical="center" wrapText="1"/>
    </xf>
    <xf numFmtId="6" fontId="19" fillId="0" borderId="12" xfId="0" applyNumberFormat="1" applyFont="1" applyBorder="1" applyAlignment="1">
      <alignment horizontal="center" vertical="center" wrapText="1"/>
    </xf>
    <xf numFmtId="6" fontId="19" fillId="0" borderId="13" xfId="0" applyNumberFormat="1" applyFont="1" applyBorder="1" applyAlignment="1">
      <alignment horizontal="center" vertical="center" wrapText="1"/>
    </xf>
    <xf numFmtId="0" fontId="7" fillId="5" borderId="0" xfId="0" applyNumberFormat="1" applyFont="1" applyFill="1" applyAlignment="1">
      <alignment horizontal="center" vertical="center"/>
    </xf>
    <xf numFmtId="0" fontId="0" fillId="5" borderId="0" xfId="0" applyNumberFormat="1" applyFill="1" applyAlignment="1">
      <alignment horizontal="center" vertical="center"/>
    </xf>
    <xf numFmtId="0" fontId="0" fillId="5" borderId="0" xfId="0" applyNumberFormat="1" applyFill="1" applyAlignment="1"/>
    <xf numFmtId="0" fontId="1" fillId="0" borderId="23" xfId="0" applyFont="1" applyBorder="1" applyAlignment="1">
      <alignment horizontal="center" vertical="center" wrapText="1"/>
    </xf>
    <xf numFmtId="0" fontId="0" fillId="0" borderId="3" xfId="0" applyBorder="1" applyAlignment="1"/>
    <xf numFmtId="0" fontId="0" fillId="0" borderId="24" xfId="0" applyBorder="1" applyAlignment="1"/>
    <xf numFmtId="0" fontId="1" fillId="0" borderId="7" xfId="0" applyFont="1" applyBorder="1" applyAlignment="1">
      <alignment horizontal="center" vertical="center" wrapText="1"/>
    </xf>
    <xf numFmtId="164" fontId="10" fillId="0" borderId="14" xfId="0" applyNumberFormat="1" applyFont="1" applyBorder="1" applyAlignment="1">
      <alignment horizontal="center" vertical="center" wrapText="1"/>
    </xf>
    <xf numFmtId="0" fontId="10" fillId="0" borderId="14" xfId="0" applyFont="1" applyBorder="1" applyAlignment="1">
      <alignment horizontal="center" vertical="center" wrapText="1"/>
    </xf>
    <xf numFmtId="0" fontId="10" fillId="0" borderId="15" xfId="0" applyFont="1" applyBorder="1" applyAlignment="1">
      <alignment horizontal="center" vertical="center" wrapText="1"/>
    </xf>
    <xf numFmtId="6" fontId="16" fillId="0" borderId="12" xfId="0" applyNumberFormat="1" applyFont="1" applyBorder="1" applyAlignment="1">
      <alignment horizontal="center" vertical="center" wrapText="1"/>
    </xf>
    <xf numFmtId="6" fontId="16" fillId="0" borderId="13" xfId="0" applyNumberFormat="1" applyFont="1" applyBorder="1" applyAlignment="1">
      <alignment horizontal="center" vertical="center" wrapText="1"/>
    </xf>
    <xf numFmtId="0" fontId="1" fillId="4" borderId="16" xfId="0" applyFont="1" applyFill="1" applyBorder="1" applyAlignment="1">
      <alignment horizontal="center" vertical="center" wrapText="1"/>
    </xf>
    <xf numFmtId="0" fontId="1" fillId="4" borderId="17" xfId="0" applyFont="1" applyFill="1" applyBorder="1" applyAlignment="1">
      <alignment horizontal="center" vertical="center"/>
    </xf>
    <xf numFmtId="0" fontId="21" fillId="0" borderId="18" xfId="0" applyFont="1" applyBorder="1" applyAlignment="1">
      <alignment horizontal="left" vertical="center"/>
    </xf>
    <xf numFmtId="0" fontId="23" fillId="2" borderId="12" xfId="1" applyFont="1" applyFill="1" applyBorder="1" applyAlignment="1" applyProtection="1">
      <alignment horizontal="center" vertical="center" wrapText="1"/>
    </xf>
    <xf numFmtId="0" fontId="23" fillId="2" borderId="13" xfId="1" applyFont="1" applyFill="1" applyBorder="1" applyAlignment="1" applyProtection="1">
      <alignment horizontal="center" vertical="center" wrapText="1"/>
    </xf>
    <xf numFmtId="6" fontId="18" fillId="0" borderId="12" xfId="0" applyNumberFormat="1" applyFont="1" applyBorder="1" applyAlignment="1">
      <alignment horizontal="center" vertical="center" wrapText="1"/>
    </xf>
    <xf numFmtId="6" fontId="18" fillId="0" borderId="13" xfId="0" applyNumberFormat="1" applyFont="1" applyBorder="1" applyAlignment="1">
      <alignment horizontal="center" vertical="center" wrapText="1"/>
    </xf>
    <xf numFmtId="0" fontId="1" fillId="3" borderId="16" xfId="0" applyFont="1" applyFill="1" applyBorder="1" applyAlignment="1">
      <alignment horizontal="center" vertical="center" wrapText="1"/>
    </xf>
    <xf numFmtId="0" fontId="1" fillId="3" borderId="17" xfId="0" applyFont="1" applyFill="1" applyBorder="1" applyAlignment="1">
      <alignment horizontal="center" vertical="center"/>
    </xf>
    <xf numFmtId="0" fontId="1" fillId="3" borderId="21" xfId="0" applyFont="1" applyFill="1" applyBorder="1" applyAlignment="1">
      <alignment horizontal="center" vertical="center" wrapText="1"/>
    </xf>
    <xf numFmtId="0" fontId="1" fillId="3" borderId="22" xfId="0" applyFont="1" applyFill="1" applyBorder="1" applyAlignment="1">
      <alignment horizontal="center" vertical="center"/>
    </xf>
    <xf numFmtId="0" fontId="1" fillId="4" borderId="21" xfId="0" applyFont="1" applyFill="1" applyBorder="1" applyAlignment="1">
      <alignment horizontal="center" vertical="center" wrapText="1"/>
    </xf>
    <xf numFmtId="0" fontId="1" fillId="4" borderId="22" xfId="0" applyFont="1" applyFill="1" applyBorder="1" applyAlignment="1">
      <alignment horizontal="center" vertical="center"/>
    </xf>
    <xf numFmtId="0" fontId="1" fillId="0" borderId="21" xfId="0" applyFont="1" applyBorder="1" applyAlignment="1">
      <alignment horizontal="left" vertical="center"/>
    </xf>
    <xf numFmtId="0" fontId="1" fillId="0" borderId="25" xfId="0" applyFont="1" applyBorder="1" applyAlignment="1">
      <alignment horizontal="left" vertical="center"/>
    </xf>
    <xf numFmtId="0" fontId="1" fillId="0" borderId="22" xfId="0" applyFont="1" applyBorder="1" applyAlignment="1">
      <alignment horizontal="left" vertical="center"/>
    </xf>
    <xf numFmtId="0" fontId="1" fillId="0" borderId="26" xfId="0" applyFont="1" applyBorder="1" applyAlignment="1">
      <alignment horizontal="left" vertical="center"/>
    </xf>
    <xf numFmtId="0" fontId="0" fillId="0" borderId="27" xfId="0" applyBorder="1" applyAlignment="1"/>
    <xf numFmtId="0" fontId="0" fillId="0" borderId="28" xfId="0" applyBorder="1" applyAlignment="1"/>
    <xf numFmtId="0" fontId="1" fillId="0" borderId="14" xfId="0" applyNumberFormat="1" applyFont="1" applyBorder="1" applyAlignment="1">
      <alignment horizontal="center" vertical="center"/>
    </xf>
    <xf numFmtId="0" fontId="0" fillId="0" borderId="14" xfId="0" applyNumberFormat="1" applyBorder="1" applyAlignment="1">
      <alignment horizontal="center" vertical="center"/>
    </xf>
    <xf numFmtId="0" fontId="1" fillId="0" borderId="29" xfId="0" applyFont="1" applyBorder="1" applyAlignment="1">
      <alignment horizontal="left" vertical="center"/>
    </xf>
    <xf numFmtId="0" fontId="0" fillId="0" borderId="30" xfId="0" applyBorder="1" applyAlignment="1"/>
    <xf numFmtId="0" fontId="0" fillId="0" borderId="31" xfId="0" applyBorder="1" applyAlignment="1"/>
    <xf numFmtId="0" fontId="23" fillId="5" borderId="8" xfId="1" applyNumberFormat="1" applyFont="1" applyFill="1" applyBorder="1" applyAlignment="1" applyProtection="1">
      <alignment horizontal="center" vertical="center" wrapText="1"/>
    </xf>
    <xf numFmtId="0" fontId="23" fillId="5" borderId="9" xfId="1" applyNumberFormat="1" applyFont="1" applyFill="1" applyBorder="1" applyAlignment="1" applyProtection="1">
      <alignment horizontal="center" vertical="center" wrapText="1"/>
    </xf>
    <xf numFmtId="0" fontId="23" fillId="5" borderId="10" xfId="1" applyNumberFormat="1" applyFont="1" applyFill="1" applyBorder="1" applyAlignment="1" applyProtection="1">
      <alignment horizontal="center" vertical="center" wrapText="1"/>
    </xf>
    <xf numFmtId="0" fontId="23" fillId="5" borderId="11" xfId="1" applyNumberFormat="1" applyFont="1" applyFill="1" applyBorder="1" applyAlignment="1" applyProtection="1">
      <alignment horizontal="center" vertical="center" wrapText="1"/>
    </xf>
    <xf numFmtId="0" fontId="23" fillId="8" borderId="12" xfId="1" applyFont="1" applyFill="1" applyBorder="1" applyAlignment="1" applyProtection="1">
      <alignment horizontal="center" vertical="center" wrapText="1"/>
    </xf>
    <xf numFmtId="0" fontId="23" fillId="8" borderId="13" xfId="1" applyFont="1" applyFill="1" applyBorder="1" applyAlignment="1" applyProtection="1">
      <alignment horizontal="center" vertical="center" wrapText="1"/>
    </xf>
    <xf numFmtId="0" fontId="23" fillId="9" borderId="12" xfId="1" applyFont="1" applyFill="1" applyBorder="1" applyAlignment="1" applyProtection="1">
      <alignment horizontal="center" vertical="center" wrapText="1"/>
    </xf>
    <xf numFmtId="0" fontId="23" fillId="9" borderId="13" xfId="1" applyFont="1" applyFill="1" applyBorder="1" applyAlignment="1" applyProtection="1">
      <alignment horizontal="center" vertical="center" wrapText="1"/>
    </xf>
    <xf numFmtId="164" fontId="4" fillId="0" borderId="14" xfId="0" applyNumberFormat="1" applyFont="1" applyBorder="1" applyAlignment="1">
      <alignment horizontal="center" vertical="center" wrapText="1"/>
    </xf>
    <xf numFmtId="0" fontId="4" fillId="0" borderId="14" xfId="0" applyFont="1" applyBorder="1" applyAlignment="1">
      <alignment horizontal="center" vertical="center" wrapText="1"/>
    </xf>
    <xf numFmtId="0" fontId="4" fillId="0" borderId="15" xfId="0" applyFont="1" applyBorder="1" applyAlignment="1">
      <alignment horizontal="center" vertical="center" wrapText="1"/>
    </xf>
    <xf numFmtId="8" fontId="11" fillId="0" borderId="8" xfId="0" applyNumberFormat="1" applyFont="1" applyBorder="1" applyAlignment="1">
      <alignment horizontal="center" vertical="center" wrapText="1"/>
    </xf>
    <xf numFmtId="8" fontId="11" fillId="0" borderId="9" xfId="0" applyNumberFormat="1" applyFont="1" applyBorder="1" applyAlignment="1">
      <alignment horizontal="center" vertical="center" wrapText="1"/>
    </xf>
    <xf numFmtId="8" fontId="11" fillId="0" borderId="10" xfId="0" applyNumberFormat="1" applyFont="1" applyBorder="1" applyAlignment="1">
      <alignment horizontal="center" vertical="center" wrapText="1"/>
    </xf>
    <xf numFmtId="8" fontId="11" fillId="0" borderId="11" xfId="0" applyNumberFormat="1" applyFont="1" applyBorder="1" applyAlignment="1">
      <alignment horizontal="center" vertical="center" wrapText="1"/>
    </xf>
    <xf numFmtId="0" fontId="1" fillId="0" borderId="0" xfId="0" applyNumberFormat="1" applyFont="1" applyAlignment="1">
      <alignment horizontal="left" vertical="top" wrapText="1"/>
    </xf>
    <xf numFmtId="0" fontId="0" fillId="0" borderId="0" xfId="0" applyNumberFormat="1" applyAlignment="1">
      <alignment horizontal="left" vertical="top" wrapText="1"/>
    </xf>
    <xf numFmtId="0" fontId="7" fillId="8" borderId="0" xfId="0" applyNumberFormat="1" applyFont="1" applyFill="1" applyAlignment="1">
      <alignment horizontal="center" vertical="center"/>
    </xf>
    <xf numFmtId="0" fontId="0" fillId="8" borderId="0" xfId="0" applyNumberFormat="1" applyFill="1" applyAlignment="1">
      <alignment horizontal="center" vertical="center"/>
    </xf>
    <xf numFmtId="0" fontId="0" fillId="8" borderId="0" xfId="0" applyNumberFormat="1" applyFill="1" applyAlignment="1"/>
    <xf numFmtId="0" fontId="1" fillId="0" borderId="21" xfId="0" applyFont="1" applyBorder="1" applyAlignment="1">
      <alignment horizontal="center" vertical="center" wrapText="1"/>
    </xf>
    <xf numFmtId="0" fontId="1" fillId="0" borderId="22" xfId="0" applyFont="1" applyBorder="1" applyAlignment="1">
      <alignment horizontal="center" vertical="center"/>
    </xf>
    <xf numFmtId="0" fontId="1" fillId="0" borderId="16" xfId="0" applyFont="1" applyBorder="1" applyAlignment="1">
      <alignment horizontal="center" vertical="center" wrapText="1"/>
    </xf>
    <xf numFmtId="0" fontId="1" fillId="0" borderId="17" xfId="0" applyFont="1" applyBorder="1" applyAlignment="1">
      <alignment horizontal="center" vertical="center"/>
    </xf>
    <xf numFmtId="0" fontId="0" fillId="0" borderId="25" xfId="0" applyBorder="1" applyAlignment="1">
      <alignment horizontal="left" vertical="center"/>
    </xf>
    <xf numFmtId="0" fontId="0" fillId="0" borderId="22" xfId="0" applyBorder="1" applyAlignment="1">
      <alignment horizontal="left" vertical="center"/>
    </xf>
    <xf numFmtId="0" fontId="7" fillId="9" borderId="0" xfId="0" applyNumberFormat="1" applyFont="1" applyFill="1" applyAlignment="1">
      <alignment horizontal="center" vertical="center"/>
    </xf>
    <xf numFmtId="0" fontId="0" fillId="9" borderId="0" xfId="0" applyNumberFormat="1" applyFill="1" applyAlignment="1">
      <alignment horizontal="center" vertical="center"/>
    </xf>
    <xf numFmtId="0" fontId="0" fillId="9" borderId="0" xfId="0" applyNumberFormat="1" applyFill="1" applyAlignment="1"/>
    <xf numFmtId="0" fontId="0" fillId="0" borderId="25" xfId="0" applyBorder="1" applyAlignment="1"/>
    <xf numFmtId="0" fontId="0" fillId="0" borderId="22" xfId="0" applyBorder="1" applyAlignment="1"/>
    <xf numFmtId="0" fontId="7" fillId="10" borderId="0" xfId="0" applyNumberFormat="1" applyFont="1" applyFill="1" applyAlignment="1">
      <alignment horizontal="center" vertical="center"/>
    </xf>
    <xf numFmtId="0" fontId="0" fillId="10" borderId="0" xfId="0" applyNumberFormat="1" applyFill="1" applyAlignment="1">
      <alignment horizontal="center" vertical="center"/>
    </xf>
    <xf numFmtId="0" fontId="0" fillId="10" borderId="0" xfId="0" applyNumberFormat="1" applyFill="1" applyAlignment="1"/>
    <xf numFmtId="0" fontId="1" fillId="0" borderId="0" xfId="0" applyFont="1" applyBorder="1" applyAlignment="1">
      <alignment horizontal="left" vertical="center"/>
    </xf>
    <xf numFmtId="0" fontId="0" fillId="0" borderId="0" xfId="0" applyBorder="1" applyAlignment="1"/>
    <xf numFmtId="0" fontId="1" fillId="0" borderId="0" xfId="0" applyFont="1" applyBorder="1" applyAlignment="1">
      <alignment horizontal="center" vertical="center" wrapText="1"/>
    </xf>
    <xf numFmtId="0" fontId="1" fillId="0" borderId="0" xfId="0" applyFont="1" applyBorder="1" applyAlignment="1">
      <alignment horizontal="center" vertical="center"/>
    </xf>
    <xf numFmtId="14" fontId="1" fillId="0" borderId="0" xfId="0" applyNumberFormat="1" applyFont="1" applyBorder="1" applyAlignment="1">
      <alignment horizontal="left" vertical="top" wrapText="1"/>
    </xf>
    <xf numFmtId="0" fontId="0" fillId="0" borderId="0" xfId="0" applyBorder="1" applyAlignment="1">
      <alignment horizontal="left" vertical="top" wrapText="1"/>
    </xf>
    <xf numFmtId="167" fontId="1" fillId="0" borderId="0" xfId="0" applyNumberFormat="1" applyFont="1" applyBorder="1" applyAlignment="1">
      <alignment horizontal="center" vertical="center" wrapText="1"/>
    </xf>
    <xf numFmtId="0" fontId="7" fillId="11" borderId="0" xfId="0" applyNumberFormat="1" applyFont="1" applyFill="1" applyAlignment="1">
      <alignment horizontal="center" vertical="center"/>
    </xf>
    <xf numFmtId="0" fontId="0" fillId="11" borderId="0" xfId="0" applyNumberFormat="1" applyFill="1" applyAlignment="1">
      <alignment horizontal="center" vertical="center"/>
    </xf>
    <xf numFmtId="0" fontId="0" fillId="11" borderId="0" xfId="0" applyNumberFormat="1" applyFill="1" applyAlignment="1"/>
    <xf numFmtId="0" fontId="1" fillId="0" borderId="0" xfId="0" applyFont="1" applyAlignment="1">
      <alignment horizontal="left" vertical="top" wrapText="1"/>
    </xf>
    <xf numFmtId="0" fontId="0" fillId="0" borderId="0" xfId="0" applyAlignment="1">
      <alignment horizontal="left" vertical="top" wrapText="1"/>
    </xf>
    <xf numFmtId="164" fontId="7" fillId="2" borderId="0" xfId="0" applyNumberFormat="1" applyFont="1" applyFill="1" applyAlignment="1">
      <alignment horizontal="center" vertical="center"/>
    </xf>
    <xf numFmtId="0" fontId="0" fillId="2" borderId="0" xfId="0" applyFill="1" applyAlignment="1">
      <alignment horizontal="center" vertical="center"/>
    </xf>
    <xf numFmtId="0" fontId="0" fillId="0" borderId="0" xfId="0" applyAlignment="1"/>
  </cellXfs>
  <cellStyles count="2">
    <cellStyle name="Lien hypertexte"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6"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16</xdr:col>
      <xdr:colOff>285750</xdr:colOff>
      <xdr:row>28</xdr:row>
      <xdr:rowOff>66675</xdr:rowOff>
    </xdr:from>
    <xdr:to>
      <xdr:col>26</xdr:col>
      <xdr:colOff>19050</xdr:colOff>
      <xdr:row>46</xdr:row>
      <xdr:rowOff>104775</xdr:rowOff>
    </xdr:to>
    <xdr:sp macro="" textlink="">
      <xdr:nvSpPr>
        <xdr:cNvPr id="1025" name="Text Box 3"/>
        <xdr:cNvSpPr txBox="1">
          <a:spLocks noChangeArrowheads="1"/>
        </xdr:cNvSpPr>
      </xdr:nvSpPr>
      <xdr:spPr bwMode="auto">
        <a:xfrm>
          <a:off x="7381875" y="4343400"/>
          <a:ext cx="7448550" cy="260985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Bonjour</a:t>
          </a:r>
        </a:p>
        <a:p>
          <a:pPr algn="l" rtl="0">
            <a:defRPr sz="1000"/>
          </a:pPr>
          <a:r>
            <a:rPr lang="fr-FR" sz="1100" b="0" i="0" u="none" strike="noStrike" baseline="0">
              <a:solidFill>
                <a:srgbClr val="000000"/>
              </a:solidFill>
              <a:latin typeface="Calibri"/>
            </a:rPr>
            <a:t>En utilisant une zone nommée pour la validation des listes tu n'as pas besoin de recopier ces listes dans toutes les pages</a:t>
          </a:r>
        </a:p>
        <a:p>
          <a:pPr algn="l" rtl="0">
            <a:defRPr sz="1000"/>
          </a:pPr>
          <a:r>
            <a:rPr lang="fr-FR" sz="1100" b="0" i="0" u="none" strike="noStrike" baseline="0">
              <a:solidFill>
                <a:srgbClr val="000000"/>
              </a:solidFill>
              <a:latin typeface="Calibri"/>
            </a:rPr>
            <a:t>Le nom dans liste déroulante doit toujours (pour éviter l'usine à gaz)  être identique au  nom de l'onglet</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Je t'ai enlevé tous les VIR mais si tu y tiens je peux les remettre</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Je ne t'ai fait qu cette page</a:t>
          </a:r>
        </a:p>
        <a:p>
          <a:pPr algn="l" rtl="0">
            <a:defRPr sz="1000"/>
          </a:pPr>
          <a:r>
            <a:rPr lang="fr-FR" sz="1100" b="0" i="0" u="none" strike="noStrike" baseline="0">
              <a:solidFill>
                <a:srgbClr val="000000"/>
              </a:solidFill>
              <a:latin typeface="Calibri"/>
            </a:rPr>
            <a:t>Avant de continuer je voudrais savoir si c'est ce que tu veux</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Une fois la ligne copiée il faudrait la marquer pour éviter de la recopier</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Bonne soirée</a:t>
          </a:r>
        </a:p>
      </xdr:txBody>
    </xdr:sp>
    <xdr:clientData/>
  </xdr:twoCellAnchor>
  <xdr:twoCellAnchor>
    <xdr:from>
      <xdr:col>18</xdr:col>
      <xdr:colOff>180975</xdr:colOff>
      <xdr:row>12</xdr:row>
      <xdr:rowOff>85725</xdr:rowOff>
    </xdr:from>
    <xdr:to>
      <xdr:col>19</xdr:col>
      <xdr:colOff>628650</xdr:colOff>
      <xdr:row>12</xdr:row>
      <xdr:rowOff>85725</xdr:rowOff>
    </xdr:to>
    <xdr:sp macro="" textlink="">
      <xdr:nvSpPr>
        <xdr:cNvPr id="1029" name="Line 5"/>
        <xdr:cNvSpPr>
          <a:spLocks noChangeShapeType="1"/>
        </xdr:cNvSpPr>
      </xdr:nvSpPr>
      <xdr:spPr bwMode="auto">
        <a:xfrm>
          <a:off x="8820150" y="2257425"/>
          <a:ext cx="1219200" cy="0"/>
        </a:xfrm>
        <a:prstGeom prst="line">
          <a:avLst/>
        </a:prstGeom>
        <a:noFill/>
        <a:ln w="38100">
          <a:solidFill>
            <a:srgbClr val="FF6600"/>
          </a:solidFill>
          <a:round/>
          <a:headEnd/>
          <a:tailEnd type="triangle" w="med" len="med"/>
        </a:ln>
      </xdr:spPr>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copier-ligne-sur-une-autre-feuille-t20620.html" TargetMode="External"/></Relationships>
</file>

<file path=xl/worksheets/sheet1.xml><?xml version="1.0" encoding="utf-8"?>
<worksheet xmlns="http://schemas.openxmlformats.org/spreadsheetml/2006/main" xmlns:r="http://schemas.openxmlformats.org/officeDocument/2006/relationships">
  <sheetPr codeName="Feuil1">
    <tabColor rgb="FF00B0F0"/>
  </sheetPr>
  <dimension ref="A1:AA55"/>
  <sheetViews>
    <sheetView showGridLines="0" tabSelected="1" zoomScaleNormal="100" workbookViewId="0">
      <selection activeCell="N34" sqref="N34"/>
    </sheetView>
  </sheetViews>
  <sheetFormatPr baseColWidth="10" defaultColWidth="11.5703125" defaultRowHeight="11.25"/>
  <cols>
    <col min="1" max="1" width="0.7109375" style="1" customWidth="1"/>
    <col min="2" max="2" width="8.7109375" style="2" customWidth="1"/>
    <col min="3" max="3" width="2.7109375" style="1" customWidth="1"/>
    <col min="4" max="4" width="9.7109375" style="36" customWidth="1"/>
    <col min="5" max="5" width="8.7109375" style="5" customWidth="1"/>
    <col min="6" max="6" width="8.7109375" style="6" customWidth="1"/>
    <col min="7" max="9" width="6.7109375" style="3" customWidth="1"/>
    <col min="10" max="16" width="6.7109375" style="1" customWidth="1"/>
    <col min="17" max="19" width="11.5703125" style="1"/>
    <col min="20" max="20" width="11.5703125" style="57"/>
    <col min="21" max="23" width="11.5703125" style="58"/>
    <col min="24" max="16384" width="11.5703125" style="1"/>
  </cols>
  <sheetData>
    <row r="1" spans="1:27" ht="16.5" customHeight="1" thickBot="1">
      <c r="A1" s="4"/>
      <c r="R1" s="79" t="s">
        <v>53</v>
      </c>
      <c r="S1" s="79"/>
      <c r="T1" s="79"/>
      <c r="U1" s="79"/>
      <c r="V1" s="79"/>
      <c r="W1" s="79"/>
      <c r="X1" s="79"/>
      <c r="Y1" s="79"/>
      <c r="Z1" s="79"/>
      <c r="AA1" s="79"/>
    </row>
    <row r="2" spans="1:27" s="43" customFormat="1" ht="10.15" customHeight="1">
      <c r="D2" s="132" t="s">
        <v>11</v>
      </c>
      <c r="E2" s="133"/>
      <c r="F2" s="44"/>
      <c r="G2" s="136" t="s">
        <v>10</v>
      </c>
      <c r="H2" s="138" t="s">
        <v>12</v>
      </c>
      <c r="I2" s="88">
        <v>1</v>
      </c>
      <c r="J2" s="88">
        <v>2</v>
      </c>
      <c r="K2" s="86">
        <v>3</v>
      </c>
      <c r="L2" s="86">
        <v>4</v>
      </c>
      <c r="M2" s="86">
        <v>5</v>
      </c>
      <c r="N2" s="86">
        <v>6</v>
      </c>
      <c r="O2" s="86">
        <v>7</v>
      </c>
      <c r="P2" s="111" t="s">
        <v>17</v>
      </c>
      <c r="R2" s="79"/>
      <c r="S2" s="79"/>
      <c r="T2" s="79"/>
      <c r="U2" s="79"/>
      <c r="V2" s="79"/>
      <c r="W2" s="79"/>
      <c r="X2" s="79"/>
      <c r="Y2" s="79"/>
      <c r="Z2" s="79"/>
      <c r="AA2" s="79"/>
    </row>
    <row r="3" spans="1:27" s="43" customFormat="1" ht="10.15" customHeight="1" thickBot="1">
      <c r="B3" s="46"/>
      <c r="C3" s="46"/>
      <c r="D3" s="134"/>
      <c r="E3" s="135"/>
      <c r="F3" s="44"/>
      <c r="G3" s="137"/>
      <c r="H3" s="139"/>
      <c r="I3" s="89"/>
      <c r="J3" s="89"/>
      <c r="K3" s="87"/>
      <c r="L3" s="87"/>
      <c r="M3" s="87"/>
      <c r="N3" s="87"/>
      <c r="O3" s="87"/>
      <c r="P3" s="112"/>
      <c r="R3" s="79"/>
      <c r="S3" s="79"/>
      <c r="T3" s="79"/>
      <c r="U3" s="79"/>
      <c r="V3" s="79"/>
      <c r="W3" s="79"/>
      <c r="X3" s="79"/>
      <c r="Y3" s="79"/>
      <c r="Z3" s="79"/>
      <c r="AA3" s="79"/>
    </row>
    <row r="4" spans="1:27" s="7" customFormat="1" ht="13.9" customHeight="1">
      <c r="A4" s="14"/>
      <c r="B4" s="140" t="s">
        <v>7</v>
      </c>
      <c r="C4" s="141"/>
      <c r="D4" s="143">
        <f>SUM(F9-E9)</f>
        <v>240</v>
      </c>
      <c r="E4" s="144"/>
      <c r="F4" s="10"/>
      <c r="G4" s="82" t="e">
        <f ca="1">SUM(EPARGNE!F9-EPARGNE!E9)</f>
        <v>#REF!</v>
      </c>
      <c r="H4" s="82">
        <f ca="1">SUM(CHARGES!F9-CHARGES!E9)</f>
        <v>50</v>
      </c>
      <c r="I4" s="82">
        <f ca="1">SUM('1'!F9-'1'!E9)</f>
        <v>20</v>
      </c>
      <c r="J4" s="82">
        <f ca="1">SUM('2'!F9-'2'!E9)</f>
        <v>0</v>
      </c>
      <c r="K4" s="82">
        <f ca="1">SUM('3'!F9-'3'!E9)</f>
        <v>0</v>
      </c>
      <c r="L4" s="82">
        <f ca="1">SUM('4'!F9-'4'!E9)</f>
        <v>0</v>
      </c>
      <c r="M4" s="82">
        <f ca="1">SUM('5'!F9-'5'!E9)</f>
        <v>0</v>
      </c>
      <c r="N4" s="82">
        <f ca="1">SUM('6'!F9-'6'!E9)</f>
        <v>0</v>
      </c>
      <c r="O4" s="82">
        <f ca="1">SUM('7'!F9-'7'!E9)</f>
        <v>0</v>
      </c>
      <c r="P4" s="113">
        <f ca="1">SUM(ECHEANCIER!F9-ECHEANCIER!E9)</f>
        <v>-60</v>
      </c>
      <c r="R4" s="79"/>
      <c r="S4" s="79"/>
      <c r="T4" s="79"/>
      <c r="U4" s="79"/>
      <c r="V4" s="79"/>
      <c r="W4" s="79"/>
      <c r="X4" s="79"/>
      <c r="Y4" s="79"/>
      <c r="Z4" s="79"/>
      <c r="AA4" s="79"/>
    </row>
    <row r="5" spans="1:27" s="7" customFormat="1" ht="13.9" customHeight="1" thickBot="1">
      <c r="A5" s="14"/>
      <c r="B5" s="142"/>
      <c r="C5" s="142"/>
      <c r="D5" s="145"/>
      <c r="E5" s="146"/>
      <c r="F5" s="10"/>
      <c r="G5" s="83"/>
      <c r="H5" s="83"/>
      <c r="I5" s="83"/>
      <c r="J5" s="83"/>
      <c r="K5" s="83"/>
      <c r="L5" s="83"/>
      <c r="M5" s="83"/>
      <c r="N5" s="83"/>
      <c r="O5" s="83"/>
      <c r="P5" s="114"/>
      <c r="R5" s="79"/>
      <c r="S5" s="79"/>
      <c r="T5" s="79"/>
      <c r="U5" s="79"/>
      <c r="V5" s="79"/>
      <c r="W5" s="79"/>
      <c r="X5" s="79"/>
      <c r="Y5" s="79"/>
      <c r="Z5" s="79"/>
      <c r="AA5" s="79"/>
    </row>
    <row r="6" spans="1:27" s="11" customFormat="1" ht="7.9" customHeight="1" thickBot="1">
      <c r="B6" s="15"/>
      <c r="C6" s="9"/>
      <c r="D6" s="37"/>
      <c r="E6" s="12"/>
      <c r="F6" s="13"/>
      <c r="G6" s="31"/>
      <c r="H6" s="31"/>
      <c r="I6" s="31"/>
      <c r="J6" s="31"/>
      <c r="K6" s="31"/>
      <c r="L6" s="31"/>
      <c r="M6" s="31"/>
      <c r="N6" s="31"/>
      <c r="O6" s="31"/>
      <c r="P6" s="41"/>
      <c r="R6" s="79"/>
      <c r="S6" s="79"/>
      <c r="T6" s="79"/>
      <c r="U6" s="79"/>
      <c r="V6" s="79"/>
      <c r="W6" s="79"/>
      <c r="X6" s="79"/>
      <c r="Y6" s="79"/>
      <c r="Z6" s="79"/>
      <c r="AA6" s="79"/>
    </row>
    <row r="7" spans="1:27" s="8" customFormat="1" ht="13.9" customHeight="1">
      <c r="A7" s="18"/>
      <c r="B7" s="103" t="s">
        <v>8</v>
      </c>
      <c r="C7" s="104"/>
      <c r="D7" s="90">
        <f>SUM(F11-E11)</f>
        <v>110</v>
      </c>
      <c r="E7" s="91"/>
      <c r="F7" s="19"/>
      <c r="G7" s="106" t="e">
        <f ca="1">SUM(EPARGNE!F11-EPARGNE!E11)</f>
        <v>#REF!</v>
      </c>
      <c r="H7" s="106">
        <f ca="1">SUM(CHARGES!F11-CHARGES!E11)</f>
        <v>50</v>
      </c>
      <c r="I7" s="106">
        <f ca="1">SUM('1'!F11-'1'!E11)</f>
        <v>20</v>
      </c>
      <c r="J7" s="106">
        <f ca="1">SUM('2'!F11-'2'!E11)</f>
        <v>0</v>
      </c>
      <c r="K7" s="106">
        <f ca="1">SUM('3'!F11-'3'!E11)</f>
        <v>0</v>
      </c>
      <c r="L7" s="106">
        <f ca="1">SUM('4'!F11-'4'!E11)</f>
        <v>0</v>
      </c>
      <c r="M7" s="106">
        <f ca="1">SUM('5'!F11-'5'!E11)</f>
        <v>0</v>
      </c>
      <c r="N7" s="106">
        <f ca="1">SUM('6'!F11-'6'!E11)</f>
        <v>0</v>
      </c>
      <c r="O7" s="106">
        <f ca="1">SUM('7'!F11-'7'!E11)</f>
        <v>0</v>
      </c>
      <c r="P7" s="94">
        <f ca="1">SUM(ECHEANCIER!F11-ECHEANCIER!E11)</f>
        <v>-60</v>
      </c>
      <c r="R7" s="79"/>
      <c r="S7" s="79"/>
      <c r="T7" s="79"/>
      <c r="U7" s="79"/>
      <c r="V7" s="79"/>
      <c r="W7" s="79"/>
      <c r="X7" s="79"/>
      <c r="Y7" s="79"/>
      <c r="Z7" s="79"/>
      <c r="AA7" s="79"/>
    </row>
    <row r="8" spans="1:27" s="8" customFormat="1" ht="13.9" customHeight="1" thickBot="1">
      <c r="A8" s="18"/>
      <c r="B8" s="105"/>
      <c r="C8" s="105"/>
      <c r="D8" s="92"/>
      <c r="E8" s="93"/>
      <c r="F8" s="19"/>
      <c r="G8" s="107"/>
      <c r="H8" s="107"/>
      <c r="I8" s="107"/>
      <c r="J8" s="107"/>
      <c r="K8" s="107"/>
      <c r="L8" s="107"/>
      <c r="M8" s="107"/>
      <c r="N8" s="107"/>
      <c r="O8" s="107"/>
      <c r="P8" s="95"/>
      <c r="R8" s="79"/>
      <c r="S8" s="79"/>
      <c r="T8" s="79"/>
      <c r="U8" s="79"/>
      <c r="V8" s="79"/>
      <c r="W8" s="79"/>
      <c r="X8" s="79"/>
      <c r="Y8" s="79"/>
      <c r="Z8" s="79"/>
      <c r="AA8" s="79"/>
    </row>
    <row r="9" spans="1:27" ht="31.15" customHeight="1">
      <c r="B9" s="84">
        <f ca="1">TODAY()</f>
        <v>40540</v>
      </c>
      <c r="C9" s="85"/>
      <c r="E9" s="30">
        <f>SUMIF(C13:C24,"X",E13:E24)</f>
        <v>70</v>
      </c>
      <c r="F9" s="30">
        <f>SUMIF(C13:C24,"X",F13:F24)</f>
        <v>310</v>
      </c>
      <c r="O9" s="127"/>
      <c r="P9" s="128"/>
      <c r="R9" s="79"/>
      <c r="S9" s="79"/>
      <c r="T9" s="79"/>
      <c r="U9" s="79"/>
      <c r="V9" s="79"/>
      <c r="W9" s="79"/>
      <c r="X9" s="79"/>
      <c r="Y9" s="79"/>
      <c r="Z9" s="79"/>
      <c r="AA9" s="79"/>
    </row>
    <row r="10" spans="1:27" ht="15.75">
      <c r="B10" s="96" t="s">
        <v>11</v>
      </c>
      <c r="C10" s="97"/>
      <c r="D10" s="97"/>
      <c r="E10" s="97"/>
      <c r="F10" s="97"/>
      <c r="G10" s="97"/>
      <c r="H10" s="97"/>
      <c r="I10" s="97"/>
      <c r="J10" s="97"/>
      <c r="K10" s="97"/>
      <c r="L10" s="97"/>
      <c r="M10" s="97"/>
      <c r="N10" s="97"/>
      <c r="O10" s="97"/>
      <c r="P10" s="98"/>
      <c r="R10" s="79"/>
      <c r="S10" s="79"/>
      <c r="T10" s="79"/>
      <c r="U10" s="79"/>
      <c r="V10" s="79"/>
      <c r="W10" s="79"/>
      <c r="X10" s="79"/>
      <c r="Y10" s="79"/>
      <c r="Z10" s="79"/>
      <c r="AA10" s="79"/>
    </row>
    <row r="11" spans="1:27" ht="12" thickBot="1">
      <c r="E11" s="30">
        <f>SUM(E13:E24)</f>
        <v>200</v>
      </c>
      <c r="F11" s="30">
        <f>SUM(F13:F24)</f>
        <v>310</v>
      </c>
      <c r="R11" s="79"/>
      <c r="S11" s="79"/>
      <c r="T11" s="79"/>
      <c r="U11" s="79"/>
      <c r="V11" s="79"/>
      <c r="W11" s="79"/>
      <c r="X11" s="79"/>
      <c r="Y11" s="79"/>
      <c r="Z11" s="79"/>
      <c r="AA11" s="79"/>
    </row>
    <row r="12" spans="1:27" s="3" customFormat="1" ht="15" customHeight="1" thickBot="1">
      <c r="B12" s="25" t="s">
        <v>0</v>
      </c>
      <c r="C12" s="26" t="s">
        <v>1</v>
      </c>
      <c r="D12" s="38" t="s">
        <v>2</v>
      </c>
      <c r="E12" s="32" t="s">
        <v>3</v>
      </c>
      <c r="F12" s="27" t="s">
        <v>4</v>
      </c>
      <c r="G12" s="102" t="s">
        <v>5</v>
      </c>
      <c r="H12" s="102"/>
      <c r="I12" s="102" t="s">
        <v>9</v>
      </c>
      <c r="J12" s="102"/>
      <c r="K12" s="99" t="s">
        <v>6</v>
      </c>
      <c r="L12" s="100"/>
      <c r="M12" s="100"/>
      <c r="N12" s="100"/>
      <c r="O12" s="100"/>
      <c r="P12" s="101"/>
      <c r="R12" s="79"/>
      <c r="S12" s="79"/>
      <c r="T12" s="79"/>
      <c r="U12" s="79"/>
      <c r="V12" s="79"/>
      <c r="W12" s="79"/>
      <c r="X12" s="79"/>
      <c r="Y12" s="79"/>
      <c r="Z12" s="79"/>
      <c r="AA12" s="79"/>
    </row>
    <row r="13" spans="1:27" ht="10.15" customHeight="1">
      <c r="B13" s="22">
        <v>40544</v>
      </c>
      <c r="C13" s="23" t="s">
        <v>16</v>
      </c>
      <c r="D13" s="71"/>
      <c r="E13" s="33"/>
      <c r="F13" s="24">
        <v>250</v>
      </c>
      <c r="G13" s="115"/>
      <c r="H13" s="116"/>
      <c r="I13" s="108"/>
      <c r="J13" s="109"/>
      <c r="K13" s="124" t="s">
        <v>25</v>
      </c>
      <c r="L13" s="125"/>
      <c r="M13" s="125"/>
      <c r="N13" s="125"/>
      <c r="O13" s="125"/>
      <c r="P13" s="126"/>
      <c r="R13" s="75" t="s">
        <v>58</v>
      </c>
      <c r="U13" s="61" t="s">
        <v>56</v>
      </c>
      <c r="V13" s="67" t="s">
        <v>54</v>
      </c>
      <c r="W13" s="66" t="s">
        <v>55</v>
      </c>
      <c r="X13" s="9"/>
    </row>
    <row r="14" spans="1:27" ht="10.15" customHeight="1">
      <c r="B14" s="20">
        <v>40544</v>
      </c>
      <c r="C14" s="21" t="s">
        <v>16</v>
      </c>
      <c r="D14" s="71" t="s">
        <v>48</v>
      </c>
      <c r="E14" s="34">
        <v>50</v>
      </c>
      <c r="F14" s="16"/>
      <c r="G14" s="115" t="s">
        <v>12</v>
      </c>
      <c r="H14" s="116"/>
      <c r="I14" s="108" t="s">
        <v>12</v>
      </c>
      <c r="J14" s="109"/>
      <c r="K14" s="76" t="s">
        <v>33</v>
      </c>
      <c r="L14" s="77"/>
      <c r="M14" s="77"/>
      <c r="N14" s="77"/>
      <c r="O14" s="77"/>
      <c r="P14" s="78"/>
      <c r="Q14" s="42"/>
      <c r="U14" s="68" t="s">
        <v>11</v>
      </c>
      <c r="V14" s="62" t="s">
        <v>12</v>
      </c>
      <c r="W14" s="64" t="s">
        <v>22</v>
      </c>
      <c r="X14" s="9"/>
    </row>
    <row r="15" spans="1:27" ht="10.15" customHeight="1">
      <c r="B15" s="20">
        <v>40544</v>
      </c>
      <c r="C15" s="21" t="s">
        <v>16</v>
      </c>
      <c r="D15" s="71">
        <v>1</v>
      </c>
      <c r="E15" s="34">
        <v>20</v>
      </c>
      <c r="F15" s="16"/>
      <c r="G15" s="115" t="s">
        <v>10</v>
      </c>
      <c r="H15" s="116"/>
      <c r="I15" s="108" t="s">
        <v>10</v>
      </c>
      <c r="J15" s="109"/>
      <c r="K15" s="110" t="s">
        <v>32</v>
      </c>
      <c r="L15" s="77"/>
      <c r="M15" s="77"/>
      <c r="N15" s="77"/>
      <c r="O15" s="77"/>
      <c r="P15" s="78"/>
      <c r="Q15" s="42"/>
      <c r="U15" s="68" t="s">
        <v>10</v>
      </c>
      <c r="V15" s="63" t="s">
        <v>28</v>
      </c>
      <c r="W15" s="64" t="s">
        <v>12</v>
      </c>
      <c r="X15" s="47"/>
    </row>
    <row r="16" spans="1:27" ht="10.15" customHeight="1">
      <c r="B16" s="20">
        <v>40545</v>
      </c>
      <c r="C16" s="21"/>
      <c r="D16" s="71" t="s">
        <v>37</v>
      </c>
      <c r="E16" s="34">
        <v>50</v>
      </c>
      <c r="F16" s="16"/>
      <c r="G16" s="115" t="s">
        <v>23</v>
      </c>
      <c r="H16" s="116"/>
      <c r="I16" s="108" t="s">
        <v>22</v>
      </c>
      <c r="J16" s="109"/>
      <c r="K16" s="76" t="s">
        <v>24</v>
      </c>
      <c r="L16" s="80"/>
      <c r="M16" s="80"/>
      <c r="N16" s="80"/>
      <c r="O16" s="80"/>
      <c r="P16" s="81"/>
      <c r="U16" s="68" t="s">
        <v>12</v>
      </c>
      <c r="V16" s="62" t="s">
        <v>21</v>
      </c>
      <c r="W16" s="64" t="s">
        <v>52</v>
      </c>
      <c r="X16" s="47"/>
    </row>
    <row r="17" spans="2:24" ht="10.15" customHeight="1">
      <c r="B17" s="20">
        <v>40849</v>
      </c>
      <c r="C17" s="21"/>
      <c r="D17" s="71" t="s">
        <v>31</v>
      </c>
      <c r="E17" s="34">
        <v>20</v>
      </c>
      <c r="F17" s="16"/>
      <c r="G17" s="115" t="s">
        <v>27</v>
      </c>
      <c r="H17" s="116"/>
      <c r="I17" s="108" t="s">
        <v>26</v>
      </c>
      <c r="J17" s="109"/>
      <c r="K17" s="129" t="s">
        <v>30</v>
      </c>
      <c r="L17" s="130"/>
      <c r="M17" s="130"/>
      <c r="N17" s="130"/>
      <c r="O17" s="130"/>
      <c r="P17" s="131"/>
      <c r="U17" s="68">
        <v>1</v>
      </c>
      <c r="V17" s="62" t="s">
        <v>10</v>
      </c>
      <c r="W17" s="64" t="s">
        <v>10</v>
      </c>
      <c r="X17" s="47"/>
    </row>
    <row r="18" spans="2:24" ht="10.15" customHeight="1">
      <c r="B18" s="22">
        <v>40547</v>
      </c>
      <c r="C18" s="23" t="s">
        <v>16</v>
      </c>
      <c r="D18" s="71"/>
      <c r="E18" s="33"/>
      <c r="F18" s="24">
        <v>20</v>
      </c>
      <c r="G18" s="115" t="s">
        <v>19</v>
      </c>
      <c r="H18" s="116"/>
      <c r="I18" s="108" t="s">
        <v>18</v>
      </c>
      <c r="J18" s="109"/>
      <c r="K18" s="76" t="s">
        <v>20</v>
      </c>
      <c r="L18" s="80"/>
      <c r="M18" s="80"/>
      <c r="N18" s="80"/>
      <c r="O18" s="80"/>
      <c r="P18" s="81"/>
      <c r="Q18" s="42"/>
      <c r="U18" s="69">
        <v>2</v>
      </c>
      <c r="V18" s="62" t="s">
        <v>27</v>
      </c>
      <c r="W18" s="64" t="s">
        <v>26</v>
      </c>
      <c r="X18" s="9"/>
    </row>
    <row r="19" spans="2:24" ht="10.15" customHeight="1">
      <c r="B19" s="20">
        <v>40582</v>
      </c>
      <c r="C19" s="21" t="s">
        <v>16</v>
      </c>
      <c r="D19" s="71"/>
      <c r="E19" s="34"/>
      <c r="F19" s="16">
        <v>40</v>
      </c>
      <c r="G19" s="115" t="s">
        <v>28</v>
      </c>
      <c r="H19" s="116"/>
      <c r="I19" s="108" t="s">
        <v>52</v>
      </c>
      <c r="J19" s="109"/>
      <c r="K19" s="76" t="s">
        <v>29</v>
      </c>
      <c r="L19" s="77"/>
      <c r="M19" s="77"/>
      <c r="N19" s="77"/>
      <c r="O19" s="77"/>
      <c r="P19" s="78"/>
      <c r="Q19" s="42"/>
      <c r="U19" s="69">
        <v>3</v>
      </c>
      <c r="V19" s="62" t="s">
        <v>23</v>
      </c>
      <c r="W19" s="64" t="s">
        <v>18</v>
      </c>
      <c r="X19" s="49"/>
    </row>
    <row r="20" spans="2:24" ht="10.15" customHeight="1">
      <c r="B20" s="22">
        <v>40547</v>
      </c>
      <c r="C20" s="23"/>
      <c r="D20" s="71" t="s">
        <v>38</v>
      </c>
      <c r="E20" s="33">
        <v>20</v>
      </c>
      <c r="F20" s="24"/>
      <c r="G20" s="115" t="s">
        <v>19</v>
      </c>
      <c r="H20" s="116"/>
      <c r="I20" s="108" t="s">
        <v>18</v>
      </c>
      <c r="J20" s="109"/>
      <c r="K20" s="76" t="s">
        <v>20</v>
      </c>
      <c r="L20" s="77"/>
      <c r="M20" s="77"/>
      <c r="N20" s="77"/>
      <c r="O20" s="77"/>
      <c r="P20" s="78"/>
      <c r="U20" s="69">
        <v>4</v>
      </c>
      <c r="V20" s="62" t="s">
        <v>19</v>
      </c>
      <c r="W20" s="65"/>
    </row>
    <row r="21" spans="2:24" ht="10.15" customHeight="1">
      <c r="B21" s="20">
        <v>40582</v>
      </c>
      <c r="C21" s="21"/>
      <c r="D21" s="71" t="s">
        <v>39</v>
      </c>
      <c r="E21" s="34">
        <v>40</v>
      </c>
      <c r="F21" s="16"/>
      <c r="G21" s="115" t="s">
        <v>21</v>
      </c>
      <c r="H21" s="116"/>
      <c r="I21" s="108" t="s">
        <v>28</v>
      </c>
      <c r="J21" s="109"/>
      <c r="K21" s="76" t="s">
        <v>29</v>
      </c>
      <c r="L21" s="77"/>
      <c r="M21" s="77"/>
      <c r="N21" s="77"/>
      <c r="O21" s="77"/>
      <c r="P21" s="78"/>
      <c r="U21" s="70">
        <v>5</v>
      </c>
    </row>
    <row r="22" spans="2:24" ht="10.15" customHeight="1">
      <c r="B22" s="20">
        <v>40583</v>
      </c>
      <c r="C22" s="21"/>
      <c r="D22" s="71" t="s">
        <v>15</v>
      </c>
      <c r="E22" s="34"/>
      <c r="F22" s="16"/>
      <c r="G22" s="115" t="s">
        <v>15</v>
      </c>
      <c r="H22" s="116"/>
      <c r="I22" s="108" t="s">
        <v>15</v>
      </c>
      <c r="J22" s="109"/>
      <c r="K22" s="76" t="s">
        <v>15</v>
      </c>
      <c r="L22" s="77"/>
      <c r="M22" s="77"/>
      <c r="N22" s="77"/>
      <c r="O22" s="77"/>
      <c r="P22" s="78"/>
      <c r="U22" s="70">
        <v>6</v>
      </c>
    </row>
    <row r="23" spans="2:24">
      <c r="B23" s="20"/>
      <c r="C23" s="21"/>
      <c r="D23" s="71"/>
      <c r="E23" s="34"/>
      <c r="F23" s="16"/>
      <c r="G23" s="115"/>
      <c r="H23" s="116"/>
      <c r="I23" s="108"/>
      <c r="J23" s="109"/>
      <c r="K23" s="76"/>
      <c r="L23" s="77"/>
      <c r="M23" s="77"/>
      <c r="N23" s="77"/>
      <c r="O23" s="77"/>
      <c r="P23" s="78"/>
      <c r="U23" s="70">
        <v>7</v>
      </c>
    </row>
    <row r="24" spans="2:24" ht="12" thickBot="1">
      <c r="B24" s="28"/>
      <c r="C24" s="29"/>
      <c r="D24" s="72"/>
      <c r="E24" s="35"/>
      <c r="F24" s="17"/>
      <c r="G24" s="117"/>
      <c r="H24" s="118"/>
      <c r="I24" s="119"/>
      <c r="J24" s="120"/>
      <c r="K24" s="121"/>
      <c r="L24" s="122"/>
      <c r="M24" s="122"/>
      <c r="N24" s="122"/>
      <c r="O24" s="122"/>
      <c r="P24" s="123"/>
      <c r="U24" s="70" t="s">
        <v>48</v>
      </c>
    </row>
    <row r="25" spans="2:24">
      <c r="U25" s="69" t="s">
        <v>31</v>
      </c>
    </row>
    <row r="26" spans="2:24">
      <c r="U26" s="69" t="s">
        <v>14</v>
      </c>
    </row>
    <row r="27" spans="2:24" ht="11.25" customHeight="1">
      <c r="C27" s="74"/>
      <c r="D27" s="74"/>
      <c r="E27" s="74"/>
      <c r="F27" s="74"/>
      <c r="G27" s="74"/>
      <c r="H27" s="74"/>
      <c r="I27" s="74"/>
      <c r="J27" s="74"/>
      <c r="K27" s="74"/>
      <c r="L27" s="74"/>
      <c r="M27" s="74"/>
      <c r="N27" s="74"/>
      <c r="O27" s="74"/>
      <c r="P27" s="74"/>
      <c r="U27" s="70" t="s">
        <v>37</v>
      </c>
    </row>
    <row r="28" spans="2:24" ht="11.25" customHeight="1">
      <c r="B28" s="74"/>
      <c r="C28" s="74"/>
      <c r="D28" s="74"/>
      <c r="E28" s="74"/>
      <c r="F28" s="74"/>
      <c r="G28" s="74"/>
      <c r="H28" s="74"/>
      <c r="I28" s="74"/>
      <c r="J28" s="74"/>
      <c r="K28" s="74"/>
      <c r="L28" s="74"/>
      <c r="M28" s="74"/>
      <c r="N28" s="74"/>
      <c r="O28" s="74"/>
      <c r="P28" s="74"/>
      <c r="U28" s="70" t="s">
        <v>38</v>
      </c>
    </row>
    <row r="29" spans="2:24" ht="11.25" customHeight="1">
      <c r="B29" s="74"/>
      <c r="C29" s="74"/>
      <c r="D29" s="74"/>
      <c r="E29" s="74"/>
      <c r="F29" s="74"/>
      <c r="G29" s="74"/>
      <c r="H29" s="74"/>
      <c r="I29" s="74"/>
      <c r="J29" s="74"/>
      <c r="K29" s="74"/>
      <c r="L29" s="74"/>
      <c r="M29" s="74"/>
      <c r="N29" s="74"/>
      <c r="O29" s="74"/>
      <c r="P29" s="74"/>
      <c r="U29" s="70" t="s">
        <v>39</v>
      </c>
    </row>
    <row r="30" spans="2:24" ht="11.25" customHeight="1">
      <c r="B30" s="74"/>
      <c r="C30" s="74"/>
      <c r="D30" s="74"/>
      <c r="E30" s="74"/>
      <c r="F30" s="74"/>
      <c r="G30" s="74"/>
      <c r="H30" s="74"/>
      <c r="I30" s="74"/>
      <c r="J30" s="74"/>
      <c r="K30" s="74"/>
      <c r="L30" s="74"/>
      <c r="M30" s="74"/>
      <c r="N30" s="74"/>
      <c r="O30" s="74"/>
      <c r="P30" s="74"/>
      <c r="U30" s="70" t="s">
        <v>40</v>
      </c>
    </row>
    <row r="31" spans="2:24" ht="11.25" customHeight="1">
      <c r="B31" s="74"/>
      <c r="C31" s="74"/>
      <c r="D31" s="74"/>
      <c r="E31" s="74"/>
      <c r="F31" s="74"/>
      <c r="G31" s="74"/>
      <c r="H31" s="74"/>
      <c r="I31" s="74"/>
      <c r="J31" s="74"/>
      <c r="K31" s="74"/>
      <c r="L31" s="74"/>
      <c r="M31" s="74"/>
      <c r="N31" s="74"/>
      <c r="O31" s="74"/>
      <c r="P31" s="74"/>
      <c r="U31" s="59"/>
    </row>
    <row r="32" spans="2:24" ht="11.25" customHeight="1">
      <c r="B32" s="74"/>
      <c r="C32" s="74"/>
      <c r="D32" s="74"/>
      <c r="E32" s="74"/>
      <c r="F32" s="74"/>
      <c r="G32" s="74"/>
      <c r="H32" s="74"/>
      <c r="I32" s="74"/>
      <c r="J32" s="74"/>
      <c r="K32" s="74"/>
      <c r="L32" s="74"/>
      <c r="M32" s="74"/>
      <c r="N32" s="74"/>
      <c r="O32" s="74"/>
      <c r="P32" s="74"/>
      <c r="U32" s="59"/>
    </row>
    <row r="33" spans="2:21" ht="11.25" customHeight="1">
      <c r="B33" s="74"/>
      <c r="C33" s="74"/>
      <c r="D33" s="74"/>
      <c r="E33" s="74"/>
      <c r="F33" s="74"/>
      <c r="G33" s="74"/>
      <c r="H33" s="74"/>
      <c r="I33" s="74"/>
      <c r="J33" s="74"/>
      <c r="K33" s="74"/>
      <c r="L33" s="74"/>
      <c r="M33" s="74"/>
      <c r="N33" s="74"/>
      <c r="O33" s="74"/>
      <c r="P33" s="74"/>
      <c r="U33" s="60"/>
    </row>
    <row r="34" spans="2:21" ht="11.25" customHeight="1">
      <c r="B34" s="74"/>
      <c r="C34" s="74"/>
      <c r="D34" s="74"/>
      <c r="E34" s="74"/>
      <c r="F34" s="74"/>
      <c r="G34" s="74"/>
      <c r="H34" s="74"/>
      <c r="I34" s="74"/>
      <c r="J34" s="74"/>
      <c r="K34" s="74"/>
      <c r="L34" s="74"/>
      <c r="M34" s="74"/>
      <c r="N34" s="74"/>
      <c r="O34" s="74"/>
      <c r="P34" s="74"/>
      <c r="U34" s="45"/>
    </row>
    <row r="35" spans="2:21" ht="11.25" customHeight="1">
      <c r="B35" s="74"/>
      <c r="C35" s="74"/>
      <c r="D35" s="74"/>
      <c r="E35" s="74"/>
      <c r="F35" s="74"/>
      <c r="G35" s="74"/>
      <c r="H35" s="74"/>
      <c r="I35" s="74"/>
      <c r="J35" s="74"/>
      <c r="K35" s="74"/>
      <c r="L35" s="74"/>
      <c r="M35" s="74"/>
      <c r="N35" s="74"/>
      <c r="O35" s="74"/>
      <c r="P35" s="74"/>
      <c r="U35" s="45"/>
    </row>
    <row r="36" spans="2:21" ht="11.25" customHeight="1">
      <c r="B36" s="74"/>
      <c r="C36" s="74"/>
      <c r="D36" s="74"/>
      <c r="E36" s="74"/>
      <c r="F36" s="74"/>
      <c r="G36" s="74"/>
      <c r="H36" s="74"/>
      <c r="I36" s="74"/>
      <c r="J36" s="74"/>
      <c r="K36" s="74"/>
      <c r="L36" s="74"/>
      <c r="M36" s="74"/>
      <c r="N36" s="74"/>
      <c r="O36" s="74"/>
      <c r="P36" s="74"/>
      <c r="U36" s="45"/>
    </row>
    <row r="37" spans="2:21" ht="11.25" customHeight="1">
      <c r="B37" s="74"/>
      <c r="C37" s="74"/>
      <c r="D37" s="74"/>
      <c r="E37" s="74"/>
      <c r="F37" s="74"/>
      <c r="G37" s="74"/>
      <c r="H37" s="74"/>
      <c r="I37" s="74"/>
      <c r="J37" s="74"/>
      <c r="K37" s="74"/>
      <c r="L37" s="74"/>
      <c r="M37" s="74"/>
      <c r="N37" s="74"/>
      <c r="O37" s="74"/>
      <c r="P37" s="74"/>
      <c r="U37" s="59"/>
    </row>
    <row r="38" spans="2:21" ht="11.25" customHeight="1">
      <c r="B38" s="74"/>
      <c r="C38" s="74"/>
      <c r="D38" s="74"/>
      <c r="E38" s="74"/>
      <c r="F38" s="74"/>
      <c r="G38" s="74"/>
      <c r="H38" s="74"/>
      <c r="I38" s="74"/>
      <c r="J38" s="74"/>
      <c r="K38" s="74"/>
      <c r="L38" s="74"/>
      <c r="M38" s="74"/>
      <c r="N38" s="74"/>
      <c r="O38" s="74"/>
      <c r="P38" s="74"/>
      <c r="U38" s="59"/>
    </row>
    <row r="39" spans="2:21" ht="11.25" customHeight="1">
      <c r="B39" s="74"/>
      <c r="C39" s="74"/>
      <c r="D39" s="74"/>
      <c r="E39" s="74"/>
      <c r="F39" s="74"/>
      <c r="G39" s="74"/>
      <c r="H39" s="74"/>
      <c r="I39" s="74"/>
      <c r="J39" s="74"/>
      <c r="K39" s="74"/>
      <c r="L39" s="74"/>
      <c r="M39" s="74"/>
      <c r="N39" s="74"/>
      <c r="O39" s="74"/>
      <c r="P39" s="74"/>
      <c r="U39" s="59"/>
    </row>
    <row r="40" spans="2:21" ht="11.25" customHeight="1">
      <c r="B40" s="74"/>
      <c r="C40" s="74"/>
      <c r="D40" s="74"/>
      <c r="E40" s="74"/>
      <c r="F40" s="74"/>
      <c r="G40" s="74"/>
      <c r="H40" s="74"/>
      <c r="I40" s="74"/>
      <c r="J40" s="74"/>
      <c r="K40" s="74"/>
      <c r="L40" s="74"/>
      <c r="M40" s="74"/>
      <c r="N40" s="74"/>
      <c r="O40" s="74"/>
      <c r="P40" s="74"/>
      <c r="U40" s="59"/>
    </row>
    <row r="41" spans="2:21" ht="11.25" customHeight="1">
      <c r="B41" s="74"/>
      <c r="C41" s="74"/>
      <c r="D41" s="74"/>
      <c r="E41" s="74"/>
      <c r="F41" s="74"/>
      <c r="G41" s="74"/>
      <c r="H41" s="74"/>
      <c r="I41" s="74"/>
      <c r="J41" s="74"/>
      <c r="K41" s="74"/>
      <c r="L41" s="74"/>
      <c r="M41" s="74"/>
      <c r="N41" s="74"/>
      <c r="O41" s="74"/>
      <c r="P41" s="74"/>
      <c r="U41" s="59"/>
    </row>
    <row r="42" spans="2:21">
      <c r="U42" s="59"/>
    </row>
    <row r="43" spans="2:21">
      <c r="U43" s="59"/>
    </row>
    <row r="44" spans="2:21">
      <c r="U44" s="59"/>
    </row>
    <row r="45" spans="2:21">
      <c r="U45" s="59"/>
    </row>
    <row r="46" spans="2:21">
      <c r="U46" s="59"/>
    </row>
    <row r="47" spans="2:21" ht="15">
      <c r="R47" s="73" t="s">
        <v>57</v>
      </c>
    </row>
    <row r="48" spans="2:21">
      <c r="U48" s="59"/>
    </row>
    <row r="49" spans="21:21">
      <c r="U49" s="59"/>
    </row>
    <row r="50" spans="21:21">
      <c r="U50" s="59"/>
    </row>
    <row r="51" spans="21:21">
      <c r="U51" s="59"/>
    </row>
    <row r="52" spans="21:21">
      <c r="U52" s="59"/>
    </row>
    <row r="53" spans="21:21">
      <c r="U53" s="59"/>
    </row>
    <row r="54" spans="21:21">
      <c r="U54" s="59"/>
    </row>
    <row r="55" spans="21:21">
      <c r="U55" s="59"/>
    </row>
  </sheetData>
  <dataConsolidate/>
  <mergeCells count="78">
    <mergeCell ref="D2:E3"/>
    <mergeCell ref="G2:G3"/>
    <mergeCell ref="H2:H3"/>
    <mergeCell ref="I2:I3"/>
    <mergeCell ref="B4:C5"/>
    <mergeCell ref="D4:E5"/>
    <mergeCell ref="G4:G5"/>
    <mergeCell ref="H4:H5"/>
    <mergeCell ref="G13:H13"/>
    <mergeCell ref="I13:J13"/>
    <mergeCell ref="K21:P21"/>
    <mergeCell ref="I21:J21"/>
    <mergeCell ref="I19:J19"/>
    <mergeCell ref="G16:H16"/>
    <mergeCell ref="G17:H17"/>
    <mergeCell ref="K17:P17"/>
    <mergeCell ref="I17:J17"/>
    <mergeCell ref="G14:H14"/>
    <mergeCell ref="K24:P24"/>
    <mergeCell ref="K13:P13"/>
    <mergeCell ref="K16:P16"/>
    <mergeCell ref="K7:K8"/>
    <mergeCell ref="L7:L8"/>
    <mergeCell ref="M7:M8"/>
    <mergeCell ref="N7:N8"/>
    <mergeCell ref="O9:P9"/>
    <mergeCell ref="G24:H24"/>
    <mergeCell ref="I24:J24"/>
    <mergeCell ref="G18:H18"/>
    <mergeCell ref="I18:J18"/>
    <mergeCell ref="G19:H19"/>
    <mergeCell ref="I14:J14"/>
    <mergeCell ref="G23:H23"/>
    <mergeCell ref="I23:J23"/>
    <mergeCell ref="G21:H21"/>
    <mergeCell ref="G22:H22"/>
    <mergeCell ref="I22:J22"/>
    <mergeCell ref="G15:H15"/>
    <mergeCell ref="G20:H20"/>
    <mergeCell ref="I20:J20"/>
    <mergeCell ref="L2:L3"/>
    <mergeCell ref="M2:M3"/>
    <mergeCell ref="I16:J16"/>
    <mergeCell ref="K15:P15"/>
    <mergeCell ref="J7:J8"/>
    <mergeCell ref="N2:N3"/>
    <mergeCell ref="I15:J15"/>
    <mergeCell ref="P2:P3"/>
    <mergeCell ref="P4:P5"/>
    <mergeCell ref="N4:N5"/>
    <mergeCell ref="K12:P12"/>
    <mergeCell ref="I12:J12"/>
    <mergeCell ref="B7:C8"/>
    <mergeCell ref="G7:G8"/>
    <mergeCell ref="H7:H8"/>
    <mergeCell ref="I7:I8"/>
    <mergeCell ref="G12:H12"/>
    <mergeCell ref="O7:O8"/>
    <mergeCell ref="J4:J5"/>
    <mergeCell ref="B9:C9"/>
    <mergeCell ref="O2:O3"/>
    <mergeCell ref="J2:J3"/>
    <mergeCell ref="I4:I5"/>
    <mergeCell ref="K4:K5"/>
    <mergeCell ref="L4:L5"/>
    <mergeCell ref="M4:M5"/>
    <mergeCell ref="D7:E8"/>
    <mergeCell ref="K2:K3"/>
    <mergeCell ref="K14:P14"/>
    <mergeCell ref="R1:AA12"/>
    <mergeCell ref="K22:P22"/>
    <mergeCell ref="K23:P23"/>
    <mergeCell ref="K18:P18"/>
    <mergeCell ref="K19:P19"/>
    <mergeCell ref="K20:P20"/>
    <mergeCell ref="O4:O5"/>
    <mergeCell ref="P7:P8"/>
    <mergeCell ref="B10:P10"/>
  </mergeCells>
  <phoneticPr fontId="22" type="noConversion"/>
  <dataValidations count="3">
    <dataValidation type="list" allowBlank="1" showInputMessage="1" showErrorMessage="1" sqref="G13:H24">
      <formula1>Description</formula1>
    </dataValidation>
    <dataValidation type="list" allowBlank="1" showInputMessage="1" showErrorMessage="1" sqref="I13:J24">
      <formula1>Categorie</formula1>
    </dataValidation>
    <dataValidation type="list" allowBlank="1" showInputMessage="1" showErrorMessage="1" sqref="D13:D24">
      <formula1>Page</formula1>
    </dataValidation>
  </dataValidations>
  <hyperlinks>
    <hyperlink ref="D2:E3" location="COURANT!A1" display="COURANT"/>
    <hyperlink ref="G2:G3" location="EPARGNE!A1" display="EPARGNE"/>
    <hyperlink ref="H2:H3" location="CHARGES!A1" display="CHARGES"/>
    <hyperlink ref="I2:I3" location="'1'!A1" display="'1'!A1"/>
    <hyperlink ref="J2:J3" location="'2'!A1" display="'2'!A1"/>
    <hyperlink ref="K2:K3" location="'3'!A1" display="'3'!A1"/>
    <hyperlink ref="L2:L3" location="'4'!A1" display="'4'!A1"/>
    <hyperlink ref="M2:M3" location="'5'!A1" display="'5'!A1"/>
    <hyperlink ref="N2:N3" location="'6'!A1" display="'6'!A1"/>
    <hyperlink ref="O2:O3" location="'7'!A1" display="'7'!A1"/>
    <hyperlink ref="P2:P3" location="ECHEANCIER!A1" display="ECHEAN…"/>
    <hyperlink ref="R47" r:id="rId1"/>
  </hyperlinks>
  <pageMargins left="0" right="0" top="0" bottom="0" header="0" footer="0"/>
  <pageSetup paperSize="9" orientation="portrait" r:id="rId2"/>
  <drawing r:id="rId3"/>
</worksheet>
</file>

<file path=xl/worksheets/sheet2.xml><?xml version="1.0" encoding="utf-8"?>
<worksheet xmlns="http://schemas.openxmlformats.org/spreadsheetml/2006/main" xmlns:r="http://schemas.openxmlformats.org/officeDocument/2006/relationships">
  <sheetPr codeName="Feuil2">
    <tabColor rgb="FF00B050"/>
  </sheetPr>
  <dimension ref="A1:AH55"/>
  <sheetViews>
    <sheetView showGridLines="0" workbookViewId="0">
      <selection activeCell="B13" sqref="B13:P14"/>
    </sheetView>
  </sheetViews>
  <sheetFormatPr baseColWidth="10" defaultColWidth="11.5703125" defaultRowHeight="11.25"/>
  <cols>
    <col min="1" max="1" width="0.7109375" style="1" customWidth="1"/>
    <col min="2" max="2" width="8.7109375" style="2" customWidth="1"/>
    <col min="3" max="3" width="2.7109375" style="1" customWidth="1"/>
    <col min="4" max="4" width="9.7109375" style="36" customWidth="1"/>
    <col min="5" max="5" width="8.7109375" style="5" customWidth="1"/>
    <col min="6" max="6" width="8.7109375" style="6" customWidth="1"/>
    <col min="7" max="9" width="6.7109375" style="3" customWidth="1"/>
    <col min="10" max="16" width="6.7109375" style="1" customWidth="1"/>
    <col min="17" max="20" width="11.5703125" style="1"/>
    <col min="21" max="23" width="11.5703125" style="48"/>
    <col min="24" max="16384" width="11.5703125" style="1"/>
  </cols>
  <sheetData>
    <row r="1" spans="1:34" ht="12" thickBot="1">
      <c r="A1" s="4"/>
    </row>
    <row r="2" spans="1:34" s="43" customFormat="1" ht="10.15" customHeight="1">
      <c r="D2" s="132" t="s">
        <v>11</v>
      </c>
      <c r="E2" s="133"/>
      <c r="F2" s="44"/>
      <c r="G2" s="136" t="s">
        <v>10</v>
      </c>
      <c r="H2" s="138" t="s">
        <v>12</v>
      </c>
      <c r="I2" s="88">
        <v>1</v>
      </c>
      <c r="J2" s="88">
        <v>2</v>
      </c>
      <c r="K2" s="86">
        <v>3</v>
      </c>
      <c r="L2" s="86">
        <v>4</v>
      </c>
      <c r="M2" s="86">
        <v>5</v>
      </c>
      <c r="N2" s="86">
        <v>6</v>
      </c>
      <c r="O2" s="86">
        <v>7</v>
      </c>
      <c r="P2" s="111" t="s">
        <v>17</v>
      </c>
      <c r="U2" s="45"/>
    </row>
    <row r="3" spans="1:34" s="43" customFormat="1" ht="10.15" customHeight="1" thickBot="1">
      <c r="B3" s="46"/>
      <c r="C3" s="46"/>
      <c r="D3" s="134"/>
      <c r="E3" s="135"/>
      <c r="F3" s="44"/>
      <c r="G3" s="137"/>
      <c r="H3" s="139"/>
      <c r="I3" s="89"/>
      <c r="J3" s="89"/>
      <c r="K3" s="87"/>
      <c r="L3" s="87"/>
      <c r="M3" s="87"/>
      <c r="N3" s="87"/>
      <c r="O3" s="87"/>
      <c r="P3" s="112"/>
      <c r="U3" s="45"/>
    </row>
    <row r="4" spans="1:34" s="7" customFormat="1" ht="13.9" customHeight="1">
      <c r="A4" s="14"/>
      <c r="B4" s="140" t="s">
        <v>7</v>
      </c>
      <c r="C4" s="141"/>
      <c r="D4" s="143">
        <f ca="1">SUM(COURANT!F9-COURANT!E9)</f>
        <v>240</v>
      </c>
      <c r="E4" s="144"/>
      <c r="F4" s="10"/>
      <c r="G4" s="82" t="e">
        <f ca="1">SUM(EPARGNE!F9-EPARGNE!E9)</f>
        <v>#REF!</v>
      </c>
      <c r="H4" s="82">
        <f ca="1">SUM(CHARGES!F9-CHARGES!E9)</f>
        <v>50</v>
      </c>
      <c r="I4" s="82">
        <f ca="1">SUM('1'!F9-'1'!E9)</f>
        <v>20</v>
      </c>
      <c r="J4" s="82">
        <f ca="1">SUM('2'!F9-'2'!E9)</f>
        <v>0</v>
      </c>
      <c r="K4" s="82">
        <f ca="1">SUM('3'!F9-'3'!E9)</f>
        <v>0</v>
      </c>
      <c r="L4" s="82">
        <f ca="1">SUM('4'!F9-'4'!E9)</f>
        <v>0</v>
      </c>
      <c r="M4" s="82">
        <f ca="1">SUM('5'!F9-'5'!E9)</f>
        <v>0</v>
      </c>
      <c r="N4" s="82">
        <f ca="1">SUM('6'!F9-'6'!E9)</f>
        <v>0</v>
      </c>
      <c r="O4" s="82">
        <f ca="1">SUM('7'!F9-'7'!E9)</f>
        <v>0</v>
      </c>
      <c r="P4" s="113">
        <f ca="1">SUM(ECHEANCIER!F9-ECHEANCIER!E9)</f>
        <v>-60</v>
      </c>
      <c r="T4" s="147" t="s">
        <v>49</v>
      </c>
      <c r="U4" s="148"/>
      <c r="V4" s="148"/>
      <c r="W4" s="148"/>
      <c r="X4" s="148"/>
      <c r="Y4" s="148"/>
      <c r="Z4" s="148"/>
      <c r="AA4" s="148"/>
      <c r="AB4" s="148"/>
      <c r="AC4" s="148"/>
      <c r="AD4" s="148"/>
      <c r="AE4" s="148"/>
      <c r="AF4" s="148"/>
      <c r="AG4" s="148"/>
      <c r="AH4" s="148"/>
    </row>
    <row r="5" spans="1:34" s="7" customFormat="1" ht="13.9" customHeight="1" thickBot="1">
      <c r="A5" s="14"/>
      <c r="B5" s="142"/>
      <c r="C5" s="142"/>
      <c r="D5" s="145"/>
      <c r="E5" s="146"/>
      <c r="F5" s="10"/>
      <c r="G5" s="83"/>
      <c r="H5" s="83"/>
      <c r="I5" s="83"/>
      <c r="J5" s="83"/>
      <c r="K5" s="83"/>
      <c r="L5" s="83"/>
      <c r="M5" s="83"/>
      <c r="N5" s="83"/>
      <c r="O5" s="83"/>
      <c r="P5" s="114"/>
      <c r="T5" s="148"/>
      <c r="U5" s="148"/>
      <c r="V5" s="148"/>
      <c r="W5" s="148"/>
      <c r="X5" s="148"/>
      <c r="Y5" s="148"/>
      <c r="Z5" s="148"/>
      <c r="AA5" s="148"/>
      <c r="AB5" s="148"/>
      <c r="AC5" s="148"/>
      <c r="AD5" s="148"/>
      <c r="AE5" s="148"/>
      <c r="AF5" s="148"/>
      <c r="AG5" s="148"/>
      <c r="AH5" s="148"/>
    </row>
    <row r="6" spans="1:34" s="11" customFormat="1" ht="7.9" customHeight="1" thickBot="1">
      <c r="B6" s="15"/>
      <c r="C6" s="9"/>
      <c r="D6" s="37"/>
      <c r="E6" s="12"/>
      <c r="F6" s="13"/>
      <c r="G6" s="31"/>
      <c r="H6" s="31"/>
      <c r="I6" s="31"/>
      <c r="J6" s="31"/>
      <c r="K6" s="31"/>
      <c r="L6" s="31"/>
      <c r="M6" s="31"/>
      <c r="N6" s="31"/>
      <c r="O6" s="31"/>
      <c r="P6" s="41"/>
      <c r="T6" s="148"/>
      <c r="U6" s="148"/>
      <c r="V6" s="148"/>
      <c r="W6" s="148"/>
      <c r="X6" s="148"/>
      <c r="Y6" s="148"/>
      <c r="Z6" s="148"/>
      <c r="AA6" s="148"/>
      <c r="AB6" s="148"/>
      <c r="AC6" s="148"/>
      <c r="AD6" s="148"/>
      <c r="AE6" s="148"/>
      <c r="AF6" s="148"/>
      <c r="AG6" s="148"/>
      <c r="AH6" s="148"/>
    </row>
    <row r="7" spans="1:34" s="8" customFormat="1" ht="13.9" customHeight="1">
      <c r="A7" s="18"/>
      <c r="B7" s="103" t="s">
        <v>8</v>
      </c>
      <c r="C7" s="104"/>
      <c r="D7" s="90">
        <f ca="1">SUM(COURANT!F11-COURANT!E11)</f>
        <v>110</v>
      </c>
      <c r="E7" s="91"/>
      <c r="F7" s="19"/>
      <c r="G7" s="106" t="e">
        <f ca="1">SUM(EPARGNE!F11-EPARGNE!E11)</f>
        <v>#REF!</v>
      </c>
      <c r="H7" s="106">
        <f ca="1">SUM(CHARGES!F11-CHARGES!E11)</f>
        <v>50</v>
      </c>
      <c r="I7" s="106">
        <f ca="1">SUM('1'!F11-'1'!E11)</f>
        <v>20</v>
      </c>
      <c r="J7" s="106">
        <f ca="1">SUM('2'!F11-'2'!E11)</f>
        <v>0</v>
      </c>
      <c r="K7" s="106">
        <f ca="1">SUM('3'!F11-'3'!E11)</f>
        <v>0</v>
      </c>
      <c r="L7" s="106">
        <f ca="1">SUM('4'!F11-'4'!E11)</f>
        <v>0</v>
      </c>
      <c r="M7" s="106">
        <f ca="1">SUM('5'!F11-'5'!E11)</f>
        <v>0</v>
      </c>
      <c r="N7" s="106">
        <f ca="1">SUM('6'!F11-'6'!E11)</f>
        <v>0</v>
      </c>
      <c r="O7" s="106">
        <f ca="1">SUM('7'!F11-'7'!E11)</f>
        <v>0</v>
      </c>
      <c r="P7" s="94">
        <f ca="1">SUM(ECHEANCIER!F11-ECHEANCIER!E11)</f>
        <v>-60</v>
      </c>
      <c r="T7" s="148"/>
      <c r="U7" s="148"/>
      <c r="V7" s="148"/>
      <c r="W7" s="148"/>
      <c r="X7" s="148"/>
      <c r="Y7" s="148"/>
      <c r="Z7" s="148"/>
      <c r="AA7" s="148"/>
      <c r="AB7" s="148"/>
      <c r="AC7" s="148"/>
      <c r="AD7" s="148"/>
      <c r="AE7" s="148"/>
      <c r="AF7" s="148"/>
      <c r="AG7" s="148"/>
      <c r="AH7" s="148"/>
    </row>
    <row r="8" spans="1:34" s="8" customFormat="1" ht="13.9" customHeight="1" thickBot="1">
      <c r="A8" s="18"/>
      <c r="B8" s="105"/>
      <c r="C8" s="105"/>
      <c r="D8" s="92"/>
      <c r="E8" s="93"/>
      <c r="F8" s="19"/>
      <c r="G8" s="107"/>
      <c r="H8" s="107"/>
      <c r="I8" s="107"/>
      <c r="J8" s="107"/>
      <c r="K8" s="107"/>
      <c r="L8" s="107"/>
      <c r="M8" s="107"/>
      <c r="N8" s="107"/>
      <c r="O8" s="107"/>
      <c r="P8" s="95"/>
      <c r="U8" s="51"/>
      <c r="V8" s="51"/>
      <c r="W8" s="51"/>
    </row>
    <row r="9" spans="1:34" ht="31.15" customHeight="1">
      <c r="B9" s="84">
        <f ca="1">TODAY()</f>
        <v>40540</v>
      </c>
      <c r="C9" s="85"/>
      <c r="E9" s="30" t="e">
        <f>SUMIF(#REF!,"X",#REF!)</f>
        <v>#REF!</v>
      </c>
      <c r="F9" s="30" t="e">
        <f>SUMIF(#REF!,"X",#REF!)</f>
        <v>#REF!</v>
      </c>
    </row>
    <row r="10" spans="1:34" ht="15.75">
      <c r="B10" s="149" t="s">
        <v>10</v>
      </c>
      <c r="C10" s="150"/>
      <c r="D10" s="150"/>
      <c r="E10" s="150"/>
      <c r="F10" s="150"/>
      <c r="G10" s="150"/>
      <c r="H10" s="150"/>
      <c r="I10" s="150"/>
      <c r="J10" s="150"/>
      <c r="K10" s="150"/>
      <c r="L10" s="150"/>
      <c r="M10" s="150"/>
      <c r="N10" s="150"/>
      <c r="O10" s="150"/>
      <c r="P10" s="151"/>
    </row>
    <row r="11" spans="1:34" ht="12" thickBot="1">
      <c r="E11" s="30" t="e">
        <f>SUM(#REF!)</f>
        <v>#REF!</v>
      </c>
      <c r="F11" s="30" t="e">
        <f>SUM(#REF!)</f>
        <v>#REF!</v>
      </c>
    </row>
    <row r="12" spans="1:34" s="3" customFormat="1" ht="15" customHeight="1" thickBot="1">
      <c r="B12" s="25" t="s">
        <v>0</v>
      </c>
      <c r="C12" s="26" t="s">
        <v>1</v>
      </c>
      <c r="D12" s="38" t="s">
        <v>2</v>
      </c>
      <c r="E12" s="32" t="s">
        <v>3</v>
      </c>
      <c r="F12" s="27" t="s">
        <v>4</v>
      </c>
      <c r="G12" s="102" t="s">
        <v>5</v>
      </c>
      <c r="H12" s="102"/>
      <c r="I12" s="102" t="s">
        <v>9</v>
      </c>
      <c r="J12" s="102"/>
      <c r="K12" s="99" t="s">
        <v>6</v>
      </c>
      <c r="L12" s="100"/>
      <c r="M12" s="100"/>
      <c r="N12" s="100"/>
      <c r="O12" s="100"/>
      <c r="P12" s="101"/>
      <c r="R12" s="1"/>
    </row>
    <row r="13" spans="1:34" ht="10.15" customHeight="1">
      <c r="Q13" s="42"/>
      <c r="U13" s="52"/>
      <c r="V13" s="9"/>
      <c r="W13" s="9"/>
    </row>
    <row r="14" spans="1:34" ht="10.15" customHeight="1">
      <c r="U14" s="52" t="s">
        <v>36</v>
      </c>
      <c r="V14" s="9" t="s">
        <v>12</v>
      </c>
      <c r="W14" s="9" t="s">
        <v>22</v>
      </c>
    </row>
    <row r="15" spans="1:34">
      <c r="U15" s="52" t="s">
        <v>35</v>
      </c>
      <c r="V15" s="48" t="s">
        <v>28</v>
      </c>
      <c r="W15" s="9" t="s">
        <v>12</v>
      </c>
    </row>
    <row r="16" spans="1:34" ht="22.5">
      <c r="U16" s="52" t="s">
        <v>34</v>
      </c>
      <c r="V16" s="9" t="s">
        <v>21</v>
      </c>
      <c r="W16" s="9" t="s">
        <v>52</v>
      </c>
    </row>
    <row r="17" spans="21:23">
      <c r="U17" s="52" t="s">
        <v>41</v>
      </c>
      <c r="V17" s="9" t="s">
        <v>10</v>
      </c>
      <c r="W17" s="9" t="s">
        <v>10</v>
      </c>
    </row>
    <row r="18" spans="21:23">
      <c r="U18" s="37" t="s">
        <v>42</v>
      </c>
      <c r="V18" s="9" t="s">
        <v>27</v>
      </c>
      <c r="W18" s="9" t="s">
        <v>26</v>
      </c>
    </row>
    <row r="19" spans="21:23">
      <c r="U19" s="37" t="s">
        <v>43</v>
      </c>
      <c r="V19" s="9" t="s">
        <v>23</v>
      </c>
      <c r="W19" s="9" t="s">
        <v>18</v>
      </c>
    </row>
    <row r="20" spans="21:23">
      <c r="U20" s="37" t="s">
        <v>44</v>
      </c>
      <c r="V20" s="9" t="s">
        <v>19</v>
      </c>
    </row>
    <row r="21" spans="21:23">
      <c r="U21" s="47" t="s">
        <v>45</v>
      </c>
    </row>
    <row r="22" spans="21:23">
      <c r="U22" s="47" t="s">
        <v>46</v>
      </c>
    </row>
    <row r="23" spans="21:23">
      <c r="U23" s="47" t="s">
        <v>47</v>
      </c>
    </row>
    <row r="24" spans="21:23">
      <c r="U24" s="47" t="s">
        <v>48</v>
      </c>
    </row>
    <row r="25" spans="21:23">
      <c r="U25" s="37" t="s">
        <v>31</v>
      </c>
    </row>
    <row r="26" spans="21:23">
      <c r="U26" s="37" t="s">
        <v>14</v>
      </c>
    </row>
    <row r="27" spans="21:23">
      <c r="U27" s="47" t="s">
        <v>37</v>
      </c>
    </row>
    <row r="28" spans="21:23">
      <c r="U28" s="47" t="s">
        <v>38</v>
      </c>
    </row>
    <row r="29" spans="21:23">
      <c r="U29" s="47" t="s">
        <v>39</v>
      </c>
    </row>
    <row r="30" spans="21:23">
      <c r="U30" s="47" t="s">
        <v>40</v>
      </c>
    </row>
    <row r="31" spans="21:23">
      <c r="U31" s="47"/>
    </row>
    <row r="32" spans="21:23">
      <c r="U32" s="47"/>
    </row>
    <row r="33" spans="21:21">
      <c r="U33" s="52"/>
    </row>
    <row r="34" spans="21:21">
      <c r="U34" s="37"/>
    </row>
    <row r="35" spans="21:21">
      <c r="U35" s="37"/>
    </row>
    <row r="36" spans="21:21">
      <c r="U36" s="37"/>
    </row>
    <row r="37" spans="21:21">
      <c r="U37" s="47"/>
    </row>
    <row r="38" spans="21:21">
      <c r="U38" s="47"/>
    </row>
    <row r="39" spans="21:21">
      <c r="U39" s="47"/>
    </row>
    <row r="40" spans="21:21">
      <c r="U40" s="47"/>
    </row>
    <row r="41" spans="21:21">
      <c r="U41" s="47"/>
    </row>
    <row r="42" spans="21:21">
      <c r="U42" s="47"/>
    </row>
    <row r="43" spans="21:21">
      <c r="U43" s="47"/>
    </row>
    <row r="44" spans="21:21">
      <c r="U44" s="47"/>
    </row>
    <row r="45" spans="21:21">
      <c r="U45" s="47"/>
    </row>
    <row r="46" spans="21:21">
      <c r="U46" s="47"/>
    </row>
    <row r="47" spans="21:21">
      <c r="U47" s="47"/>
    </row>
    <row r="48" spans="21:21">
      <c r="U48" s="47"/>
    </row>
    <row r="49" spans="21:21">
      <c r="U49" s="47"/>
    </row>
    <row r="50" spans="21:21">
      <c r="U50" s="47"/>
    </row>
    <row r="51" spans="21:21">
      <c r="U51" s="47"/>
    </row>
    <row r="52" spans="21:21">
      <c r="U52" s="47"/>
    </row>
    <row r="53" spans="21:21">
      <c r="U53" s="47"/>
    </row>
    <row r="54" spans="21:21">
      <c r="U54" s="47"/>
    </row>
    <row r="55" spans="21:21">
      <c r="U55" s="47"/>
    </row>
  </sheetData>
  <mergeCells count="41">
    <mergeCell ref="P2:P3"/>
    <mergeCell ref="P4:P5"/>
    <mergeCell ref="P7:P8"/>
    <mergeCell ref="D7:E8"/>
    <mergeCell ref="G7:G8"/>
    <mergeCell ref="N2:N3"/>
    <mergeCell ref="O2:O3"/>
    <mergeCell ref="N4:N5"/>
    <mergeCell ref="O4:O5"/>
    <mergeCell ref="N7:N8"/>
    <mergeCell ref="D2:E3"/>
    <mergeCell ref="M4:M5"/>
    <mergeCell ref="L4:L5"/>
    <mergeCell ref="H2:H3"/>
    <mergeCell ref="K2:K3"/>
    <mergeCell ref="K4:K5"/>
    <mergeCell ref="I2:I3"/>
    <mergeCell ref="J2:J3"/>
    <mergeCell ref="J7:J8"/>
    <mergeCell ref="K7:K8"/>
    <mergeCell ref="H7:H8"/>
    <mergeCell ref="I7:I8"/>
    <mergeCell ref="B4:C5"/>
    <mergeCell ref="D4:E5"/>
    <mergeCell ref="T4:AH7"/>
    <mergeCell ref="I12:J12"/>
    <mergeCell ref="K12:P12"/>
    <mergeCell ref="O7:O8"/>
    <mergeCell ref="G12:H12"/>
    <mergeCell ref="B10:P10"/>
    <mergeCell ref="L7:L8"/>
    <mergeCell ref="M7:M8"/>
    <mergeCell ref="B7:C8"/>
    <mergeCell ref="B9:C9"/>
    <mergeCell ref="L2:L3"/>
    <mergeCell ref="M2:M3"/>
    <mergeCell ref="G4:G5"/>
    <mergeCell ref="H4:H5"/>
    <mergeCell ref="I4:I5"/>
    <mergeCell ref="J4:J5"/>
    <mergeCell ref="G2:G3"/>
  </mergeCells>
  <phoneticPr fontId="22" type="noConversion"/>
  <hyperlinks>
    <hyperlink ref="D2:E3" location="COURANT!A1" display="COURANT"/>
    <hyperlink ref="G2:G3" location="EPARGNE!A1" display="EPARGNE"/>
    <hyperlink ref="H2:H3" location="CHARGES!A1" display="CHARGES"/>
    <hyperlink ref="I2:I3" location="'1'!A1" display="'1'!A1"/>
    <hyperlink ref="J2:J3" location="'2'!A1" display="'2'!A1"/>
    <hyperlink ref="K2:K3" location="'3'!A1" display="'3'!A1"/>
    <hyperlink ref="L2:L3" location="'4'!A1" display="'4'!A1"/>
    <hyperlink ref="M2:M3" location="'5'!A1" display="'5'!A1"/>
    <hyperlink ref="N2:N3" location="'6'!A1" display="'6'!A1"/>
    <hyperlink ref="O2:O3" location="'7'!A1" display="'7'!A1"/>
    <hyperlink ref="P2:P3" location="ECHEANCIER!A1" display="ECHEAN…"/>
  </hyperlinks>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Feuil3">
    <tabColor rgb="FFFF0000"/>
  </sheetPr>
  <dimension ref="A1:AG55"/>
  <sheetViews>
    <sheetView showGridLines="0" workbookViewId="0">
      <selection activeCell="L24" sqref="L24"/>
    </sheetView>
  </sheetViews>
  <sheetFormatPr baseColWidth="10" defaultColWidth="11.5703125" defaultRowHeight="11.25"/>
  <cols>
    <col min="1" max="1" width="0.7109375" style="1" customWidth="1"/>
    <col min="2" max="2" width="8.7109375" style="2" customWidth="1"/>
    <col min="3" max="3" width="2.7109375" style="1" customWidth="1"/>
    <col min="4" max="4" width="9.7109375" style="36" customWidth="1"/>
    <col min="5" max="5" width="8.7109375" style="5" customWidth="1"/>
    <col min="6" max="6" width="8.7109375" style="6" customWidth="1"/>
    <col min="7" max="9" width="6.7109375" style="3" customWidth="1"/>
    <col min="10" max="16" width="6.7109375" style="1" customWidth="1"/>
    <col min="17" max="20" width="11.5703125" style="1"/>
    <col min="21" max="23" width="11.5703125" style="48"/>
    <col min="24" max="16384" width="11.5703125" style="1"/>
  </cols>
  <sheetData>
    <row r="1" spans="1:33" ht="12" thickBot="1">
      <c r="A1" s="4"/>
      <c r="S1" s="147" t="s">
        <v>49</v>
      </c>
      <c r="T1" s="148"/>
      <c r="U1" s="148"/>
      <c r="V1" s="148"/>
      <c r="W1" s="148"/>
      <c r="X1" s="148"/>
      <c r="Y1" s="148"/>
      <c r="Z1" s="148"/>
      <c r="AA1" s="148"/>
      <c r="AB1" s="148"/>
      <c r="AC1" s="148"/>
      <c r="AD1" s="148"/>
      <c r="AE1" s="148"/>
      <c r="AF1" s="148"/>
      <c r="AG1" s="148"/>
    </row>
    <row r="2" spans="1:33" s="43" customFormat="1" ht="10.15" customHeight="1">
      <c r="D2" s="132" t="s">
        <v>11</v>
      </c>
      <c r="E2" s="133"/>
      <c r="F2" s="44"/>
      <c r="G2" s="136" t="s">
        <v>10</v>
      </c>
      <c r="H2" s="138" t="s">
        <v>12</v>
      </c>
      <c r="I2" s="88">
        <v>1</v>
      </c>
      <c r="J2" s="88">
        <v>2</v>
      </c>
      <c r="K2" s="86">
        <v>3</v>
      </c>
      <c r="L2" s="86">
        <v>4</v>
      </c>
      <c r="M2" s="86">
        <v>5</v>
      </c>
      <c r="N2" s="86">
        <v>6</v>
      </c>
      <c r="O2" s="86">
        <v>7</v>
      </c>
      <c r="P2" s="111" t="s">
        <v>17</v>
      </c>
      <c r="S2" s="148"/>
      <c r="T2" s="148"/>
      <c r="U2" s="148"/>
      <c r="V2" s="148"/>
      <c r="W2" s="148"/>
      <c r="X2" s="148"/>
      <c r="Y2" s="148"/>
      <c r="Z2" s="148"/>
      <c r="AA2" s="148"/>
      <c r="AB2" s="148"/>
      <c r="AC2" s="148"/>
      <c r="AD2" s="148"/>
      <c r="AE2" s="148"/>
      <c r="AF2" s="148"/>
      <c r="AG2" s="148"/>
    </row>
    <row r="3" spans="1:33" s="43" customFormat="1" ht="10.15" customHeight="1" thickBot="1">
      <c r="B3" s="46"/>
      <c r="C3" s="46"/>
      <c r="D3" s="134"/>
      <c r="E3" s="135"/>
      <c r="F3" s="44"/>
      <c r="G3" s="137"/>
      <c r="H3" s="139"/>
      <c r="I3" s="89"/>
      <c r="J3" s="89"/>
      <c r="K3" s="87"/>
      <c r="L3" s="87"/>
      <c r="M3" s="87"/>
      <c r="N3" s="87"/>
      <c r="O3" s="87"/>
      <c r="P3" s="112"/>
      <c r="S3" s="148"/>
      <c r="T3" s="148"/>
      <c r="U3" s="148"/>
      <c r="V3" s="148"/>
      <c r="W3" s="148"/>
      <c r="X3" s="148"/>
      <c r="Y3" s="148"/>
      <c r="Z3" s="148"/>
      <c r="AA3" s="148"/>
      <c r="AB3" s="148"/>
      <c r="AC3" s="148"/>
      <c r="AD3" s="148"/>
      <c r="AE3" s="148"/>
      <c r="AF3" s="148"/>
      <c r="AG3" s="148"/>
    </row>
    <row r="4" spans="1:33" s="7" customFormat="1" ht="13.9" customHeight="1">
      <c r="A4" s="14"/>
      <c r="B4" s="140" t="s">
        <v>7</v>
      </c>
      <c r="C4" s="141"/>
      <c r="D4" s="143">
        <f ca="1">SUM(COURANT!F9-COURANT!E9)</f>
        <v>240</v>
      </c>
      <c r="E4" s="144"/>
      <c r="F4" s="10"/>
      <c r="G4" s="82" t="e">
        <f ca="1">SUM(EPARGNE!F9-EPARGNE!E9)</f>
        <v>#REF!</v>
      </c>
      <c r="H4" s="82">
        <f ca="1">SUM(CHARGES!F9-CHARGES!E9)</f>
        <v>50</v>
      </c>
      <c r="I4" s="82">
        <f ca="1">SUM('1'!F9-'1'!E9)</f>
        <v>20</v>
      </c>
      <c r="J4" s="82">
        <f ca="1">SUM('2'!F9-'2'!E9)</f>
        <v>0</v>
      </c>
      <c r="K4" s="82">
        <f ca="1">SUM('3'!F9-'3'!E9)</f>
        <v>0</v>
      </c>
      <c r="L4" s="82">
        <f ca="1">SUM('4'!F9-'4'!E9)</f>
        <v>0</v>
      </c>
      <c r="M4" s="82">
        <f ca="1">SUM('5'!F9-'5'!E9)</f>
        <v>0</v>
      </c>
      <c r="N4" s="82">
        <f ca="1">SUM('6'!F9-'6'!E9)</f>
        <v>0</v>
      </c>
      <c r="O4" s="82">
        <f ca="1">SUM('7'!F9-'7'!E9)</f>
        <v>0</v>
      </c>
      <c r="P4" s="113">
        <f ca="1">SUM(ECHEANCIER!F9-ECHEANCIER!E9)</f>
        <v>-60</v>
      </c>
      <c r="S4" s="148"/>
      <c r="T4" s="148"/>
      <c r="U4" s="148"/>
      <c r="V4" s="148"/>
      <c r="W4" s="148"/>
      <c r="X4" s="148"/>
      <c r="Y4" s="148"/>
      <c r="Z4" s="148"/>
      <c r="AA4" s="148"/>
      <c r="AB4" s="148"/>
      <c r="AC4" s="148"/>
      <c r="AD4" s="148"/>
      <c r="AE4" s="148"/>
      <c r="AF4" s="148"/>
      <c r="AG4" s="148"/>
    </row>
    <row r="5" spans="1:33" s="7" customFormat="1" ht="13.9" customHeight="1" thickBot="1">
      <c r="A5" s="14"/>
      <c r="B5" s="142"/>
      <c r="C5" s="142"/>
      <c r="D5" s="145"/>
      <c r="E5" s="146"/>
      <c r="F5" s="10"/>
      <c r="G5" s="83"/>
      <c r="H5" s="83"/>
      <c r="I5" s="83"/>
      <c r="J5" s="83"/>
      <c r="K5" s="83"/>
      <c r="L5" s="83"/>
      <c r="M5" s="83"/>
      <c r="N5" s="83"/>
      <c r="O5" s="83"/>
      <c r="P5" s="114"/>
      <c r="U5" s="50"/>
      <c r="V5" s="50"/>
      <c r="W5" s="50"/>
    </row>
    <row r="6" spans="1:33" s="11" customFormat="1" ht="7.9" customHeight="1" thickBot="1">
      <c r="B6" s="15"/>
      <c r="C6" s="9"/>
      <c r="D6" s="37"/>
      <c r="E6" s="12"/>
      <c r="F6" s="13"/>
      <c r="G6" s="31"/>
      <c r="H6" s="31"/>
      <c r="I6" s="31"/>
      <c r="J6" s="31"/>
      <c r="K6" s="31"/>
      <c r="L6" s="31"/>
      <c r="M6" s="31"/>
      <c r="N6" s="31"/>
      <c r="O6" s="31"/>
      <c r="P6" s="41"/>
      <c r="U6" s="47"/>
      <c r="V6" s="47"/>
      <c r="W6" s="47"/>
    </row>
    <row r="7" spans="1:33" s="8" customFormat="1" ht="13.9" customHeight="1">
      <c r="A7" s="18"/>
      <c r="B7" s="103" t="s">
        <v>8</v>
      </c>
      <c r="C7" s="104"/>
      <c r="D7" s="90">
        <f ca="1">SUM(COURANT!F11-COURANT!E11)</f>
        <v>110</v>
      </c>
      <c r="E7" s="91"/>
      <c r="F7" s="19"/>
      <c r="G7" s="106" t="e">
        <f ca="1">SUM(EPARGNE!F11-EPARGNE!E11)</f>
        <v>#REF!</v>
      </c>
      <c r="H7" s="106">
        <f ca="1">SUM(CHARGES!F11-CHARGES!E11)</f>
        <v>50</v>
      </c>
      <c r="I7" s="106">
        <f ca="1">SUM('1'!F11-'1'!E11)</f>
        <v>20</v>
      </c>
      <c r="J7" s="106">
        <f ca="1">SUM('2'!F11-'2'!E11)</f>
        <v>0</v>
      </c>
      <c r="K7" s="106">
        <f ca="1">SUM('3'!F11-'3'!E11)</f>
        <v>0</v>
      </c>
      <c r="L7" s="106">
        <f ca="1">SUM('4'!F11-'4'!E11)</f>
        <v>0</v>
      </c>
      <c r="M7" s="106">
        <f ca="1">SUM('5'!F11-'5'!E11)</f>
        <v>0</v>
      </c>
      <c r="N7" s="106">
        <f ca="1">SUM('6'!F11-'6'!E11)</f>
        <v>0</v>
      </c>
      <c r="O7" s="106">
        <f ca="1">SUM('7'!F11-'7'!E11)</f>
        <v>0</v>
      </c>
      <c r="P7" s="94">
        <f ca="1">SUM(ECHEANCIER!F11-ECHEANCIER!E11)</f>
        <v>-60</v>
      </c>
      <c r="U7" s="51"/>
      <c r="V7" s="51"/>
      <c r="W7" s="51"/>
    </row>
    <row r="8" spans="1:33" s="8" customFormat="1" ht="13.9" customHeight="1" thickBot="1">
      <c r="A8" s="18"/>
      <c r="B8" s="105"/>
      <c r="C8" s="105"/>
      <c r="D8" s="92"/>
      <c r="E8" s="93"/>
      <c r="F8" s="19"/>
      <c r="G8" s="107"/>
      <c r="H8" s="107"/>
      <c r="I8" s="107"/>
      <c r="J8" s="107"/>
      <c r="K8" s="107"/>
      <c r="L8" s="107"/>
      <c r="M8" s="107"/>
      <c r="N8" s="107"/>
      <c r="O8" s="107"/>
      <c r="P8" s="95"/>
      <c r="U8" s="51"/>
      <c r="V8" s="51"/>
      <c r="W8" s="51"/>
    </row>
    <row r="9" spans="1:33" ht="31.15" customHeight="1">
      <c r="B9" s="84">
        <f ca="1">TODAY()</f>
        <v>40540</v>
      </c>
      <c r="C9" s="85"/>
      <c r="E9" s="30">
        <f>SUMIF(C13:C14,"X",E13:E14)</f>
        <v>0</v>
      </c>
      <c r="F9" s="30">
        <f>SUMIF(C13:C14,"X",F13:F14)</f>
        <v>50</v>
      </c>
    </row>
    <row r="10" spans="1:33" ht="15.75">
      <c r="B10" s="158" t="s">
        <v>12</v>
      </c>
      <c r="C10" s="159"/>
      <c r="D10" s="159"/>
      <c r="E10" s="159"/>
      <c r="F10" s="159"/>
      <c r="G10" s="159"/>
      <c r="H10" s="159"/>
      <c r="I10" s="159"/>
      <c r="J10" s="159"/>
      <c r="K10" s="159"/>
      <c r="L10" s="159"/>
      <c r="M10" s="159"/>
      <c r="N10" s="159"/>
      <c r="O10" s="159"/>
      <c r="P10" s="160"/>
    </row>
    <row r="11" spans="1:33" ht="12" thickBot="1">
      <c r="E11" s="30">
        <f>SUM(E13:E14)</f>
        <v>0</v>
      </c>
      <c r="F11" s="30">
        <f>SUM(F13:F14)</f>
        <v>50</v>
      </c>
    </row>
    <row r="12" spans="1:33" s="3" customFormat="1" ht="15" customHeight="1" thickBot="1">
      <c r="B12" s="25" t="s">
        <v>0</v>
      </c>
      <c r="C12" s="26" t="s">
        <v>1</v>
      </c>
      <c r="D12" s="38" t="s">
        <v>2</v>
      </c>
      <c r="E12" s="32" t="s">
        <v>3</v>
      </c>
      <c r="F12" s="27" t="s">
        <v>4</v>
      </c>
      <c r="G12" s="102" t="s">
        <v>5</v>
      </c>
      <c r="H12" s="102"/>
      <c r="I12" s="102" t="s">
        <v>9</v>
      </c>
      <c r="J12" s="102"/>
      <c r="K12" s="99" t="s">
        <v>6</v>
      </c>
      <c r="L12" s="100"/>
      <c r="M12" s="100"/>
      <c r="N12" s="100"/>
      <c r="O12" s="100"/>
      <c r="P12" s="101"/>
      <c r="R12" s="1"/>
    </row>
    <row r="13" spans="1:33" ht="10.15" customHeight="1">
      <c r="B13" s="20">
        <v>40544</v>
      </c>
      <c r="C13" s="21" t="s">
        <v>16</v>
      </c>
      <c r="D13" s="39"/>
      <c r="E13" s="34"/>
      <c r="F13" s="16">
        <v>50</v>
      </c>
      <c r="G13" s="154" t="s">
        <v>12</v>
      </c>
      <c r="H13" s="155"/>
      <c r="I13" s="154" t="s">
        <v>12</v>
      </c>
      <c r="J13" s="155"/>
      <c r="K13" s="76" t="s">
        <v>33</v>
      </c>
      <c r="L13" s="77"/>
      <c r="M13" s="77"/>
      <c r="N13" s="77"/>
      <c r="O13" s="77"/>
      <c r="P13" s="78"/>
      <c r="Q13" s="42"/>
      <c r="U13" s="52"/>
      <c r="V13" s="9"/>
      <c r="W13" s="9"/>
    </row>
    <row r="14" spans="1:33" ht="10.15" customHeight="1" thickBot="1">
      <c r="B14" s="28"/>
      <c r="C14" s="29"/>
      <c r="D14" s="40"/>
      <c r="E14" s="35"/>
      <c r="F14" s="17"/>
      <c r="G14" s="152"/>
      <c r="H14" s="153"/>
      <c r="I14" s="152"/>
      <c r="J14" s="153"/>
      <c r="K14" s="121"/>
      <c r="L14" s="156"/>
      <c r="M14" s="156"/>
      <c r="N14" s="156"/>
      <c r="O14" s="156"/>
      <c r="P14" s="157"/>
      <c r="U14" s="52" t="s">
        <v>36</v>
      </c>
      <c r="V14" s="9" t="s">
        <v>12</v>
      </c>
      <c r="W14" s="9" t="s">
        <v>22</v>
      </c>
    </row>
    <row r="15" spans="1:33">
      <c r="U15" s="52" t="s">
        <v>35</v>
      </c>
      <c r="V15" s="48" t="s">
        <v>28</v>
      </c>
      <c r="W15" s="9" t="s">
        <v>12</v>
      </c>
    </row>
    <row r="16" spans="1:33" ht="22.5">
      <c r="U16" s="52" t="s">
        <v>34</v>
      </c>
      <c r="V16" s="9" t="s">
        <v>21</v>
      </c>
      <c r="W16" s="9" t="s">
        <v>52</v>
      </c>
    </row>
    <row r="17" spans="21:23">
      <c r="U17" s="52" t="s">
        <v>41</v>
      </c>
      <c r="V17" s="9" t="s">
        <v>10</v>
      </c>
      <c r="W17" s="9" t="s">
        <v>10</v>
      </c>
    </row>
    <row r="18" spans="21:23">
      <c r="U18" s="37" t="s">
        <v>42</v>
      </c>
      <c r="V18" s="9" t="s">
        <v>27</v>
      </c>
      <c r="W18" s="9" t="s">
        <v>26</v>
      </c>
    </row>
    <row r="19" spans="21:23">
      <c r="U19" s="37" t="s">
        <v>43</v>
      </c>
      <c r="V19" s="9" t="s">
        <v>23</v>
      </c>
      <c r="W19" s="9" t="s">
        <v>18</v>
      </c>
    </row>
    <row r="20" spans="21:23">
      <c r="U20" s="37" t="s">
        <v>44</v>
      </c>
      <c r="V20" s="9" t="s">
        <v>19</v>
      </c>
    </row>
    <row r="21" spans="21:23">
      <c r="U21" s="47" t="s">
        <v>45</v>
      </c>
    </row>
    <row r="22" spans="21:23">
      <c r="U22" s="47" t="s">
        <v>46</v>
      </c>
    </row>
    <row r="23" spans="21:23">
      <c r="U23" s="47" t="s">
        <v>47</v>
      </c>
    </row>
    <row r="24" spans="21:23">
      <c r="U24" s="47" t="s">
        <v>48</v>
      </c>
    </row>
    <row r="25" spans="21:23">
      <c r="U25" s="37" t="s">
        <v>31</v>
      </c>
    </row>
    <row r="26" spans="21:23">
      <c r="U26" s="37" t="s">
        <v>14</v>
      </c>
    </row>
    <row r="27" spans="21:23">
      <c r="U27" s="47" t="s">
        <v>37</v>
      </c>
    </row>
    <row r="28" spans="21:23">
      <c r="U28" s="47" t="s">
        <v>38</v>
      </c>
    </row>
    <row r="29" spans="21:23">
      <c r="U29" s="47" t="s">
        <v>39</v>
      </c>
    </row>
    <row r="30" spans="21:23">
      <c r="U30" s="47" t="s">
        <v>40</v>
      </c>
    </row>
    <row r="31" spans="21:23">
      <c r="U31" s="47"/>
    </row>
    <row r="32" spans="21:23">
      <c r="U32" s="47"/>
    </row>
    <row r="33" spans="21:21">
      <c r="U33" s="52"/>
    </row>
    <row r="34" spans="21:21">
      <c r="U34" s="37"/>
    </row>
    <row r="35" spans="21:21">
      <c r="U35" s="37"/>
    </row>
    <row r="36" spans="21:21">
      <c r="U36" s="37"/>
    </row>
    <row r="37" spans="21:21">
      <c r="U37" s="47"/>
    </row>
    <row r="38" spans="21:21">
      <c r="U38" s="47"/>
    </row>
    <row r="39" spans="21:21">
      <c r="U39" s="47"/>
    </row>
    <row r="40" spans="21:21">
      <c r="U40" s="47"/>
    </row>
    <row r="41" spans="21:21">
      <c r="U41" s="47"/>
    </row>
    <row r="42" spans="21:21">
      <c r="U42" s="47"/>
    </row>
    <row r="43" spans="21:21">
      <c r="U43" s="47"/>
    </row>
    <row r="44" spans="21:21">
      <c r="U44" s="47"/>
    </row>
    <row r="45" spans="21:21">
      <c r="U45" s="47"/>
    </row>
    <row r="46" spans="21:21">
      <c r="U46" s="47"/>
    </row>
    <row r="47" spans="21:21">
      <c r="U47" s="47"/>
    </row>
    <row r="48" spans="21:21">
      <c r="U48" s="47"/>
    </row>
    <row r="49" spans="21:21">
      <c r="U49" s="47"/>
    </row>
    <row r="50" spans="21:21">
      <c r="U50" s="47"/>
    </row>
    <row r="51" spans="21:21">
      <c r="U51" s="47"/>
    </row>
    <row r="52" spans="21:21">
      <c r="U52" s="47"/>
    </row>
    <row r="53" spans="21:21">
      <c r="U53" s="47"/>
    </row>
    <row r="54" spans="21:21">
      <c r="U54" s="47"/>
    </row>
    <row r="55" spans="21:21">
      <c r="U55" s="47"/>
    </row>
  </sheetData>
  <mergeCells count="47">
    <mergeCell ref="L7:L8"/>
    <mergeCell ref="H7:H8"/>
    <mergeCell ref="I7:I8"/>
    <mergeCell ref="J4:J5"/>
    <mergeCell ref="P2:P3"/>
    <mergeCell ref="P4:P5"/>
    <mergeCell ref="P7:P8"/>
    <mergeCell ref="O2:O3"/>
    <mergeCell ref="O7:O8"/>
    <mergeCell ref="B4:C5"/>
    <mergeCell ref="D4:E5"/>
    <mergeCell ref="G4:G5"/>
    <mergeCell ref="H4:H5"/>
    <mergeCell ref="I4:I5"/>
    <mergeCell ref="M4:M5"/>
    <mergeCell ref="N4:N5"/>
    <mergeCell ref="O4:O5"/>
    <mergeCell ref="I2:I3"/>
    <mergeCell ref="J2:J3"/>
    <mergeCell ref="K2:K3"/>
    <mergeCell ref="K4:K5"/>
    <mergeCell ref="B7:C8"/>
    <mergeCell ref="D7:E8"/>
    <mergeCell ref="G7:G8"/>
    <mergeCell ref="D2:E3"/>
    <mergeCell ref="G2:G3"/>
    <mergeCell ref="H2:H3"/>
    <mergeCell ref="B9:C9"/>
    <mergeCell ref="L2:L3"/>
    <mergeCell ref="M2:M3"/>
    <mergeCell ref="B10:P10"/>
    <mergeCell ref="G12:H12"/>
    <mergeCell ref="I12:J12"/>
    <mergeCell ref="M7:M8"/>
    <mergeCell ref="N7:N8"/>
    <mergeCell ref="J7:J8"/>
    <mergeCell ref="K7:K8"/>
    <mergeCell ref="S1:AG4"/>
    <mergeCell ref="G14:H14"/>
    <mergeCell ref="I14:J14"/>
    <mergeCell ref="G13:H13"/>
    <mergeCell ref="I13:J13"/>
    <mergeCell ref="K13:P13"/>
    <mergeCell ref="K14:P14"/>
    <mergeCell ref="K12:P12"/>
    <mergeCell ref="N2:N3"/>
    <mergeCell ref="L4:L5"/>
  </mergeCells>
  <phoneticPr fontId="22" type="noConversion"/>
  <dataValidations count="3">
    <dataValidation type="list" allowBlank="1" showInputMessage="1" showErrorMessage="1" sqref="I13:J14">
      <formula1>$W$13:$W$64</formula1>
    </dataValidation>
    <dataValidation type="list" allowBlank="1" showInputMessage="1" showErrorMessage="1" sqref="G13:H14">
      <formula1>$V$13:$V$64</formula1>
    </dataValidation>
    <dataValidation type="list" allowBlank="1" showInputMessage="1" showErrorMessage="1" sqref="D13:D14">
      <formula1>$U$13:$U$65</formula1>
    </dataValidation>
  </dataValidations>
  <hyperlinks>
    <hyperlink ref="D2:E3" location="COURANT!A1" display="COURANT"/>
    <hyperlink ref="G2:G3" location="EPARGNE!A1" display="EPARGNE"/>
    <hyperlink ref="H2:H3" location="CHARGES!A1" display="CHARGES"/>
    <hyperlink ref="I2:I3" location="'1'!A1" display="'1'!A1"/>
    <hyperlink ref="J2:J3" location="'2'!A1" display="'2'!A1"/>
    <hyperlink ref="K2:K3" location="'3'!A1" display="'3'!A1"/>
    <hyperlink ref="L2:L3" location="'4'!A1" display="'4'!A1"/>
    <hyperlink ref="M2:M3" location="'5'!A1" display="'5'!A1"/>
    <hyperlink ref="N2:N3" location="'6'!A1" display="'6'!A1"/>
    <hyperlink ref="O2:O3" location="'7'!A1" display="'7'!A1"/>
    <hyperlink ref="P2:P3" location="ECHEANCIER!A1" display="ECHEAN…"/>
  </hyperlinks>
  <pageMargins left="0.7" right="0.7" top="0.75" bottom="0.75" header="0.3" footer="0.3"/>
</worksheet>
</file>

<file path=xl/worksheets/sheet4.xml><?xml version="1.0" encoding="utf-8"?>
<worksheet xmlns="http://schemas.openxmlformats.org/spreadsheetml/2006/main" xmlns:r="http://schemas.openxmlformats.org/officeDocument/2006/relationships">
  <sheetPr codeName="Feuil4">
    <tabColor theme="9"/>
  </sheetPr>
  <dimension ref="A1:AF55"/>
  <sheetViews>
    <sheetView showGridLines="0" workbookViewId="0">
      <selection activeCell="R1" sqref="R1:AF4"/>
    </sheetView>
  </sheetViews>
  <sheetFormatPr baseColWidth="10" defaultColWidth="11.5703125" defaultRowHeight="11.25"/>
  <cols>
    <col min="1" max="1" width="0.7109375" style="1" customWidth="1"/>
    <col min="2" max="2" width="8.7109375" style="2" customWidth="1"/>
    <col min="3" max="3" width="2.7109375" style="1" customWidth="1"/>
    <col min="4" max="4" width="9.7109375" style="36" customWidth="1"/>
    <col min="5" max="5" width="8.7109375" style="5" customWidth="1"/>
    <col min="6" max="6" width="8.7109375" style="6" customWidth="1"/>
    <col min="7" max="9" width="6.7109375" style="3" customWidth="1"/>
    <col min="10" max="16" width="6.7109375" style="1" customWidth="1"/>
    <col min="17" max="20" width="11.5703125" style="1"/>
    <col min="21" max="23" width="11.5703125" style="48"/>
    <col min="24" max="16384" width="11.5703125" style="1"/>
  </cols>
  <sheetData>
    <row r="1" spans="1:32" ht="12" thickBot="1">
      <c r="A1" s="4"/>
      <c r="R1" s="147" t="s">
        <v>49</v>
      </c>
      <c r="S1" s="148"/>
      <c r="T1" s="148"/>
      <c r="U1" s="148"/>
      <c r="V1" s="148"/>
      <c r="W1" s="148"/>
      <c r="X1" s="148"/>
      <c r="Y1" s="148"/>
      <c r="Z1" s="148"/>
      <c r="AA1" s="148"/>
      <c r="AB1" s="148"/>
      <c r="AC1" s="148"/>
      <c r="AD1" s="148"/>
      <c r="AE1" s="148"/>
      <c r="AF1" s="148"/>
    </row>
    <row r="2" spans="1:32" s="43" customFormat="1" ht="10.15" customHeight="1">
      <c r="D2" s="132" t="s">
        <v>11</v>
      </c>
      <c r="E2" s="133"/>
      <c r="F2" s="44"/>
      <c r="G2" s="136" t="s">
        <v>10</v>
      </c>
      <c r="H2" s="138" t="s">
        <v>12</v>
      </c>
      <c r="I2" s="88">
        <v>1</v>
      </c>
      <c r="J2" s="88">
        <v>2</v>
      </c>
      <c r="K2" s="86">
        <v>3</v>
      </c>
      <c r="L2" s="86">
        <v>4</v>
      </c>
      <c r="M2" s="86">
        <v>5</v>
      </c>
      <c r="N2" s="86">
        <v>6</v>
      </c>
      <c r="O2" s="86">
        <v>7</v>
      </c>
      <c r="P2" s="111" t="s">
        <v>17</v>
      </c>
      <c r="R2" s="148"/>
      <c r="S2" s="148"/>
      <c r="T2" s="148"/>
      <c r="U2" s="148"/>
      <c r="V2" s="148"/>
      <c r="W2" s="148"/>
      <c r="X2" s="148"/>
      <c r="Y2" s="148"/>
      <c r="Z2" s="148"/>
      <c r="AA2" s="148"/>
      <c r="AB2" s="148"/>
      <c r="AC2" s="148"/>
      <c r="AD2" s="148"/>
      <c r="AE2" s="148"/>
      <c r="AF2" s="148"/>
    </row>
    <row r="3" spans="1:32" s="43" customFormat="1" ht="10.15" customHeight="1" thickBot="1">
      <c r="B3" s="46"/>
      <c r="C3" s="46"/>
      <c r="D3" s="134"/>
      <c r="E3" s="135"/>
      <c r="F3" s="44"/>
      <c r="G3" s="137"/>
      <c r="H3" s="139"/>
      <c r="I3" s="89"/>
      <c r="J3" s="89"/>
      <c r="K3" s="87"/>
      <c r="L3" s="87"/>
      <c r="M3" s="87"/>
      <c r="N3" s="87"/>
      <c r="O3" s="87"/>
      <c r="P3" s="112"/>
      <c r="R3" s="148"/>
      <c r="S3" s="148"/>
      <c r="T3" s="148"/>
      <c r="U3" s="148"/>
      <c r="V3" s="148"/>
      <c r="W3" s="148"/>
      <c r="X3" s="148"/>
      <c r="Y3" s="148"/>
      <c r="Z3" s="148"/>
      <c r="AA3" s="148"/>
      <c r="AB3" s="148"/>
      <c r="AC3" s="148"/>
      <c r="AD3" s="148"/>
      <c r="AE3" s="148"/>
      <c r="AF3" s="148"/>
    </row>
    <row r="4" spans="1:32" s="7" customFormat="1" ht="13.9" customHeight="1">
      <c r="A4" s="14"/>
      <c r="B4" s="140" t="s">
        <v>7</v>
      </c>
      <c r="C4" s="141"/>
      <c r="D4" s="143">
        <f ca="1">SUM(COURANT!F9-COURANT!E9)</f>
        <v>240</v>
      </c>
      <c r="E4" s="144"/>
      <c r="F4" s="10"/>
      <c r="G4" s="82" t="e">
        <f ca="1">SUM(EPARGNE!F9-EPARGNE!E9)</f>
        <v>#REF!</v>
      </c>
      <c r="H4" s="82">
        <f ca="1">SUM(CHARGES!F9-CHARGES!E9)</f>
        <v>50</v>
      </c>
      <c r="I4" s="82">
        <f ca="1">SUM('1'!F9-'1'!E9)</f>
        <v>20</v>
      </c>
      <c r="J4" s="82">
        <f ca="1">SUM('2'!F9-'2'!E9)</f>
        <v>0</v>
      </c>
      <c r="K4" s="82">
        <f ca="1">SUM('3'!F9-'3'!E9)</f>
        <v>0</v>
      </c>
      <c r="L4" s="82">
        <f ca="1">SUM('4'!F9-'4'!E9)</f>
        <v>0</v>
      </c>
      <c r="M4" s="82">
        <f ca="1">SUM('5'!F9-'5'!E9)</f>
        <v>0</v>
      </c>
      <c r="N4" s="82">
        <f ca="1">SUM('6'!F9-'6'!E9)</f>
        <v>0</v>
      </c>
      <c r="O4" s="82">
        <f ca="1">SUM('7'!F9-'7'!E9)</f>
        <v>0</v>
      </c>
      <c r="P4" s="113">
        <f ca="1">SUM(ECHEANCIER!F9-ECHEANCIER!E9)</f>
        <v>-60</v>
      </c>
      <c r="R4" s="148"/>
      <c r="S4" s="148"/>
      <c r="T4" s="148"/>
      <c r="U4" s="148"/>
      <c r="V4" s="148"/>
      <c r="W4" s="148"/>
      <c r="X4" s="148"/>
      <c r="Y4" s="148"/>
      <c r="Z4" s="148"/>
      <c r="AA4" s="148"/>
      <c r="AB4" s="148"/>
      <c r="AC4" s="148"/>
      <c r="AD4" s="148"/>
      <c r="AE4" s="148"/>
      <c r="AF4" s="148"/>
    </row>
    <row r="5" spans="1:32" s="7" customFormat="1" ht="13.9" customHeight="1" thickBot="1">
      <c r="A5" s="14"/>
      <c r="B5" s="142"/>
      <c r="C5" s="142"/>
      <c r="D5" s="145"/>
      <c r="E5" s="146"/>
      <c r="F5" s="10"/>
      <c r="G5" s="83"/>
      <c r="H5" s="83"/>
      <c r="I5" s="83"/>
      <c r="J5" s="83"/>
      <c r="K5" s="83"/>
      <c r="L5" s="83"/>
      <c r="M5" s="83"/>
      <c r="N5" s="83"/>
      <c r="O5" s="83"/>
      <c r="P5" s="114"/>
      <c r="U5" s="50"/>
      <c r="V5" s="50"/>
      <c r="W5" s="50"/>
    </row>
    <row r="6" spans="1:32" s="11" customFormat="1" ht="7.9" customHeight="1" thickBot="1">
      <c r="B6" s="15"/>
      <c r="C6" s="9"/>
      <c r="D6" s="37"/>
      <c r="E6" s="12"/>
      <c r="F6" s="13"/>
      <c r="G6" s="31"/>
      <c r="H6" s="31"/>
      <c r="I6" s="31"/>
      <c r="J6" s="31"/>
      <c r="K6" s="31"/>
      <c r="L6" s="31"/>
      <c r="M6" s="31"/>
      <c r="N6" s="31"/>
      <c r="O6" s="31"/>
      <c r="P6" s="41"/>
      <c r="U6" s="47"/>
      <c r="V6" s="47"/>
      <c r="W6" s="47"/>
    </row>
    <row r="7" spans="1:32" s="8" customFormat="1" ht="13.9" customHeight="1">
      <c r="A7" s="18"/>
      <c r="B7" s="103" t="s">
        <v>8</v>
      </c>
      <c r="C7" s="104"/>
      <c r="D7" s="90">
        <f ca="1">SUM(COURANT!F11-COURANT!E11)</f>
        <v>110</v>
      </c>
      <c r="E7" s="91"/>
      <c r="F7" s="19"/>
      <c r="G7" s="106" t="e">
        <f ca="1">SUM(EPARGNE!F11-EPARGNE!E11)</f>
        <v>#REF!</v>
      </c>
      <c r="H7" s="106">
        <f ca="1">SUM(CHARGES!F11-CHARGES!E11)</f>
        <v>50</v>
      </c>
      <c r="I7" s="106">
        <f ca="1">SUM('1'!F11-'1'!E11)</f>
        <v>20</v>
      </c>
      <c r="J7" s="106">
        <f ca="1">SUM('2'!F11-'2'!E11)</f>
        <v>0</v>
      </c>
      <c r="K7" s="106">
        <f ca="1">SUM('3'!F11-'3'!E11)</f>
        <v>0</v>
      </c>
      <c r="L7" s="106">
        <f ca="1">SUM('4'!F11-'4'!E11)</f>
        <v>0</v>
      </c>
      <c r="M7" s="106">
        <f ca="1">SUM('5'!F11-'5'!E11)</f>
        <v>0</v>
      </c>
      <c r="N7" s="106">
        <f ca="1">SUM('6'!F11-'6'!E11)</f>
        <v>0</v>
      </c>
      <c r="O7" s="106">
        <f ca="1">SUM('7'!F11-'7'!E11)</f>
        <v>0</v>
      </c>
      <c r="P7" s="94">
        <f ca="1">SUM(ECHEANCIER!F11-ECHEANCIER!E11)</f>
        <v>-60</v>
      </c>
      <c r="U7" s="51"/>
      <c r="V7" s="51"/>
      <c r="W7" s="51"/>
    </row>
    <row r="8" spans="1:32" s="8" customFormat="1" ht="13.9" customHeight="1" thickBot="1">
      <c r="A8" s="18"/>
      <c r="B8" s="105"/>
      <c r="C8" s="105"/>
      <c r="D8" s="92"/>
      <c r="E8" s="93"/>
      <c r="F8" s="19"/>
      <c r="G8" s="107"/>
      <c r="H8" s="107"/>
      <c r="I8" s="107"/>
      <c r="J8" s="107"/>
      <c r="K8" s="107"/>
      <c r="L8" s="107"/>
      <c r="M8" s="107"/>
      <c r="N8" s="107"/>
      <c r="O8" s="107"/>
      <c r="P8" s="95"/>
      <c r="U8" s="51"/>
      <c r="V8" s="51"/>
      <c r="W8" s="51"/>
    </row>
    <row r="9" spans="1:32" ht="31.15" customHeight="1">
      <c r="B9" s="84">
        <f ca="1">TODAY()</f>
        <v>40540</v>
      </c>
      <c r="C9" s="85"/>
      <c r="E9" s="30">
        <f>SUMIF(C13:C14,"X",E13:E14)</f>
        <v>0</v>
      </c>
      <c r="F9" s="30">
        <f>SUMIF(C13:C14,"X",F13:F14)</f>
        <v>20</v>
      </c>
    </row>
    <row r="10" spans="1:32" ht="15.75">
      <c r="B10" s="163">
        <v>1</v>
      </c>
      <c r="C10" s="164"/>
      <c r="D10" s="164"/>
      <c r="E10" s="164"/>
      <c r="F10" s="164"/>
      <c r="G10" s="164"/>
      <c r="H10" s="164"/>
      <c r="I10" s="164"/>
      <c r="J10" s="164"/>
      <c r="K10" s="164"/>
      <c r="L10" s="164"/>
      <c r="M10" s="164"/>
      <c r="N10" s="164"/>
      <c r="O10" s="164"/>
      <c r="P10" s="165"/>
    </row>
    <row r="11" spans="1:32" ht="12" thickBot="1">
      <c r="E11" s="30">
        <f>SUM(E13:E14)</f>
        <v>0</v>
      </c>
      <c r="F11" s="30">
        <f>SUM(F13:F14)</f>
        <v>20</v>
      </c>
    </row>
    <row r="12" spans="1:32" s="3" customFormat="1" ht="15" customHeight="1" thickBot="1">
      <c r="B12" s="25" t="s">
        <v>0</v>
      </c>
      <c r="C12" s="26" t="s">
        <v>1</v>
      </c>
      <c r="D12" s="38" t="s">
        <v>2</v>
      </c>
      <c r="E12" s="32" t="s">
        <v>3</v>
      </c>
      <c r="F12" s="27" t="s">
        <v>4</v>
      </c>
      <c r="G12" s="102" t="s">
        <v>5</v>
      </c>
      <c r="H12" s="102"/>
      <c r="I12" s="102" t="s">
        <v>9</v>
      </c>
      <c r="J12" s="102"/>
      <c r="K12" s="99" t="s">
        <v>6</v>
      </c>
      <c r="L12" s="100"/>
      <c r="M12" s="100"/>
      <c r="N12" s="100"/>
      <c r="O12" s="100"/>
      <c r="P12" s="101"/>
      <c r="R12" s="1"/>
    </row>
    <row r="13" spans="1:32" ht="10.15" customHeight="1">
      <c r="B13" s="20">
        <v>40544</v>
      </c>
      <c r="C13" s="21" t="s">
        <v>16</v>
      </c>
      <c r="D13" s="71">
        <v>1</v>
      </c>
      <c r="E13" s="34"/>
      <c r="F13" s="16">
        <v>20</v>
      </c>
      <c r="G13" s="115" t="s">
        <v>10</v>
      </c>
      <c r="H13" s="116"/>
      <c r="I13" s="108" t="s">
        <v>10</v>
      </c>
      <c r="J13" s="109"/>
      <c r="K13" s="110" t="s">
        <v>32</v>
      </c>
      <c r="L13" s="77"/>
      <c r="M13" s="77"/>
      <c r="N13" s="77"/>
      <c r="O13" s="77"/>
      <c r="P13" s="78"/>
      <c r="U13" s="52"/>
      <c r="V13" s="9"/>
      <c r="W13" s="9"/>
    </row>
    <row r="14" spans="1:32" ht="10.9" customHeight="1" thickBot="1">
      <c r="B14" s="28"/>
      <c r="C14" s="29"/>
      <c r="D14" s="40"/>
      <c r="E14" s="35"/>
      <c r="F14" s="17"/>
      <c r="G14" s="152"/>
      <c r="H14" s="153"/>
      <c r="I14" s="152"/>
      <c r="J14" s="153"/>
      <c r="K14" s="121"/>
      <c r="L14" s="161"/>
      <c r="M14" s="161"/>
      <c r="N14" s="161"/>
      <c r="O14" s="161"/>
      <c r="P14" s="162"/>
      <c r="U14" s="52" t="s">
        <v>36</v>
      </c>
      <c r="V14" s="9" t="s">
        <v>12</v>
      </c>
      <c r="W14" s="9" t="s">
        <v>22</v>
      </c>
    </row>
    <row r="15" spans="1:32">
      <c r="U15" s="52" t="s">
        <v>35</v>
      </c>
      <c r="V15" s="48" t="s">
        <v>28</v>
      </c>
      <c r="W15" s="9" t="s">
        <v>12</v>
      </c>
    </row>
    <row r="16" spans="1:32" ht="22.5">
      <c r="U16" s="52" t="s">
        <v>34</v>
      </c>
      <c r="V16" s="9" t="s">
        <v>21</v>
      </c>
      <c r="W16" s="9" t="s">
        <v>52</v>
      </c>
    </row>
    <row r="17" spans="21:23">
      <c r="U17" s="52" t="s">
        <v>41</v>
      </c>
      <c r="V17" s="9" t="s">
        <v>10</v>
      </c>
      <c r="W17" s="9" t="s">
        <v>10</v>
      </c>
    </row>
    <row r="18" spans="21:23">
      <c r="U18" s="37" t="s">
        <v>42</v>
      </c>
      <c r="V18" s="9" t="s">
        <v>27</v>
      </c>
      <c r="W18" s="9" t="s">
        <v>26</v>
      </c>
    </row>
    <row r="19" spans="21:23">
      <c r="U19" s="37" t="s">
        <v>43</v>
      </c>
      <c r="V19" s="9" t="s">
        <v>23</v>
      </c>
      <c r="W19" s="9" t="s">
        <v>18</v>
      </c>
    </row>
    <row r="20" spans="21:23">
      <c r="U20" s="37" t="s">
        <v>44</v>
      </c>
      <c r="V20" s="9" t="s">
        <v>19</v>
      </c>
    </row>
    <row r="21" spans="21:23">
      <c r="U21" s="47" t="s">
        <v>45</v>
      </c>
    </row>
    <row r="22" spans="21:23">
      <c r="U22" s="47" t="s">
        <v>46</v>
      </c>
    </row>
    <row r="23" spans="21:23">
      <c r="U23" s="47" t="s">
        <v>47</v>
      </c>
    </row>
    <row r="24" spans="21:23">
      <c r="U24" s="47" t="s">
        <v>48</v>
      </c>
    </row>
    <row r="25" spans="21:23">
      <c r="U25" s="37" t="s">
        <v>31</v>
      </c>
    </row>
    <row r="26" spans="21:23">
      <c r="U26" s="37" t="s">
        <v>14</v>
      </c>
    </row>
    <row r="27" spans="21:23">
      <c r="U27" s="47" t="s">
        <v>37</v>
      </c>
    </row>
    <row r="28" spans="21:23">
      <c r="U28" s="47" t="s">
        <v>38</v>
      </c>
    </row>
    <row r="29" spans="21:23">
      <c r="U29" s="47" t="s">
        <v>39</v>
      </c>
    </row>
    <row r="30" spans="21:23">
      <c r="U30" s="47" t="s">
        <v>40</v>
      </c>
    </row>
    <row r="31" spans="21:23">
      <c r="U31" s="47"/>
    </row>
    <row r="32" spans="21:23">
      <c r="U32" s="47"/>
    </row>
    <row r="33" spans="21:21">
      <c r="U33" s="52"/>
    </row>
    <row r="34" spans="21:21">
      <c r="U34" s="37"/>
    </row>
    <row r="35" spans="21:21">
      <c r="U35" s="37"/>
    </row>
    <row r="36" spans="21:21">
      <c r="U36" s="37"/>
    </row>
    <row r="37" spans="21:21">
      <c r="U37" s="47"/>
    </row>
    <row r="38" spans="21:21">
      <c r="U38" s="47"/>
    </row>
    <row r="39" spans="21:21">
      <c r="U39" s="47"/>
    </row>
    <row r="40" spans="21:21">
      <c r="U40" s="47"/>
    </row>
    <row r="41" spans="21:21">
      <c r="U41" s="47"/>
    </row>
    <row r="42" spans="21:21">
      <c r="U42" s="47"/>
    </row>
    <row r="43" spans="21:21">
      <c r="U43" s="47"/>
    </row>
    <row r="44" spans="21:21">
      <c r="U44" s="47"/>
    </row>
    <row r="45" spans="21:21">
      <c r="U45" s="47"/>
    </row>
    <row r="46" spans="21:21">
      <c r="U46" s="47"/>
    </row>
    <row r="47" spans="21:21">
      <c r="U47" s="47"/>
    </row>
    <row r="48" spans="21:21">
      <c r="U48" s="47"/>
    </row>
    <row r="49" spans="21:21">
      <c r="U49" s="47"/>
    </row>
    <row r="50" spans="21:21">
      <c r="U50" s="47"/>
    </row>
    <row r="51" spans="21:21">
      <c r="U51" s="47"/>
    </row>
    <row r="52" spans="21:21">
      <c r="U52" s="47"/>
    </row>
    <row r="53" spans="21:21">
      <c r="U53" s="47"/>
    </row>
    <row r="54" spans="21:21">
      <c r="U54" s="47"/>
    </row>
    <row r="55" spans="21:21">
      <c r="U55" s="47"/>
    </row>
  </sheetData>
  <mergeCells count="47">
    <mergeCell ref="P2:P3"/>
    <mergeCell ref="P4:P5"/>
    <mergeCell ref="P7:P8"/>
    <mergeCell ref="G4:G5"/>
    <mergeCell ref="H4:H5"/>
    <mergeCell ref="L4:L5"/>
    <mergeCell ref="M4:M5"/>
    <mergeCell ref="N4:N5"/>
    <mergeCell ref="O2:O3"/>
    <mergeCell ref="I4:I5"/>
    <mergeCell ref="B4:C5"/>
    <mergeCell ref="D4:E5"/>
    <mergeCell ref="O4:O5"/>
    <mergeCell ref="D2:E3"/>
    <mergeCell ref="G2:G3"/>
    <mergeCell ref="H2:H3"/>
    <mergeCell ref="L2:L3"/>
    <mergeCell ref="M2:M3"/>
    <mergeCell ref="N2:N3"/>
    <mergeCell ref="I2:I3"/>
    <mergeCell ref="I12:J12"/>
    <mergeCell ref="B9:C9"/>
    <mergeCell ref="I7:I8"/>
    <mergeCell ref="B7:C8"/>
    <mergeCell ref="D7:E8"/>
    <mergeCell ref="G7:G8"/>
    <mergeCell ref="H7:H8"/>
    <mergeCell ref="L7:L8"/>
    <mergeCell ref="M7:M8"/>
    <mergeCell ref="N7:N8"/>
    <mergeCell ref="G13:H13"/>
    <mergeCell ref="I13:J13"/>
    <mergeCell ref="J7:J8"/>
    <mergeCell ref="K7:K8"/>
    <mergeCell ref="K13:P13"/>
    <mergeCell ref="K12:P12"/>
    <mergeCell ref="G12:H12"/>
    <mergeCell ref="G14:H14"/>
    <mergeCell ref="I14:J14"/>
    <mergeCell ref="K14:P14"/>
    <mergeCell ref="R1:AF4"/>
    <mergeCell ref="J4:J5"/>
    <mergeCell ref="B10:P10"/>
    <mergeCell ref="J2:J3"/>
    <mergeCell ref="K2:K3"/>
    <mergeCell ref="K4:K5"/>
    <mergeCell ref="O7:O8"/>
  </mergeCells>
  <phoneticPr fontId="22" type="noConversion"/>
  <dataValidations count="6">
    <dataValidation type="list" allowBlank="1" showInputMessage="1" showErrorMessage="1" sqref="I14:J14">
      <formula1>$W$13:$W$64</formula1>
    </dataValidation>
    <dataValidation type="list" allowBlank="1" showInputMessage="1" showErrorMessage="1" sqref="G14:H14">
      <formula1>$V$13:$V$64</formula1>
    </dataValidation>
    <dataValidation type="list" allowBlank="1" showInputMessage="1" showErrorMessage="1" sqref="D14">
      <formula1>$U$13:$U$65</formula1>
    </dataValidation>
    <dataValidation type="list" allowBlank="1" showInputMessage="1" showErrorMessage="1" sqref="D13">
      <formula1>Page</formula1>
    </dataValidation>
    <dataValidation type="list" allowBlank="1" showInputMessage="1" showErrorMessage="1" sqref="I13:J13">
      <formula1>Categorie</formula1>
    </dataValidation>
    <dataValidation type="list" allowBlank="1" showInputMessage="1" showErrorMessage="1" sqref="G13:H13">
      <formula1>Description</formula1>
    </dataValidation>
  </dataValidations>
  <hyperlinks>
    <hyperlink ref="D2:E3" location="COURANT!A1" display="COURANT"/>
    <hyperlink ref="G2:G3" location="EPARGNE!A1" display="EPARGNE"/>
    <hyperlink ref="H2:H3" location="CHARGES!A1" display="CHARGES"/>
    <hyperlink ref="I2:I3" location="'1'!A1" display="'1'!A1"/>
    <hyperlink ref="J2:J3" location="'2'!A1" display="'2'!A1"/>
    <hyperlink ref="K2:K3" location="'3'!A1" display="'3'!A1"/>
    <hyperlink ref="L2:L3" location="'4'!A1" display="'4'!A1"/>
    <hyperlink ref="M2:M3" location="'5'!A1" display="'5'!A1"/>
    <hyperlink ref="N2:N3" location="'6'!A1" display="'6'!A1"/>
    <hyperlink ref="O2:O3" location="'7'!A1" display="'7'!A1"/>
    <hyperlink ref="P2:P3" location="ECHEANCIER!A1" display="ECHEAN…"/>
  </hyperlinks>
  <pageMargins left="0.7" right="0.7" top="0.75" bottom="0.75" header="0.3" footer="0.3"/>
</worksheet>
</file>

<file path=xl/worksheets/sheet5.xml><?xml version="1.0" encoding="utf-8"?>
<worksheet xmlns="http://schemas.openxmlformats.org/spreadsheetml/2006/main" xmlns:r="http://schemas.openxmlformats.org/officeDocument/2006/relationships">
  <sheetPr codeName="Feuil5">
    <tabColor theme="9"/>
  </sheetPr>
  <dimension ref="A1:AF55"/>
  <sheetViews>
    <sheetView showGridLines="0" workbookViewId="0">
      <selection activeCell="R1" sqref="R1:AF4"/>
    </sheetView>
  </sheetViews>
  <sheetFormatPr baseColWidth="10" defaultColWidth="11.5703125" defaultRowHeight="11.25"/>
  <cols>
    <col min="1" max="1" width="0.7109375" style="1" customWidth="1"/>
    <col min="2" max="2" width="8.7109375" style="2" customWidth="1"/>
    <col min="3" max="3" width="2.7109375" style="1" customWidth="1"/>
    <col min="4" max="4" width="9.7109375" style="36" customWidth="1"/>
    <col min="5" max="5" width="8.7109375" style="5" customWidth="1"/>
    <col min="6" max="6" width="8.7109375" style="6" customWidth="1"/>
    <col min="7" max="9" width="6.7109375" style="3" customWidth="1"/>
    <col min="10" max="16" width="6.7109375" style="1" customWidth="1"/>
    <col min="17" max="20" width="11.5703125" style="1"/>
    <col min="21" max="23" width="11.5703125" style="48"/>
    <col min="24" max="16384" width="11.5703125" style="1"/>
  </cols>
  <sheetData>
    <row r="1" spans="1:32" ht="12" thickBot="1">
      <c r="A1" s="4"/>
      <c r="R1" s="170" t="s">
        <v>49</v>
      </c>
      <c r="S1" s="171"/>
      <c r="T1" s="171"/>
      <c r="U1" s="171"/>
      <c r="V1" s="171"/>
      <c r="W1" s="171"/>
      <c r="X1" s="171"/>
      <c r="Y1" s="171"/>
      <c r="Z1" s="171"/>
      <c r="AA1" s="171"/>
      <c r="AB1" s="171"/>
      <c r="AC1" s="171"/>
      <c r="AD1" s="171"/>
      <c r="AE1" s="171"/>
      <c r="AF1" s="171"/>
    </row>
    <row r="2" spans="1:32" s="43" customFormat="1" ht="10.15" customHeight="1">
      <c r="D2" s="132" t="s">
        <v>11</v>
      </c>
      <c r="E2" s="133"/>
      <c r="F2" s="44"/>
      <c r="G2" s="136" t="s">
        <v>10</v>
      </c>
      <c r="H2" s="138" t="s">
        <v>12</v>
      </c>
      <c r="I2" s="88">
        <v>1</v>
      </c>
      <c r="J2" s="88">
        <v>2</v>
      </c>
      <c r="K2" s="86">
        <v>3</v>
      </c>
      <c r="L2" s="86">
        <v>4</v>
      </c>
      <c r="M2" s="86">
        <v>5</v>
      </c>
      <c r="N2" s="86">
        <v>6</v>
      </c>
      <c r="O2" s="86">
        <v>7</v>
      </c>
      <c r="P2" s="111" t="s">
        <v>17</v>
      </c>
      <c r="R2" s="171"/>
      <c r="S2" s="171"/>
      <c r="T2" s="171"/>
      <c r="U2" s="171"/>
      <c r="V2" s="171"/>
      <c r="W2" s="171"/>
      <c r="X2" s="171"/>
      <c r="Y2" s="171"/>
      <c r="Z2" s="171"/>
      <c r="AA2" s="171"/>
      <c r="AB2" s="171"/>
      <c r="AC2" s="171"/>
      <c r="AD2" s="171"/>
      <c r="AE2" s="171"/>
      <c r="AF2" s="171"/>
    </row>
    <row r="3" spans="1:32" s="43" customFormat="1" ht="10.15" customHeight="1" thickBot="1">
      <c r="B3" s="46"/>
      <c r="C3" s="46"/>
      <c r="D3" s="134"/>
      <c r="E3" s="135"/>
      <c r="F3" s="44"/>
      <c r="G3" s="137"/>
      <c r="H3" s="139"/>
      <c r="I3" s="89"/>
      <c r="J3" s="89"/>
      <c r="K3" s="87"/>
      <c r="L3" s="87"/>
      <c r="M3" s="87"/>
      <c r="N3" s="87"/>
      <c r="O3" s="87"/>
      <c r="P3" s="112"/>
      <c r="R3" s="171"/>
      <c r="S3" s="171"/>
      <c r="T3" s="171"/>
      <c r="U3" s="171"/>
      <c r="V3" s="171"/>
      <c r="W3" s="171"/>
      <c r="X3" s="171"/>
      <c r="Y3" s="171"/>
      <c r="Z3" s="171"/>
      <c r="AA3" s="171"/>
      <c r="AB3" s="171"/>
      <c r="AC3" s="171"/>
      <c r="AD3" s="171"/>
      <c r="AE3" s="171"/>
      <c r="AF3" s="171"/>
    </row>
    <row r="4" spans="1:32" s="7" customFormat="1" ht="13.9" customHeight="1">
      <c r="A4" s="14"/>
      <c r="B4" s="140" t="s">
        <v>7</v>
      </c>
      <c r="C4" s="141"/>
      <c r="D4" s="143">
        <f ca="1">SUM(COURANT!F9-COURANT!E9)</f>
        <v>240</v>
      </c>
      <c r="E4" s="144"/>
      <c r="F4" s="10"/>
      <c r="G4" s="82" t="e">
        <f ca="1">SUM(EPARGNE!F9-EPARGNE!E9)</f>
        <v>#REF!</v>
      </c>
      <c r="H4" s="82">
        <f ca="1">SUM(CHARGES!F9-CHARGES!E9)</f>
        <v>50</v>
      </c>
      <c r="I4" s="82">
        <f ca="1">SUM('1'!F9-'1'!E9)</f>
        <v>20</v>
      </c>
      <c r="J4" s="82">
        <f ca="1">SUM('2'!F9-'2'!E9)</f>
        <v>0</v>
      </c>
      <c r="K4" s="82">
        <f ca="1">SUM('3'!F9-'3'!E9)</f>
        <v>0</v>
      </c>
      <c r="L4" s="82">
        <f ca="1">SUM('4'!F9-'4'!E9)</f>
        <v>0</v>
      </c>
      <c r="M4" s="82">
        <f ca="1">SUM('5'!F9-'5'!E9)</f>
        <v>0</v>
      </c>
      <c r="N4" s="82">
        <f ca="1">SUM('6'!F9-'6'!E9)</f>
        <v>0</v>
      </c>
      <c r="O4" s="82">
        <f ca="1">SUM('7'!F9-'7'!E9)</f>
        <v>0</v>
      </c>
      <c r="P4" s="113">
        <f ca="1">SUM(ECHEANCIER!F9-ECHEANCIER!E9)</f>
        <v>-60</v>
      </c>
      <c r="R4" s="171"/>
      <c r="S4" s="171"/>
      <c r="T4" s="171"/>
      <c r="U4" s="171"/>
      <c r="V4" s="171"/>
      <c r="W4" s="171"/>
      <c r="X4" s="171"/>
      <c r="Y4" s="171"/>
      <c r="Z4" s="171"/>
      <c r="AA4" s="171"/>
      <c r="AB4" s="171"/>
      <c r="AC4" s="171"/>
      <c r="AD4" s="171"/>
      <c r="AE4" s="171"/>
      <c r="AF4" s="171"/>
    </row>
    <row r="5" spans="1:32" s="7" customFormat="1" ht="13.9" customHeight="1" thickBot="1">
      <c r="A5" s="14"/>
      <c r="B5" s="142"/>
      <c r="C5" s="142"/>
      <c r="D5" s="145"/>
      <c r="E5" s="146"/>
      <c r="F5" s="10"/>
      <c r="G5" s="83"/>
      <c r="H5" s="83"/>
      <c r="I5" s="83"/>
      <c r="J5" s="83"/>
      <c r="K5" s="83"/>
      <c r="L5" s="83"/>
      <c r="M5" s="83"/>
      <c r="N5" s="83"/>
      <c r="O5" s="83"/>
      <c r="P5" s="114"/>
      <c r="U5" s="50"/>
      <c r="V5" s="50"/>
      <c r="W5" s="50"/>
    </row>
    <row r="6" spans="1:32" s="11" customFormat="1" ht="7.9" customHeight="1" thickBot="1">
      <c r="B6" s="15"/>
      <c r="C6" s="9"/>
      <c r="D6" s="37"/>
      <c r="E6" s="12"/>
      <c r="F6" s="13"/>
      <c r="G6" s="31"/>
      <c r="H6" s="31"/>
      <c r="I6" s="31"/>
      <c r="J6" s="31"/>
      <c r="K6" s="31"/>
      <c r="L6" s="31"/>
      <c r="M6" s="31"/>
      <c r="N6" s="31"/>
      <c r="O6" s="31"/>
      <c r="P6" s="41"/>
      <c r="U6" s="47"/>
      <c r="V6" s="47"/>
      <c r="W6" s="47"/>
    </row>
    <row r="7" spans="1:32" s="8" customFormat="1" ht="13.9" customHeight="1">
      <c r="A7" s="18"/>
      <c r="B7" s="103" t="s">
        <v>8</v>
      </c>
      <c r="C7" s="104"/>
      <c r="D7" s="90">
        <f ca="1">SUM(COURANT!F11-COURANT!E11)</f>
        <v>110</v>
      </c>
      <c r="E7" s="91"/>
      <c r="F7" s="19"/>
      <c r="G7" s="106" t="e">
        <f ca="1">SUM(EPARGNE!F11-EPARGNE!E11)</f>
        <v>#REF!</v>
      </c>
      <c r="H7" s="106">
        <f ca="1">SUM(CHARGES!F11-CHARGES!E11)</f>
        <v>50</v>
      </c>
      <c r="I7" s="106">
        <f ca="1">SUM('1'!F11-'1'!E11)</f>
        <v>20</v>
      </c>
      <c r="J7" s="106">
        <f ca="1">SUM('2'!F11-'2'!E11)</f>
        <v>0</v>
      </c>
      <c r="K7" s="106">
        <f ca="1">SUM('3'!F11-'3'!E11)</f>
        <v>0</v>
      </c>
      <c r="L7" s="106">
        <f ca="1">SUM('4'!F11-'4'!E11)</f>
        <v>0</v>
      </c>
      <c r="M7" s="106">
        <f ca="1">SUM('5'!F11-'5'!E11)</f>
        <v>0</v>
      </c>
      <c r="N7" s="106">
        <f ca="1">SUM('6'!F11-'6'!E11)</f>
        <v>0</v>
      </c>
      <c r="O7" s="106">
        <f ca="1">SUM('7'!F11-'7'!E11)</f>
        <v>0</v>
      </c>
      <c r="P7" s="94">
        <f ca="1">SUM(ECHEANCIER!F11-ECHEANCIER!E11)</f>
        <v>-60</v>
      </c>
      <c r="U7" s="51"/>
      <c r="V7" s="51"/>
      <c r="W7" s="51"/>
    </row>
    <row r="8" spans="1:32" s="8" customFormat="1" ht="13.9" customHeight="1" thickBot="1">
      <c r="A8" s="18"/>
      <c r="B8" s="105"/>
      <c r="C8" s="105"/>
      <c r="D8" s="92"/>
      <c r="E8" s="93"/>
      <c r="F8" s="19"/>
      <c r="G8" s="107"/>
      <c r="H8" s="107"/>
      <c r="I8" s="107"/>
      <c r="J8" s="107"/>
      <c r="K8" s="107"/>
      <c r="L8" s="107"/>
      <c r="M8" s="107"/>
      <c r="N8" s="107"/>
      <c r="O8" s="107"/>
      <c r="P8" s="95"/>
      <c r="U8" s="51"/>
      <c r="V8" s="51"/>
      <c r="W8" s="51"/>
    </row>
    <row r="9" spans="1:32" ht="31.15" customHeight="1">
      <c r="B9" s="84">
        <f ca="1">TODAY()</f>
        <v>40540</v>
      </c>
      <c r="C9" s="85"/>
      <c r="E9" s="30">
        <f>SUMIF(C13:C38,"X",E13:E38)</f>
        <v>0</v>
      </c>
      <c r="F9" s="30">
        <f>SUMIF(C13:C38,"X",F13:F38)</f>
        <v>0</v>
      </c>
    </row>
    <row r="10" spans="1:32" ht="15.75">
      <c r="B10" s="163">
        <v>2</v>
      </c>
      <c r="C10" s="164"/>
      <c r="D10" s="164"/>
      <c r="E10" s="164"/>
      <c r="F10" s="164"/>
      <c r="G10" s="164"/>
      <c r="H10" s="164"/>
      <c r="I10" s="164"/>
      <c r="J10" s="164"/>
      <c r="K10" s="164"/>
      <c r="L10" s="164"/>
      <c r="M10" s="164"/>
      <c r="N10" s="164"/>
      <c r="O10" s="164"/>
      <c r="P10" s="165"/>
    </row>
    <row r="11" spans="1:32" ht="12" thickBot="1">
      <c r="E11" s="30">
        <f>SUM(E13:E38)</f>
        <v>0</v>
      </c>
      <c r="F11" s="30">
        <f>SUM(F13:F38)</f>
        <v>0</v>
      </c>
    </row>
    <row r="12" spans="1:32" s="3" customFormat="1" ht="15" customHeight="1" thickBot="1">
      <c r="B12" s="25" t="s">
        <v>0</v>
      </c>
      <c r="C12" s="26" t="s">
        <v>1</v>
      </c>
      <c r="D12" s="38" t="s">
        <v>2</v>
      </c>
      <c r="E12" s="32" t="s">
        <v>3</v>
      </c>
      <c r="F12" s="27" t="s">
        <v>4</v>
      </c>
      <c r="G12" s="102" t="s">
        <v>5</v>
      </c>
      <c r="H12" s="102"/>
      <c r="I12" s="102" t="s">
        <v>9</v>
      </c>
      <c r="J12" s="102"/>
      <c r="K12" s="99" t="s">
        <v>6</v>
      </c>
      <c r="L12" s="100"/>
      <c r="M12" s="100"/>
      <c r="N12" s="100"/>
      <c r="O12" s="100"/>
      <c r="P12" s="101"/>
      <c r="R12" s="1"/>
    </row>
    <row r="13" spans="1:32" ht="10.15" customHeight="1">
      <c r="B13" s="22"/>
      <c r="C13" s="23"/>
      <c r="D13" s="39"/>
      <c r="E13" s="33"/>
      <c r="F13" s="24"/>
      <c r="G13" s="154"/>
      <c r="H13" s="155"/>
      <c r="I13" s="154"/>
      <c r="J13" s="155"/>
      <c r="K13" s="124"/>
      <c r="L13" s="125"/>
      <c r="M13" s="125"/>
      <c r="N13" s="125"/>
      <c r="O13" s="125"/>
      <c r="P13" s="126"/>
      <c r="U13" s="52"/>
      <c r="V13" s="9"/>
      <c r="W13" s="9"/>
    </row>
    <row r="14" spans="1:32" ht="10.15" customHeight="1" thickBot="1">
      <c r="B14" s="28"/>
      <c r="C14" s="29"/>
      <c r="D14" s="40"/>
      <c r="E14" s="35"/>
      <c r="F14" s="17"/>
      <c r="G14" s="152"/>
      <c r="H14" s="153"/>
      <c r="I14" s="152"/>
      <c r="J14" s="153"/>
      <c r="K14" s="121"/>
      <c r="L14" s="161"/>
      <c r="M14" s="161"/>
      <c r="N14" s="161"/>
      <c r="O14" s="161"/>
      <c r="P14" s="162"/>
      <c r="U14" s="52" t="s">
        <v>36</v>
      </c>
      <c r="V14" s="9" t="s">
        <v>12</v>
      </c>
      <c r="W14" s="9" t="s">
        <v>22</v>
      </c>
    </row>
    <row r="15" spans="1:32" ht="10.15" customHeight="1">
      <c r="B15" s="53"/>
      <c r="C15" s="54"/>
      <c r="D15" s="37"/>
      <c r="E15" s="55"/>
      <c r="F15" s="56"/>
      <c r="G15" s="168"/>
      <c r="H15" s="168"/>
      <c r="I15" s="168"/>
      <c r="J15" s="168"/>
      <c r="K15" s="166"/>
      <c r="L15" s="166"/>
      <c r="M15" s="166"/>
      <c r="N15" s="166"/>
      <c r="O15" s="166"/>
      <c r="P15" s="166"/>
      <c r="U15" s="52" t="s">
        <v>35</v>
      </c>
      <c r="V15" s="48" t="s">
        <v>28</v>
      </c>
      <c r="W15" s="9" t="s">
        <v>12</v>
      </c>
    </row>
    <row r="16" spans="1:32" ht="10.15" customHeight="1">
      <c r="B16" s="53"/>
      <c r="C16" s="54"/>
      <c r="D16" s="37"/>
      <c r="E16" s="55"/>
      <c r="F16" s="56"/>
      <c r="G16" s="168"/>
      <c r="H16" s="168"/>
      <c r="I16" s="168"/>
      <c r="J16" s="168"/>
      <c r="K16" s="166"/>
      <c r="L16" s="166"/>
      <c r="M16" s="166"/>
      <c r="N16" s="166"/>
      <c r="O16" s="166"/>
      <c r="P16" s="166"/>
      <c r="U16" s="52" t="s">
        <v>34</v>
      </c>
      <c r="V16" s="9" t="s">
        <v>21</v>
      </c>
      <c r="W16" s="9" t="s">
        <v>52</v>
      </c>
    </row>
    <row r="17" spans="2:23" ht="10.15" customHeight="1">
      <c r="B17" s="53"/>
      <c r="C17" s="54"/>
      <c r="D17" s="37"/>
      <c r="E17" s="55"/>
      <c r="F17" s="56"/>
      <c r="G17" s="168"/>
      <c r="H17" s="168"/>
      <c r="I17" s="168"/>
      <c r="J17" s="168"/>
      <c r="K17" s="166"/>
      <c r="L17" s="166"/>
      <c r="M17" s="166"/>
      <c r="N17" s="166"/>
      <c r="O17" s="166"/>
      <c r="P17" s="166"/>
      <c r="U17" s="52" t="s">
        <v>41</v>
      </c>
      <c r="V17" s="9" t="s">
        <v>10</v>
      </c>
      <c r="W17" s="9" t="s">
        <v>10</v>
      </c>
    </row>
    <row r="18" spans="2:23" ht="10.15" customHeight="1">
      <c r="B18" s="53"/>
      <c r="C18" s="54"/>
      <c r="D18" s="37"/>
      <c r="E18" s="55"/>
      <c r="F18" s="56"/>
      <c r="G18" s="168"/>
      <c r="H18" s="168"/>
      <c r="I18" s="168"/>
      <c r="J18" s="168"/>
      <c r="K18" s="166"/>
      <c r="L18" s="166"/>
      <c r="M18" s="166"/>
      <c r="N18" s="166"/>
      <c r="O18" s="166"/>
      <c r="P18" s="166"/>
      <c r="U18" s="37" t="s">
        <v>42</v>
      </c>
      <c r="V18" s="9" t="s">
        <v>27</v>
      </c>
      <c r="W18" s="9" t="s">
        <v>26</v>
      </c>
    </row>
    <row r="19" spans="2:23" ht="10.15" customHeight="1">
      <c r="B19" s="53"/>
      <c r="C19" s="54"/>
      <c r="D19" s="37"/>
      <c r="E19" s="55"/>
      <c r="F19" s="56"/>
      <c r="G19" s="168"/>
      <c r="H19" s="168"/>
      <c r="I19" s="168"/>
      <c r="J19" s="168"/>
      <c r="K19" s="166"/>
      <c r="L19" s="166"/>
      <c r="M19" s="166"/>
      <c r="N19" s="166"/>
      <c r="O19" s="166"/>
      <c r="P19" s="166"/>
      <c r="U19" s="37" t="s">
        <v>43</v>
      </c>
      <c r="V19" s="9" t="s">
        <v>23</v>
      </c>
      <c r="W19" s="9" t="s">
        <v>18</v>
      </c>
    </row>
    <row r="20" spans="2:23" ht="10.15" customHeight="1">
      <c r="B20" s="53"/>
      <c r="C20" s="54"/>
      <c r="D20" s="37"/>
      <c r="E20" s="55"/>
      <c r="F20" s="56"/>
      <c r="G20" s="168"/>
      <c r="H20" s="168"/>
      <c r="I20" s="168"/>
      <c r="J20" s="168"/>
      <c r="K20" s="166"/>
      <c r="L20" s="166"/>
      <c r="M20" s="166"/>
      <c r="N20" s="166"/>
      <c r="O20" s="166"/>
      <c r="P20" s="166"/>
      <c r="U20" s="37" t="s">
        <v>44</v>
      </c>
      <c r="V20" s="9" t="s">
        <v>19</v>
      </c>
    </row>
    <row r="21" spans="2:23" ht="10.15" customHeight="1">
      <c r="B21" s="53"/>
      <c r="C21" s="54"/>
      <c r="D21" s="37"/>
      <c r="E21" s="55"/>
      <c r="F21" s="56"/>
      <c r="G21" s="168"/>
      <c r="H21" s="168"/>
      <c r="I21" s="168"/>
      <c r="J21" s="168"/>
      <c r="K21" s="166"/>
      <c r="L21" s="166"/>
      <c r="M21" s="166"/>
      <c r="N21" s="166"/>
      <c r="O21" s="166"/>
      <c r="P21" s="166"/>
      <c r="U21" s="47" t="s">
        <v>45</v>
      </c>
    </row>
    <row r="22" spans="2:23" ht="10.15" customHeight="1">
      <c r="B22" s="53"/>
      <c r="C22" s="54"/>
      <c r="D22" s="37"/>
      <c r="E22" s="55"/>
      <c r="F22" s="56"/>
      <c r="G22" s="168"/>
      <c r="H22" s="168"/>
      <c r="I22" s="168"/>
      <c r="J22" s="168"/>
      <c r="K22" s="166"/>
      <c r="L22" s="166"/>
      <c r="M22" s="166"/>
      <c r="N22" s="166"/>
      <c r="O22" s="166"/>
      <c r="P22" s="166"/>
      <c r="U22" s="47" t="s">
        <v>46</v>
      </c>
    </row>
    <row r="23" spans="2:23" ht="10.15" customHeight="1">
      <c r="B23" s="53"/>
      <c r="C23" s="54"/>
      <c r="D23" s="37"/>
      <c r="E23" s="55"/>
      <c r="F23" s="56"/>
      <c r="G23" s="168"/>
      <c r="H23" s="168"/>
      <c r="I23" s="168"/>
      <c r="J23" s="168"/>
      <c r="K23" s="166"/>
      <c r="L23" s="166"/>
      <c r="M23" s="166"/>
      <c r="N23" s="166"/>
      <c r="O23" s="166"/>
      <c r="P23" s="166"/>
      <c r="U23" s="47" t="s">
        <v>47</v>
      </c>
    </row>
    <row r="24" spans="2:23" ht="10.15" customHeight="1">
      <c r="B24" s="53"/>
      <c r="C24" s="54"/>
      <c r="D24" s="37"/>
      <c r="E24" s="55"/>
      <c r="F24" s="56"/>
      <c r="G24" s="168"/>
      <c r="H24" s="168"/>
      <c r="I24" s="168"/>
      <c r="J24" s="168"/>
      <c r="K24" s="166"/>
      <c r="L24" s="166"/>
      <c r="M24" s="166"/>
      <c r="N24" s="166"/>
      <c r="O24" s="166"/>
      <c r="P24" s="166"/>
      <c r="U24" s="47" t="s">
        <v>48</v>
      </c>
    </row>
    <row r="25" spans="2:23" ht="10.15" customHeight="1">
      <c r="B25" s="53"/>
      <c r="C25" s="54"/>
      <c r="D25" s="37"/>
      <c r="E25" s="55"/>
      <c r="F25" s="56"/>
      <c r="G25" s="168"/>
      <c r="H25" s="168"/>
      <c r="I25" s="168"/>
      <c r="J25" s="168"/>
      <c r="K25" s="166"/>
      <c r="L25" s="166"/>
      <c r="M25" s="166"/>
      <c r="N25" s="166"/>
      <c r="O25" s="166"/>
      <c r="P25" s="166"/>
      <c r="U25" s="37" t="s">
        <v>31</v>
      </c>
    </row>
    <row r="26" spans="2:23" ht="10.15" customHeight="1">
      <c r="B26" s="53"/>
      <c r="C26" s="54"/>
      <c r="D26" s="37"/>
      <c r="E26" s="55"/>
      <c r="F26" s="56"/>
      <c r="G26" s="172"/>
      <c r="H26" s="172"/>
      <c r="I26" s="168"/>
      <c r="J26" s="168"/>
      <c r="K26" s="166"/>
      <c r="L26" s="166"/>
      <c r="M26" s="166"/>
      <c r="N26" s="166"/>
      <c r="O26" s="166"/>
      <c r="P26" s="166"/>
      <c r="U26" s="37" t="s">
        <v>14</v>
      </c>
    </row>
    <row r="27" spans="2:23" ht="10.15" customHeight="1">
      <c r="U27" s="47" t="s">
        <v>37</v>
      </c>
    </row>
    <row r="28" spans="2:23" ht="10.15" customHeight="1">
      <c r="U28" s="47" t="s">
        <v>38</v>
      </c>
    </row>
    <row r="29" spans="2:23" ht="10.15" customHeight="1">
      <c r="U29" s="47" t="s">
        <v>39</v>
      </c>
    </row>
    <row r="30" spans="2:23" ht="10.15" customHeight="1">
      <c r="U30" s="47" t="s">
        <v>40</v>
      </c>
    </row>
    <row r="31" spans="2:23" ht="10.15" customHeight="1">
      <c r="B31" s="53"/>
      <c r="C31" s="54"/>
      <c r="D31" s="37"/>
      <c r="E31" s="55"/>
      <c r="F31" s="56"/>
      <c r="G31" s="168"/>
      <c r="H31" s="169"/>
      <c r="I31" s="168"/>
      <c r="J31" s="169"/>
      <c r="K31" s="166"/>
      <c r="L31" s="167"/>
      <c r="M31" s="167"/>
      <c r="N31" s="167"/>
      <c r="O31" s="167"/>
      <c r="P31" s="167"/>
      <c r="U31" s="47"/>
    </row>
    <row r="32" spans="2:23" ht="10.15" customHeight="1">
      <c r="B32" s="53"/>
      <c r="C32" s="54"/>
      <c r="D32" s="37"/>
      <c r="E32" s="55"/>
      <c r="F32" s="56"/>
      <c r="G32" s="168"/>
      <c r="H32" s="169"/>
      <c r="I32" s="168"/>
      <c r="J32" s="169"/>
      <c r="K32" s="166"/>
      <c r="L32" s="167"/>
      <c r="M32" s="167"/>
      <c r="N32" s="167"/>
      <c r="O32" s="167"/>
      <c r="P32" s="167"/>
      <c r="U32" s="47"/>
    </row>
    <row r="33" spans="2:21" ht="10.15" customHeight="1">
      <c r="B33" s="53"/>
      <c r="C33" s="54"/>
      <c r="D33" s="37"/>
      <c r="E33" s="55"/>
      <c r="F33" s="56"/>
      <c r="G33" s="168"/>
      <c r="H33" s="169"/>
      <c r="I33" s="168"/>
      <c r="J33" s="169"/>
      <c r="K33" s="166"/>
      <c r="L33" s="167"/>
      <c r="M33" s="167"/>
      <c r="N33" s="167"/>
      <c r="O33" s="167"/>
      <c r="P33" s="167"/>
      <c r="U33" s="52"/>
    </row>
    <row r="34" spans="2:21" ht="10.15" customHeight="1">
      <c r="B34" s="53"/>
      <c r="C34" s="54"/>
      <c r="D34" s="37"/>
      <c r="E34" s="55"/>
      <c r="F34" s="56"/>
      <c r="G34" s="168"/>
      <c r="H34" s="169"/>
      <c r="I34" s="168"/>
      <c r="J34" s="169"/>
      <c r="K34" s="166"/>
      <c r="L34" s="167"/>
      <c r="M34" s="167"/>
      <c r="N34" s="167"/>
      <c r="O34" s="167"/>
      <c r="P34" s="167"/>
      <c r="U34" s="37"/>
    </row>
    <row r="35" spans="2:21" ht="10.15" customHeight="1">
      <c r="B35" s="53"/>
      <c r="C35" s="54"/>
      <c r="D35" s="37"/>
      <c r="E35" s="55"/>
      <c r="F35" s="56"/>
      <c r="G35" s="168"/>
      <c r="H35" s="169"/>
      <c r="I35" s="168"/>
      <c r="J35" s="169"/>
      <c r="K35" s="166"/>
      <c r="L35" s="167"/>
      <c r="M35" s="167"/>
      <c r="N35" s="167"/>
      <c r="O35" s="167"/>
      <c r="P35" s="167"/>
      <c r="U35" s="37"/>
    </row>
    <row r="36" spans="2:21" ht="10.15" customHeight="1">
      <c r="B36" s="53"/>
      <c r="C36" s="54"/>
      <c r="D36" s="37"/>
      <c r="E36" s="55"/>
      <c r="F36" s="56"/>
      <c r="G36" s="168"/>
      <c r="H36" s="169"/>
      <c r="I36" s="168"/>
      <c r="J36" s="169"/>
      <c r="K36" s="166"/>
      <c r="L36" s="167"/>
      <c r="M36" s="167"/>
      <c r="N36" s="167"/>
      <c r="O36" s="167"/>
      <c r="P36" s="167"/>
      <c r="U36" s="37"/>
    </row>
    <row r="37" spans="2:21" ht="10.15" customHeight="1">
      <c r="B37" s="53"/>
      <c r="C37" s="54"/>
      <c r="D37" s="37"/>
      <c r="E37" s="55"/>
      <c r="F37" s="56"/>
      <c r="G37" s="168"/>
      <c r="H37" s="169"/>
      <c r="I37" s="168"/>
      <c r="J37" s="169"/>
      <c r="K37" s="166"/>
      <c r="L37" s="167"/>
      <c r="M37" s="167"/>
      <c r="N37" s="167"/>
      <c r="O37" s="167"/>
      <c r="P37" s="167"/>
      <c r="U37" s="47"/>
    </row>
    <row r="38" spans="2:21" ht="10.9" customHeight="1">
      <c r="B38" s="53"/>
      <c r="C38" s="54"/>
      <c r="D38" s="37"/>
      <c r="E38" s="55"/>
      <c r="F38" s="56"/>
      <c r="G38" s="168"/>
      <c r="H38" s="169"/>
      <c r="I38" s="168"/>
      <c r="J38" s="169"/>
      <c r="K38" s="166"/>
      <c r="L38" s="167"/>
      <c r="M38" s="167"/>
      <c r="N38" s="167"/>
      <c r="O38" s="167"/>
      <c r="P38" s="167"/>
      <c r="U38" s="47"/>
    </row>
    <row r="39" spans="2:21">
      <c r="U39" s="47"/>
    </row>
    <row r="40" spans="2:21">
      <c r="U40" s="47"/>
    </row>
    <row r="41" spans="2:21">
      <c r="U41" s="47"/>
    </row>
    <row r="42" spans="2:21">
      <c r="U42" s="47"/>
    </row>
    <row r="43" spans="2:21">
      <c r="U43" s="47"/>
    </row>
    <row r="44" spans="2:21">
      <c r="U44" s="47"/>
    </row>
    <row r="45" spans="2:21">
      <c r="U45" s="47"/>
    </row>
    <row r="46" spans="2:21">
      <c r="U46" s="47"/>
    </row>
    <row r="47" spans="2:21">
      <c r="U47" s="47"/>
    </row>
    <row r="48" spans="2:21">
      <c r="U48" s="47"/>
    </row>
    <row r="49" spans="21:21">
      <c r="U49" s="47"/>
    </row>
    <row r="50" spans="21:21">
      <c r="U50" s="47"/>
    </row>
    <row r="51" spans="21:21">
      <c r="U51" s="47"/>
    </row>
    <row r="52" spans="21:21">
      <c r="U52" s="47"/>
    </row>
    <row r="53" spans="21:21">
      <c r="U53" s="47"/>
    </row>
    <row r="54" spans="21:21">
      <c r="U54" s="47"/>
    </row>
    <row r="55" spans="21:21">
      <c r="U55" s="47"/>
    </row>
  </sheetData>
  <mergeCells count="107">
    <mergeCell ref="M4:M5"/>
    <mergeCell ref="N4:N5"/>
    <mergeCell ref="K4:K5"/>
    <mergeCell ref="L4:L5"/>
    <mergeCell ref="D2:E3"/>
    <mergeCell ref="G2:G3"/>
    <mergeCell ref="H2:H3"/>
    <mergeCell ref="I2:I3"/>
    <mergeCell ref="B10:P10"/>
    <mergeCell ref="K12:P12"/>
    <mergeCell ref="H4:H5"/>
    <mergeCell ref="I4:I5"/>
    <mergeCell ref="J4:J5"/>
    <mergeCell ref="O4:O5"/>
    <mergeCell ref="B7:C8"/>
    <mergeCell ref="D7:E8"/>
    <mergeCell ref="B9:C9"/>
    <mergeCell ref="B4:C5"/>
    <mergeCell ref="J2:J3"/>
    <mergeCell ref="K2:K3"/>
    <mergeCell ref="D4:E5"/>
    <mergeCell ref="G4:G5"/>
    <mergeCell ref="G7:G8"/>
    <mergeCell ref="H7:H8"/>
    <mergeCell ref="I7:I8"/>
    <mergeCell ref="P7:P8"/>
    <mergeCell ref="J7:J8"/>
    <mergeCell ref="K7:K8"/>
    <mergeCell ref="L7:L8"/>
    <mergeCell ref="M7:M8"/>
    <mergeCell ref="N7:N8"/>
    <mergeCell ref="O7:O8"/>
    <mergeCell ref="K15:P15"/>
    <mergeCell ref="G14:H14"/>
    <mergeCell ref="I14:J14"/>
    <mergeCell ref="K16:P16"/>
    <mergeCell ref="L2:L3"/>
    <mergeCell ref="M2:M3"/>
    <mergeCell ref="N2:N3"/>
    <mergeCell ref="O2:O3"/>
    <mergeCell ref="P2:P3"/>
    <mergeCell ref="P4:P5"/>
    <mergeCell ref="K17:P17"/>
    <mergeCell ref="K18:P18"/>
    <mergeCell ref="G12:H12"/>
    <mergeCell ref="I12:J12"/>
    <mergeCell ref="G13:H13"/>
    <mergeCell ref="I13:J13"/>
    <mergeCell ref="G15:H15"/>
    <mergeCell ref="I15:J15"/>
    <mergeCell ref="K13:P13"/>
    <mergeCell ref="K14:P14"/>
    <mergeCell ref="I23:J23"/>
    <mergeCell ref="K19:P19"/>
    <mergeCell ref="G16:H16"/>
    <mergeCell ref="I16:J16"/>
    <mergeCell ref="G17:H17"/>
    <mergeCell ref="I17:J17"/>
    <mergeCell ref="G18:H18"/>
    <mergeCell ref="I18:J18"/>
    <mergeCell ref="G19:H19"/>
    <mergeCell ref="I19:J19"/>
    <mergeCell ref="K20:P20"/>
    <mergeCell ref="K21:P21"/>
    <mergeCell ref="K22:P22"/>
    <mergeCell ref="K23:P23"/>
    <mergeCell ref="G20:H20"/>
    <mergeCell ref="I20:J20"/>
    <mergeCell ref="G21:H21"/>
    <mergeCell ref="G22:H22"/>
    <mergeCell ref="I22:J22"/>
    <mergeCell ref="G23:H23"/>
    <mergeCell ref="I24:J24"/>
    <mergeCell ref="K31:P31"/>
    <mergeCell ref="K24:P24"/>
    <mergeCell ref="G26:H26"/>
    <mergeCell ref="I26:J26"/>
    <mergeCell ref="G24:H24"/>
    <mergeCell ref="R1:AF4"/>
    <mergeCell ref="K25:P25"/>
    <mergeCell ref="K26:P26"/>
    <mergeCell ref="K35:P35"/>
    <mergeCell ref="G32:H32"/>
    <mergeCell ref="I32:J32"/>
    <mergeCell ref="G33:H33"/>
    <mergeCell ref="I33:J33"/>
    <mergeCell ref="I21:J21"/>
    <mergeCell ref="K32:P32"/>
    <mergeCell ref="I37:J37"/>
    <mergeCell ref="K36:P36"/>
    <mergeCell ref="K37:P37"/>
    <mergeCell ref="G25:H25"/>
    <mergeCell ref="I25:J25"/>
    <mergeCell ref="G31:H31"/>
    <mergeCell ref="I31:J31"/>
    <mergeCell ref="K33:P33"/>
    <mergeCell ref="K34:P34"/>
    <mergeCell ref="K38:P38"/>
    <mergeCell ref="G34:H34"/>
    <mergeCell ref="I34:J34"/>
    <mergeCell ref="G35:H35"/>
    <mergeCell ref="I35:J35"/>
    <mergeCell ref="G38:H38"/>
    <mergeCell ref="I38:J38"/>
    <mergeCell ref="G36:H36"/>
    <mergeCell ref="I36:J36"/>
    <mergeCell ref="G37:H37"/>
  </mergeCells>
  <phoneticPr fontId="22" type="noConversion"/>
  <dataValidations count="3">
    <dataValidation type="list" allowBlank="1" showInputMessage="1" showErrorMessage="1" sqref="I13:J14">
      <formula1>$W$13:$W$64</formula1>
    </dataValidation>
    <dataValidation type="list" allowBlank="1" showInputMessage="1" showErrorMessage="1" sqref="G13:H14">
      <formula1>$V$13:$V$64</formula1>
    </dataValidation>
    <dataValidation type="list" allowBlank="1" showInputMessage="1" showErrorMessage="1" sqref="D13:D14">
      <formula1>$U$13:$U$65</formula1>
    </dataValidation>
  </dataValidations>
  <hyperlinks>
    <hyperlink ref="D2:E3" location="COURANT!A1" display="COURANT"/>
    <hyperlink ref="G2:G3" location="EPARGNE!A1" display="EPARGNE"/>
    <hyperlink ref="H2:H3" location="CHARGES!A1" display="CHARGES"/>
    <hyperlink ref="I2:I3" location="'1'!A1" display="'1'!A1"/>
    <hyperlink ref="J2:J3" location="'2'!A1" display="'2'!A1"/>
    <hyperlink ref="K2:K3" location="'3'!A1" display="'3'!A1"/>
    <hyperlink ref="L2:L3" location="'4'!A1" display="'4'!A1"/>
    <hyperlink ref="M2:M3" location="'5'!A1" display="'5'!A1"/>
    <hyperlink ref="N2:N3" location="'6'!A1" display="'6'!A1"/>
    <hyperlink ref="O2:O3" location="'7'!A1" display="'7'!A1"/>
    <hyperlink ref="P2:P3" location="ECHEANCIER!A1" display="ECHEAN…"/>
  </hyperlinks>
  <pageMargins left="0.7" right="0.7" top="0.75" bottom="0.75" header="0.3" footer="0.3"/>
</worksheet>
</file>

<file path=xl/worksheets/sheet6.xml><?xml version="1.0" encoding="utf-8"?>
<worksheet xmlns="http://schemas.openxmlformats.org/spreadsheetml/2006/main" xmlns:r="http://schemas.openxmlformats.org/officeDocument/2006/relationships">
  <sheetPr codeName="Feuil6">
    <tabColor theme="0"/>
  </sheetPr>
  <dimension ref="A1:AF55"/>
  <sheetViews>
    <sheetView showGridLines="0" workbookViewId="0">
      <selection activeCell="R1" sqref="R1:AF4"/>
    </sheetView>
  </sheetViews>
  <sheetFormatPr baseColWidth="10" defaultColWidth="11.5703125" defaultRowHeight="11.25"/>
  <cols>
    <col min="1" max="1" width="0.7109375" style="1" customWidth="1"/>
    <col min="2" max="2" width="8.7109375" style="2" customWidth="1"/>
    <col min="3" max="3" width="2.7109375" style="1" customWidth="1"/>
    <col min="4" max="4" width="9.7109375" style="36" customWidth="1"/>
    <col min="5" max="5" width="8.7109375" style="5" customWidth="1"/>
    <col min="6" max="6" width="8.7109375" style="6" customWidth="1"/>
    <col min="7" max="9" width="6.7109375" style="3" customWidth="1"/>
    <col min="10" max="16" width="6.7109375" style="1" customWidth="1"/>
    <col min="17" max="20" width="11.5703125" style="1"/>
    <col min="21" max="23" width="11.5703125" style="48"/>
    <col min="24" max="16384" width="11.5703125" style="1"/>
  </cols>
  <sheetData>
    <row r="1" spans="1:32" ht="12" thickBot="1">
      <c r="A1" s="4"/>
      <c r="R1" s="147" t="s">
        <v>49</v>
      </c>
      <c r="S1" s="148"/>
      <c r="T1" s="148"/>
      <c r="U1" s="148"/>
      <c r="V1" s="148"/>
      <c r="W1" s="148"/>
      <c r="X1" s="148"/>
      <c r="Y1" s="148"/>
      <c r="Z1" s="148"/>
      <c r="AA1" s="148"/>
      <c r="AB1" s="148"/>
      <c r="AC1" s="148"/>
      <c r="AD1" s="148"/>
      <c r="AE1" s="148"/>
      <c r="AF1" s="148"/>
    </row>
    <row r="2" spans="1:32" s="43" customFormat="1" ht="10.15" customHeight="1">
      <c r="D2" s="132" t="s">
        <v>11</v>
      </c>
      <c r="E2" s="133"/>
      <c r="F2" s="44"/>
      <c r="G2" s="136" t="s">
        <v>10</v>
      </c>
      <c r="H2" s="138" t="s">
        <v>12</v>
      </c>
      <c r="I2" s="88">
        <v>1</v>
      </c>
      <c r="J2" s="88">
        <v>2</v>
      </c>
      <c r="K2" s="86">
        <v>3</v>
      </c>
      <c r="L2" s="86">
        <v>4</v>
      </c>
      <c r="M2" s="86">
        <v>5</v>
      </c>
      <c r="N2" s="86">
        <v>6</v>
      </c>
      <c r="O2" s="86">
        <v>7</v>
      </c>
      <c r="P2" s="111" t="s">
        <v>17</v>
      </c>
      <c r="R2" s="148"/>
      <c r="S2" s="148"/>
      <c r="T2" s="148"/>
      <c r="U2" s="148"/>
      <c r="V2" s="148"/>
      <c r="W2" s="148"/>
      <c r="X2" s="148"/>
      <c r="Y2" s="148"/>
      <c r="Z2" s="148"/>
      <c r="AA2" s="148"/>
      <c r="AB2" s="148"/>
      <c r="AC2" s="148"/>
      <c r="AD2" s="148"/>
      <c r="AE2" s="148"/>
      <c r="AF2" s="148"/>
    </row>
    <row r="3" spans="1:32" s="43" customFormat="1" ht="10.15" customHeight="1" thickBot="1">
      <c r="B3" s="46"/>
      <c r="C3" s="46"/>
      <c r="D3" s="134"/>
      <c r="E3" s="135"/>
      <c r="F3" s="44"/>
      <c r="G3" s="137"/>
      <c r="H3" s="139"/>
      <c r="I3" s="89"/>
      <c r="J3" s="89"/>
      <c r="K3" s="87"/>
      <c r="L3" s="87"/>
      <c r="M3" s="87"/>
      <c r="N3" s="87"/>
      <c r="O3" s="87"/>
      <c r="P3" s="112"/>
      <c r="R3" s="148"/>
      <c r="S3" s="148"/>
      <c r="T3" s="148"/>
      <c r="U3" s="148"/>
      <c r="V3" s="148"/>
      <c r="W3" s="148"/>
      <c r="X3" s="148"/>
      <c r="Y3" s="148"/>
      <c r="Z3" s="148"/>
      <c r="AA3" s="148"/>
      <c r="AB3" s="148"/>
      <c r="AC3" s="148"/>
      <c r="AD3" s="148"/>
      <c r="AE3" s="148"/>
      <c r="AF3" s="148"/>
    </row>
    <row r="4" spans="1:32" s="7" customFormat="1" ht="13.9" customHeight="1">
      <c r="A4" s="14"/>
      <c r="B4" s="140" t="s">
        <v>7</v>
      </c>
      <c r="C4" s="141"/>
      <c r="D4" s="143">
        <f ca="1">SUM(COURANT!F9-COURANT!E9)</f>
        <v>240</v>
      </c>
      <c r="E4" s="144"/>
      <c r="F4" s="10"/>
      <c r="G4" s="82" t="e">
        <f ca="1">SUM(EPARGNE!F9-EPARGNE!E9)</f>
        <v>#REF!</v>
      </c>
      <c r="H4" s="82">
        <f ca="1">SUM(CHARGES!F9-CHARGES!E9)</f>
        <v>50</v>
      </c>
      <c r="I4" s="82">
        <f ca="1">SUM('1'!F9-'1'!E9)</f>
        <v>20</v>
      </c>
      <c r="J4" s="82">
        <f ca="1">SUM('2'!F9-'2'!E9)</f>
        <v>0</v>
      </c>
      <c r="K4" s="82">
        <f ca="1">SUM('3'!F9-'3'!E9)</f>
        <v>0</v>
      </c>
      <c r="L4" s="82">
        <f ca="1">SUM('4'!F9-'4'!E9)</f>
        <v>0</v>
      </c>
      <c r="M4" s="82">
        <f ca="1">SUM('5'!F9-'5'!E9)</f>
        <v>0</v>
      </c>
      <c r="N4" s="82">
        <f ca="1">SUM('6'!F9-'6'!E9)</f>
        <v>0</v>
      </c>
      <c r="O4" s="82">
        <f ca="1">SUM('7'!F9-'7'!E9)</f>
        <v>0</v>
      </c>
      <c r="P4" s="113">
        <f ca="1">SUM(ECHEANCIER!F9-ECHEANCIER!E9)</f>
        <v>-60</v>
      </c>
      <c r="R4" s="148"/>
      <c r="S4" s="148"/>
      <c r="T4" s="148"/>
      <c r="U4" s="148"/>
      <c r="V4" s="148"/>
      <c r="W4" s="148"/>
      <c r="X4" s="148"/>
      <c r="Y4" s="148"/>
      <c r="Z4" s="148"/>
      <c r="AA4" s="148"/>
      <c r="AB4" s="148"/>
      <c r="AC4" s="148"/>
      <c r="AD4" s="148"/>
      <c r="AE4" s="148"/>
      <c r="AF4" s="148"/>
    </row>
    <row r="5" spans="1:32" s="7" customFormat="1" ht="13.9" customHeight="1" thickBot="1">
      <c r="A5" s="14"/>
      <c r="B5" s="142"/>
      <c r="C5" s="142"/>
      <c r="D5" s="145"/>
      <c r="E5" s="146"/>
      <c r="F5" s="10"/>
      <c r="G5" s="83"/>
      <c r="H5" s="83"/>
      <c r="I5" s="83"/>
      <c r="J5" s="83"/>
      <c r="K5" s="83"/>
      <c r="L5" s="83"/>
      <c r="M5" s="83"/>
      <c r="N5" s="83"/>
      <c r="O5" s="83"/>
      <c r="P5" s="114"/>
      <c r="U5" s="50"/>
      <c r="V5" s="50"/>
      <c r="W5" s="50"/>
    </row>
    <row r="6" spans="1:32" s="11" customFormat="1" ht="7.9" customHeight="1" thickBot="1">
      <c r="B6" s="15"/>
      <c r="C6" s="9"/>
      <c r="D6" s="37"/>
      <c r="E6" s="12"/>
      <c r="F6" s="13"/>
      <c r="G6" s="31"/>
      <c r="H6" s="31"/>
      <c r="I6" s="31"/>
      <c r="J6" s="31"/>
      <c r="K6" s="31"/>
      <c r="L6" s="31"/>
      <c r="M6" s="31"/>
      <c r="N6" s="31"/>
      <c r="O6" s="31"/>
      <c r="P6" s="41"/>
      <c r="U6" s="47"/>
      <c r="V6" s="47"/>
      <c r="W6" s="47"/>
    </row>
    <row r="7" spans="1:32" s="8" customFormat="1" ht="13.9" customHeight="1">
      <c r="A7" s="18"/>
      <c r="B7" s="103" t="s">
        <v>8</v>
      </c>
      <c r="C7" s="104"/>
      <c r="D7" s="90">
        <f ca="1">SUM(COURANT!F11-COURANT!E11)</f>
        <v>110</v>
      </c>
      <c r="E7" s="91"/>
      <c r="F7" s="19"/>
      <c r="G7" s="106" t="e">
        <f ca="1">SUM(EPARGNE!F11-EPARGNE!E11)</f>
        <v>#REF!</v>
      </c>
      <c r="H7" s="106">
        <f ca="1">SUM(CHARGES!F11-CHARGES!E11)</f>
        <v>50</v>
      </c>
      <c r="I7" s="106">
        <f ca="1">SUM('1'!F11-'1'!E11)</f>
        <v>20</v>
      </c>
      <c r="J7" s="106">
        <f ca="1">SUM('2'!F11-'2'!E11)</f>
        <v>0</v>
      </c>
      <c r="K7" s="106">
        <f ca="1">SUM('3'!F11-'3'!E11)</f>
        <v>0</v>
      </c>
      <c r="L7" s="106">
        <f ca="1">SUM('4'!F11-'4'!E11)</f>
        <v>0</v>
      </c>
      <c r="M7" s="106">
        <f ca="1">SUM('5'!F11-'5'!E11)</f>
        <v>0</v>
      </c>
      <c r="N7" s="106">
        <f ca="1">SUM('6'!F11-'6'!E11)</f>
        <v>0</v>
      </c>
      <c r="O7" s="106">
        <f ca="1">SUM('7'!F11-'7'!E11)</f>
        <v>0</v>
      </c>
      <c r="P7" s="94">
        <f ca="1">SUM(ECHEANCIER!F11-ECHEANCIER!E11)</f>
        <v>-60</v>
      </c>
      <c r="U7" s="51"/>
      <c r="V7" s="51"/>
      <c r="W7" s="51"/>
    </row>
    <row r="8" spans="1:32" s="8" customFormat="1" ht="13.9" customHeight="1" thickBot="1">
      <c r="A8" s="18"/>
      <c r="B8" s="105"/>
      <c r="C8" s="105"/>
      <c r="D8" s="92"/>
      <c r="E8" s="93"/>
      <c r="F8" s="19"/>
      <c r="G8" s="107"/>
      <c r="H8" s="107"/>
      <c r="I8" s="107"/>
      <c r="J8" s="107"/>
      <c r="K8" s="107"/>
      <c r="L8" s="107"/>
      <c r="M8" s="107"/>
      <c r="N8" s="107"/>
      <c r="O8" s="107"/>
      <c r="P8" s="95"/>
      <c r="U8" s="51"/>
      <c r="V8" s="51"/>
      <c r="W8" s="51"/>
    </row>
    <row r="9" spans="1:32" ht="31.15" customHeight="1">
      <c r="B9" s="84">
        <f ca="1">TODAY()</f>
        <v>40540</v>
      </c>
      <c r="C9" s="85"/>
      <c r="E9" s="30">
        <f>SUMIF(C13:C14,"X",E13:E14)</f>
        <v>0</v>
      </c>
      <c r="F9" s="30">
        <f>SUMIF(C13:C14,"X",F13:F14)</f>
        <v>0</v>
      </c>
    </row>
    <row r="10" spans="1:32" ht="15.75">
      <c r="B10" s="173">
        <v>3</v>
      </c>
      <c r="C10" s="174"/>
      <c r="D10" s="174"/>
      <c r="E10" s="174"/>
      <c r="F10" s="174"/>
      <c r="G10" s="174"/>
      <c r="H10" s="174"/>
      <c r="I10" s="174"/>
      <c r="J10" s="174"/>
      <c r="K10" s="174"/>
      <c r="L10" s="174"/>
      <c r="M10" s="174"/>
      <c r="N10" s="174"/>
      <c r="O10" s="174"/>
      <c r="P10" s="175"/>
    </row>
    <row r="11" spans="1:32" ht="12" thickBot="1">
      <c r="E11" s="30">
        <f>SUM(E13:E14)</f>
        <v>0</v>
      </c>
      <c r="F11" s="30">
        <f>SUM(F13:F14)</f>
        <v>0</v>
      </c>
    </row>
    <row r="12" spans="1:32" s="3" customFormat="1" ht="15" customHeight="1" thickBot="1">
      <c r="B12" s="25" t="s">
        <v>0</v>
      </c>
      <c r="C12" s="26" t="s">
        <v>1</v>
      </c>
      <c r="D12" s="38" t="s">
        <v>2</v>
      </c>
      <c r="E12" s="32" t="s">
        <v>3</v>
      </c>
      <c r="F12" s="27" t="s">
        <v>4</v>
      </c>
      <c r="G12" s="102" t="s">
        <v>5</v>
      </c>
      <c r="H12" s="102"/>
      <c r="I12" s="102" t="s">
        <v>9</v>
      </c>
      <c r="J12" s="102"/>
      <c r="K12" s="99" t="s">
        <v>6</v>
      </c>
      <c r="L12" s="100"/>
      <c r="M12" s="100"/>
      <c r="N12" s="100"/>
      <c r="O12" s="100"/>
      <c r="P12" s="101"/>
      <c r="R12" s="1"/>
    </row>
    <row r="13" spans="1:32" ht="10.15" customHeight="1">
      <c r="B13" s="22"/>
      <c r="C13" s="23"/>
      <c r="D13" s="39"/>
      <c r="E13" s="33"/>
      <c r="F13" s="24"/>
      <c r="G13" s="154"/>
      <c r="H13" s="155"/>
      <c r="I13" s="154"/>
      <c r="J13" s="155"/>
      <c r="K13" s="124"/>
      <c r="L13" s="125"/>
      <c r="M13" s="125"/>
      <c r="N13" s="125"/>
      <c r="O13" s="125"/>
      <c r="P13" s="126"/>
      <c r="U13" s="52"/>
      <c r="V13" s="9"/>
      <c r="W13" s="9"/>
    </row>
    <row r="14" spans="1:32" ht="10.9" customHeight="1" thickBot="1">
      <c r="B14" s="28"/>
      <c r="C14" s="29"/>
      <c r="D14" s="40"/>
      <c r="E14" s="35"/>
      <c r="F14" s="17"/>
      <c r="G14" s="152"/>
      <c r="H14" s="153"/>
      <c r="I14" s="152"/>
      <c r="J14" s="153"/>
      <c r="K14" s="121"/>
      <c r="L14" s="161"/>
      <c r="M14" s="161"/>
      <c r="N14" s="161"/>
      <c r="O14" s="161"/>
      <c r="P14" s="162"/>
      <c r="U14" s="52" t="s">
        <v>36</v>
      </c>
      <c r="V14" s="9" t="s">
        <v>12</v>
      </c>
      <c r="W14" s="9" t="s">
        <v>22</v>
      </c>
    </row>
    <row r="15" spans="1:32">
      <c r="U15" s="52" t="s">
        <v>35</v>
      </c>
      <c r="V15" s="48" t="s">
        <v>28</v>
      </c>
      <c r="W15" s="9" t="s">
        <v>12</v>
      </c>
    </row>
    <row r="16" spans="1:32" ht="22.5">
      <c r="U16" s="52" t="s">
        <v>34</v>
      </c>
      <c r="V16" s="9" t="s">
        <v>21</v>
      </c>
      <c r="W16" s="9" t="s">
        <v>52</v>
      </c>
    </row>
    <row r="17" spans="21:23">
      <c r="U17" s="52" t="s">
        <v>41</v>
      </c>
      <c r="V17" s="9" t="s">
        <v>10</v>
      </c>
      <c r="W17" s="9" t="s">
        <v>10</v>
      </c>
    </row>
    <row r="18" spans="21:23">
      <c r="U18" s="37" t="s">
        <v>42</v>
      </c>
      <c r="V18" s="9" t="s">
        <v>27</v>
      </c>
      <c r="W18" s="9" t="s">
        <v>26</v>
      </c>
    </row>
    <row r="19" spans="21:23">
      <c r="U19" s="37" t="s">
        <v>43</v>
      </c>
      <c r="V19" s="9" t="s">
        <v>23</v>
      </c>
      <c r="W19" s="9" t="s">
        <v>18</v>
      </c>
    </row>
    <row r="20" spans="21:23">
      <c r="U20" s="37" t="s">
        <v>44</v>
      </c>
      <c r="V20" s="9" t="s">
        <v>19</v>
      </c>
    </row>
    <row r="21" spans="21:23">
      <c r="U21" s="47" t="s">
        <v>45</v>
      </c>
    </row>
    <row r="22" spans="21:23">
      <c r="U22" s="47" t="s">
        <v>46</v>
      </c>
    </row>
    <row r="23" spans="21:23">
      <c r="U23" s="47" t="s">
        <v>47</v>
      </c>
    </row>
    <row r="24" spans="21:23">
      <c r="U24" s="47" t="s">
        <v>48</v>
      </c>
    </row>
    <row r="25" spans="21:23">
      <c r="U25" s="37" t="s">
        <v>31</v>
      </c>
    </row>
    <row r="26" spans="21:23">
      <c r="U26" s="37" t="s">
        <v>14</v>
      </c>
    </row>
    <row r="27" spans="21:23">
      <c r="U27" s="47" t="s">
        <v>37</v>
      </c>
    </row>
    <row r="28" spans="21:23">
      <c r="U28" s="47" t="s">
        <v>38</v>
      </c>
    </row>
    <row r="29" spans="21:23">
      <c r="U29" s="47" t="s">
        <v>39</v>
      </c>
    </row>
    <row r="30" spans="21:23">
      <c r="U30" s="47" t="s">
        <v>40</v>
      </c>
    </row>
    <row r="31" spans="21:23">
      <c r="U31" s="47"/>
    </row>
    <row r="32" spans="21:23">
      <c r="U32" s="47"/>
    </row>
    <row r="33" spans="21:21">
      <c r="U33" s="52"/>
    </row>
    <row r="34" spans="21:21">
      <c r="U34" s="37"/>
    </row>
    <row r="35" spans="21:21">
      <c r="U35" s="37"/>
    </row>
    <row r="36" spans="21:21">
      <c r="U36" s="37"/>
    </row>
    <row r="37" spans="21:21">
      <c r="U37" s="47"/>
    </row>
    <row r="38" spans="21:21">
      <c r="U38" s="47"/>
    </row>
    <row r="39" spans="21:21">
      <c r="U39" s="47"/>
    </row>
    <row r="40" spans="21:21">
      <c r="U40" s="47"/>
    </row>
    <row r="41" spans="21:21">
      <c r="U41" s="47"/>
    </row>
    <row r="42" spans="21:21">
      <c r="U42" s="47"/>
    </row>
    <row r="43" spans="21:21">
      <c r="U43" s="47"/>
    </row>
    <row r="44" spans="21:21">
      <c r="U44" s="47"/>
    </row>
    <row r="45" spans="21:21">
      <c r="U45" s="47"/>
    </row>
    <row r="46" spans="21:21">
      <c r="U46" s="47"/>
    </row>
    <row r="47" spans="21:21">
      <c r="U47" s="47"/>
    </row>
    <row r="48" spans="21:21">
      <c r="U48" s="47"/>
    </row>
    <row r="49" spans="21:21">
      <c r="U49" s="47"/>
    </row>
    <row r="50" spans="21:21">
      <c r="U50" s="47"/>
    </row>
    <row r="51" spans="21:21">
      <c r="U51" s="47"/>
    </row>
    <row r="52" spans="21:21">
      <c r="U52" s="47"/>
    </row>
    <row r="53" spans="21:21">
      <c r="U53" s="47"/>
    </row>
    <row r="54" spans="21:21">
      <c r="U54" s="47"/>
    </row>
    <row r="55" spans="21:21">
      <c r="U55" s="47"/>
    </row>
  </sheetData>
  <mergeCells count="47">
    <mergeCell ref="P2:P3"/>
    <mergeCell ref="P4:P5"/>
    <mergeCell ref="P7:P8"/>
    <mergeCell ref="G4:G5"/>
    <mergeCell ref="H4:H5"/>
    <mergeCell ref="L4:L5"/>
    <mergeCell ref="M4:M5"/>
    <mergeCell ref="N4:N5"/>
    <mergeCell ref="O2:O3"/>
    <mergeCell ref="I4:I5"/>
    <mergeCell ref="B4:C5"/>
    <mergeCell ref="D4:E5"/>
    <mergeCell ref="O4:O5"/>
    <mergeCell ref="D2:E3"/>
    <mergeCell ref="G2:G3"/>
    <mergeCell ref="H2:H3"/>
    <mergeCell ref="L2:L3"/>
    <mergeCell ref="M2:M3"/>
    <mergeCell ref="N2:N3"/>
    <mergeCell ref="I2:I3"/>
    <mergeCell ref="I12:J12"/>
    <mergeCell ref="B9:C9"/>
    <mergeCell ref="I7:I8"/>
    <mergeCell ref="B7:C8"/>
    <mergeCell ref="D7:E8"/>
    <mergeCell ref="G7:G8"/>
    <mergeCell ref="H7:H8"/>
    <mergeCell ref="L7:L8"/>
    <mergeCell ref="M7:M8"/>
    <mergeCell ref="N7:N8"/>
    <mergeCell ref="G13:H13"/>
    <mergeCell ref="I13:J13"/>
    <mergeCell ref="J7:J8"/>
    <mergeCell ref="K7:K8"/>
    <mergeCell ref="K13:P13"/>
    <mergeCell ref="K12:P12"/>
    <mergeCell ref="G12:H12"/>
    <mergeCell ref="G14:H14"/>
    <mergeCell ref="I14:J14"/>
    <mergeCell ref="K14:P14"/>
    <mergeCell ref="R1:AF4"/>
    <mergeCell ref="J4:J5"/>
    <mergeCell ref="B10:P10"/>
    <mergeCell ref="J2:J3"/>
    <mergeCell ref="K2:K3"/>
    <mergeCell ref="K4:K5"/>
    <mergeCell ref="O7:O8"/>
  </mergeCells>
  <phoneticPr fontId="22" type="noConversion"/>
  <dataValidations count="3">
    <dataValidation type="list" allowBlank="1" showInputMessage="1" showErrorMessage="1" sqref="I13:J14">
      <formula1>$W$13:$W$64</formula1>
    </dataValidation>
    <dataValidation type="list" allowBlank="1" showInputMessage="1" showErrorMessage="1" sqref="G13:H14">
      <formula1>$V$13:$V$64</formula1>
    </dataValidation>
    <dataValidation type="list" allowBlank="1" showInputMessage="1" showErrorMessage="1" sqref="D13:D14">
      <formula1>$U$13:$U$65</formula1>
    </dataValidation>
  </dataValidations>
  <hyperlinks>
    <hyperlink ref="D2:E3" location="COURANT!A1" display="COURANT"/>
    <hyperlink ref="G2:G3" location="EPARGNE!A1" display="EPARGNE"/>
    <hyperlink ref="H2:H3" location="CHARGES!A1" display="CHARGES"/>
    <hyperlink ref="I2:I3" location="'1'!A1" display="'1'!A1"/>
    <hyperlink ref="J2:J3" location="'2'!A1" display="'2'!A1"/>
    <hyperlink ref="K2:K3" location="'3'!A1" display="'3'!A1"/>
    <hyperlink ref="L2:L3" location="'4'!A1" display="'4'!A1"/>
    <hyperlink ref="M2:M3" location="'5'!A1" display="'5'!A1"/>
    <hyperlink ref="N2:N3" location="'6'!A1" display="'6'!A1"/>
    <hyperlink ref="O2:O3" location="'7'!A1" display="'7'!A1"/>
    <hyperlink ref="P2:P3" location="ECHEANCIER!A1" display="ECHEAN…"/>
  </hyperlinks>
  <pageMargins left="0.7" right="0.7" top="0.75" bottom="0.75" header="0.3" footer="0.3"/>
</worksheet>
</file>

<file path=xl/worksheets/sheet7.xml><?xml version="1.0" encoding="utf-8"?>
<worksheet xmlns="http://schemas.openxmlformats.org/spreadsheetml/2006/main" xmlns:r="http://schemas.openxmlformats.org/officeDocument/2006/relationships">
  <sheetPr codeName="Feuil7">
    <tabColor theme="0"/>
  </sheetPr>
  <dimension ref="A1:AF55"/>
  <sheetViews>
    <sheetView showGridLines="0" workbookViewId="0">
      <selection activeCell="R1" sqref="R1:AF4"/>
    </sheetView>
  </sheetViews>
  <sheetFormatPr baseColWidth="10" defaultColWidth="11.5703125" defaultRowHeight="11.25"/>
  <cols>
    <col min="1" max="1" width="0.7109375" style="1" customWidth="1"/>
    <col min="2" max="2" width="8.7109375" style="2" customWidth="1"/>
    <col min="3" max="3" width="2.7109375" style="1" customWidth="1"/>
    <col min="4" max="4" width="9.7109375" style="36" customWidth="1"/>
    <col min="5" max="5" width="8.7109375" style="5" customWidth="1"/>
    <col min="6" max="6" width="8.7109375" style="6" customWidth="1"/>
    <col min="7" max="9" width="6.7109375" style="3" customWidth="1"/>
    <col min="10" max="16" width="6.7109375" style="1" customWidth="1"/>
    <col min="17" max="20" width="11.5703125" style="1"/>
    <col min="21" max="23" width="11.5703125" style="48"/>
    <col min="24" max="16384" width="11.5703125" style="1"/>
  </cols>
  <sheetData>
    <row r="1" spans="1:32" ht="12" thickBot="1">
      <c r="A1" s="4"/>
      <c r="R1" s="147" t="s">
        <v>50</v>
      </c>
      <c r="S1" s="148"/>
      <c r="T1" s="148"/>
      <c r="U1" s="148"/>
      <c r="V1" s="148"/>
      <c r="W1" s="148"/>
      <c r="X1" s="148"/>
      <c r="Y1" s="148"/>
      <c r="Z1" s="148"/>
      <c r="AA1" s="148"/>
      <c r="AB1" s="148"/>
      <c r="AC1" s="148"/>
      <c r="AD1" s="148"/>
      <c r="AE1" s="148"/>
      <c r="AF1" s="148"/>
    </row>
    <row r="2" spans="1:32" s="43" customFormat="1" ht="10.15" customHeight="1">
      <c r="D2" s="132" t="s">
        <v>11</v>
      </c>
      <c r="E2" s="133"/>
      <c r="F2" s="44"/>
      <c r="G2" s="136" t="s">
        <v>10</v>
      </c>
      <c r="H2" s="138" t="s">
        <v>12</v>
      </c>
      <c r="I2" s="88">
        <v>1</v>
      </c>
      <c r="J2" s="88">
        <v>2</v>
      </c>
      <c r="K2" s="86">
        <v>3</v>
      </c>
      <c r="L2" s="86">
        <v>4</v>
      </c>
      <c r="M2" s="86">
        <v>5</v>
      </c>
      <c r="N2" s="86">
        <v>6</v>
      </c>
      <c r="O2" s="86">
        <v>7</v>
      </c>
      <c r="P2" s="111" t="s">
        <v>17</v>
      </c>
      <c r="R2" s="148"/>
      <c r="S2" s="148"/>
      <c r="T2" s="148"/>
      <c r="U2" s="148"/>
      <c r="V2" s="148"/>
      <c r="W2" s="148"/>
      <c r="X2" s="148"/>
      <c r="Y2" s="148"/>
      <c r="Z2" s="148"/>
      <c r="AA2" s="148"/>
      <c r="AB2" s="148"/>
      <c r="AC2" s="148"/>
      <c r="AD2" s="148"/>
      <c r="AE2" s="148"/>
      <c r="AF2" s="148"/>
    </row>
    <row r="3" spans="1:32" s="43" customFormat="1" ht="10.15" customHeight="1" thickBot="1">
      <c r="B3" s="46"/>
      <c r="C3" s="46"/>
      <c r="D3" s="134"/>
      <c r="E3" s="135"/>
      <c r="F3" s="44"/>
      <c r="G3" s="137"/>
      <c r="H3" s="139"/>
      <c r="I3" s="89"/>
      <c r="J3" s="89"/>
      <c r="K3" s="87"/>
      <c r="L3" s="87"/>
      <c r="M3" s="87"/>
      <c r="N3" s="87"/>
      <c r="O3" s="87"/>
      <c r="P3" s="112"/>
      <c r="R3" s="148"/>
      <c r="S3" s="148"/>
      <c r="T3" s="148"/>
      <c r="U3" s="148"/>
      <c r="V3" s="148"/>
      <c r="W3" s="148"/>
      <c r="X3" s="148"/>
      <c r="Y3" s="148"/>
      <c r="Z3" s="148"/>
      <c r="AA3" s="148"/>
      <c r="AB3" s="148"/>
      <c r="AC3" s="148"/>
      <c r="AD3" s="148"/>
      <c r="AE3" s="148"/>
      <c r="AF3" s="148"/>
    </row>
    <row r="4" spans="1:32" s="7" customFormat="1" ht="13.9" customHeight="1">
      <c r="A4" s="14"/>
      <c r="B4" s="140" t="s">
        <v>7</v>
      </c>
      <c r="C4" s="141"/>
      <c r="D4" s="143">
        <f ca="1">SUM(COURANT!F9-COURANT!E9)</f>
        <v>240</v>
      </c>
      <c r="E4" s="144"/>
      <c r="F4" s="10"/>
      <c r="G4" s="82" t="e">
        <f ca="1">SUM(EPARGNE!F9-EPARGNE!E9)</f>
        <v>#REF!</v>
      </c>
      <c r="H4" s="82">
        <f ca="1">SUM(CHARGES!F9-CHARGES!E9)</f>
        <v>50</v>
      </c>
      <c r="I4" s="82">
        <f ca="1">SUM('1'!F9-'1'!E9)</f>
        <v>20</v>
      </c>
      <c r="J4" s="82">
        <f ca="1">SUM('2'!F9-'2'!E9)</f>
        <v>0</v>
      </c>
      <c r="K4" s="82">
        <f ca="1">SUM('3'!F9-'3'!E9)</f>
        <v>0</v>
      </c>
      <c r="L4" s="82">
        <f ca="1">SUM('4'!F9-'4'!E9)</f>
        <v>0</v>
      </c>
      <c r="M4" s="82">
        <f ca="1">SUM('5'!F9-'5'!E9)</f>
        <v>0</v>
      </c>
      <c r="N4" s="82">
        <f ca="1">SUM('6'!F9-'6'!E9)</f>
        <v>0</v>
      </c>
      <c r="O4" s="82">
        <f ca="1">SUM('7'!F9-'7'!E9)</f>
        <v>0</v>
      </c>
      <c r="P4" s="113">
        <f ca="1">SUM(ECHEANCIER!F9-ECHEANCIER!E9)</f>
        <v>-60</v>
      </c>
      <c r="R4" s="148"/>
      <c r="S4" s="148"/>
      <c r="T4" s="148"/>
      <c r="U4" s="148"/>
      <c r="V4" s="148"/>
      <c r="W4" s="148"/>
      <c r="X4" s="148"/>
      <c r="Y4" s="148"/>
      <c r="Z4" s="148"/>
      <c r="AA4" s="148"/>
      <c r="AB4" s="148"/>
      <c r="AC4" s="148"/>
      <c r="AD4" s="148"/>
      <c r="AE4" s="148"/>
      <c r="AF4" s="148"/>
    </row>
    <row r="5" spans="1:32" s="7" customFormat="1" ht="13.9" customHeight="1" thickBot="1">
      <c r="A5" s="14"/>
      <c r="B5" s="142"/>
      <c r="C5" s="142"/>
      <c r="D5" s="145"/>
      <c r="E5" s="146"/>
      <c r="F5" s="10"/>
      <c r="G5" s="83"/>
      <c r="H5" s="83"/>
      <c r="I5" s="83"/>
      <c r="J5" s="83"/>
      <c r="K5" s="83"/>
      <c r="L5" s="83"/>
      <c r="M5" s="83"/>
      <c r="N5" s="83"/>
      <c r="O5" s="83"/>
      <c r="P5" s="114"/>
      <c r="U5" s="50"/>
      <c r="V5" s="50"/>
      <c r="W5" s="50"/>
    </row>
    <row r="6" spans="1:32" s="11" customFormat="1" ht="7.9" customHeight="1" thickBot="1">
      <c r="B6" s="15"/>
      <c r="C6" s="9"/>
      <c r="D6" s="37"/>
      <c r="E6" s="12"/>
      <c r="F6" s="13"/>
      <c r="G6" s="31"/>
      <c r="H6" s="31"/>
      <c r="I6" s="31"/>
      <c r="J6" s="31"/>
      <c r="K6" s="31"/>
      <c r="L6" s="31"/>
      <c r="M6" s="31"/>
      <c r="N6" s="31"/>
      <c r="O6" s="31"/>
      <c r="P6" s="41"/>
      <c r="U6" s="47"/>
      <c r="V6" s="47"/>
      <c r="W6" s="47"/>
    </row>
    <row r="7" spans="1:32" s="8" customFormat="1" ht="13.9" customHeight="1">
      <c r="A7" s="18"/>
      <c r="B7" s="103" t="s">
        <v>8</v>
      </c>
      <c r="C7" s="104"/>
      <c r="D7" s="90">
        <f ca="1">SUM(COURANT!F11-COURANT!E11)</f>
        <v>110</v>
      </c>
      <c r="E7" s="91"/>
      <c r="F7" s="19"/>
      <c r="G7" s="106" t="e">
        <f ca="1">SUM(EPARGNE!F11-EPARGNE!E11)</f>
        <v>#REF!</v>
      </c>
      <c r="H7" s="106">
        <f ca="1">SUM(CHARGES!F11-CHARGES!E11)</f>
        <v>50</v>
      </c>
      <c r="I7" s="106">
        <f ca="1">SUM('1'!F11-'1'!E11)</f>
        <v>20</v>
      </c>
      <c r="J7" s="106">
        <f ca="1">SUM('2'!F11-'2'!E11)</f>
        <v>0</v>
      </c>
      <c r="K7" s="106">
        <f ca="1">SUM('3'!F11-'3'!E11)</f>
        <v>0</v>
      </c>
      <c r="L7" s="106">
        <f ca="1">SUM('4'!F11-'4'!E11)</f>
        <v>0</v>
      </c>
      <c r="M7" s="106">
        <f ca="1">SUM('5'!F11-'5'!E11)</f>
        <v>0</v>
      </c>
      <c r="N7" s="106">
        <f ca="1">SUM('6'!F11-'6'!E11)</f>
        <v>0</v>
      </c>
      <c r="O7" s="106">
        <f ca="1">SUM('7'!F11-'7'!E11)</f>
        <v>0</v>
      </c>
      <c r="P7" s="94">
        <f ca="1">SUM(ECHEANCIER!F11-ECHEANCIER!E11)</f>
        <v>-60</v>
      </c>
      <c r="U7" s="51"/>
      <c r="V7" s="51"/>
      <c r="W7" s="51"/>
    </row>
    <row r="8" spans="1:32" s="8" customFormat="1" ht="13.9" customHeight="1" thickBot="1">
      <c r="A8" s="18"/>
      <c r="B8" s="105"/>
      <c r="C8" s="105"/>
      <c r="D8" s="92"/>
      <c r="E8" s="93"/>
      <c r="F8" s="19"/>
      <c r="G8" s="107"/>
      <c r="H8" s="107"/>
      <c r="I8" s="107"/>
      <c r="J8" s="107"/>
      <c r="K8" s="107"/>
      <c r="L8" s="107"/>
      <c r="M8" s="107"/>
      <c r="N8" s="107"/>
      <c r="O8" s="107"/>
      <c r="P8" s="95"/>
      <c r="U8" s="51"/>
      <c r="V8" s="51"/>
      <c r="W8" s="51"/>
    </row>
    <row r="9" spans="1:32" ht="31.15" customHeight="1">
      <c r="B9" s="84">
        <f ca="1">TODAY()</f>
        <v>40540</v>
      </c>
      <c r="C9" s="85"/>
      <c r="E9" s="30">
        <f>SUMIF(C13:C14,"X",E13:E14)</f>
        <v>0</v>
      </c>
      <c r="F9" s="30">
        <f>SUMIF(C13:C14,"X",F13:F14)</f>
        <v>0</v>
      </c>
    </row>
    <row r="10" spans="1:32" ht="15.75">
      <c r="B10" s="173">
        <v>4</v>
      </c>
      <c r="C10" s="174"/>
      <c r="D10" s="174"/>
      <c r="E10" s="174"/>
      <c r="F10" s="174"/>
      <c r="G10" s="174"/>
      <c r="H10" s="174"/>
      <c r="I10" s="174"/>
      <c r="J10" s="174"/>
      <c r="K10" s="174"/>
      <c r="L10" s="174"/>
      <c r="M10" s="174"/>
      <c r="N10" s="174"/>
      <c r="O10" s="174"/>
      <c r="P10" s="175"/>
    </row>
    <row r="11" spans="1:32" ht="12" thickBot="1">
      <c r="E11" s="30">
        <f>SUM(E13:E14)</f>
        <v>0</v>
      </c>
      <c r="F11" s="30">
        <f>SUM(F13:F14)</f>
        <v>0</v>
      </c>
    </row>
    <row r="12" spans="1:32" s="3" customFormat="1" ht="15" customHeight="1" thickBot="1">
      <c r="B12" s="25" t="s">
        <v>0</v>
      </c>
      <c r="C12" s="26" t="s">
        <v>1</v>
      </c>
      <c r="D12" s="38" t="s">
        <v>2</v>
      </c>
      <c r="E12" s="32" t="s">
        <v>3</v>
      </c>
      <c r="F12" s="27" t="s">
        <v>4</v>
      </c>
      <c r="G12" s="102" t="s">
        <v>5</v>
      </c>
      <c r="H12" s="102"/>
      <c r="I12" s="102" t="s">
        <v>9</v>
      </c>
      <c r="J12" s="102"/>
      <c r="K12" s="99" t="s">
        <v>6</v>
      </c>
      <c r="L12" s="100"/>
      <c r="M12" s="100"/>
      <c r="N12" s="100"/>
      <c r="O12" s="100"/>
      <c r="P12" s="101"/>
      <c r="R12" s="1"/>
    </row>
    <row r="13" spans="1:32" ht="10.15" customHeight="1">
      <c r="B13" s="22"/>
      <c r="C13" s="23"/>
      <c r="D13" s="39"/>
      <c r="E13" s="33"/>
      <c r="F13" s="24"/>
      <c r="G13" s="154"/>
      <c r="H13" s="155"/>
      <c r="I13" s="154"/>
      <c r="J13" s="155"/>
      <c r="K13" s="124"/>
      <c r="L13" s="125"/>
      <c r="M13" s="125"/>
      <c r="N13" s="125"/>
      <c r="O13" s="125"/>
      <c r="P13" s="126"/>
      <c r="U13" s="52"/>
      <c r="V13" s="9"/>
      <c r="W13" s="9"/>
    </row>
    <row r="14" spans="1:32" ht="10.9" customHeight="1" thickBot="1">
      <c r="B14" s="28"/>
      <c r="C14" s="29"/>
      <c r="D14" s="40"/>
      <c r="E14" s="35"/>
      <c r="F14" s="17"/>
      <c r="G14" s="152"/>
      <c r="H14" s="153"/>
      <c r="I14" s="152"/>
      <c r="J14" s="153"/>
      <c r="K14" s="121"/>
      <c r="L14" s="161"/>
      <c r="M14" s="161"/>
      <c r="N14" s="161"/>
      <c r="O14" s="161"/>
      <c r="P14" s="162"/>
      <c r="U14" s="52" t="s">
        <v>36</v>
      </c>
      <c r="V14" s="9" t="s">
        <v>12</v>
      </c>
      <c r="W14" s="9" t="s">
        <v>22</v>
      </c>
    </row>
    <row r="15" spans="1:32">
      <c r="U15" s="52" t="s">
        <v>35</v>
      </c>
      <c r="V15" s="48" t="s">
        <v>28</v>
      </c>
      <c r="W15" s="9" t="s">
        <v>12</v>
      </c>
    </row>
    <row r="16" spans="1:32" ht="22.5">
      <c r="U16" s="52" t="s">
        <v>34</v>
      </c>
      <c r="V16" s="9" t="s">
        <v>21</v>
      </c>
      <c r="W16" s="9" t="s">
        <v>52</v>
      </c>
    </row>
    <row r="17" spans="21:23">
      <c r="U17" s="52" t="s">
        <v>41</v>
      </c>
      <c r="V17" s="9" t="s">
        <v>10</v>
      </c>
      <c r="W17" s="9" t="s">
        <v>10</v>
      </c>
    </row>
    <row r="18" spans="21:23">
      <c r="U18" s="37" t="s">
        <v>42</v>
      </c>
      <c r="V18" s="9" t="s">
        <v>27</v>
      </c>
      <c r="W18" s="9" t="s">
        <v>26</v>
      </c>
    </row>
    <row r="19" spans="21:23">
      <c r="U19" s="37" t="s">
        <v>43</v>
      </c>
      <c r="V19" s="9" t="s">
        <v>23</v>
      </c>
      <c r="W19" s="9" t="s">
        <v>18</v>
      </c>
    </row>
    <row r="20" spans="21:23">
      <c r="U20" s="37" t="s">
        <v>44</v>
      </c>
      <c r="V20" s="9" t="s">
        <v>19</v>
      </c>
    </row>
    <row r="21" spans="21:23">
      <c r="U21" s="47" t="s">
        <v>45</v>
      </c>
    </row>
    <row r="22" spans="21:23">
      <c r="U22" s="47" t="s">
        <v>46</v>
      </c>
    </row>
    <row r="23" spans="21:23">
      <c r="U23" s="47" t="s">
        <v>47</v>
      </c>
    </row>
    <row r="24" spans="21:23">
      <c r="U24" s="47" t="s">
        <v>48</v>
      </c>
    </row>
    <row r="25" spans="21:23">
      <c r="U25" s="37" t="s">
        <v>31</v>
      </c>
    </row>
    <row r="26" spans="21:23">
      <c r="U26" s="37" t="s">
        <v>14</v>
      </c>
    </row>
    <row r="27" spans="21:23">
      <c r="U27" s="47" t="s">
        <v>37</v>
      </c>
    </row>
    <row r="28" spans="21:23">
      <c r="U28" s="47" t="s">
        <v>38</v>
      </c>
    </row>
    <row r="29" spans="21:23">
      <c r="U29" s="47" t="s">
        <v>39</v>
      </c>
    </row>
    <row r="30" spans="21:23">
      <c r="U30" s="47" t="s">
        <v>40</v>
      </c>
    </row>
    <row r="31" spans="21:23">
      <c r="U31" s="47"/>
    </row>
    <row r="32" spans="21:23">
      <c r="U32" s="47"/>
    </row>
    <row r="33" spans="21:21">
      <c r="U33" s="52"/>
    </row>
    <row r="34" spans="21:21">
      <c r="U34" s="37"/>
    </row>
    <row r="35" spans="21:21">
      <c r="U35" s="37"/>
    </row>
    <row r="36" spans="21:21">
      <c r="U36" s="37"/>
    </row>
    <row r="37" spans="21:21">
      <c r="U37" s="47"/>
    </row>
    <row r="38" spans="21:21">
      <c r="U38" s="47"/>
    </row>
    <row r="39" spans="21:21">
      <c r="U39" s="47"/>
    </row>
    <row r="40" spans="21:21">
      <c r="U40" s="47"/>
    </row>
    <row r="41" spans="21:21">
      <c r="U41" s="47"/>
    </row>
    <row r="42" spans="21:21">
      <c r="U42" s="47"/>
    </row>
    <row r="43" spans="21:21">
      <c r="U43" s="47"/>
    </row>
    <row r="44" spans="21:21">
      <c r="U44" s="47"/>
    </row>
    <row r="45" spans="21:21">
      <c r="U45" s="47"/>
    </row>
    <row r="46" spans="21:21">
      <c r="U46" s="47"/>
    </row>
    <row r="47" spans="21:21">
      <c r="U47" s="47"/>
    </row>
    <row r="48" spans="21:21">
      <c r="U48" s="47"/>
    </row>
    <row r="49" spans="21:21">
      <c r="U49" s="47"/>
    </row>
    <row r="50" spans="21:21">
      <c r="U50" s="47"/>
    </row>
    <row r="51" spans="21:21">
      <c r="U51" s="47"/>
    </row>
    <row r="52" spans="21:21">
      <c r="U52" s="47"/>
    </row>
    <row r="53" spans="21:21">
      <c r="U53" s="47"/>
    </row>
    <row r="54" spans="21:21">
      <c r="U54" s="47"/>
    </row>
    <row r="55" spans="21:21">
      <c r="U55" s="47"/>
    </row>
  </sheetData>
  <mergeCells count="47">
    <mergeCell ref="P2:P3"/>
    <mergeCell ref="P4:P5"/>
    <mergeCell ref="P7:P8"/>
    <mergeCell ref="G4:G5"/>
    <mergeCell ref="H4:H5"/>
    <mergeCell ref="L4:L5"/>
    <mergeCell ref="M4:M5"/>
    <mergeCell ref="N4:N5"/>
    <mergeCell ref="O2:O3"/>
    <mergeCell ref="I4:I5"/>
    <mergeCell ref="B4:C5"/>
    <mergeCell ref="D4:E5"/>
    <mergeCell ref="O4:O5"/>
    <mergeCell ref="D2:E3"/>
    <mergeCell ref="G2:G3"/>
    <mergeCell ref="H2:H3"/>
    <mergeCell ref="L2:L3"/>
    <mergeCell ref="M2:M3"/>
    <mergeCell ref="N2:N3"/>
    <mergeCell ref="I2:I3"/>
    <mergeCell ref="I12:J12"/>
    <mergeCell ref="B9:C9"/>
    <mergeCell ref="I7:I8"/>
    <mergeCell ref="B7:C8"/>
    <mergeCell ref="D7:E8"/>
    <mergeCell ref="G7:G8"/>
    <mergeCell ref="H7:H8"/>
    <mergeCell ref="L7:L8"/>
    <mergeCell ref="M7:M8"/>
    <mergeCell ref="N7:N8"/>
    <mergeCell ref="G13:H13"/>
    <mergeCell ref="I13:J13"/>
    <mergeCell ref="J7:J8"/>
    <mergeCell ref="K7:K8"/>
    <mergeCell ref="K13:P13"/>
    <mergeCell ref="K12:P12"/>
    <mergeCell ref="G12:H12"/>
    <mergeCell ref="G14:H14"/>
    <mergeCell ref="I14:J14"/>
    <mergeCell ref="K14:P14"/>
    <mergeCell ref="R1:AF4"/>
    <mergeCell ref="J4:J5"/>
    <mergeCell ref="B10:P10"/>
    <mergeCell ref="J2:J3"/>
    <mergeCell ref="K2:K3"/>
    <mergeCell ref="K4:K5"/>
    <mergeCell ref="O7:O8"/>
  </mergeCells>
  <phoneticPr fontId="22" type="noConversion"/>
  <dataValidations count="3">
    <dataValidation type="list" allowBlank="1" showInputMessage="1" showErrorMessage="1" sqref="I13:J14">
      <formula1>$W$13:$W$64</formula1>
    </dataValidation>
    <dataValidation type="list" allowBlank="1" showInputMessage="1" showErrorMessage="1" sqref="G13:H14">
      <formula1>$V$13:$V$64</formula1>
    </dataValidation>
    <dataValidation type="list" allowBlank="1" showInputMessage="1" showErrorMessage="1" sqref="D13:D14">
      <formula1>$U$13:$U$65</formula1>
    </dataValidation>
  </dataValidations>
  <hyperlinks>
    <hyperlink ref="D2:E3" location="COURANT!A1" display="COURANT"/>
    <hyperlink ref="G2:G3" location="EPARGNE!A1" display="EPARGNE"/>
    <hyperlink ref="H2:H3" location="CHARGES!A1" display="CHARGES"/>
    <hyperlink ref="I2:I3" location="'1'!A1" display="'1'!A1"/>
    <hyperlink ref="J2:J3" location="'2'!A1" display="'2'!A1"/>
    <hyperlink ref="K2:K3" location="'3'!A1" display="'3'!A1"/>
    <hyperlink ref="L2:L3" location="'4'!A1" display="'4'!A1"/>
    <hyperlink ref="M2:M3" location="'5'!A1" display="'5'!A1"/>
    <hyperlink ref="N2:N3" location="'6'!A1" display="'6'!A1"/>
    <hyperlink ref="O2:O3" location="'7'!A1" display="'7'!A1"/>
    <hyperlink ref="P2:P3" location="ECHEANCIER!A1" display="ECHEAN…"/>
  </hyperlinks>
  <pageMargins left="0.7" right="0.7" top="0.75" bottom="0.75" header="0.3" footer="0.3"/>
</worksheet>
</file>

<file path=xl/worksheets/sheet8.xml><?xml version="1.0" encoding="utf-8"?>
<worksheet xmlns="http://schemas.openxmlformats.org/spreadsheetml/2006/main" xmlns:r="http://schemas.openxmlformats.org/officeDocument/2006/relationships">
  <sheetPr codeName="Feuil8">
    <tabColor theme="0"/>
  </sheetPr>
  <dimension ref="A1:AF55"/>
  <sheetViews>
    <sheetView showGridLines="0" workbookViewId="0">
      <selection activeCell="R1" sqref="R1:AF4"/>
    </sheetView>
  </sheetViews>
  <sheetFormatPr baseColWidth="10" defaultColWidth="11.5703125" defaultRowHeight="11.25"/>
  <cols>
    <col min="1" max="1" width="0.7109375" style="1" customWidth="1"/>
    <col min="2" max="2" width="8.7109375" style="2" customWidth="1"/>
    <col min="3" max="3" width="2.7109375" style="1" customWidth="1"/>
    <col min="4" max="4" width="9.7109375" style="36" customWidth="1"/>
    <col min="5" max="5" width="8.7109375" style="5" customWidth="1"/>
    <col min="6" max="6" width="8.7109375" style="6" customWidth="1"/>
    <col min="7" max="9" width="6.7109375" style="3" customWidth="1"/>
    <col min="10" max="16" width="6.7109375" style="1" customWidth="1"/>
    <col min="17" max="20" width="11.5703125" style="1"/>
    <col min="21" max="23" width="11.5703125" style="48"/>
    <col min="24" max="16384" width="11.5703125" style="1"/>
  </cols>
  <sheetData>
    <row r="1" spans="1:32" ht="12" thickBot="1">
      <c r="A1" s="4"/>
      <c r="R1" s="147" t="s">
        <v>49</v>
      </c>
      <c r="S1" s="148"/>
      <c r="T1" s="148"/>
      <c r="U1" s="148"/>
      <c r="V1" s="148"/>
      <c r="W1" s="148"/>
      <c r="X1" s="148"/>
      <c r="Y1" s="148"/>
      <c r="Z1" s="148"/>
      <c r="AA1" s="148"/>
      <c r="AB1" s="148"/>
      <c r="AC1" s="148"/>
      <c r="AD1" s="148"/>
      <c r="AE1" s="148"/>
      <c r="AF1" s="148"/>
    </row>
    <row r="2" spans="1:32" s="43" customFormat="1" ht="10.15" customHeight="1">
      <c r="D2" s="132" t="s">
        <v>11</v>
      </c>
      <c r="E2" s="133"/>
      <c r="F2" s="44"/>
      <c r="G2" s="136" t="s">
        <v>10</v>
      </c>
      <c r="H2" s="138" t="s">
        <v>12</v>
      </c>
      <c r="I2" s="88">
        <v>1</v>
      </c>
      <c r="J2" s="88">
        <v>2</v>
      </c>
      <c r="K2" s="86">
        <v>3</v>
      </c>
      <c r="L2" s="86">
        <v>4</v>
      </c>
      <c r="M2" s="86">
        <v>5</v>
      </c>
      <c r="N2" s="86">
        <v>6</v>
      </c>
      <c r="O2" s="86">
        <v>7</v>
      </c>
      <c r="P2" s="111" t="s">
        <v>17</v>
      </c>
      <c r="R2" s="148"/>
      <c r="S2" s="148"/>
      <c r="T2" s="148"/>
      <c r="U2" s="148"/>
      <c r="V2" s="148"/>
      <c r="W2" s="148"/>
      <c r="X2" s="148"/>
      <c r="Y2" s="148"/>
      <c r="Z2" s="148"/>
      <c r="AA2" s="148"/>
      <c r="AB2" s="148"/>
      <c r="AC2" s="148"/>
      <c r="AD2" s="148"/>
      <c r="AE2" s="148"/>
      <c r="AF2" s="148"/>
    </row>
    <row r="3" spans="1:32" s="43" customFormat="1" ht="10.15" customHeight="1" thickBot="1">
      <c r="B3" s="46"/>
      <c r="C3" s="46"/>
      <c r="D3" s="134"/>
      <c r="E3" s="135"/>
      <c r="F3" s="44"/>
      <c r="G3" s="137"/>
      <c r="H3" s="139"/>
      <c r="I3" s="89"/>
      <c r="J3" s="89"/>
      <c r="K3" s="87"/>
      <c r="L3" s="87"/>
      <c r="M3" s="87"/>
      <c r="N3" s="87"/>
      <c r="O3" s="87"/>
      <c r="P3" s="112"/>
      <c r="R3" s="148"/>
      <c r="S3" s="148"/>
      <c r="T3" s="148"/>
      <c r="U3" s="148"/>
      <c r="V3" s="148"/>
      <c r="W3" s="148"/>
      <c r="X3" s="148"/>
      <c r="Y3" s="148"/>
      <c r="Z3" s="148"/>
      <c r="AA3" s="148"/>
      <c r="AB3" s="148"/>
      <c r="AC3" s="148"/>
      <c r="AD3" s="148"/>
      <c r="AE3" s="148"/>
      <c r="AF3" s="148"/>
    </row>
    <row r="4" spans="1:32" s="7" customFormat="1" ht="13.9" customHeight="1">
      <c r="A4" s="14"/>
      <c r="B4" s="140" t="s">
        <v>7</v>
      </c>
      <c r="C4" s="141"/>
      <c r="D4" s="143">
        <f ca="1">SUM(COURANT!F9-COURANT!E9)</f>
        <v>240</v>
      </c>
      <c r="E4" s="144"/>
      <c r="F4" s="10"/>
      <c r="G4" s="82" t="e">
        <f ca="1">SUM(EPARGNE!F9-EPARGNE!E9)</f>
        <v>#REF!</v>
      </c>
      <c r="H4" s="82">
        <f ca="1">SUM(CHARGES!F9-CHARGES!E9)</f>
        <v>50</v>
      </c>
      <c r="I4" s="82">
        <f ca="1">SUM('1'!F9-'1'!E9)</f>
        <v>20</v>
      </c>
      <c r="J4" s="82">
        <f ca="1">SUM('2'!F9-'2'!E9)</f>
        <v>0</v>
      </c>
      <c r="K4" s="82">
        <f ca="1">SUM('3'!F9-'3'!E9)</f>
        <v>0</v>
      </c>
      <c r="L4" s="82">
        <f ca="1">SUM('4'!F9-'4'!E9)</f>
        <v>0</v>
      </c>
      <c r="M4" s="82">
        <f ca="1">SUM('5'!F9-'5'!E9)</f>
        <v>0</v>
      </c>
      <c r="N4" s="82">
        <f ca="1">SUM('6'!F9-'6'!E9)</f>
        <v>0</v>
      </c>
      <c r="O4" s="82">
        <f ca="1">SUM('7'!F9-'7'!E9)</f>
        <v>0</v>
      </c>
      <c r="P4" s="113">
        <f ca="1">SUM(ECHEANCIER!F9-ECHEANCIER!E9)</f>
        <v>-60</v>
      </c>
      <c r="R4" s="148"/>
      <c r="S4" s="148"/>
      <c r="T4" s="148"/>
      <c r="U4" s="148"/>
      <c r="V4" s="148"/>
      <c r="W4" s="148"/>
      <c r="X4" s="148"/>
      <c r="Y4" s="148"/>
      <c r="Z4" s="148"/>
      <c r="AA4" s="148"/>
      <c r="AB4" s="148"/>
      <c r="AC4" s="148"/>
      <c r="AD4" s="148"/>
      <c r="AE4" s="148"/>
      <c r="AF4" s="148"/>
    </row>
    <row r="5" spans="1:32" s="7" customFormat="1" ht="13.9" customHeight="1" thickBot="1">
      <c r="A5" s="14"/>
      <c r="B5" s="142"/>
      <c r="C5" s="142"/>
      <c r="D5" s="145"/>
      <c r="E5" s="146"/>
      <c r="F5" s="10"/>
      <c r="G5" s="83"/>
      <c r="H5" s="83"/>
      <c r="I5" s="83"/>
      <c r="J5" s="83"/>
      <c r="K5" s="83"/>
      <c r="L5" s="83"/>
      <c r="M5" s="83"/>
      <c r="N5" s="83"/>
      <c r="O5" s="83"/>
      <c r="P5" s="114"/>
      <c r="U5" s="50"/>
      <c r="V5" s="50"/>
      <c r="W5" s="50"/>
    </row>
    <row r="6" spans="1:32" s="11" customFormat="1" ht="7.9" customHeight="1" thickBot="1">
      <c r="B6" s="15"/>
      <c r="C6" s="9"/>
      <c r="D6" s="37"/>
      <c r="E6" s="12"/>
      <c r="F6" s="13"/>
      <c r="G6" s="31"/>
      <c r="H6" s="31"/>
      <c r="I6" s="31"/>
      <c r="J6" s="31"/>
      <c r="K6" s="31"/>
      <c r="L6" s="31"/>
      <c r="M6" s="31"/>
      <c r="N6" s="31"/>
      <c r="O6" s="31"/>
      <c r="P6" s="41"/>
      <c r="U6" s="47"/>
      <c r="V6" s="47"/>
      <c r="W6" s="47"/>
    </row>
    <row r="7" spans="1:32" s="8" customFormat="1" ht="13.9" customHeight="1">
      <c r="A7" s="18"/>
      <c r="B7" s="103" t="s">
        <v>8</v>
      </c>
      <c r="C7" s="104"/>
      <c r="D7" s="90">
        <f ca="1">SUM(COURANT!F11-COURANT!E11)</f>
        <v>110</v>
      </c>
      <c r="E7" s="91"/>
      <c r="F7" s="19"/>
      <c r="G7" s="106" t="e">
        <f ca="1">SUM(EPARGNE!F11-EPARGNE!E11)</f>
        <v>#REF!</v>
      </c>
      <c r="H7" s="106">
        <f ca="1">SUM(CHARGES!F11-CHARGES!E11)</f>
        <v>50</v>
      </c>
      <c r="I7" s="106">
        <f ca="1">SUM('1'!F11-'1'!E11)</f>
        <v>20</v>
      </c>
      <c r="J7" s="106">
        <f ca="1">SUM('2'!F11-'2'!E11)</f>
        <v>0</v>
      </c>
      <c r="K7" s="106">
        <f ca="1">SUM('3'!F11-'3'!E11)</f>
        <v>0</v>
      </c>
      <c r="L7" s="106">
        <f ca="1">SUM('4'!F11-'4'!E11)</f>
        <v>0</v>
      </c>
      <c r="M7" s="106">
        <f ca="1">SUM('5'!F11-'5'!E11)</f>
        <v>0</v>
      </c>
      <c r="N7" s="106">
        <f ca="1">SUM('6'!F11-'6'!E11)</f>
        <v>0</v>
      </c>
      <c r="O7" s="106">
        <f ca="1">SUM('7'!F11-'7'!E11)</f>
        <v>0</v>
      </c>
      <c r="P7" s="94">
        <f ca="1">SUM(ECHEANCIER!F11-ECHEANCIER!E11)</f>
        <v>-60</v>
      </c>
      <c r="U7" s="51"/>
      <c r="V7" s="51"/>
      <c r="W7" s="51"/>
    </row>
    <row r="8" spans="1:32" s="8" customFormat="1" ht="13.9" customHeight="1" thickBot="1">
      <c r="A8" s="18"/>
      <c r="B8" s="105"/>
      <c r="C8" s="105"/>
      <c r="D8" s="92"/>
      <c r="E8" s="93"/>
      <c r="F8" s="19"/>
      <c r="G8" s="107"/>
      <c r="H8" s="107"/>
      <c r="I8" s="107"/>
      <c r="J8" s="107"/>
      <c r="K8" s="107"/>
      <c r="L8" s="107"/>
      <c r="M8" s="107"/>
      <c r="N8" s="107"/>
      <c r="O8" s="107"/>
      <c r="P8" s="95"/>
      <c r="U8" s="51"/>
      <c r="V8" s="51"/>
      <c r="W8" s="51"/>
    </row>
    <row r="9" spans="1:32" ht="31.15" customHeight="1">
      <c r="B9" s="84">
        <f ca="1">TODAY()</f>
        <v>40540</v>
      </c>
      <c r="C9" s="85"/>
      <c r="E9" s="30">
        <f>SUMIF(C13:C14,"X",E13:E14)</f>
        <v>0</v>
      </c>
      <c r="F9" s="30">
        <f>SUMIF(C13:C14,"X",F13:F14)</f>
        <v>0</v>
      </c>
    </row>
    <row r="10" spans="1:32" ht="15.75">
      <c r="B10" s="173">
        <v>5</v>
      </c>
      <c r="C10" s="174"/>
      <c r="D10" s="174"/>
      <c r="E10" s="174"/>
      <c r="F10" s="174"/>
      <c r="G10" s="174"/>
      <c r="H10" s="174"/>
      <c r="I10" s="174"/>
      <c r="J10" s="174"/>
      <c r="K10" s="174"/>
      <c r="L10" s="174"/>
      <c r="M10" s="174"/>
      <c r="N10" s="174"/>
      <c r="O10" s="174"/>
      <c r="P10" s="175"/>
    </row>
    <row r="11" spans="1:32" ht="12" thickBot="1">
      <c r="E11" s="30">
        <f>SUM(E13:E14)</f>
        <v>0</v>
      </c>
      <c r="F11" s="30">
        <f>SUM(F13:F14)</f>
        <v>0</v>
      </c>
    </row>
    <row r="12" spans="1:32" s="3" customFormat="1" ht="15" customHeight="1" thickBot="1">
      <c r="B12" s="25" t="s">
        <v>0</v>
      </c>
      <c r="C12" s="26" t="s">
        <v>1</v>
      </c>
      <c r="D12" s="38" t="s">
        <v>2</v>
      </c>
      <c r="E12" s="32" t="s">
        <v>3</v>
      </c>
      <c r="F12" s="27" t="s">
        <v>4</v>
      </c>
      <c r="G12" s="102" t="s">
        <v>5</v>
      </c>
      <c r="H12" s="102"/>
      <c r="I12" s="102" t="s">
        <v>9</v>
      </c>
      <c r="J12" s="102"/>
      <c r="K12" s="99" t="s">
        <v>6</v>
      </c>
      <c r="L12" s="100"/>
      <c r="M12" s="100"/>
      <c r="N12" s="100"/>
      <c r="O12" s="100"/>
      <c r="P12" s="101"/>
      <c r="R12" s="1"/>
    </row>
    <row r="13" spans="1:32" ht="10.15" customHeight="1">
      <c r="B13" s="22"/>
      <c r="C13" s="23"/>
      <c r="D13" s="39"/>
      <c r="E13" s="33"/>
      <c r="F13" s="24"/>
      <c r="G13" s="154"/>
      <c r="H13" s="155"/>
      <c r="I13" s="154"/>
      <c r="J13" s="155"/>
      <c r="K13" s="124"/>
      <c r="L13" s="125"/>
      <c r="M13" s="125"/>
      <c r="N13" s="125"/>
      <c r="O13" s="125"/>
      <c r="P13" s="126"/>
      <c r="U13" s="52"/>
      <c r="V13" s="9"/>
      <c r="W13" s="9"/>
    </row>
    <row r="14" spans="1:32" ht="10.9" customHeight="1" thickBot="1">
      <c r="B14" s="28"/>
      <c r="C14" s="29"/>
      <c r="D14" s="40"/>
      <c r="E14" s="35"/>
      <c r="F14" s="17"/>
      <c r="G14" s="152"/>
      <c r="H14" s="153"/>
      <c r="I14" s="152"/>
      <c r="J14" s="153"/>
      <c r="K14" s="121"/>
      <c r="L14" s="161"/>
      <c r="M14" s="161"/>
      <c r="N14" s="161"/>
      <c r="O14" s="161"/>
      <c r="P14" s="162"/>
      <c r="U14" s="52" t="s">
        <v>36</v>
      </c>
      <c r="V14" s="9" t="s">
        <v>12</v>
      </c>
      <c r="W14" s="9" t="s">
        <v>22</v>
      </c>
    </row>
    <row r="15" spans="1:32">
      <c r="U15" s="52" t="s">
        <v>35</v>
      </c>
      <c r="V15" s="48" t="s">
        <v>28</v>
      </c>
      <c r="W15" s="9" t="s">
        <v>12</v>
      </c>
    </row>
    <row r="16" spans="1:32" ht="22.5">
      <c r="U16" s="52" t="s">
        <v>34</v>
      </c>
      <c r="V16" s="9" t="s">
        <v>21</v>
      </c>
      <c r="W16" s="9" t="s">
        <v>52</v>
      </c>
    </row>
    <row r="17" spans="21:23">
      <c r="U17" s="52" t="s">
        <v>41</v>
      </c>
      <c r="V17" s="9" t="s">
        <v>10</v>
      </c>
      <c r="W17" s="9" t="s">
        <v>10</v>
      </c>
    </row>
    <row r="18" spans="21:23">
      <c r="U18" s="37" t="s">
        <v>42</v>
      </c>
      <c r="V18" s="9" t="s">
        <v>27</v>
      </c>
      <c r="W18" s="9" t="s">
        <v>26</v>
      </c>
    </row>
    <row r="19" spans="21:23">
      <c r="U19" s="37" t="s">
        <v>43</v>
      </c>
      <c r="V19" s="9" t="s">
        <v>23</v>
      </c>
      <c r="W19" s="9" t="s">
        <v>18</v>
      </c>
    </row>
    <row r="20" spans="21:23">
      <c r="U20" s="37" t="s">
        <v>44</v>
      </c>
      <c r="V20" s="9" t="s">
        <v>19</v>
      </c>
    </row>
    <row r="21" spans="21:23">
      <c r="U21" s="47" t="s">
        <v>45</v>
      </c>
    </row>
    <row r="22" spans="21:23">
      <c r="U22" s="47" t="s">
        <v>46</v>
      </c>
    </row>
    <row r="23" spans="21:23">
      <c r="U23" s="47" t="s">
        <v>47</v>
      </c>
    </row>
    <row r="24" spans="21:23">
      <c r="U24" s="47" t="s">
        <v>48</v>
      </c>
    </row>
    <row r="25" spans="21:23">
      <c r="U25" s="37" t="s">
        <v>31</v>
      </c>
    </row>
    <row r="26" spans="21:23">
      <c r="U26" s="37" t="s">
        <v>14</v>
      </c>
    </row>
    <row r="27" spans="21:23">
      <c r="U27" s="47" t="s">
        <v>37</v>
      </c>
    </row>
    <row r="28" spans="21:23">
      <c r="U28" s="47" t="s">
        <v>38</v>
      </c>
    </row>
    <row r="29" spans="21:23">
      <c r="U29" s="47" t="s">
        <v>39</v>
      </c>
    </row>
    <row r="30" spans="21:23">
      <c r="U30" s="47" t="s">
        <v>40</v>
      </c>
    </row>
    <row r="31" spans="21:23">
      <c r="U31" s="47"/>
    </row>
    <row r="32" spans="21:23">
      <c r="U32" s="47"/>
    </row>
    <row r="33" spans="21:21">
      <c r="U33" s="52"/>
    </row>
    <row r="34" spans="21:21">
      <c r="U34" s="37"/>
    </row>
    <row r="35" spans="21:21">
      <c r="U35" s="37"/>
    </row>
    <row r="36" spans="21:21">
      <c r="U36" s="37"/>
    </row>
    <row r="37" spans="21:21">
      <c r="U37" s="47"/>
    </row>
    <row r="38" spans="21:21">
      <c r="U38" s="47"/>
    </row>
    <row r="39" spans="21:21">
      <c r="U39" s="47"/>
    </row>
    <row r="40" spans="21:21">
      <c r="U40" s="47"/>
    </row>
    <row r="41" spans="21:21">
      <c r="U41" s="47"/>
    </row>
    <row r="42" spans="21:21">
      <c r="U42" s="47"/>
    </row>
    <row r="43" spans="21:21">
      <c r="U43" s="47"/>
    </row>
    <row r="44" spans="21:21">
      <c r="U44" s="47"/>
    </row>
    <row r="45" spans="21:21">
      <c r="U45" s="47"/>
    </row>
    <row r="46" spans="21:21">
      <c r="U46" s="47"/>
    </row>
    <row r="47" spans="21:21">
      <c r="U47" s="47"/>
    </row>
    <row r="48" spans="21:21">
      <c r="U48" s="47"/>
    </row>
    <row r="49" spans="21:21">
      <c r="U49" s="47"/>
    </row>
    <row r="50" spans="21:21">
      <c r="U50" s="47"/>
    </row>
    <row r="51" spans="21:21">
      <c r="U51" s="47"/>
    </row>
    <row r="52" spans="21:21">
      <c r="U52" s="47"/>
    </row>
    <row r="53" spans="21:21">
      <c r="U53" s="47"/>
    </row>
    <row r="54" spans="21:21">
      <c r="U54" s="47"/>
    </row>
    <row r="55" spans="21:21">
      <c r="U55" s="47"/>
    </row>
  </sheetData>
  <mergeCells count="47">
    <mergeCell ref="P2:P3"/>
    <mergeCell ref="P4:P5"/>
    <mergeCell ref="P7:P8"/>
    <mergeCell ref="G4:G5"/>
    <mergeCell ref="H4:H5"/>
    <mergeCell ref="L4:L5"/>
    <mergeCell ref="M4:M5"/>
    <mergeCell ref="N4:N5"/>
    <mergeCell ref="O2:O3"/>
    <mergeCell ref="I4:I5"/>
    <mergeCell ref="B4:C5"/>
    <mergeCell ref="D4:E5"/>
    <mergeCell ref="O4:O5"/>
    <mergeCell ref="D2:E3"/>
    <mergeCell ref="G2:G3"/>
    <mergeCell ref="H2:H3"/>
    <mergeCell ref="L2:L3"/>
    <mergeCell ref="M2:M3"/>
    <mergeCell ref="N2:N3"/>
    <mergeCell ref="I2:I3"/>
    <mergeCell ref="I12:J12"/>
    <mergeCell ref="B9:C9"/>
    <mergeCell ref="I7:I8"/>
    <mergeCell ref="B7:C8"/>
    <mergeCell ref="D7:E8"/>
    <mergeCell ref="G7:G8"/>
    <mergeCell ref="H7:H8"/>
    <mergeCell ref="L7:L8"/>
    <mergeCell ref="M7:M8"/>
    <mergeCell ref="N7:N8"/>
    <mergeCell ref="G13:H13"/>
    <mergeCell ref="I13:J13"/>
    <mergeCell ref="J7:J8"/>
    <mergeCell ref="K7:K8"/>
    <mergeCell ref="K13:P13"/>
    <mergeCell ref="K12:P12"/>
    <mergeCell ref="G12:H12"/>
    <mergeCell ref="G14:H14"/>
    <mergeCell ref="I14:J14"/>
    <mergeCell ref="K14:P14"/>
    <mergeCell ref="R1:AF4"/>
    <mergeCell ref="J4:J5"/>
    <mergeCell ref="B10:P10"/>
    <mergeCell ref="J2:J3"/>
    <mergeCell ref="K2:K3"/>
    <mergeCell ref="K4:K5"/>
    <mergeCell ref="O7:O8"/>
  </mergeCells>
  <phoneticPr fontId="22" type="noConversion"/>
  <dataValidations count="3">
    <dataValidation type="list" allowBlank="1" showInputMessage="1" showErrorMessage="1" sqref="I13:J14">
      <formula1>$W$13:$W$64</formula1>
    </dataValidation>
    <dataValidation type="list" allowBlank="1" showInputMessage="1" showErrorMessage="1" sqref="G13:H14">
      <formula1>$V$13:$V$64</formula1>
    </dataValidation>
    <dataValidation type="list" allowBlank="1" showInputMessage="1" showErrorMessage="1" sqref="D13:D14">
      <formula1>$U$13:$U$65</formula1>
    </dataValidation>
  </dataValidations>
  <hyperlinks>
    <hyperlink ref="D2:E3" location="COURANT!A1" display="COURANT"/>
    <hyperlink ref="G2:G3" location="EPARGNE!A1" display="EPARGNE"/>
    <hyperlink ref="H2:H3" location="CHARGES!A1" display="CHARGES"/>
    <hyperlink ref="I2:I3" location="'1'!A1" display="'1'!A1"/>
    <hyperlink ref="J2:J3" location="'2'!A1" display="'2'!A1"/>
    <hyperlink ref="K2:K3" location="'3'!A1" display="'3'!A1"/>
    <hyperlink ref="L2:L3" location="'4'!A1" display="'4'!A1"/>
    <hyperlink ref="M2:M3" location="'5'!A1" display="'5'!A1"/>
    <hyperlink ref="N2:N3" location="'6'!A1" display="'6'!A1"/>
    <hyperlink ref="O2:O3" location="'7'!A1" display="'7'!A1"/>
    <hyperlink ref="P2:P3" location="ECHEANCIER!A1" display="ECHEAN…"/>
  </hyperlinks>
  <pageMargins left="0.7" right="0.7" top="0.75" bottom="0.75" header="0.3" footer="0.3"/>
</worksheet>
</file>

<file path=xl/worksheets/sheet9.xml><?xml version="1.0" encoding="utf-8"?>
<worksheet xmlns="http://schemas.openxmlformats.org/spreadsheetml/2006/main" xmlns:r="http://schemas.openxmlformats.org/officeDocument/2006/relationships">
  <sheetPr codeName="Feuil9">
    <tabColor theme="0"/>
  </sheetPr>
  <dimension ref="A1:AF55"/>
  <sheetViews>
    <sheetView showGridLines="0" workbookViewId="0">
      <selection activeCell="R1" sqref="R1:AF4"/>
    </sheetView>
  </sheetViews>
  <sheetFormatPr baseColWidth="10" defaultColWidth="11.5703125" defaultRowHeight="11.25"/>
  <cols>
    <col min="1" max="1" width="0.7109375" style="1" customWidth="1"/>
    <col min="2" max="2" width="8.7109375" style="2" customWidth="1"/>
    <col min="3" max="3" width="2.7109375" style="1" customWidth="1"/>
    <col min="4" max="4" width="9.7109375" style="36" customWidth="1"/>
    <col min="5" max="5" width="8.7109375" style="5" customWidth="1"/>
    <col min="6" max="6" width="8.7109375" style="6" customWidth="1"/>
    <col min="7" max="9" width="6.7109375" style="3" customWidth="1"/>
    <col min="10" max="16" width="6.7109375" style="1" customWidth="1"/>
    <col min="17" max="20" width="11.5703125" style="1"/>
    <col min="21" max="23" width="11.5703125" style="48"/>
    <col min="24" max="16384" width="11.5703125" style="1"/>
  </cols>
  <sheetData>
    <row r="1" spans="1:32" ht="12" thickBot="1">
      <c r="A1" s="4"/>
      <c r="R1" s="147" t="s">
        <v>49</v>
      </c>
      <c r="S1" s="148"/>
      <c r="T1" s="148"/>
      <c r="U1" s="148"/>
      <c r="V1" s="148"/>
      <c r="W1" s="148"/>
      <c r="X1" s="148"/>
      <c r="Y1" s="148"/>
      <c r="Z1" s="148"/>
      <c r="AA1" s="148"/>
      <c r="AB1" s="148"/>
      <c r="AC1" s="148"/>
      <c r="AD1" s="148"/>
      <c r="AE1" s="148"/>
      <c r="AF1" s="148"/>
    </row>
    <row r="2" spans="1:32" s="43" customFormat="1" ht="10.15" customHeight="1">
      <c r="D2" s="132" t="s">
        <v>11</v>
      </c>
      <c r="E2" s="133"/>
      <c r="F2" s="44"/>
      <c r="G2" s="136" t="s">
        <v>10</v>
      </c>
      <c r="H2" s="138" t="s">
        <v>12</v>
      </c>
      <c r="I2" s="88">
        <v>1</v>
      </c>
      <c r="J2" s="88">
        <v>2</v>
      </c>
      <c r="K2" s="86">
        <v>3</v>
      </c>
      <c r="L2" s="86">
        <v>4</v>
      </c>
      <c r="M2" s="86">
        <v>5</v>
      </c>
      <c r="N2" s="86">
        <v>6</v>
      </c>
      <c r="O2" s="86">
        <v>7</v>
      </c>
      <c r="P2" s="111" t="s">
        <v>17</v>
      </c>
      <c r="R2" s="148"/>
      <c r="S2" s="148"/>
      <c r="T2" s="148"/>
      <c r="U2" s="148"/>
      <c r="V2" s="148"/>
      <c r="W2" s="148"/>
      <c r="X2" s="148"/>
      <c r="Y2" s="148"/>
      <c r="Z2" s="148"/>
      <c r="AA2" s="148"/>
      <c r="AB2" s="148"/>
      <c r="AC2" s="148"/>
      <c r="AD2" s="148"/>
      <c r="AE2" s="148"/>
      <c r="AF2" s="148"/>
    </row>
    <row r="3" spans="1:32" s="43" customFormat="1" ht="10.15" customHeight="1" thickBot="1">
      <c r="B3" s="46"/>
      <c r="C3" s="46"/>
      <c r="D3" s="134"/>
      <c r="E3" s="135"/>
      <c r="F3" s="44"/>
      <c r="G3" s="137"/>
      <c r="H3" s="139"/>
      <c r="I3" s="89"/>
      <c r="J3" s="89"/>
      <c r="K3" s="87"/>
      <c r="L3" s="87"/>
      <c r="M3" s="87"/>
      <c r="N3" s="87"/>
      <c r="O3" s="87"/>
      <c r="P3" s="112"/>
      <c r="R3" s="148"/>
      <c r="S3" s="148"/>
      <c r="T3" s="148"/>
      <c r="U3" s="148"/>
      <c r="V3" s="148"/>
      <c r="W3" s="148"/>
      <c r="X3" s="148"/>
      <c r="Y3" s="148"/>
      <c r="Z3" s="148"/>
      <c r="AA3" s="148"/>
      <c r="AB3" s="148"/>
      <c r="AC3" s="148"/>
      <c r="AD3" s="148"/>
      <c r="AE3" s="148"/>
      <c r="AF3" s="148"/>
    </row>
    <row r="4" spans="1:32" s="7" customFormat="1" ht="13.9" customHeight="1">
      <c r="A4" s="14"/>
      <c r="B4" s="140" t="s">
        <v>7</v>
      </c>
      <c r="C4" s="141"/>
      <c r="D4" s="143">
        <f ca="1">SUM(COURANT!F9-COURANT!E9)</f>
        <v>240</v>
      </c>
      <c r="E4" s="144"/>
      <c r="F4" s="10"/>
      <c r="G4" s="82" t="e">
        <f ca="1">SUM(EPARGNE!F9-EPARGNE!E9)</f>
        <v>#REF!</v>
      </c>
      <c r="H4" s="82">
        <f ca="1">SUM(CHARGES!F9-CHARGES!E9)</f>
        <v>50</v>
      </c>
      <c r="I4" s="82">
        <f ca="1">SUM('1'!F9-'1'!E9)</f>
        <v>20</v>
      </c>
      <c r="J4" s="82">
        <f ca="1">SUM('2'!F9-'2'!E9)</f>
        <v>0</v>
      </c>
      <c r="K4" s="82">
        <f ca="1">SUM('3'!F9-'3'!E9)</f>
        <v>0</v>
      </c>
      <c r="L4" s="82">
        <f ca="1">SUM('4'!F9-'4'!E9)</f>
        <v>0</v>
      </c>
      <c r="M4" s="82">
        <f ca="1">SUM('5'!F9-'5'!E9)</f>
        <v>0</v>
      </c>
      <c r="N4" s="82">
        <f ca="1">SUM('6'!F9-'6'!E9)</f>
        <v>0</v>
      </c>
      <c r="O4" s="82">
        <f ca="1">SUM('7'!F9-'7'!E9)</f>
        <v>0</v>
      </c>
      <c r="P4" s="113">
        <f ca="1">SUM(ECHEANCIER!F9-ECHEANCIER!E9)</f>
        <v>-60</v>
      </c>
      <c r="R4" s="148"/>
      <c r="S4" s="148"/>
      <c r="T4" s="148"/>
      <c r="U4" s="148"/>
      <c r="V4" s="148"/>
      <c r="W4" s="148"/>
      <c r="X4" s="148"/>
      <c r="Y4" s="148"/>
      <c r="Z4" s="148"/>
      <c r="AA4" s="148"/>
      <c r="AB4" s="148"/>
      <c r="AC4" s="148"/>
      <c r="AD4" s="148"/>
      <c r="AE4" s="148"/>
      <c r="AF4" s="148"/>
    </row>
    <row r="5" spans="1:32" s="7" customFormat="1" ht="13.9" customHeight="1" thickBot="1">
      <c r="A5" s="14"/>
      <c r="B5" s="142"/>
      <c r="C5" s="142"/>
      <c r="D5" s="145"/>
      <c r="E5" s="146"/>
      <c r="F5" s="10"/>
      <c r="G5" s="83"/>
      <c r="H5" s="83"/>
      <c r="I5" s="83"/>
      <c r="J5" s="83"/>
      <c r="K5" s="83"/>
      <c r="L5" s="83"/>
      <c r="M5" s="83"/>
      <c r="N5" s="83"/>
      <c r="O5" s="83"/>
      <c r="P5" s="114"/>
      <c r="U5" s="50"/>
      <c r="V5" s="50"/>
      <c r="W5" s="50"/>
    </row>
    <row r="6" spans="1:32" s="11" customFormat="1" ht="7.9" customHeight="1" thickBot="1">
      <c r="B6" s="15"/>
      <c r="C6" s="9"/>
      <c r="D6" s="37"/>
      <c r="E6" s="12"/>
      <c r="F6" s="13"/>
      <c r="G6" s="31"/>
      <c r="H6" s="31"/>
      <c r="I6" s="31"/>
      <c r="J6" s="31"/>
      <c r="K6" s="31"/>
      <c r="L6" s="31"/>
      <c r="M6" s="31"/>
      <c r="N6" s="31"/>
      <c r="O6" s="31"/>
      <c r="P6" s="41"/>
      <c r="U6" s="47"/>
      <c r="V6" s="47"/>
      <c r="W6" s="47"/>
    </row>
    <row r="7" spans="1:32" s="8" customFormat="1" ht="13.9" customHeight="1">
      <c r="A7" s="18"/>
      <c r="B7" s="103" t="s">
        <v>8</v>
      </c>
      <c r="C7" s="104"/>
      <c r="D7" s="90">
        <f ca="1">SUM(COURANT!F11-COURANT!E11)</f>
        <v>110</v>
      </c>
      <c r="E7" s="91"/>
      <c r="F7" s="19"/>
      <c r="G7" s="106" t="e">
        <f ca="1">SUM(EPARGNE!F11-EPARGNE!E11)</f>
        <v>#REF!</v>
      </c>
      <c r="H7" s="106">
        <f ca="1">SUM(CHARGES!F11-CHARGES!E11)</f>
        <v>50</v>
      </c>
      <c r="I7" s="106">
        <f ca="1">SUM('1'!F11-'1'!E11)</f>
        <v>20</v>
      </c>
      <c r="J7" s="106">
        <f ca="1">SUM('2'!F11-'2'!E11)</f>
        <v>0</v>
      </c>
      <c r="K7" s="106">
        <f ca="1">SUM('3'!F11-'3'!E11)</f>
        <v>0</v>
      </c>
      <c r="L7" s="106">
        <f ca="1">SUM('4'!F11-'4'!E11)</f>
        <v>0</v>
      </c>
      <c r="M7" s="106">
        <f ca="1">SUM('5'!F11-'5'!E11)</f>
        <v>0</v>
      </c>
      <c r="N7" s="106">
        <f ca="1">SUM('6'!F11-'6'!E11)</f>
        <v>0</v>
      </c>
      <c r="O7" s="106">
        <f ca="1">SUM('7'!F11-'7'!E11)</f>
        <v>0</v>
      </c>
      <c r="P7" s="94">
        <f ca="1">SUM(ECHEANCIER!F11-ECHEANCIER!E11)</f>
        <v>-60</v>
      </c>
      <c r="U7" s="51"/>
      <c r="V7" s="51"/>
      <c r="W7" s="51"/>
    </row>
    <row r="8" spans="1:32" s="8" customFormat="1" ht="13.9" customHeight="1" thickBot="1">
      <c r="A8" s="18"/>
      <c r="B8" s="105"/>
      <c r="C8" s="105"/>
      <c r="D8" s="92"/>
      <c r="E8" s="93"/>
      <c r="F8" s="19"/>
      <c r="G8" s="107"/>
      <c r="H8" s="107"/>
      <c r="I8" s="107"/>
      <c r="J8" s="107"/>
      <c r="K8" s="107"/>
      <c r="L8" s="107"/>
      <c r="M8" s="107"/>
      <c r="N8" s="107"/>
      <c r="O8" s="107"/>
      <c r="P8" s="95"/>
      <c r="U8" s="51"/>
      <c r="V8" s="51"/>
      <c r="W8" s="51"/>
    </row>
    <row r="9" spans="1:32" ht="31.15" customHeight="1">
      <c r="B9" s="84">
        <f ca="1">TODAY()</f>
        <v>40540</v>
      </c>
      <c r="C9" s="85"/>
      <c r="E9" s="30">
        <f>SUMIF(C13:C14,"X",E13:E14)</f>
        <v>0</v>
      </c>
      <c r="F9" s="30">
        <f>SUMIF(C13:C14,"X",F13:F14)</f>
        <v>0</v>
      </c>
    </row>
    <row r="10" spans="1:32" ht="15.75">
      <c r="B10" s="173">
        <v>6</v>
      </c>
      <c r="C10" s="174"/>
      <c r="D10" s="174"/>
      <c r="E10" s="174"/>
      <c r="F10" s="174"/>
      <c r="G10" s="174"/>
      <c r="H10" s="174"/>
      <c r="I10" s="174"/>
      <c r="J10" s="174"/>
      <c r="K10" s="174"/>
      <c r="L10" s="174"/>
      <c r="M10" s="174"/>
      <c r="N10" s="174"/>
      <c r="O10" s="174"/>
      <c r="P10" s="175"/>
    </row>
    <row r="11" spans="1:32" ht="12" thickBot="1">
      <c r="E11" s="30">
        <f>SUM(E13:E14)</f>
        <v>0</v>
      </c>
      <c r="F11" s="30">
        <f>SUM(F13:F14)</f>
        <v>0</v>
      </c>
    </row>
    <row r="12" spans="1:32" s="3" customFormat="1" ht="15" customHeight="1" thickBot="1">
      <c r="B12" s="25" t="s">
        <v>0</v>
      </c>
      <c r="C12" s="26" t="s">
        <v>1</v>
      </c>
      <c r="D12" s="38" t="s">
        <v>2</v>
      </c>
      <c r="E12" s="32" t="s">
        <v>3</v>
      </c>
      <c r="F12" s="27" t="s">
        <v>4</v>
      </c>
      <c r="G12" s="102" t="s">
        <v>5</v>
      </c>
      <c r="H12" s="102"/>
      <c r="I12" s="102" t="s">
        <v>9</v>
      </c>
      <c r="J12" s="102"/>
      <c r="K12" s="99" t="s">
        <v>6</v>
      </c>
      <c r="L12" s="100"/>
      <c r="M12" s="100"/>
      <c r="N12" s="100"/>
      <c r="O12" s="100"/>
      <c r="P12" s="101"/>
      <c r="R12" s="1"/>
    </row>
    <row r="13" spans="1:32" ht="10.15" customHeight="1">
      <c r="B13" s="22"/>
      <c r="C13" s="23"/>
      <c r="D13" s="39"/>
      <c r="E13" s="33"/>
      <c r="F13" s="24"/>
      <c r="G13" s="154"/>
      <c r="H13" s="155"/>
      <c r="I13" s="154"/>
      <c r="J13" s="155"/>
      <c r="K13" s="124"/>
      <c r="L13" s="125"/>
      <c r="M13" s="125"/>
      <c r="N13" s="125"/>
      <c r="O13" s="125"/>
      <c r="P13" s="126"/>
      <c r="U13" s="52"/>
      <c r="V13" s="9"/>
      <c r="W13" s="9"/>
    </row>
    <row r="14" spans="1:32" ht="10.9" customHeight="1" thickBot="1">
      <c r="B14" s="28"/>
      <c r="C14" s="29"/>
      <c r="D14" s="40"/>
      <c r="E14" s="35"/>
      <c r="F14" s="17"/>
      <c r="G14" s="152"/>
      <c r="H14" s="153"/>
      <c r="I14" s="152"/>
      <c r="J14" s="153"/>
      <c r="K14" s="121"/>
      <c r="L14" s="161"/>
      <c r="M14" s="161"/>
      <c r="N14" s="161"/>
      <c r="O14" s="161"/>
      <c r="P14" s="162"/>
      <c r="U14" s="52" t="s">
        <v>36</v>
      </c>
      <c r="V14" s="9" t="s">
        <v>12</v>
      </c>
      <c r="W14" s="9" t="s">
        <v>22</v>
      </c>
    </row>
    <row r="15" spans="1:32">
      <c r="U15" s="52" t="s">
        <v>35</v>
      </c>
      <c r="V15" s="48" t="s">
        <v>28</v>
      </c>
      <c r="W15" s="9" t="s">
        <v>12</v>
      </c>
    </row>
    <row r="16" spans="1:32" ht="22.5">
      <c r="U16" s="52" t="s">
        <v>34</v>
      </c>
      <c r="V16" s="9" t="s">
        <v>21</v>
      </c>
      <c r="W16" s="9" t="s">
        <v>52</v>
      </c>
    </row>
    <row r="17" spans="21:23">
      <c r="U17" s="52" t="s">
        <v>41</v>
      </c>
      <c r="V17" s="9" t="s">
        <v>10</v>
      </c>
      <c r="W17" s="9" t="s">
        <v>10</v>
      </c>
    </row>
    <row r="18" spans="21:23">
      <c r="U18" s="37" t="s">
        <v>42</v>
      </c>
      <c r="V18" s="9" t="s">
        <v>27</v>
      </c>
      <c r="W18" s="9" t="s">
        <v>26</v>
      </c>
    </row>
    <row r="19" spans="21:23">
      <c r="U19" s="37" t="s">
        <v>43</v>
      </c>
      <c r="V19" s="9" t="s">
        <v>23</v>
      </c>
      <c r="W19" s="9" t="s">
        <v>18</v>
      </c>
    </row>
    <row r="20" spans="21:23">
      <c r="U20" s="37" t="s">
        <v>44</v>
      </c>
      <c r="V20" s="9" t="s">
        <v>19</v>
      </c>
    </row>
    <row r="21" spans="21:23">
      <c r="U21" s="47" t="s">
        <v>45</v>
      </c>
    </row>
    <row r="22" spans="21:23">
      <c r="U22" s="47" t="s">
        <v>46</v>
      </c>
    </row>
    <row r="23" spans="21:23">
      <c r="U23" s="47" t="s">
        <v>47</v>
      </c>
    </row>
    <row r="24" spans="21:23">
      <c r="U24" s="47" t="s">
        <v>48</v>
      </c>
    </row>
    <row r="25" spans="21:23">
      <c r="U25" s="37" t="s">
        <v>31</v>
      </c>
    </row>
    <row r="26" spans="21:23">
      <c r="U26" s="37" t="s">
        <v>14</v>
      </c>
    </row>
    <row r="27" spans="21:23">
      <c r="U27" s="47" t="s">
        <v>37</v>
      </c>
    </row>
    <row r="28" spans="21:23">
      <c r="U28" s="47" t="s">
        <v>38</v>
      </c>
    </row>
    <row r="29" spans="21:23">
      <c r="U29" s="47" t="s">
        <v>39</v>
      </c>
    </row>
    <row r="30" spans="21:23">
      <c r="U30" s="47" t="s">
        <v>40</v>
      </c>
    </row>
    <row r="31" spans="21:23">
      <c r="U31" s="47"/>
    </row>
    <row r="32" spans="21:23">
      <c r="U32" s="47"/>
    </row>
    <row r="33" spans="21:21">
      <c r="U33" s="52"/>
    </row>
    <row r="34" spans="21:21">
      <c r="U34" s="37"/>
    </row>
    <row r="35" spans="21:21">
      <c r="U35" s="37"/>
    </row>
    <row r="36" spans="21:21">
      <c r="U36" s="37"/>
    </row>
    <row r="37" spans="21:21">
      <c r="U37" s="47"/>
    </row>
    <row r="38" spans="21:21">
      <c r="U38" s="47"/>
    </row>
    <row r="39" spans="21:21">
      <c r="U39" s="47"/>
    </row>
    <row r="40" spans="21:21">
      <c r="U40" s="47"/>
    </row>
    <row r="41" spans="21:21">
      <c r="U41" s="47"/>
    </row>
    <row r="42" spans="21:21">
      <c r="U42" s="47"/>
    </row>
    <row r="43" spans="21:21">
      <c r="U43" s="47"/>
    </row>
    <row r="44" spans="21:21">
      <c r="U44" s="47"/>
    </row>
    <row r="45" spans="21:21">
      <c r="U45" s="47"/>
    </row>
    <row r="46" spans="21:21">
      <c r="U46" s="47"/>
    </row>
    <row r="47" spans="21:21">
      <c r="U47" s="47"/>
    </row>
    <row r="48" spans="21:21">
      <c r="U48" s="47"/>
    </row>
    <row r="49" spans="21:21">
      <c r="U49" s="47"/>
    </row>
    <row r="50" spans="21:21">
      <c r="U50" s="47"/>
    </row>
    <row r="51" spans="21:21">
      <c r="U51" s="47"/>
    </row>
    <row r="52" spans="21:21">
      <c r="U52" s="47"/>
    </row>
    <row r="53" spans="21:21">
      <c r="U53" s="47"/>
    </row>
    <row r="54" spans="21:21">
      <c r="U54" s="47"/>
    </row>
    <row r="55" spans="21:21">
      <c r="U55" s="47"/>
    </row>
  </sheetData>
  <mergeCells count="47">
    <mergeCell ref="P2:P3"/>
    <mergeCell ref="P4:P5"/>
    <mergeCell ref="P7:P8"/>
    <mergeCell ref="G4:G5"/>
    <mergeCell ref="H4:H5"/>
    <mergeCell ref="L4:L5"/>
    <mergeCell ref="M4:M5"/>
    <mergeCell ref="N4:N5"/>
    <mergeCell ref="O2:O3"/>
    <mergeCell ref="I4:I5"/>
    <mergeCell ref="B4:C5"/>
    <mergeCell ref="D4:E5"/>
    <mergeCell ref="O4:O5"/>
    <mergeCell ref="D2:E3"/>
    <mergeCell ref="G2:G3"/>
    <mergeCell ref="H2:H3"/>
    <mergeCell ref="L2:L3"/>
    <mergeCell ref="M2:M3"/>
    <mergeCell ref="N2:N3"/>
    <mergeCell ref="I2:I3"/>
    <mergeCell ref="I12:J12"/>
    <mergeCell ref="B9:C9"/>
    <mergeCell ref="I7:I8"/>
    <mergeCell ref="B7:C8"/>
    <mergeCell ref="D7:E8"/>
    <mergeCell ref="G7:G8"/>
    <mergeCell ref="H7:H8"/>
    <mergeCell ref="L7:L8"/>
    <mergeCell ref="M7:M8"/>
    <mergeCell ref="N7:N8"/>
    <mergeCell ref="G13:H13"/>
    <mergeCell ref="I13:J13"/>
    <mergeCell ref="J7:J8"/>
    <mergeCell ref="K7:K8"/>
    <mergeCell ref="K13:P13"/>
    <mergeCell ref="K12:P12"/>
    <mergeCell ref="G12:H12"/>
    <mergeCell ref="G14:H14"/>
    <mergeCell ref="I14:J14"/>
    <mergeCell ref="K14:P14"/>
    <mergeCell ref="R1:AF4"/>
    <mergeCell ref="J4:J5"/>
    <mergeCell ref="B10:P10"/>
    <mergeCell ref="J2:J3"/>
    <mergeCell ref="K2:K3"/>
    <mergeCell ref="K4:K5"/>
    <mergeCell ref="O7:O8"/>
  </mergeCells>
  <phoneticPr fontId="22" type="noConversion"/>
  <dataValidations count="3">
    <dataValidation type="list" allowBlank="1" showInputMessage="1" showErrorMessage="1" sqref="I13:J14">
      <formula1>$W$13:$W$64</formula1>
    </dataValidation>
    <dataValidation type="list" allowBlank="1" showInputMessage="1" showErrorMessage="1" sqref="G13:H14">
      <formula1>$V$13:$V$64</formula1>
    </dataValidation>
    <dataValidation type="list" allowBlank="1" showInputMessage="1" showErrorMessage="1" sqref="D13:D14">
      <formula1>$U$13:$U$65</formula1>
    </dataValidation>
  </dataValidations>
  <hyperlinks>
    <hyperlink ref="D2:E3" location="COURANT!A1" display="COURANT"/>
    <hyperlink ref="G2:G3" location="EPARGNE!A1" display="EPARGNE"/>
    <hyperlink ref="H2:H3" location="CHARGES!A1" display="CHARGES"/>
    <hyperlink ref="I2:I3" location="'1'!A1" display="'1'!A1"/>
    <hyperlink ref="J2:J3" location="'2'!A1" display="'2'!A1"/>
    <hyperlink ref="K2:K3" location="'3'!A1" display="'3'!A1"/>
    <hyperlink ref="L2:L3" location="'4'!A1" display="'4'!A1"/>
    <hyperlink ref="M2:M3" location="'5'!A1" display="'5'!A1"/>
    <hyperlink ref="N2:N3" location="'6'!A1" display="'6'!A1"/>
    <hyperlink ref="O2:O3" location="'7'!A1" display="'7'!A1"/>
    <hyperlink ref="P2:P3" location="ECHEANCIER!A1" display="ECHEAN…"/>
  </hyperlinks>
  <pageMargins left="0.7" right="0.7" top="0.75" bottom="0.75" header="0.3" footer="0.3"/>
</worksheet>
</file>

<file path=xl/worksheets/sheet10.xml><?xml version="1.0" encoding="utf-8"?>
<worksheet xmlns="http://schemas.openxmlformats.org/spreadsheetml/2006/main" xmlns:r="http://schemas.openxmlformats.org/officeDocument/2006/relationships">
  <sheetPr codeName="Feuil10">
    <tabColor theme="0"/>
  </sheetPr>
  <dimension ref="A1:AF55"/>
  <sheetViews>
    <sheetView showGridLines="0" workbookViewId="0">
      <selection activeCell="R1" sqref="R1:AF4"/>
    </sheetView>
  </sheetViews>
  <sheetFormatPr baseColWidth="10" defaultColWidth="11.5703125" defaultRowHeight="11.25"/>
  <cols>
    <col min="1" max="1" width="0.7109375" style="1" customWidth="1"/>
    <col min="2" max="2" width="8.7109375" style="2" customWidth="1"/>
    <col min="3" max="3" width="2.7109375" style="1" customWidth="1"/>
    <col min="4" max="4" width="9.7109375" style="36" customWidth="1"/>
    <col min="5" max="5" width="8.7109375" style="5" customWidth="1"/>
    <col min="6" max="6" width="8.7109375" style="6" customWidth="1"/>
    <col min="7" max="9" width="6.7109375" style="3" customWidth="1"/>
    <col min="10" max="16" width="6.7109375" style="1" customWidth="1"/>
    <col min="17" max="20" width="11.5703125" style="1"/>
    <col min="21" max="23" width="11.5703125" style="48"/>
    <col min="24" max="16384" width="11.5703125" style="1"/>
  </cols>
  <sheetData>
    <row r="1" spans="1:32" ht="12" thickBot="1">
      <c r="A1" s="4"/>
      <c r="R1" s="147" t="s">
        <v>49</v>
      </c>
      <c r="S1" s="148"/>
      <c r="T1" s="148"/>
      <c r="U1" s="148"/>
      <c r="V1" s="148"/>
      <c r="W1" s="148"/>
      <c r="X1" s="148"/>
      <c r="Y1" s="148"/>
      <c r="Z1" s="148"/>
      <c r="AA1" s="148"/>
      <c r="AB1" s="148"/>
      <c r="AC1" s="148"/>
      <c r="AD1" s="148"/>
      <c r="AE1" s="148"/>
      <c r="AF1" s="148"/>
    </row>
    <row r="2" spans="1:32" s="43" customFormat="1" ht="10.15" customHeight="1">
      <c r="D2" s="132" t="s">
        <v>11</v>
      </c>
      <c r="E2" s="133"/>
      <c r="F2" s="44"/>
      <c r="G2" s="136" t="s">
        <v>10</v>
      </c>
      <c r="H2" s="138" t="s">
        <v>12</v>
      </c>
      <c r="I2" s="88">
        <v>1</v>
      </c>
      <c r="J2" s="88">
        <v>2</v>
      </c>
      <c r="K2" s="86">
        <v>3</v>
      </c>
      <c r="L2" s="86">
        <v>4</v>
      </c>
      <c r="M2" s="86">
        <v>5</v>
      </c>
      <c r="N2" s="86">
        <v>6</v>
      </c>
      <c r="O2" s="86">
        <v>7</v>
      </c>
      <c r="P2" s="111" t="s">
        <v>17</v>
      </c>
      <c r="R2" s="148"/>
      <c r="S2" s="148"/>
      <c r="T2" s="148"/>
      <c r="U2" s="148"/>
      <c r="V2" s="148"/>
      <c r="W2" s="148"/>
      <c r="X2" s="148"/>
      <c r="Y2" s="148"/>
      <c r="Z2" s="148"/>
      <c r="AA2" s="148"/>
      <c r="AB2" s="148"/>
      <c r="AC2" s="148"/>
      <c r="AD2" s="148"/>
      <c r="AE2" s="148"/>
      <c r="AF2" s="148"/>
    </row>
    <row r="3" spans="1:32" s="43" customFormat="1" ht="10.15" customHeight="1" thickBot="1">
      <c r="B3" s="46"/>
      <c r="C3" s="46"/>
      <c r="D3" s="134"/>
      <c r="E3" s="135"/>
      <c r="F3" s="44"/>
      <c r="G3" s="137"/>
      <c r="H3" s="139"/>
      <c r="I3" s="89"/>
      <c r="J3" s="89"/>
      <c r="K3" s="87"/>
      <c r="L3" s="87"/>
      <c r="M3" s="87"/>
      <c r="N3" s="87"/>
      <c r="O3" s="87"/>
      <c r="P3" s="112"/>
      <c r="R3" s="148"/>
      <c r="S3" s="148"/>
      <c r="T3" s="148"/>
      <c r="U3" s="148"/>
      <c r="V3" s="148"/>
      <c r="W3" s="148"/>
      <c r="X3" s="148"/>
      <c r="Y3" s="148"/>
      <c r="Z3" s="148"/>
      <c r="AA3" s="148"/>
      <c r="AB3" s="148"/>
      <c r="AC3" s="148"/>
      <c r="AD3" s="148"/>
      <c r="AE3" s="148"/>
      <c r="AF3" s="148"/>
    </row>
    <row r="4" spans="1:32" s="7" customFormat="1" ht="13.9" customHeight="1">
      <c r="A4" s="14"/>
      <c r="B4" s="140" t="s">
        <v>7</v>
      </c>
      <c r="C4" s="141"/>
      <c r="D4" s="143">
        <f ca="1">SUM(COURANT!F9-COURANT!E9)</f>
        <v>240</v>
      </c>
      <c r="E4" s="144"/>
      <c r="F4" s="10"/>
      <c r="G4" s="82" t="e">
        <f ca="1">SUM(EPARGNE!F9-EPARGNE!E9)</f>
        <v>#REF!</v>
      </c>
      <c r="H4" s="82">
        <f ca="1">SUM(CHARGES!F9-CHARGES!E9)</f>
        <v>50</v>
      </c>
      <c r="I4" s="82">
        <f ca="1">SUM('1'!F9-'1'!E9)</f>
        <v>20</v>
      </c>
      <c r="J4" s="82">
        <f ca="1">SUM('2'!F9-'2'!E9)</f>
        <v>0</v>
      </c>
      <c r="K4" s="82">
        <f ca="1">SUM('3'!F9-'3'!E9)</f>
        <v>0</v>
      </c>
      <c r="L4" s="82">
        <f ca="1">SUM('4'!F9-'4'!E9)</f>
        <v>0</v>
      </c>
      <c r="M4" s="82">
        <f ca="1">SUM('5'!F9-'5'!E9)</f>
        <v>0</v>
      </c>
      <c r="N4" s="82">
        <f ca="1">SUM('6'!F9-'6'!E9)</f>
        <v>0</v>
      </c>
      <c r="O4" s="82">
        <f ca="1">SUM('7'!F9-'7'!E9)</f>
        <v>0</v>
      </c>
      <c r="P4" s="82">
        <f ca="1">SUM(ECHEANCIER!F9-ECHEANCIER!E9)</f>
        <v>-60</v>
      </c>
      <c r="R4" s="148"/>
      <c r="S4" s="148"/>
      <c r="T4" s="148"/>
      <c r="U4" s="148"/>
      <c r="V4" s="148"/>
      <c r="W4" s="148"/>
      <c r="X4" s="148"/>
      <c r="Y4" s="148"/>
      <c r="Z4" s="148"/>
      <c r="AA4" s="148"/>
      <c r="AB4" s="148"/>
      <c r="AC4" s="148"/>
      <c r="AD4" s="148"/>
      <c r="AE4" s="148"/>
      <c r="AF4" s="148"/>
    </row>
    <row r="5" spans="1:32" s="7" customFormat="1" ht="13.9" customHeight="1" thickBot="1">
      <c r="A5" s="14"/>
      <c r="B5" s="142"/>
      <c r="C5" s="142"/>
      <c r="D5" s="145"/>
      <c r="E5" s="146"/>
      <c r="F5" s="10"/>
      <c r="G5" s="83"/>
      <c r="H5" s="83"/>
      <c r="I5" s="83"/>
      <c r="J5" s="83"/>
      <c r="K5" s="83"/>
      <c r="L5" s="83"/>
      <c r="M5" s="83"/>
      <c r="N5" s="83"/>
      <c r="O5" s="83"/>
      <c r="P5" s="83"/>
      <c r="U5" s="50"/>
      <c r="V5" s="50"/>
      <c r="W5" s="50"/>
    </row>
    <row r="6" spans="1:32" s="11" customFormat="1" ht="7.9" customHeight="1" thickBot="1">
      <c r="B6" s="15"/>
      <c r="C6" s="9"/>
      <c r="D6" s="37"/>
      <c r="E6" s="12"/>
      <c r="F6" s="13"/>
      <c r="G6" s="31"/>
      <c r="H6" s="31"/>
      <c r="I6" s="31"/>
      <c r="J6" s="31"/>
      <c r="K6" s="31"/>
      <c r="L6" s="31"/>
      <c r="M6" s="31"/>
      <c r="N6" s="31"/>
      <c r="O6" s="31"/>
      <c r="P6" s="31"/>
      <c r="U6" s="47"/>
      <c r="V6" s="47"/>
      <c r="W6" s="47"/>
    </row>
    <row r="7" spans="1:32" s="8" customFormat="1" ht="13.9" customHeight="1">
      <c r="A7" s="18"/>
      <c r="B7" s="103" t="s">
        <v>8</v>
      </c>
      <c r="C7" s="104"/>
      <c r="D7" s="90">
        <f ca="1">SUM(COURANT!F11-COURANT!E11)</f>
        <v>110</v>
      </c>
      <c r="E7" s="91"/>
      <c r="F7" s="19"/>
      <c r="G7" s="106" t="e">
        <f ca="1">SUM(EPARGNE!F11-EPARGNE!E11)</f>
        <v>#REF!</v>
      </c>
      <c r="H7" s="106">
        <f ca="1">SUM(CHARGES!F11-CHARGES!E11)</f>
        <v>50</v>
      </c>
      <c r="I7" s="106">
        <f ca="1">SUM('1'!F11-'1'!E11)</f>
        <v>20</v>
      </c>
      <c r="J7" s="106">
        <f ca="1">SUM('2'!F11-'2'!E11)</f>
        <v>0</v>
      </c>
      <c r="K7" s="106">
        <f ca="1">SUM('3'!F11-'3'!E11)</f>
        <v>0</v>
      </c>
      <c r="L7" s="106">
        <f ca="1">SUM('4'!F11-'4'!E11)</f>
        <v>0</v>
      </c>
      <c r="M7" s="106">
        <f ca="1">SUM('5'!F11-'5'!E11)</f>
        <v>0</v>
      </c>
      <c r="N7" s="106">
        <f ca="1">SUM('6'!F11-'6'!E11)</f>
        <v>0</v>
      </c>
      <c r="O7" s="106">
        <f ca="1">SUM('7'!F11-'7'!E11)</f>
        <v>0</v>
      </c>
      <c r="P7" s="106">
        <f ca="1">SUM(ECHEANCIER!F11-ECHEANCIER!E11)</f>
        <v>-60</v>
      </c>
      <c r="U7" s="51"/>
      <c r="V7" s="51"/>
      <c r="W7" s="51"/>
    </row>
    <row r="8" spans="1:32" s="8" customFormat="1" ht="13.9" customHeight="1" thickBot="1">
      <c r="A8" s="18"/>
      <c r="B8" s="105"/>
      <c r="C8" s="105"/>
      <c r="D8" s="92"/>
      <c r="E8" s="93"/>
      <c r="F8" s="19"/>
      <c r="G8" s="107"/>
      <c r="H8" s="107"/>
      <c r="I8" s="107"/>
      <c r="J8" s="107"/>
      <c r="K8" s="107"/>
      <c r="L8" s="107"/>
      <c r="M8" s="107"/>
      <c r="N8" s="107"/>
      <c r="O8" s="107"/>
      <c r="P8" s="107"/>
      <c r="U8" s="51"/>
      <c r="V8" s="51"/>
      <c r="W8" s="51"/>
    </row>
    <row r="9" spans="1:32" ht="31.15" customHeight="1">
      <c r="B9" s="84">
        <f ca="1">TODAY()</f>
        <v>40540</v>
      </c>
      <c r="C9" s="85"/>
      <c r="E9" s="30">
        <f>SUMIF(C13:C14,"X",E13:E14)</f>
        <v>0</v>
      </c>
      <c r="F9" s="30">
        <f>SUMIF(C13:C14,"X",F13:F14)</f>
        <v>0</v>
      </c>
    </row>
    <row r="10" spans="1:32" ht="15.75">
      <c r="B10" s="173">
        <v>7</v>
      </c>
      <c r="C10" s="174"/>
      <c r="D10" s="174"/>
      <c r="E10" s="174"/>
      <c r="F10" s="174"/>
      <c r="G10" s="174"/>
      <c r="H10" s="174"/>
      <c r="I10" s="174"/>
      <c r="J10" s="174"/>
      <c r="K10" s="174"/>
      <c r="L10" s="174"/>
      <c r="M10" s="174"/>
      <c r="N10" s="174"/>
      <c r="O10" s="174"/>
      <c r="P10" s="175"/>
    </row>
    <row r="11" spans="1:32" ht="12" thickBot="1">
      <c r="E11" s="30">
        <f>SUM(E13:E14)</f>
        <v>0</v>
      </c>
      <c r="F11" s="30">
        <f>SUM(F13:F14)</f>
        <v>0</v>
      </c>
    </row>
    <row r="12" spans="1:32" s="3" customFormat="1" ht="15" customHeight="1" thickBot="1">
      <c r="B12" s="25" t="s">
        <v>0</v>
      </c>
      <c r="C12" s="26" t="s">
        <v>1</v>
      </c>
      <c r="D12" s="38" t="s">
        <v>2</v>
      </c>
      <c r="E12" s="32" t="s">
        <v>3</v>
      </c>
      <c r="F12" s="27" t="s">
        <v>4</v>
      </c>
      <c r="G12" s="102" t="s">
        <v>5</v>
      </c>
      <c r="H12" s="102"/>
      <c r="I12" s="102" t="s">
        <v>9</v>
      </c>
      <c r="J12" s="102"/>
      <c r="K12" s="99" t="s">
        <v>6</v>
      </c>
      <c r="L12" s="100"/>
      <c r="M12" s="100"/>
      <c r="N12" s="100"/>
      <c r="O12" s="100"/>
      <c r="P12" s="101"/>
      <c r="R12" s="1"/>
    </row>
    <row r="13" spans="1:32" ht="10.15" customHeight="1">
      <c r="B13" s="22"/>
      <c r="C13" s="23"/>
      <c r="D13" s="39"/>
      <c r="E13" s="33"/>
      <c r="F13" s="24"/>
      <c r="G13" s="154"/>
      <c r="H13" s="155"/>
      <c r="I13" s="154"/>
      <c r="J13" s="155"/>
      <c r="K13" s="124"/>
      <c r="L13" s="125"/>
      <c r="M13" s="125"/>
      <c r="N13" s="125"/>
      <c r="O13" s="125"/>
      <c r="P13" s="126"/>
      <c r="U13" s="52"/>
      <c r="V13" s="9"/>
      <c r="W13" s="9"/>
    </row>
    <row r="14" spans="1:32" ht="10.9" customHeight="1" thickBot="1">
      <c r="B14" s="28"/>
      <c r="C14" s="29"/>
      <c r="D14" s="40"/>
      <c r="E14" s="35"/>
      <c r="F14" s="17"/>
      <c r="G14" s="152"/>
      <c r="H14" s="153"/>
      <c r="I14" s="152"/>
      <c r="J14" s="153"/>
      <c r="K14" s="121"/>
      <c r="L14" s="161"/>
      <c r="M14" s="161"/>
      <c r="N14" s="161"/>
      <c r="O14" s="161"/>
      <c r="P14" s="162"/>
      <c r="U14" s="52" t="s">
        <v>36</v>
      </c>
      <c r="V14" s="9" t="s">
        <v>12</v>
      </c>
      <c r="W14" s="9" t="s">
        <v>22</v>
      </c>
    </row>
    <row r="15" spans="1:32">
      <c r="U15" s="52" t="s">
        <v>35</v>
      </c>
      <c r="V15" s="48" t="s">
        <v>28</v>
      </c>
      <c r="W15" s="9" t="s">
        <v>12</v>
      </c>
    </row>
    <row r="16" spans="1:32" ht="22.5">
      <c r="U16" s="52" t="s">
        <v>34</v>
      </c>
      <c r="V16" s="9" t="s">
        <v>21</v>
      </c>
      <c r="W16" s="9" t="s">
        <v>52</v>
      </c>
    </row>
    <row r="17" spans="21:23">
      <c r="U17" s="52" t="s">
        <v>41</v>
      </c>
      <c r="V17" s="9" t="s">
        <v>10</v>
      </c>
      <c r="W17" s="9" t="s">
        <v>10</v>
      </c>
    </row>
    <row r="18" spans="21:23">
      <c r="U18" s="37" t="s">
        <v>42</v>
      </c>
      <c r="V18" s="9" t="s">
        <v>27</v>
      </c>
      <c r="W18" s="9" t="s">
        <v>26</v>
      </c>
    </row>
    <row r="19" spans="21:23">
      <c r="U19" s="37" t="s">
        <v>43</v>
      </c>
      <c r="V19" s="9" t="s">
        <v>23</v>
      </c>
      <c r="W19" s="9" t="s">
        <v>18</v>
      </c>
    </row>
    <row r="20" spans="21:23">
      <c r="U20" s="37" t="s">
        <v>44</v>
      </c>
      <c r="V20" s="9" t="s">
        <v>19</v>
      </c>
    </row>
    <row r="21" spans="21:23">
      <c r="U21" s="47" t="s">
        <v>45</v>
      </c>
    </row>
    <row r="22" spans="21:23">
      <c r="U22" s="47" t="s">
        <v>46</v>
      </c>
    </row>
    <row r="23" spans="21:23">
      <c r="U23" s="47" t="s">
        <v>47</v>
      </c>
    </row>
    <row r="24" spans="21:23">
      <c r="U24" s="47" t="s">
        <v>48</v>
      </c>
    </row>
    <row r="25" spans="21:23">
      <c r="U25" s="37" t="s">
        <v>31</v>
      </c>
    </row>
    <row r="26" spans="21:23">
      <c r="U26" s="37" t="s">
        <v>14</v>
      </c>
    </row>
    <row r="27" spans="21:23">
      <c r="U27" s="47" t="s">
        <v>37</v>
      </c>
    </row>
    <row r="28" spans="21:23">
      <c r="U28" s="47" t="s">
        <v>38</v>
      </c>
    </row>
    <row r="29" spans="21:23">
      <c r="U29" s="47" t="s">
        <v>39</v>
      </c>
    </row>
    <row r="30" spans="21:23">
      <c r="U30" s="47" t="s">
        <v>40</v>
      </c>
    </row>
    <row r="31" spans="21:23">
      <c r="U31" s="47"/>
    </row>
    <row r="32" spans="21:23">
      <c r="U32" s="47"/>
    </row>
    <row r="33" spans="21:21">
      <c r="U33" s="52"/>
    </row>
    <row r="34" spans="21:21">
      <c r="U34" s="37"/>
    </row>
    <row r="35" spans="21:21">
      <c r="U35" s="37"/>
    </row>
    <row r="36" spans="21:21">
      <c r="U36" s="37"/>
    </row>
    <row r="37" spans="21:21">
      <c r="U37" s="47"/>
    </row>
    <row r="38" spans="21:21">
      <c r="U38" s="47"/>
    </row>
    <row r="39" spans="21:21">
      <c r="U39" s="47"/>
    </row>
    <row r="40" spans="21:21">
      <c r="U40" s="47"/>
    </row>
    <row r="41" spans="21:21">
      <c r="U41" s="47"/>
    </row>
    <row r="42" spans="21:21">
      <c r="U42" s="47"/>
    </row>
    <row r="43" spans="21:21">
      <c r="U43" s="47"/>
    </row>
    <row r="44" spans="21:21">
      <c r="U44" s="47"/>
    </row>
    <row r="45" spans="21:21">
      <c r="U45" s="47"/>
    </row>
    <row r="46" spans="21:21">
      <c r="U46" s="47"/>
    </row>
    <row r="47" spans="21:21">
      <c r="U47" s="47"/>
    </row>
    <row r="48" spans="21:21">
      <c r="U48" s="47"/>
    </row>
    <row r="49" spans="21:21">
      <c r="U49" s="47"/>
    </row>
    <row r="50" spans="21:21">
      <c r="U50" s="47"/>
    </row>
    <row r="51" spans="21:21">
      <c r="U51" s="47"/>
    </row>
    <row r="52" spans="21:21">
      <c r="U52" s="47"/>
    </row>
    <row r="53" spans="21:21">
      <c r="U53" s="47"/>
    </row>
    <row r="54" spans="21:21">
      <c r="U54" s="47"/>
    </row>
    <row r="55" spans="21:21">
      <c r="U55" s="47"/>
    </row>
  </sheetData>
  <mergeCells count="47">
    <mergeCell ref="P2:P3"/>
    <mergeCell ref="P4:P5"/>
    <mergeCell ref="P7:P8"/>
    <mergeCell ref="G4:G5"/>
    <mergeCell ref="H4:H5"/>
    <mergeCell ref="L4:L5"/>
    <mergeCell ref="M4:M5"/>
    <mergeCell ref="N4:N5"/>
    <mergeCell ref="O2:O3"/>
    <mergeCell ref="I4:I5"/>
    <mergeCell ref="B4:C5"/>
    <mergeCell ref="D4:E5"/>
    <mergeCell ref="O4:O5"/>
    <mergeCell ref="D2:E3"/>
    <mergeCell ref="G2:G3"/>
    <mergeCell ref="H2:H3"/>
    <mergeCell ref="L2:L3"/>
    <mergeCell ref="M2:M3"/>
    <mergeCell ref="N2:N3"/>
    <mergeCell ref="I2:I3"/>
    <mergeCell ref="I12:J12"/>
    <mergeCell ref="B9:C9"/>
    <mergeCell ref="I7:I8"/>
    <mergeCell ref="B7:C8"/>
    <mergeCell ref="D7:E8"/>
    <mergeCell ref="G7:G8"/>
    <mergeCell ref="H7:H8"/>
    <mergeCell ref="L7:L8"/>
    <mergeCell ref="M7:M8"/>
    <mergeCell ref="N7:N8"/>
    <mergeCell ref="G13:H13"/>
    <mergeCell ref="I13:J13"/>
    <mergeCell ref="J7:J8"/>
    <mergeCell ref="K7:K8"/>
    <mergeCell ref="K13:P13"/>
    <mergeCell ref="K12:P12"/>
    <mergeCell ref="G12:H12"/>
    <mergeCell ref="G14:H14"/>
    <mergeCell ref="I14:J14"/>
    <mergeCell ref="K14:P14"/>
    <mergeCell ref="R1:AF4"/>
    <mergeCell ref="J4:J5"/>
    <mergeCell ref="B10:P10"/>
    <mergeCell ref="J2:J3"/>
    <mergeCell ref="K2:K3"/>
    <mergeCell ref="K4:K5"/>
    <mergeCell ref="O7:O8"/>
  </mergeCells>
  <phoneticPr fontId="22" type="noConversion"/>
  <dataValidations count="3">
    <dataValidation type="list" allowBlank="1" showInputMessage="1" showErrorMessage="1" sqref="I13:J14">
      <formula1>$W$13:$W$64</formula1>
    </dataValidation>
    <dataValidation type="list" allowBlank="1" showInputMessage="1" showErrorMessage="1" sqref="G13:H14">
      <formula1>$V$13:$V$64</formula1>
    </dataValidation>
    <dataValidation type="list" allowBlank="1" showInputMessage="1" showErrorMessage="1" sqref="D13:D14">
      <formula1>$U$13:$U$65</formula1>
    </dataValidation>
  </dataValidations>
  <hyperlinks>
    <hyperlink ref="D2:E3" location="COURANT!A1" display="COURANT"/>
    <hyperlink ref="G2:G3" location="EPARGNE!A1" display="EPARGNE"/>
    <hyperlink ref="H2:H3" location="CHARGES!A1" display="CHARGES"/>
    <hyperlink ref="I2:I3" location="'1'!A1" display="'1'!A1"/>
    <hyperlink ref="J2:J3" location="'2'!A1" display="'2'!A1"/>
    <hyperlink ref="K2:K3" location="'3'!A1" display="'3'!A1"/>
    <hyperlink ref="L2:L3" location="'4'!A1" display="'4'!A1"/>
    <hyperlink ref="M2:M3" location="'5'!A1" display="'5'!A1"/>
    <hyperlink ref="N2:N3" location="'6'!A1" display="'6'!A1"/>
    <hyperlink ref="O2:O3" location="'7'!A1" display="'7'!A1"/>
    <hyperlink ref="P2:P3" location="ECHEANCIER!A1" display="ECHEAN…"/>
  </hyperlinks>
  <pageMargins left="0.7" right="0.7" top="0.75" bottom="0.75" header="0.3" footer="0.3"/>
</worksheet>
</file>

<file path=xl/worksheets/sheet11.xml><?xml version="1.0" encoding="utf-8"?>
<worksheet xmlns="http://schemas.openxmlformats.org/spreadsheetml/2006/main" xmlns:r="http://schemas.openxmlformats.org/officeDocument/2006/relationships">
  <sheetPr codeName="Feuil11">
    <tabColor rgb="FFFFFF00"/>
  </sheetPr>
  <dimension ref="A1:AF55"/>
  <sheetViews>
    <sheetView showGridLines="0" workbookViewId="0">
      <selection activeCell="O29" sqref="O29"/>
    </sheetView>
  </sheetViews>
  <sheetFormatPr baseColWidth="10" defaultColWidth="11.5703125" defaultRowHeight="11.25"/>
  <cols>
    <col min="1" max="1" width="0.7109375" style="1" customWidth="1"/>
    <col min="2" max="2" width="8.7109375" style="2" customWidth="1"/>
    <col min="3" max="3" width="2.7109375" style="1" customWidth="1"/>
    <col min="4" max="4" width="9.7109375" style="36" customWidth="1"/>
    <col min="5" max="5" width="8.7109375" style="5" customWidth="1"/>
    <col min="6" max="6" width="8.7109375" style="6" customWidth="1"/>
    <col min="7" max="9" width="6.7109375" style="3" customWidth="1"/>
    <col min="10" max="16" width="6.7109375" style="1" customWidth="1"/>
    <col min="17" max="20" width="11.5703125" style="1"/>
    <col min="21" max="23" width="11.5703125" style="48"/>
    <col min="24" max="16384" width="11.5703125" style="1"/>
  </cols>
  <sheetData>
    <row r="1" spans="1:32" ht="12" thickBot="1">
      <c r="A1" s="4"/>
      <c r="R1" s="176" t="s">
        <v>51</v>
      </c>
      <c r="S1" s="177"/>
      <c r="T1" s="177"/>
      <c r="U1" s="177"/>
      <c r="V1" s="177"/>
      <c r="W1" s="177"/>
      <c r="X1" s="177"/>
      <c r="Y1" s="177"/>
      <c r="Z1" s="177"/>
      <c r="AA1" s="177"/>
      <c r="AB1" s="177"/>
      <c r="AC1" s="177"/>
      <c r="AD1" s="177"/>
      <c r="AE1" s="177"/>
      <c r="AF1" s="177"/>
    </row>
    <row r="2" spans="1:32" s="43" customFormat="1" ht="10.15" customHeight="1">
      <c r="D2" s="132" t="s">
        <v>11</v>
      </c>
      <c r="E2" s="133"/>
      <c r="F2" s="44"/>
      <c r="G2" s="136" t="s">
        <v>10</v>
      </c>
      <c r="H2" s="138" t="s">
        <v>12</v>
      </c>
      <c r="I2" s="88">
        <v>1</v>
      </c>
      <c r="J2" s="88">
        <v>2</v>
      </c>
      <c r="K2" s="86">
        <v>3</v>
      </c>
      <c r="L2" s="86">
        <v>4</v>
      </c>
      <c r="M2" s="86">
        <v>5</v>
      </c>
      <c r="N2" s="86">
        <v>6</v>
      </c>
      <c r="O2" s="86">
        <v>7</v>
      </c>
      <c r="P2" s="111" t="s">
        <v>17</v>
      </c>
      <c r="R2" s="177"/>
      <c r="S2" s="177"/>
      <c r="T2" s="177"/>
      <c r="U2" s="177"/>
      <c r="V2" s="177"/>
      <c r="W2" s="177"/>
      <c r="X2" s="177"/>
      <c r="Y2" s="177"/>
      <c r="Z2" s="177"/>
      <c r="AA2" s="177"/>
      <c r="AB2" s="177"/>
      <c r="AC2" s="177"/>
      <c r="AD2" s="177"/>
      <c r="AE2" s="177"/>
      <c r="AF2" s="177"/>
    </row>
    <row r="3" spans="1:32" s="43" customFormat="1" ht="10.15" customHeight="1" thickBot="1">
      <c r="B3" s="46"/>
      <c r="C3" s="46"/>
      <c r="D3" s="134"/>
      <c r="E3" s="135"/>
      <c r="F3" s="44"/>
      <c r="G3" s="137"/>
      <c r="H3" s="139"/>
      <c r="I3" s="89"/>
      <c r="J3" s="89"/>
      <c r="K3" s="87"/>
      <c r="L3" s="87"/>
      <c r="M3" s="87"/>
      <c r="N3" s="87"/>
      <c r="O3" s="87"/>
      <c r="P3" s="112"/>
      <c r="R3" s="177"/>
      <c r="S3" s="177"/>
      <c r="T3" s="177"/>
      <c r="U3" s="177"/>
      <c r="V3" s="177"/>
      <c r="W3" s="177"/>
      <c r="X3" s="177"/>
      <c r="Y3" s="177"/>
      <c r="Z3" s="177"/>
      <c r="AA3" s="177"/>
      <c r="AB3" s="177"/>
      <c r="AC3" s="177"/>
      <c r="AD3" s="177"/>
      <c r="AE3" s="177"/>
      <c r="AF3" s="177"/>
    </row>
    <row r="4" spans="1:32" s="7" customFormat="1" ht="13.9" customHeight="1">
      <c r="A4" s="14"/>
      <c r="B4" s="140" t="s">
        <v>7</v>
      </c>
      <c r="C4" s="141"/>
      <c r="D4" s="143">
        <f ca="1">SUM(COURANT!F9-COURANT!E9)</f>
        <v>240</v>
      </c>
      <c r="E4" s="144"/>
      <c r="F4" s="10"/>
      <c r="G4" s="82" t="e">
        <f ca="1">SUM(EPARGNE!F9-EPARGNE!E9)</f>
        <v>#REF!</v>
      </c>
      <c r="H4" s="82">
        <f ca="1">SUM(CHARGES!F9-CHARGES!E9)</f>
        <v>50</v>
      </c>
      <c r="I4" s="82">
        <f ca="1">SUM('1'!F9-'1'!E9)</f>
        <v>20</v>
      </c>
      <c r="J4" s="82">
        <f ca="1">SUM('2'!F9-'2'!E9)</f>
        <v>0</v>
      </c>
      <c r="K4" s="82">
        <f ca="1">SUM('3'!F9-'3'!E9)</f>
        <v>0</v>
      </c>
      <c r="L4" s="82">
        <f ca="1">SUM('4'!F9-'4'!E9)</f>
        <v>0</v>
      </c>
      <c r="M4" s="82">
        <f ca="1">SUM('5'!F9-'5'!E9)</f>
        <v>0</v>
      </c>
      <c r="N4" s="82">
        <f ca="1">SUM('6'!F9-'6'!E9)</f>
        <v>0</v>
      </c>
      <c r="O4" s="82">
        <f ca="1">SUM('7'!F9-'7'!E9)</f>
        <v>0</v>
      </c>
      <c r="P4" s="82">
        <f>SUM(F9-E9)</f>
        <v>-60</v>
      </c>
      <c r="R4" s="177"/>
      <c r="S4" s="177"/>
      <c r="T4" s="177"/>
      <c r="U4" s="177"/>
      <c r="V4" s="177"/>
      <c r="W4" s="177"/>
      <c r="X4" s="177"/>
      <c r="Y4" s="177"/>
      <c r="Z4" s="177"/>
      <c r="AA4" s="177"/>
      <c r="AB4" s="177"/>
      <c r="AC4" s="177"/>
      <c r="AD4" s="177"/>
      <c r="AE4" s="177"/>
      <c r="AF4" s="177"/>
    </row>
    <row r="5" spans="1:32" s="7" customFormat="1" ht="13.9" customHeight="1" thickBot="1">
      <c r="A5" s="14"/>
      <c r="B5" s="142"/>
      <c r="C5" s="142"/>
      <c r="D5" s="145"/>
      <c r="E5" s="146"/>
      <c r="F5" s="10"/>
      <c r="G5" s="83"/>
      <c r="H5" s="83"/>
      <c r="I5" s="83"/>
      <c r="J5" s="83"/>
      <c r="K5" s="83"/>
      <c r="L5" s="83"/>
      <c r="M5" s="83"/>
      <c r="N5" s="83"/>
      <c r="O5" s="83"/>
      <c r="P5" s="83"/>
      <c r="U5" s="50"/>
      <c r="V5" s="50"/>
      <c r="W5" s="50"/>
    </row>
    <row r="6" spans="1:32" s="11" customFormat="1" ht="7.9" customHeight="1" thickBot="1">
      <c r="B6" s="15"/>
      <c r="C6" s="9"/>
      <c r="D6" s="37"/>
      <c r="E6" s="12"/>
      <c r="F6" s="13"/>
      <c r="G6" s="31"/>
      <c r="H6" s="31"/>
      <c r="I6" s="31"/>
      <c r="J6" s="31"/>
      <c r="K6" s="31"/>
      <c r="L6" s="31"/>
      <c r="M6" s="31"/>
      <c r="N6" s="31"/>
      <c r="O6" s="31"/>
      <c r="P6" s="31"/>
      <c r="U6" s="47"/>
      <c r="V6" s="47"/>
      <c r="W6" s="47"/>
    </row>
    <row r="7" spans="1:32" s="8" customFormat="1" ht="13.9" customHeight="1">
      <c r="A7" s="18"/>
      <c r="B7" s="103" t="s">
        <v>8</v>
      </c>
      <c r="C7" s="104"/>
      <c r="D7" s="90">
        <f ca="1">SUM(COURANT!F11-COURANT!E11)</f>
        <v>110</v>
      </c>
      <c r="E7" s="91"/>
      <c r="F7" s="19"/>
      <c r="G7" s="106" t="e">
        <f ca="1">SUM(EPARGNE!F11-EPARGNE!E11)</f>
        <v>#REF!</v>
      </c>
      <c r="H7" s="106">
        <f ca="1">SUM(CHARGES!F11-CHARGES!E11)</f>
        <v>50</v>
      </c>
      <c r="I7" s="106">
        <f ca="1">SUM('1'!F11-'1'!E11)</f>
        <v>20</v>
      </c>
      <c r="J7" s="106">
        <f ca="1">SUM('2'!F11-'2'!E11)</f>
        <v>0</v>
      </c>
      <c r="K7" s="106">
        <f ca="1">SUM('3'!F11-'3'!E11)</f>
        <v>0</v>
      </c>
      <c r="L7" s="106">
        <f ca="1">SUM('4'!F11-'4'!E11)</f>
        <v>0</v>
      </c>
      <c r="M7" s="106">
        <f ca="1">SUM('5'!F11-'5'!E11)</f>
        <v>0</v>
      </c>
      <c r="N7" s="106">
        <f ca="1">SUM('6'!F11-'6'!E11)</f>
        <v>0</v>
      </c>
      <c r="O7" s="106">
        <f ca="1">SUM('7'!F11-'7'!E11)</f>
        <v>0</v>
      </c>
      <c r="P7" s="106">
        <f>SUM(F11-E11)</f>
        <v>-60</v>
      </c>
      <c r="U7" s="51"/>
      <c r="V7" s="51"/>
      <c r="W7" s="51"/>
    </row>
    <row r="8" spans="1:32" s="8" customFormat="1" ht="13.9" customHeight="1" thickBot="1">
      <c r="A8" s="18"/>
      <c r="B8" s="105"/>
      <c r="C8" s="105"/>
      <c r="D8" s="92"/>
      <c r="E8" s="93"/>
      <c r="F8" s="19"/>
      <c r="G8" s="107"/>
      <c r="H8" s="107"/>
      <c r="I8" s="107"/>
      <c r="J8" s="107"/>
      <c r="K8" s="107"/>
      <c r="L8" s="107"/>
      <c r="M8" s="107"/>
      <c r="N8" s="107"/>
      <c r="O8" s="107"/>
      <c r="P8" s="107"/>
      <c r="U8" s="51"/>
      <c r="V8" s="51"/>
      <c r="W8" s="51"/>
    </row>
    <row r="9" spans="1:32" ht="31.15" customHeight="1">
      <c r="B9" s="84">
        <f ca="1">TODAY()</f>
        <v>40540</v>
      </c>
      <c r="C9" s="85"/>
      <c r="E9" s="30">
        <f>SUMIF(C13:C14,"X",E13:E14)</f>
        <v>60</v>
      </c>
      <c r="F9" s="30">
        <f>SUMIF(C13:C14,"X",F13:F14)</f>
        <v>0</v>
      </c>
    </row>
    <row r="10" spans="1:32" ht="15.75">
      <c r="B10" s="178" t="s">
        <v>13</v>
      </c>
      <c r="C10" s="179"/>
      <c r="D10" s="179"/>
      <c r="E10" s="179"/>
      <c r="F10" s="179"/>
      <c r="G10" s="179"/>
      <c r="H10" s="179"/>
      <c r="I10" s="179"/>
      <c r="J10" s="179"/>
      <c r="K10" s="179"/>
      <c r="L10" s="179"/>
      <c r="M10" s="179"/>
      <c r="N10" s="179"/>
      <c r="O10" s="179"/>
      <c r="P10" s="180"/>
    </row>
    <row r="11" spans="1:32" ht="12" thickBot="1">
      <c r="E11" s="30">
        <f>SUM(E13:E14)</f>
        <v>60</v>
      </c>
      <c r="F11" s="30">
        <f>SUM(F13:F14)</f>
        <v>0</v>
      </c>
    </row>
    <row r="12" spans="1:32" s="3" customFormat="1" ht="15" customHeight="1" thickBot="1">
      <c r="B12" s="25" t="s">
        <v>0</v>
      </c>
      <c r="C12" s="26" t="s">
        <v>1</v>
      </c>
      <c r="D12" s="38" t="s">
        <v>2</v>
      </c>
      <c r="E12" s="32" t="s">
        <v>3</v>
      </c>
      <c r="F12" s="27" t="s">
        <v>4</v>
      </c>
      <c r="G12" s="102" t="s">
        <v>5</v>
      </c>
      <c r="H12" s="102"/>
      <c r="I12" s="102" t="s">
        <v>9</v>
      </c>
      <c r="J12" s="102"/>
      <c r="K12" s="99" t="s">
        <v>6</v>
      </c>
      <c r="L12" s="100"/>
      <c r="M12" s="100"/>
      <c r="N12" s="100"/>
      <c r="O12" s="100"/>
      <c r="P12" s="101"/>
      <c r="R12" s="1"/>
    </row>
    <row r="13" spans="1:32" ht="10.15" customHeight="1">
      <c r="B13" s="22">
        <v>40547</v>
      </c>
      <c r="C13" s="23" t="s">
        <v>16</v>
      </c>
      <c r="D13" s="39" t="s">
        <v>36</v>
      </c>
      <c r="E13" s="33">
        <v>20</v>
      </c>
      <c r="F13" s="24"/>
      <c r="G13" s="154" t="s">
        <v>19</v>
      </c>
      <c r="H13" s="155"/>
      <c r="I13" s="154" t="s">
        <v>18</v>
      </c>
      <c r="J13" s="155"/>
      <c r="K13" s="124" t="s">
        <v>20</v>
      </c>
      <c r="L13" s="125"/>
      <c r="M13" s="125"/>
      <c r="N13" s="125"/>
      <c r="O13" s="125"/>
      <c r="P13" s="126"/>
      <c r="Q13" s="42"/>
      <c r="U13" s="52"/>
      <c r="V13" s="9"/>
      <c r="W13" s="9"/>
    </row>
    <row r="14" spans="1:32" ht="10.15" customHeight="1" thickBot="1">
      <c r="B14" s="28">
        <v>40582</v>
      </c>
      <c r="C14" s="29" t="s">
        <v>16</v>
      </c>
      <c r="D14" s="40" t="s">
        <v>36</v>
      </c>
      <c r="E14" s="35">
        <v>40</v>
      </c>
      <c r="F14" s="17"/>
      <c r="G14" s="152" t="s">
        <v>28</v>
      </c>
      <c r="H14" s="153"/>
      <c r="I14" s="152" t="s">
        <v>52</v>
      </c>
      <c r="J14" s="153"/>
      <c r="K14" s="121" t="s">
        <v>29</v>
      </c>
      <c r="L14" s="122"/>
      <c r="M14" s="122"/>
      <c r="N14" s="122"/>
      <c r="O14" s="122"/>
      <c r="P14" s="123"/>
      <c r="Q14" s="42"/>
      <c r="U14" s="52" t="s">
        <v>36</v>
      </c>
      <c r="V14" s="9" t="s">
        <v>12</v>
      </c>
      <c r="W14" s="9" t="s">
        <v>22</v>
      </c>
    </row>
    <row r="15" spans="1:32" ht="11.25" customHeight="1">
      <c r="U15" s="52" t="s">
        <v>35</v>
      </c>
      <c r="V15" s="48" t="s">
        <v>28</v>
      </c>
      <c r="W15" s="9" t="s">
        <v>12</v>
      </c>
    </row>
    <row r="16" spans="1:32" ht="22.5">
      <c r="U16" s="52" t="s">
        <v>34</v>
      </c>
      <c r="V16" s="9" t="s">
        <v>21</v>
      </c>
      <c r="W16" s="9" t="s">
        <v>52</v>
      </c>
    </row>
    <row r="17" spans="21:23" ht="11.25" customHeight="1">
      <c r="U17" s="52" t="s">
        <v>41</v>
      </c>
      <c r="V17" s="9" t="s">
        <v>10</v>
      </c>
      <c r="W17" s="9" t="s">
        <v>10</v>
      </c>
    </row>
    <row r="18" spans="21:23" ht="11.25" customHeight="1">
      <c r="U18" s="37" t="s">
        <v>42</v>
      </c>
      <c r="V18" s="9" t="s">
        <v>27</v>
      </c>
      <c r="W18" s="9" t="s">
        <v>26</v>
      </c>
    </row>
    <row r="19" spans="21:23">
      <c r="U19" s="37" t="s">
        <v>43</v>
      </c>
      <c r="V19" s="9" t="s">
        <v>23</v>
      </c>
      <c r="W19" s="9" t="s">
        <v>18</v>
      </c>
    </row>
    <row r="20" spans="21:23">
      <c r="U20" s="37" t="s">
        <v>44</v>
      </c>
      <c r="V20" s="9" t="s">
        <v>19</v>
      </c>
    </row>
    <row r="21" spans="21:23">
      <c r="U21" s="47" t="s">
        <v>45</v>
      </c>
    </row>
    <row r="22" spans="21:23">
      <c r="U22" s="47" t="s">
        <v>46</v>
      </c>
    </row>
    <row r="23" spans="21:23">
      <c r="U23" s="47" t="s">
        <v>47</v>
      </c>
    </row>
    <row r="24" spans="21:23">
      <c r="U24" s="47" t="s">
        <v>48</v>
      </c>
    </row>
    <row r="25" spans="21:23">
      <c r="U25" s="37" t="s">
        <v>31</v>
      </c>
    </row>
    <row r="26" spans="21:23">
      <c r="U26" s="37" t="s">
        <v>14</v>
      </c>
    </row>
    <row r="27" spans="21:23">
      <c r="U27" s="47" t="s">
        <v>37</v>
      </c>
    </row>
    <row r="28" spans="21:23">
      <c r="U28" s="47" t="s">
        <v>38</v>
      </c>
    </row>
    <row r="29" spans="21:23">
      <c r="U29" s="47" t="s">
        <v>39</v>
      </c>
    </row>
    <row r="30" spans="21:23">
      <c r="U30" s="47" t="s">
        <v>40</v>
      </c>
    </row>
    <row r="31" spans="21:23">
      <c r="U31" s="47"/>
    </row>
    <row r="32" spans="21:23">
      <c r="U32" s="47"/>
    </row>
    <row r="33" spans="21:21">
      <c r="U33" s="52"/>
    </row>
    <row r="34" spans="21:21">
      <c r="U34" s="37"/>
    </row>
    <row r="35" spans="21:21">
      <c r="U35" s="37"/>
    </row>
    <row r="36" spans="21:21">
      <c r="U36" s="37"/>
    </row>
    <row r="37" spans="21:21">
      <c r="U37" s="47"/>
    </row>
    <row r="38" spans="21:21">
      <c r="U38" s="47"/>
    </row>
    <row r="39" spans="21:21">
      <c r="U39" s="47"/>
    </row>
    <row r="40" spans="21:21">
      <c r="U40" s="47"/>
    </row>
    <row r="41" spans="21:21">
      <c r="U41" s="47"/>
    </row>
    <row r="42" spans="21:21">
      <c r="U42" s="47"/>
    </row>
    <row r="43" spans="21:21">
      <c r="U43" s="47"/>
    </row>
    <row r="44" spans="21:21">
      <c r="U44" s="47"/>
    </row>
    <row r="45" spans="21:21">
      <c r="U45" s="47"/>
    </row>
    <row r="46" spans="21:21">
      <c r="U46" s="47"/>
    </row>
    <row r="47" spans="21:21">
      <c r="U47" s="47"/>
    </row>
    <row r="48" spans="21:21">
      <c r="U48" s="47"/>
    </row>
    <row r="49" spans="21:21">
      <c r="U49" s="47"/>
    </row>
    <row r="50" spans="21:21">
      <c r="U50" s="47"/>
    </row>
    <row r="51" spans="21:21">
      <c r="U51" s="47"/>
    </row>
    <row r="52" spans="21:21">
      <c r="U52" s="47"/>
    </row>
    <row r="53" spans="21:21">
      <c r="U53" s="47"/>
    </row>
    <row r="54" spans="21:21">
      <c r="U54" s="47"/>
    </row>
    <row r="55" spans="21:21">
      <c r="U55" s="47"/>
    </row>
  </sheetData>
  <mergeCells count="47">
    <mergeCell ref="H2:H3"/>
    <mergeCell ref="B4:C5"/>
    <mergeCell ref="B9:C9"/>
    <mergeCell ref="B7:C8"/>
    <mergeCell ref="D7:E8"/>
    <mergeCell ref="G7:G8"/>
    <mergeCell ref="D2:E3"/>
    <mergeCell ref="G2:G3"/>
    <mergeCell ref="K13:P13"/>
    <mergeCell ref="K14:P14"/>
    <mergeCell ref="K12:P12"/>
    <mergeCell ref="B10:P10"/>
    <mergeCell ref="I13:J13"/>
    <mergeCell ref="K2:K3"/>
    <mergeCell ref="I7:I8"/>
    <mergeCell ref="L2:L3"/>
    <mergeCell ref="K7:K8"/>
    <mergeCell ref="L7:L8"/>
    <mergeCell ref="I2:I3"/>
    <mergeCell ref="J2:J3"/>
    <mergeCell ref="R1:AF4"/>
    <mergeCell ref="P2:P3"/>
    <mergeCell ref="P4:P5"/>
    <mergeCell ref="P7:P8"/>
    <mergeCell ref="J7:J8"/>
    <mergeCell ref="J4:J5"/>
    <mergeCell ref="L4:L5"/>
    <mergeCell ref="I4:I5"/>
    <mergeCell ref="G14:H14"/>
    <mergeCell ref="I14:J14"/>
    <mergeCell ref="D4:E5"/>
    <mergeCell ref="G4:G5"/>
    <mergeCell ref="H4:H5"/>
    <mergeCell ref="G12:H12"/>
    <mergeCell ref="I12:J12"/>
    <mergeCell ref="G13:H13"/>
    <mergeCell ref="H7:H8"/>
    <mergeCell ref="O7:O8"/>
    <mergeCell ref="K4:K5"/>
    <mergeCell ref="O4:O5"/>
    <mergeCell ref="O2:O3"/>
    <mergeCell ref="M2:M3"/>
    <mergeCell ref="N2:N3"/>
    <mergeCell ref="M7:M8"/>
    <mergeCell ref="N7:N8"/>
    <mergeCell ref="M4:M5"/>
    <mergeCell ref="N4:N5"/>
  </mergeCells>
  <phoneticPr fontId="22" type="noConversion"/>
  <dataValidations count="3">
    <dataValidation type="list" allowBlank="1" showInputMessage="1" showErrorMessage="1" sqref="D13:D14">
      <formula1>$U$13:$U$57</formula1>
    </dataValidation>
    <dataValidation type="list" allowBlank="1" showInputMessage="1" showErrorMessage="1" sqref="I13:J14">
      <formula1>$W$13:$W$64</formula1>
    </dataValidation>
    <dataValidation type="list" allowBlank="1" showInputMessage="1" showErrorMessage="1" sqref="G13:H14">
      <formula1>$V$13:$V$64</formula1>
    </dataValidation>
  </dataValidations>
  <hyperlinks>
    <hyperlink ref="D2:E3" location="COURANT!A1" display="COURANT"/>
    <hyperlink ref="G2:G3" location="EPARGNE!A1" display="EPARGNE"/>
    <hyperlink ref="H2:H3" location="CHARGES!A1" display="CHARGES"/>
    <hyperlink ref="I2:I3" location="'1'!A1" display="'1'!A1"/>
    <hyperlink ref="J2:J3" location="'2'!A1" display="'2'!A1"/>
    <hyperlink ref="K2:K3" location="'3'!A1" display="'3'!A1"/>
    <hyperlink ref="L2:L3" location="'4'!A1" display="'4'!A1"/>
    <hyperlink ref="M2:M3" location="'5'!A1" display="'5'!A1"/>
    <hyperlink ref="N2:N3" location="'6'!A1" display="'6'!A1"/>
    <hyperlink ref="O2:O3" location="'7'!A1" display="'7'!A1"/>
    <hyperlink ref="P2:P3" location="ECHEANCIER!A1" display="ECHEAN…"/>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11</vt:i4>
      </vt:variant>
    </vt:vector>
  </HeadingPairs>
  <TitlesOfParts>
    <vt:vector size="11" baseType="lpstr">
      <vt:lpstr>COURANT</vt:lpstr>
      <vt:lpstr>EPARGNE</vt:lpstr>
      <vt:lpstr>CHARGES</vt:lpstr>
      <vt:lpstr>1</vt:lpstr>
      <vt:lpstr>2</vt:lpstr>
      <vt:lpstr>3</vt:lpstr>
      <vt:lpstr>4</vt:lpstr>
      <vt:lpstr>5</vt:lpstr>
      <vt:lpstr>6</vt:lpstr>
      <vt:lpstr>7</vt:lpstr>
      <vt:lpstr>ECHEANCIER</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VACHER DAVID</dc:creator>
  <cp:lastModifiedBy>Zombai</cp:lastModifiedBy>
  <dcterms:created xsi:type="dcterms:W3CDTF">2010-12-19T07:38:32Z</dcterms:created>
  <dcterms:modified xsi:type="dcterms:W3CDTF">2010-12-28T20:26:27Z</dcterms:modified>
</cp:coreProperties>
</file>