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charts/chart1.xml" ContentType="application/vnd.openxmlformats-officedocument.drawingml.chart+xml"/>
  <Override PartName="/xl/drawings/drawing3.xml" ContentType="application/vnd.openxmlformats-officedocument.drawingml.chartshap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135" windowWidth="18915" windowHeight="7740" tabRatio="601"/>
  </bookViews>
  <sheets>
    <sheet name="Saisi Projets" sheetId="1" r:id="rId1"/>
    <sheet name="Projets" sheetId="3" r:id="rId2"/>
    <sheet name="EXTRACTION" sheetId="4" r:id="rId3"/>
    <sheet name="DATA" sheetId="2" r:id="rId4"/>
  </sheets>
  <definedNames>
    <definedName name="_xlnm.Print_Area" localSheetId="2">EXTRACTION!$A$1:$H$51</definedName>
  </definedNames>
  <calcPr calcId="145621"/>
</workbook>
</file>

<file path=xl/calcChain.xml><?xml version="1.0" encoding="utf-8"?>
<calcChain xmlns="http://schemas.openxmlformats.org/spreadsheetml/2006/main">
  <c r="K20" i="4" l="1"/>
  <c r="K19" i="4"/>
  <c r="K18" i="4"/>
  <c r="K17" i="4"/>
  <c r="K16" i="4"/>
  <c r="K15" i="4"/>
  <c r="G2" i="4"/>
</calcChain>
</file>

<file path=xl/sharedStrings.xml><?xml version="1.0" encoding="utf-8"?>
<sst xmlns="http://schemas.openxmlformats.org/spreadsheetml/2006/main" count="950" uniqueCount="233">
  <si>
    <t>BUREG</t>
  </si>
  <si>
    <t>PAYS DE LA LOIRE</t>
  </si>
  <si>
    <t>SUD-OUEST</t>
  </si>
  <si>
    <t>SUD-EST</t>
  </si>
  <si>
    <t>Spécialités</t>
  </si>
  <si>
    <t>BUMI</t>
  </si>
  <si>
    <t>MEDITERRANEE</t>
  </si>
  <si>
    <t>ALSACE</t>
  </si>
  <si>
    <t>BRETAGNE</t>
  </si>
  <si>
    <t>PARIS-NORMANDIE</t>
  </si>
  <si>
    <t>NORD</t>
  </si>
  <si>
    <t>Site</t>
  </si>
  <si>
    <t>BU</t>
  </si>
  <si>
    <t>Espace</t>
  </si>
  <si>
    <t>Temps pleins</t>
  </si>
  <si>
    <t>Coordinateur</t>
  </si>
  <si>
    <t>SITES</t>
  </si>
  <si>
    <t>ESPACE</t>
  </si>
  <si>
    <t>Nom du chantier</t>
  </si>
  <si>
    <t>Nom abrégé</t>
  </si>
  <si>
    <t>Zone</t>
  </si>
  <si>
    <t>Decription du chantier (objectifs, constat,…)</t>
  </si>
  <si>
    <t>Encadrant</t>
  </si>
  <si>
    <t>Coach</t>
  </si>
  <si>
    <t>Leaders</t>
  </si>
  <si>
    <t>Nombre total membres de l'équipe</t>
  </si>
  <si>
    <t>1-Note</t>
  </si>
  <si>
    <t>1-Date de début</t>
  </si>
  <si>
    <t>1-Date de fin</t>
  </si>
  <si>
    <t>2-Note</t>
  </si>
  <si>
    <t>2-Date de début</t>
  </si>
  <si>
    <t>2-Date de fin</t>
  </si>
  <si>
    <t>3-Note</t>
  </si>
  <si>
    <t>3-Date de début</t>
  </si>
  <si>
    <t>3-Date de fin</t>
  </si>
  <si>
    <t>4-Note</t>
  </si>
  <si>
    <t>4-Date de début</t>
  </si>
  <si>
    <t>4-Date de fin</t>
  </si>
  <si>
    <t>5-Note</t>
  </si>
  <si>
    <t>5-Date de début</t>
  </si>
  <si>
    <t>5-Date de fin</t>
  </si>
  <si>
    <t>Note évaluation</t>
  </si>
  <si>
    <t>Date évaluation</t>
  </si>
  <si>
    <t>Date de MAJ</t>
  </si>
  <si>
    <t>Date de la prochaine MAJ</t>
  </si>
  <si>
    <t>Numéro</t>
  </si>
  <si>
    <t>KPI</t>
  </si>
  <si>
    <t>Valeur actuelle</t>
  </si>
  <si>
    <t>Objectif</t>
  </si>
  <si>
    <t>N° Traker</t>
  </si>
  <si>
    <t>Date prchaine évaluation</t>
  </si>
  <si>
    <t>Etat</t>
  </si>
  <si>
    <t>Date réelle de début de chantier</t>
  </si>
  <si>
    <t>Date réelle de fin de chantier</t>
  </si>
  <si>
    <t>Date prévue de début de chantier</t>
  </si>
  <si>
    <t>Date prévue de fin de chantier</t>
  </si>
  <si>
    <t>Durée du chantier</t>
  </si>
  <si>
    <t>Remarques</t>
  </si>
  <si>
    <t/>
  </si>
  <si>
    <t>maintenance</t>
  </si>
  <si>
    <t>ZONE</t>
  </si>
  <si>
    <t>Atelier</t>
  </si>
  <si>
    <t>atelier alu</t>
  </si>
  <si>
    <t>autre</t>
  </si>
  <si>
    <t>bureaux</t>
  </si>
  <si>
    <t>croisillons</t>
  </si>
  <si>
    <t>découpe</t>
  </si>
  <si>
    <t>expéditions</t>
  </si>
  <si>
    <t>façonnage</t>
  </si>
  <si>
    <t>Magasin d'usine</t>
  </si>
  <si>
    <t>picking</t>
  </si>
  <si>
    <t>pliage</t>
  </si>
  <si>
    <t>réception</t>
  </si>
  <si>
    <t>rénovation</t>
  </si>
  <si>
    <t>TOUS</t>
  </si>
  <si>
    <t>trempe</t>
  </si>
  <si>
    <t>vitrage isolant</t>
  </si>
  <si>
    <t>menuiserie</t>
  </si>
  <si>
    <t>-</t>
  </si>
  <si>
    <t>Date Extraction</t>
  </si>
  <si>
    <t>CHANTIERS 5S</t>
  </si>
  <si>
    <t>Date MAJ</t>
  </si>
  <si>
    <t>Prochaine MAJ</t>
  </si>
  <si>
    <t>Nombre de temps pleins</t>
  </si>
  <si>
    <t>Description du chantier (constat(s), objectif(s), …)</t>
  </si>
  <si>
    <t>1 - Trier</t>
  </si>
  <si>
    <t>2 - Ranger</t>
  </si>
  <si>
    <t>3 - Nettoyer</t>
  </si>
  <si>
    <t>4 - Standard</t>
  </si>
  <si>
    <t>5 - Améliorer</t>
  </si>
  <si>
    <t>Evaluation</t>
  </si>
  <si>
    <t>Actuel</t>
  </si>
  <si>
    <t>Nombre total de membres dans l'équipe</t>
  </si>
  <si>
    <t>Fin Prévue</t>
  </si>
  <si>
    <t>Leader</t>
  </si>
  <si>
    <t>Date de début prévue</t>
  </si>
  <si>
    <t>Date réelle de début</t>
  </si>
  <si>
    <t>Fin réelle</t>
  </si>
  <si>
    <t>Pierre</t>
  </si>
  <si>
    <t xml:space="preserve">Paul </t>
  </si>
  <si>
    <t>Jacques</t>
  </si>
  <si>
    <t>Site 1</t>
  </si>
  <si>
    <t>Site 2</t>
  </si>
  <si>
    <t>Site 3</t>
  </si>
  <si>
    <t>Site 4</t>
  </si>
  <si>
    <t>Site 5</t>
  </si>
  <si>
    <t>Site 6</t>
  </si>
  <si>
    <t>Site 7</t>
  </si>
  <si>
    <t>Site 8</t>
  </si>
  <si>
    <t>Site 9</t>
  </si>
  <si>
    <t>Site 10</t>
  </si>
  <si>
    <t>Site 11</t>
  </si>
  <si>
    <t>Site 12</t>
  </si>
  <si>
    <t>Site 13</t>
  </si>
  <si>
    <t>Site 14</t>
  </si>
  <si>
    <t>Site 15</t>
  </si>
  <si>
    <t>Site 16</t>
  </si>
  <si>
    <t>Site 17</t>
  </si>
  <si>
    <t>Site 18</t>
  </si>
  <si>
    <t>Site 19</t>
  </si>
  <si>
    <t>Site 20</t>
  </si>
  <si>
    <t>Site 21</t>
  </si>
  <si>
    <t>Site 22</t>
  </si>
  <si>
    <t>Site 23</t>
  </si>
  <si>
    <t>Site 24</t>
  </si>
  <si>
    <t>Site 25</t>
  </si>
  <si>
    <t>Site 26</t>
  </si>
  <si>
    <t>Site 27</t>
  </si>
  <si>
    <t>Site 28</t>
  </si>
  <si>
    <t>Site 29</t>
  </si>
  <si>
    <t>Site 30</t>
  </si>
  <si>
    <t>Site 31</t>
  </si>
  <si>
    <t>Site 32</t>
  </si>
  <si>
    <t>Site 33</t>
  </si>
  <si>
    <t>Site 34</t>
  </si>
  <si>
    <t>Site 35</t>
  </si>
  <si>
    <t>Site 36</t>
  </si>
  <si>
    <t>Site 37</t>
  </si>
  <si>
    <t>Site 38</t>
  </si>
  <si>
    <t>Site 39</t>
  </si>
  <si>
    <t>Site 40</t>
  </si>
  <si>
    <t>Site 41</t>
  </si>
  <si>
    <t>Site 42</t>
  </si>
  <si>
    <t>Site 43</t>
  </si>
  <si>
    <t>Site 44</t>
  </si>
  <si>
    <t>Site 45</t>
  </si>
  <si>
    <t>Site 46</t>
  </si>
  <si>
    <t>Site 47</t>
  </si>
  <si>
    <t>Site 48</t>
  </si>
  <si>
    <t>Site 49</t>
  </si>
  <si>
    <t>Site 50</t>
  </si>
  <si>
    <t>Site 51</t>
  </si>
  <si>
    <t>Site 52</t>
  </si>
  <si>
    <t>Site 53</t>
  </si>
  <si>
    <t>Site 54</t>
  </si>
  <si>
    <t>Site 55</t>
  </si>
  <si>
    <t>Site 56</t>
  </si>
  <si>
    <t>Site 57</t>
  </si>
  <si>
    <t>Site 58</t>
  </si>
  <si>
    <t>Site 59</t>
  </si>
  <si>
    <t>Site 60</t>
  </si>
  <si>
    <t>Site 61</t>
  </si>
  <si>
    <t>Site 62</t>
  </si>
  <si>
    <t>http://forum.excel-pratique.com/excel/optimisation-de-code-vba-t40980.html</t>
  </si>
  <si>
    <t>98</t>
  </si>
  <si>
    <t>rototo</t>
  </si>
  <si>
    <t xml:space="preserve">            ETAT</t>
  </si>
  <si>
    <t>Lancé</t>
  </si>
  <si>
    <t>Non commence</t>
  </si>
  <si>
    <t>En finalisation</t>
  </si>
  <si>
    <t>Clôturé</t>
  </si>
  <si>
    <t>69</t>
  </si>
  <si>
    <t>5S - chantier 1</t>
  </si>
  <si>
    <t>chantier 1</t>
  </si>
  <si>
    <t>Chantier 5S rangement de l'atelier alu pour amélioration de l'envoronnement de travail. L'objectif est d'optimiser la productivité en réduisant le temps perdu à chercher les outils, réaménager l'agencement des machine et peindre des allées de circulation. Mis à part c edernier point, pas d'investissement à prévoir.</t>
  </si>
  <si>
    <t>Paul</t>
  </si>
  <si>
    <t>Peirre</t>
  </si>
  <si>
    <t>5</t>
  </si>
  <si>
    <t>Remarques générales sur le site</t>
  </si>
  <si>
    <t>11</t>
  </si>
  <si>
    <t>5S - atelier maintenance</t>
  </si>
  <si>
    <t>Rangement de l'atelier maintenance, optimisation de l'organisation des étagère. Ranger les étagère par pièces machine</t>
  </si>
  <si>
    <t>Denis</t>
  </si>
  <si>
    <t>Bertrand</t>
  </si>
  <si>
    <t>Antoine</t>
  </si>
  <si>
    <t>Il faut recontacter le site le 26/06 pour mettre à jour le suivi et vérifier si il ont bien lancé le chantier</t>
  </si>
  <si>
    <t>13</t>
  </si>
  <si>
    <t>5S - zone expédition</t>
  </si>
  <si>
    <t>expé</t>
  </si>
  <si>
    <t xml:space="preserve">Réagencement de la zone expédition. Révoir le rangement des chariots de transports des verres, préévoir installation de rails pour guider les roue des chariot dans la zone de stockage. Installer un bureau pour l'enlèvement client. INvestissement à prévoir pour ce dernire point (maxi 1k€). Demander la participation d'un gars de la maintenance pour approuver ou non les travaux... </t>
  </si>
  <si>
    <t>Thomas</t>
  </si>
  <si>
    <t xml:space="preserve">Bertrand </t>
  </si>
  <si>
    <t>Ruddy</t>
  </si>
  <si>
    <t>4</t>
  </si>
  <si>
    <t xml:space="preserve">5S - zone expédition 2 </t>
  </si>
  <si>
    <t>Nouveaux chantier pour tester le logiciel</t>
  </si>
  <si>
    <t>18</t>
  </si>
  <si>
    <t>5S - bilaatélrale</t>
  </si>
  <si>
    <t>bilat</t>
  </si>
  <si>
    <t>Ranger la zone machine pour gain de productivité et de sécurité. non quantifiable</t>
  </si>
  <si>
    <t>thomas</t>
  </si>
  <si>
    <t>bertrand</t>
  </si>
  <si>
    <t>opérateur bilat</t>
  </si>
  <si>
    <t>2</t>
  </si>
  <si>
    <t>1</t>
  </si>
  <si>
    <t>TF1</t>
  </si>
  <si>
    <t>0</t>
  </si>
  <si>
    <t>6S - chantier 1</t>
  </si>
  <si>
    <t>6S - atelier maintenance</t>
  </si>
  <si>
    <t>6S - zone expédition</t>
  </si>
  <si>
    <t xml:space="preserve">6S - zone expédition 2 </t>
  </si>
  <si>
    <t>6S - bilaatélrale</t>
  </si>
  <si>
    <t>7S - bilaatélrale</t>
  </si>
  <si>
    <t>8S - bilaatélrale</t>
  </si>
  <si>
    <t>Site 70</t>
  </si>
  <si>
    <t>79S - bilaatélrale</t>
  </si>
  <si>
    <t>0S - bilaatélrale</t>
  </si>
  <si>
    <t>198</t>
  </si>
  <si>
    <t>nouveau</t>
  </si>
  <si>
    <t>En cours</t>
  </si>
  <si>
    <t>67</t>
  </si>
  <si>
    <t>un autre</t>
  </si>
  <si>
    <t>lui</t>
  </si>
  <si>
    <t>3</t>
  </si>
  <si>
    <t>ici</t>
  </si>
  <si>
    <t>20</t>
  </si>
  <si>
    <t>paris</t>
  </si>
  <si>
    <t>bertrand 2</t>
  </si>
  <si>
    <t>bertrand 3</t>
  </si>
  <si>
    <t>thomas 4</t>
  </si>
  <si>
    <t>thomas 1</t>
  </si>
  <si>
    <t>opérateur bilat 4</t>
  </si>
  <si>
    <t>opérateur bilat 5</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</si>
</sst>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dd/mm/yy;@"/>
    <numFmt numFmtId="165" formatCode="_-* #,##0.00\ _D_M_-;\-* #,##0.00\ _D_M_-;_-* &quot;-&quot;??\ _D_M_-;_-@_-"/>
    <numFmt numFmtId="166" formatCode="_(* #,##0.00_);_(* \(#,##0.00\);_(* &quot;-&quot;??_);_(@_)"/>
  </numFmts>
  <fonts count="46" x14ac:knownFonts="1">
    <font>
      <sz val="11"/>
      <color theme="1"/>
      <name val="Calibri"/>
      <family val="2"/>
      <scheme val="minor"/>
    </font>
    <font>
      <b/>
      <sz val="11"/>
      <color theme="1"/>
      <name val="Calibri"/>
      <family val="2"/>
      <scheme val="minor"/>
    </font>
    <font>
      <sz val="11"/>
      <color theme="1"/>
      <name val="Calibri"/>
      <family val="2"/>
      <scheme val="minor"/>
    </font>
    <font>
      <sz val="11"/>
      <color theme="0"/>
      <name val="Calibri"/>
      <family val="2"/>
      <scheme val="minor"/>
    </font>
    <font>
      <sz val="14"/>
      <color theme="1"/>
      <name val="Arial"/>
      <family val="2"/>
    </font>
    <font>
      <sz val="14"/>
      <color theme="1"/>
      <name val="Calibri"/>
      <family val="2"/>
      <scheme val="minor"/>
    </font>
    <font>
      <b/>
      <u/>
      <sz val="14"/>
      <color theme="1"/>
      <name val="Arial"/>
      <family val="2"/>
    </font>
    <font>
      <sz val="10"/>
      <name val="Arial"/>
      <family val="2"/>
    </font>
    <font>
      <u/>
      <sz val="14"/>
      <name val="Arial"/>
      <family val="2"/>
    </font>
    <font>
      <sz val="11"/>
      <name val="Comic Sans MS"/>
      <family val="4"/>
    </font>
    <font>
      <u/>
      <sz val="12"/>
      <color theme="0"/>
      <name val="Arial"/>
      <family val="2"/>
    </font>
    <font>
      <sz val="10"/>
      <name val="Comic Sans MS"/>
      <family val="4"/>
    </font>
    <font>
      <sz val="14"/>
      <name val="Arial"/>
      <family val="2"/>
    </font>
    <font>
      <u/>
      <sz val="12"/>
      <color theme="1"/>
      <name val="Arial"/>
      <family val="2"/>
    </font>
    <font>
      <sz val="10"/>
      <color theme="1"/>
      <name val="Arial"/>
      <family val="2"/>
    </font>
    <font>
      <sz val="9"/>
      <color theme="1"/>
      <name val="Comic Sans MS"/>
      <family val="4"/>
    </font>
    <font>
      <sz val="10"/>
      <color indexed="8"/>
      <name val="Arial"/>
      <family val="2"/>
    </font>
    <font>
      <sz val="10"/>
      <color indexed="9"/>
      <name val="Arial"/>
      <family val="2"/>
    </font>
    <font>
      <sz val="11"/>
      <color indexed="8"/>
      <name val="Calibri"/>
      <family val="2"/>
    </font>
    <font>
      <sz val="11"/>
      <color indexed="9"/>
      <name val="Calibri"/>
      <family val="2"/>
    </font>
    <font>
      <sz val="11"/>
      <color indexed="16"/>
      <name val="Calibri"/>
      <family val="2"/>
    </font>
    <font>
      <b/>
      <sz val="11"/>
      <color indexed="53"/>
      <name val="Calibri"/>
      <family val="2"/>
    </font>
    <font>
      <b/>
      <sz val="11"/>
      <color indexed="9"/>
      <name val="Calibri"/>
      <family val="2"/>
    </font>
    <font>
      <b/>
      <sz val="11"/>
      <color indexed="8"/>
      <name val="Calibri"/>
      <family val="2"/>
    </font>
    <font>
      <i/>
      <sz val="10"/>
      <color indexed="23"/>
      <name val="Arial"/>
      <family val="2"/>
    </font>
    <font>
      <sz val="11"/>
      <color indexed="17"/>
      <name val="Calibri"/>
      <family val="2"/>
    </font>
    <font>
      <b/>
      <sz val="15"/>
      <color indexed="62"/>
      <name val="Calibri"/>
      <family val="2"/>
    </font>
    <font>
      <b/>
      <sz val="13"/>
      <color indexed="62"/>
      <name val="Calibri"/>
      <family val="2"/>
    </font>
    <font>
      <b/>
      <sz val="11"/>
      <color indexed="62"/>
      <name val="Calibri"/>
      <family val="2"/>
    </font>
    <font>
      <sz val="11"/>
      <color indexed="48"/>
      <name val="Calibri"/>
      <family val="2"/>
    </font>
    <font>
      <sz val="11"/>
      <color indexed="53"/>
      <name val="Calibri"/>
      <family val="2"/>
    </font>
    <font>
      <sz val="11"/>
      <color indexed="60"/>
      <name val="Calibri"/>
      <family val="2"/>
    </font>
    <font>
      <b/>
      <sz val="11"/>
      <color indexed="63"/>
      <name val="Calibri"/>
      <family val="2"/>
    </font>
    <font>
      <b/>
      <sz val="10"/>
      <color indexed="8"/>
      <name val="Arial"/>
      <family val="2"/>
    </font>
    <font>
      <b/>
      <sz val="10"/>
      <color indexed="39"/>
      <name val="Arial"/>
      <family val="2"/>
    </font>
    <font>
      <b/>
      <sz val="12"/>
      <color indexed="8"/>
      <name val="Arial"/>
      <family val="2"/>
    </font>
    <font>
      <b/>
      <sz val="8"/>
      <name val="Arial"/>
      <family val="2"/>
    </font>
    <font>
      <sz val="10"/>
      <color indexed="39"/>
      <name val="Arial"/>
      <family val="2"/>
    </font>
    <font>
      <sz val="19"/>
      <color indexed="48"/>
      <name val="Arial"/>
      <family val="2"/>
    </font>
    <font>
      <sz val="8"/>
      <name val="Arial"/>
      <family val="2"/>
    </font>
    <font>
      <sz val="10"/>
      <color indexed="10"/>
      <name val="Arial"/>
      <family val="2"/>
    </font>
    <font>
      <b/>
      <sz val="18"/>
      <color indexed="62"/>
      <name val="Cambria"/>
      <family val="2"/>
    </font>
    <font>
      <sz val="11"/>
      <color indexed="10"/>
      <name val="Calibri"/>
      <family val="2"/>
    </font>
    <font>
      <sz val="20"/>
      <color rgb="FF000080"/>
      <name val="Comic Sans MS"/>
      <family val="4"/>
    </font>
    <font>
      <sz val="12"/>
      <name val="Arial"/>
      <family val="2"/>
    </font>
    <font>
      <u/>
      <sz val="11"/>
      <color theme="10"/>
      <name val="Calibri"/>
      <family val="2"/>
      <scheme val="minor"/>
    </font>
  </fonts>
  <fills count="41">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indexed="40"/>
      </patternFill>
    </fill>
    <fill>
      <patternFill patternType="solid">
        <fgColor indexed="29"/>
      </patternFill>
    </fill>
    <fill>
      <patternFill patternType="solid">
        <fgColor indexed="26"/>
      </patternFill>
    </fill>
    <fill>
      <patternFill patternType="solid">
        <fgColor indexed="9"/>
      </patternFill>
    </fill>
    <fill>
      <patternFill patternType="solid">
        <fgColor indexed="44"/>
      </patternFill>
    </fill>
    <fill>
      <patternFill patternType="solid">
        <fgColor indexed="45"/>
      </patternFill>
    </fill>
    <fill>
      <patternFill patternType="solid">
        <fgColor indexed="54"/>
      </patternFill>
    </fill>
    <fill>
      <patternFill patternType="solid">
        <fgColor indexed="57"/>
      </patternFill>
    </fill>
    <fill>
      <patternFill patternType="solid">
        <fgColor indexed="22"/>
      </patternFill>
    </fill>
    <fill>
      <patternFill patternType="solid">
        <fgColor indexed="47"/>
      </patternFill>
    </fill>
    <fill>
      <patternFill patternType="solid">
        <fgColor indexed="44"/>
        <bgColor indexed="44"/>
      </patternFill>
    </fill>
    <fill>
      <patternFill patternType="solid">
        <fgColor indexed="54"/>
        <bgColor indexed="54"/>
      </patternFill>
    </fill>
    <fill>
      <patternFill patternType="solid">
        <fgColor indexed="24"/>
        <bgColor indexed="24"/>
      </patternFill>
    </fill>
    <fill>
      <patternFill patternType="solid">
        <fgColor indexed="15"/>
        <bgColor indexed="15"/>
      </patternFill>
    </fill>
    <fill>
      <patternFill patternType="solid">
        <fgColor indexed="45"/>
        <bgColor indexed="45"/>
      </patternFill>
    </fill>
    <fill>
      <patternFill patternType="solid">
        <fgColor indexed="55"/>
        <bgColor indexed="55"/>
      </patternFill>
    </fill>
    <fill>
      <patternFill patternType="solid">
        <fgColor indexed="41"/>
        <bgColor indexed="41"/>
      </patternFill>
    </fill>
    <fill>
      <patternFill patternType="solid">
        <fgColor indexed="40"/>
        <bgColor indexed="40"/>
      </patternFill>
    </fill>
    <fill>
      <patternFill patternType="solid">
        <fgColor indexed="22"/>
        <bgColor indexed="22"/>
      </patternFill>
    </fill>
    <fill>
      <patternFill patternType="solid">
        <fgColor indexed="26"/>
        <bgColor indexed="26"/>
      </patternFill>
    </fill>
    <fill>
      <patternFill patternType="solid">
        <fgColor indexed="47"/>
        <bgColor indexed="47"/>
      </patternFill>
    </fill>
    <fill>
      <patternFill patternType="solid">
        <fgColor indexed="9"/>
        <bgColor indexed="9"/>
      </patternFill>
    </fill>
    <fill>
      <patternFill patternType="lightUp">
        <fgColor indexed="9"/>
        <bgColor indexed="55"/>
      </patternFill>
    </fill>
    <fill>
      <patternFill patternType="lightUp">
        <fgColor indexed="9"/>
        <bgColor indexed="29"/>
      </patternFill>
    </fill>
    <fill>
      <patternFill patternType="lightUp">
        <fgColor indexed="9"/>
        <bgColor indexed="57"/>
      </patternFill>
    </fill>
    <fill>
      <patternFill patternType="solid">
        <fgColor indexed="42"/>
        <bgColor indexed="42"/>
      </patternFill>
    </fill>
    <fill>
      <patternFill patternType="solid">
        <fgColor indexed="43"/>
      </patternFill>
    </fill>
    <fill>
      <patternFill patternType="solid">
        <fgColor indexed="10"/>
      </patternFill>
    </fill>
    <fill>
      <patternFill patternType="solid">
        <fgColor indexed="51"/>
      </patternFill>
    </fill>
    <fill>
      <patternFill patternType="solid">
        <fgColor indexed="52"/>
      </patternFill>
    </fill>
    <fill>
      <patternFill patternType="solid">
        <fgColor indexed="53"/>
      </patternFill>
    </fill>
    <fill>
      <patternFill patternType="solid">
        <fgColor indexed="50"/>
      </patternFill>
    </fill>
    <fill>
      <patternFill patternType="solid">
        <fgColor indexed="11"/>
      </patternFill>
    </fill>
    <fill>
      <patternFill patternType="lightUp">
        <fgColor indexed="48"/>
        <bgColor indexed="41"/>
      </patternFill>
    </fill>
    <fill>
      <patternFill patternType="solid">
        <fgColor indexed="41"/>
      </patternFill>
    </fill>
    <fill>
      <patternFill patternType="solid">
        <fgColor indexed="15"/>
      </patternFill>
    </fill>
    <fill>
      <patternFill patternType="solid">
        <fgColor indexed="20"/>
      </patternFill>
    </fill>
  </fills>
  <borders count="3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theme="4"/>
      </left>
      <right/>
      <top style="medium">
        <color theme="4"/>
      </top>
      <bottom/>
      <diagonal/>
    </border>
    <border>
      <left/>
      <right/>
      <top style="medium">
        <color theme="4"/>
      </top>
      <bottom/>
      <diagonal/>
    </border>
    <border>
      <left style="medium">
        <color indexed="64"/>
      </left>
      <right/>
      <top style="medium">
        <color theme="4"/>
      </top>
      <bottom style="medium">
        <color indexed="64"/>
      </bottom>
      <diagonal/>
    </border>
    <border>
      <left/>
      <right/>
      <top style="medium">
        <color theme="4"/>
      </top>
      <bottom style="medium">
        <color indexed="64"/>
      </bottom>
      <diagonal/>
    </border>
    <border>
      <left/>
      <right style="medium">
        <color theme="4"/>
      </right>
      <top style="medium">
        <color theme="4"/>
      </top>
      <bottom style="medium">
        <color indexed="64"/>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8"/>
      </bottom>
      <diagonal/>
    </border>
    <border>
      <left/>
      <right/>
      <top/>
      <bottom style="thick">
        <color indexed="22"/>
      </bottom>
      <diagonal/>
    </border>
    <border>
      <left/>
      <right/>
      <top/>
      <bottom style="medium">
        <color indexed="24"/>
      </bottom>
      <diagonal/>
    </border>
    <border>
      <left/>
      <right/>
      <top/>
      <bottom style="double">
        <color indexed="5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style="thin">
        <color indexed="64"/>
      </left>
      <right style="thin">
        <color indexed="64"/>
      </right>
      <top style="thin">
        <color indexed="64"/>
      </top>
      <bottom style="thin">
        <color indexed="64"/>
      </bottom>
      <diagonal/>
    </border>
    <border>
      <left style="thin">
        <color indexed="54"/>
      </left>
      <right/>
      <top style="thin">
        <color indexed="54"/>
      </top>
      <bottom/>
      <diagonal/>
    </border>
  </borders>
  <cellStyleXfs count="105">
    <xf numFmtId="0" fontId="0" fillId="0" borderId="0"/>
    <xf numFmtId="9" fontId="2" fillId="0" borderId="0" applyFont="0" applyFill="0" applyBorder="0" applyAlignment="0" applyProtection="0"/>
    <xf numFmtId="0" fontId="7" fillId="0" borderId="0"/>
    <xf numFmtId="0" fontId="16" fillId="4" borderId="0" applyNumberFormat="0" applyBorder="0" applyAlignment="0" applyProtection="0"/>
    <xf numFmtId="0" fontId="16" fillId="5"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0" borderId="0" applyNumberFormat="0" applyBorder="0" applyAlignment="0" applyProtection="0"/>
    <xf numFmtId="0" fontId="16" fillId="13"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12" borderId="0" applyNumberFormat="0" applyBorder="0" applyAlignment="0" applyProtection="0"/>
    <xf numFmtId="0" fontId="17" fillId="10" borderId="0" applyNumberFormat="0" applyBorder="0" applyAlignment="0" applyProtection="0"/>
    <xf numFmtId="0" fontId="17" fillId="13"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9" fillId="16" borderId="0" applyNumberFormat="0" applyBorder="0" applyAlignment="0" applyProtection="0"/>
    <xf numFmtId="0" fontId="18" fillId="17" borderId="0" applyNumberFormat="0" applyBorder="0" applyAlignment="0" applyProtection="0"/>
    <xf numFmtId="0" fontId="18" fillId="18" borderId="0" applyNumberFormat="0" applyBorder="0" applyAlignment="0" applyProtection="0"/>
    <xf numFmtId="0" fontId="19" fillId="19" borderId="0" applyNumberFormat="0" applyBorder="0" applyAlignment="0" applyProtection="0"/>
    <xf numFmtId="0" fontId="18" fillId="20" borderId="0" applyNumberFormat="0" applyBorder="0" applyAlignment="0" applyProtection="0"/>
    <xf numFmtId="0" fontId="18" fillId="21" borderId="0" applyNumberFormat="0" applyBorder="0" applyAlignment="0" applyProtection="0"/>
    <xf numFmtId="0" fontId="19" fillId="22" borderId="0" applyNumberFormat="0" applyBorder="0" applyAlignment="0" applyProtection="0"/>
    <xf numFmtId="0" fontId="18" fillId="21" borderId="0" applyNumberFormat="0" applyBorder="0" applyAlignment="0" applyProtection="0"/>
    <xf numFmtId="0" fontId="18" fillId="22" borderId="0" applyNumberFormat="0" applyBorder="0" applyAlignment="0" applyProtection="0"/>
    <xf numFmtId="0" fontId="19" fillId="22"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9" fillId="15" borderId="0" applyNumberFormat="0" applyBorder="0" applyAlignment="0" applyProtection="0"/>
    <xf numFmtId="0" fontId="18" fillId="23" borderId="0" applyNumberFormat="0" applyBorder="0" applyAlignment="0" applyProtection="0"/>
    <xf numFmtId="0" fontId="18" fillId="18" borderId="0" applyNumberFormat="0" applyBorder="0" applyAlignment="0" applyProtection="0"/>
    <xf numFmtId="0" fontId="19" fillId="24" borderId="0" applyNumberFormat="0" applyBorder="0" applyAlignment="0" applyProtection="0"/>
    <xf numFmtId="0" fontId="20" fillId="18" borderId="0" applyNumberFormat="0" applyBorder="0" applyAlignment="0" applyProtection="0"/>
    <xf numFmtId="0" fontId="21" fillId="25" borderId="20" applyNumberFormat="0" applyAlignment="0" applyProtection="0"/>
    <xf numFmtId="0" fontId="22" fillId="19" borderId="21" applyNumberFormat="0" applyAlignment="0" applyProtection="0"/>
    <xf numFmtId="165" fontId="7" fillId="0" borderId="0" applyFont="0" applyFill="0" applyBorder="0" applyAlignment="0" applyProtection="0"/>
    <xf numFmtId="0" fontId="23" fillId="26" borderId="0" applyNumberFormat="0" applyBorder="0" applyAlignment="0" applyProtection="0"/>
    <xf numFmtId="0" fontId="23" fillId="27" borderId="0" applyNumberFormat="0" applyBorder="0" applyAlignment="0" applyProtection="0"/>
    <xf numFmtId="0" fontId="23" fillId="28" borderId="0" applyNumberFormat="0" applyBorder="0" applyAlignment="0" applyProtection="0"/>
    <xf numFmtId="0" fontId="24" fillId="0" borderId="0" applyNumberFormat="0" applyFill="0" applyBorder="0" applyAlignment="0" applyProtection="0"/>
    <xf numFmtId="0" fontId="25" fillId="29" borderId="0" applyNumberFormat="0" applyBorder="0" applyAlignment="0" applyProtection="0"/>
    <xf numFmtId="0" fontId="26" fillId="0" borderId="22" applyNumberFormat="0" applyFill="0" applyAlignment="0" applyProtection="0"/>
    <xf numFmtId="0" fontId="27" fillId="0" borderId="23" applyNumberFormat="0" applyFill="0" applyAlignment="0" applyProtection="0"/>
    <xf numFmtId="0" fontId="28" fillId="0" borderId="24" applyNumberFormat="0" applyFill="0" applyAlignment="0" applyProtection="0"/>
    <xf numFmtId="0" fontId="28" fillId="0" borderId="0" applyNumberFormat="0" applyFill="0" applyBorder="0" applyAlignment="0" applyProtection="0"/>
    <xf numFmtId="0" fontId="29" fillId="24" borderId="20" applyNumberFormat="0" applyAlignment="0" applyProtection="0"/>
    <xf numFmtId="0" fontId="30" fillId="0" borderId="25" applyNumberFormat="0" applyFill="0" applyAlignment="0" applyProtection="0"/>
    <xf numFmtId="166" fontId="7" fillId="0" borderId="0" applyFont="0" applyFill="0" applyBorder="0" applyAlignment="0" applyProtection="0"/>
    <xf numFmtId="0" fontId="31" fillId="24" borderId="0" applyNumberFormat="0" applyBorder="0" applyAlignment="0" applyProtection="0"/>
    <xf numFmtId="0" fontId="2" fillId="0" borderId="0"/>
    <xf numFmtId="0" fontId="7" fillId="23" borderId="26" applyNumberFormat="0" applyFont="0" applyAlignment="0" applyProtection="0"/>
    <xf numFmtId="0" fontId="32" fillId="25" borderId="27" applyNumberFormat="0" applyAlignment="0" applyProtection="0"/>
    <xf numFmtId="9" fontId="7" fillId="0" borderId="0" applyFont="0" applyFill="0" applyBorder="0" applyAlignment="0" applyProtection="0"/>
    <xf numFmtId="4" fontId="33" fillId="30" borderId="28" applyNumberFormat="0" applyProtection="0">
      <alignment vertical="center"/>
    </xf>
    <xf numFmtId="4" fontId="34" fillId="30" borderId="28" applyNumberFormat="0" applyProtection="0">
      <alignment vertical="center"/>
    </xf>
    <xf numFmtId="4" fontId="33" fillId="30" borderId="28" applyNumberFormat="0" applyProtection="0">
      <alignment horizontal="left" vertical="center" indent="1"/>
    </xf>
    <xf numFmtId="0" fontId="33" fillId="30" borderId="28" applyNumberFormat="0" applyProtection="0">
      <alignment horizontal="left" vertical="top" indent="1"/>
    </xf>
    <xf numFmtId="4" fontId="33" fillId="4" borderId="0" applyNumberFormat="0" applyProtection="0">
      <alignment horizontal="left" vertical="center" indent="1"/>
    </xf>
    <xf numFmtId="4" fontId="16" fillId="9" borderId="28" applyNumberFormat="0" applyProtection="0">
      <alignment horizontal="right" vertical="center"/>
    </xf>
    <xf numFmtId="4" fontId="16" fillId="5" borderId="28" applyNumberFormat="0" applyProtection="0">
      <alignment horizontal="right" vertical="center"/>
    </xf>
    <xf numFmtId="4" fontId="16" fillId="31" borderId="28" applyNumberFormat="0" applyProtection="0">
      <alignment horizontal="right" vertical="center"/>
    </xf>
    <xf numFmtId="4" fontId="16" fillId="32" borderId="28" applyNumberFormat="0" applyProtection="0">
      <alignment horizontal="right" vertical="center"/>
    </xf>
    <xf numFmtId="4" fontId="16" fillId="33" borderId="28" applyNumberFormat="0" applyProtection="0">
      <alignment horizontal="right" vertical="center"/>
    </xf>
    <xf numFmtId="4" fontId="16" fillId="34" borderId="28" applyNumberFormat="0" applyProtection="0">
      <alignment horizontal="right" vertical="center"/>
    </xf>
    <xf numFmtId="4" fontId="16" fillId="11" borderId="28" applyNumberFormat="0" applyProtection="0">
      <alignment horizontal="right" vertical="center"/>
    </xf>
    <xf numFmtId="4" fontId="16" fillId="35" borderId="28" applyNumberFormat="0" applyProtection="0">
      <alignment horizontal="right" vertical="center"/>
    </xf>
    <xf numFmtId="4" fontId="16" fillId="36" borderId="28" applyNumberFormat="0" applyProtection="0">
      <alignment horizontal="right" vertical="center"/>
    </xf>
    <xf numFmtId="4" fontId="33" fillId="37" borderId="29" applyNumberFormat="0" applyProtection="0">
      <alignment horizontal="left" vertical="center" indent="1"/>
    </xf>
    <xf numFmtId="4" fontId="16" fillId="38" borderId="0" applyNumberFormat="0" applyProtection="0">
      <alignment horizontal="left" vertical="center" indent="1"/>
    </xf>
    <xf numFmtId="4" fontId="35" fillId="10" borderId="0" applyNumberFormat="0" applyProtection="0">
      <alignment horizontal="left" vertical="center" indent="1"/>
    </xf>
    <xf numFmtId="4" fontId="16" fillId="4" borderId="28" applyNumberFormat="0" applyProtection="0">
      <alignment horizontal="right" vertical="center"/>
    </xf>
    <xf numFmtId="4" fontId="16" fillId="38" borderId="0" applyNumberFormat="0" applyProtection="0">
      <alignment horizontal="left" vertical="center" indent="1"/>
    </xf>
    <xf numFmtId="4" fontId="16" fillId="4" borderId="0" applyNumberFormat="0" applyProtection="0">
      <alignment horizontal="left" vertical="center" indent="1"/>
    </xf>
    <xf numFmtId="0" fontId="7" fillId="10" borderId="28" applyNumberFormat="0" applyProtection="0">
      <alignment horizontal="left" vertical="center" indent="1"/>
    </xf>
    <xf numFmtId="0" fontId="7" fillId="10" borderId="28" applyNumberFormat="0" applyProtection="0">
      <alignment horizontal="left" vertical="top" indent="1"/>
    </xf>
    <xf numFmtId="0" fontId="7" fillId="4" borderId="28" applyNumberFormat="0" applyProtection="0">
      <alignment horizontal="left" vertical="center" indent="1"/>
    </xf>
    <xf numFmtId="0" fontId="7" fillId="4" borderId="28" applyNumberFormat="0" applyProtection="0">
      <alignment horizontal="left" vertical="top" indent="1"/>
    </xf>
    <xf numFmtId="0" fontId="7" fillId="8" borderId="28" applyNumberFormat="0" applyProtection="0">
      <alignment horizontal="left" vertical="center" indent="1"/>
    </xf>
    <xf numFmtId="0" fontId="7" fillId="8" borderId="28" applyNumberFormat="0" applyProtection="0">
      <alignment horizontal="left" vertical="top" indent="1"/>
    </xf>
    <xf numFmtId="0" fontId="7" fillId="38" borderId="28" applyNumberFormat="0" applyProtection="0">
      <alignment horizontal="left" vertical="center" indent="1"/>
    </xf>
    <xf numFmtId="0" fontId="7" fillId="38" borderId="28" applyNumberFormat="0" applyProtection="0">
      <alignment horizontal="left" vertical="top" indent="1"/>
    </xf>
    <xf numFmtId="0" fontId="7" fillId="7" borderId="30" applyNumberFormat="0">
      <protection locked="0"/>
    </xf>
    <xf numFmtId="0" fontId="36" fillId="10" borderId="31" applyBorder="0"/>
    <xf numFmtId="4" fontId="16" fillId="6" borderId="28" applyNumberFormat="0" applyProtection="0">
      <alignment vertical="center"/>
    </xf>
    <xf numFmtId="4" fontId="37" fillId="6" borderId="28" applyNumberFormat="0" applyProtection="0">
      <alignment vertical="center"/>
    </xf>
    <xf numFmtId="4" fontId="16" fillId="6" borderId="28" applyNumberFormat="0" applyProtection="0">
      <alignment horizontal="left" vertical="center" indent="1"/>
    </xf>
    <xf numFmtId="0" fontId="16" fillId="6" borderId="28" applyNumberFormat="0" applyProtection="0">
      <alignment horizontal="left" vertical="top" indent="1"/>
    </xf>
    <xf numFmtId="4" fontId="16" fillId="38" borderId="28" applyNumberFormat="0" applyProtection="0">
      <alignment horizontal="right" vertical="center"/>
    </xf>
    <xf numFmtId="4" fontId="37" fillId="38" borderId="28" applyNumberFormat="0" applyProtection="0">
      <alignment horizontal="right" vertical="center"/>
    </xf>
    <xf numFmtId="4" fontId="16" fillId="4" borderId="28" applyNumberFormat="0" applyProtection="0">
      <alignment horizontal="left" vertical="center" indent="1"/>
    </xf>
    <xf numFmtId="0" fontId="16" fillId="4" borderId="28" applyNumberFormat="0" applyProtection="0">
      <alignment horizontal="left" vertical="top" indent="1"/>
    </xf>
    <xf numFmtId="4" fontId="38" fillId="39" borderId="0" applyNumberFormat="0" applyProtection="0">
      <alignment horizontal="left" vertical="center" indent="1"/>
    </xf>
    <xf numFmtId="0" fontId="39" fillId="40" borderId="30"/>
    <xf numFmtId="4" fontId="40" fillId="38" borderId="28" applyNumberFormat="0" applyProtection="0">
      <alignment horizontal="right" vertical="center"/>
    </xf>
    <xf numFmtId="0" fontId="41"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5" fillId="0" borderId="0" applyNumberFormat="0" applyFill="0" applyBorder="0" applyAlignment="0" applyProtection="0"/>
  </cellStyleXfs>
  <cellXfs count="106">
    <xf numFmtId="0" fontId="0" fillId="0" borderId="0" xfId="0"/>
    <xf numFmtId="0" fontId="0" fillId="2" borderId="0" xfId="0" applyFill="1"/>
    <xf numFmtId="164" fontId="0" fillId="0" borderId="0" xfId="0" applyNumberFormat="1"/>
    <xf numFmtId="0" fontId="1" fillId="2" borderId="0" xfId="0" applyFont="1" applyFill="1"/>
    <xf numFmtId="0" fontId="0" fillId="0" borderId="1" xfId="0" applyBorder="1"/>
    <xf numFmtId="0" fontId="0" fillId="0" borderId="2" xfId="0" applyBorder="1"/>
    <xf numFmtId="0" fontId="4" fillId="0" borderId="2" xfId="0" applyFont="1" applyBorder="1" applyAlignment="1">
      <alignment horizontal="right"/>
    </xf>
    <xf numFmtId="164" fontId="5" fillId="0" borderId="3" xfId="0" applyNumberFormat="1" applyFont="1" applyBorder="1"/>
    <xf numFmtId="0" fontId="0" fillId="0" borderId="4" xfId="0" applyBorder="1"/>
    <xf numFmtId="0" fontId="0" fillId="0" borderId="0" xfId="0" applyBorder="1"/>
    <xf numFmtId="0" fontId="4" fillId="0" borderId="0" xfId="0" applyFont="1" applyBorder="1" applyAlignment="1">
      <alignment horizontal="right"/>
    </xf>
    <xf numFmtId="164" fontId="5" fillId="0" borderId="5" xfId="0" applyNumberFormat="1" applyFont="1" applyBorder="1"/>
    <xf numFmtId="0" fontId="0" fillId="0" borderId="6" xfId="0" applyBorder="1"/>
    <xf numFmtId="0" fontId="0" fillId="0" borderId="7" xfId="0" applyBorder="1"/>
    <xf numFmtId="0" fontId="4" fillId="0" borderId="7" xfId="0" applyFont="1" applyBorder="1" applyAlignment="1">
      <alignment horizontal="right"/>
    </xf>
    <xf numFmtId="164" fontId="5" fillId="0" borderId="8" xfId="0" applyNumberFormat="1" applyFont="1" applyBorder="1"/>
    <xf numFmtId="0" fontId="0" fillId="0" borderId="0" xfId="0" applyFont="1"/>
    <xf numFmtId="0" fontId="3" fillId="0" borderId="0" xfId="0" applyFont="1"/>
    <xf numFmtId="0" fontId="3" fillId="0" borderId="0" xfId="0" applyFont="1" applyBorder="1"/>
    <xf numFmtId="0" fontId="10" fillId="2" borderId="0" xfId="0" applyFont="1" applyFill="1" applyBorder="1" applyAlignment="1">
      <alignment vertical="center"/>
    </xf>
    <xf numFmtId="9" fontId="3" fillId="0" borderId="0" xfId="1" applyFont="1" applyBorder="1"/>
    <xf numFmtId="0" fontId="8" fillId="2" borderId="9" xfId="2" applyFont="1" applyFill="1" applyBorder="1" applyAlignment="1" applyProtection="1">
      <alignment vertical="top"/>
    </xf>
    <xf numFmtId="0" fontId="12" fillId="2" borderId="11" xfId="2" applyFont="1" applyFill="1" applyBorder="1" applyAlignment="1" applyProtection="1">
      <alignment vertical="top"/>
    </xf>
    <xf numFmtId="0" fontId="0" fillId="0" borderId="0" xfId="0" applyFont="1" applyBorder="1"/>
    <xf numFmtId="0" fontId="12" fillId="2" borderId="14" xfId="2" applyFont="1" applyFill="1" applyBorder="1" applyAlignment="1" applyProtection="1">
      <alignment horizontal="left" vertical="center"/>
    </xf>
    <xf numFmtId="0" fontId="12" fillId="2" borderId="15" xfId="2" applyFont="1" applyFill="1" applyBorder="1" applyAlignment="1" applyProtection="1">
      <alignment vertical="center"/>
    </xf>
    <xf numFmtId="0" fontId="8" fillId="2" borderId="1" xfId="2" applyFont="1" applyFill="1" applyBorder="1" applyAlignment="1" applyProtection="1"/>
    <xf numFmtId="0" fontId="8" fillId="2" borderId="3" xfId="2" applyFont="1" applyFill="1" applyBorder="1" applyAlignment="1" applyProtection="1"/>
    <xf numFmtId="0" fontId="8" fillId="2" borderId="3" xfId="2" applyFont="1" applyFill="1" applyBorder="1" applyAlignment="1" applyProtection="1">
      <alignment horizontal="left"/>
    </xf>
    <xf numFmtId="1" fontId="11" fillId="2" borderId="8" xfId="2" applyNumberFormat="1" applyFont="1" applyFill="1" applyBorder="1" applyAlignment="1" applyProtection="1">
      <alignment horizontal="center"/>
      <protection locked="0"/>
    </xf>
    <xf numFmtId="0" fontId="13" fillId="2" borderId="17" xfId="0" applyFont="1" applyFill="1" applyBorder="1" applyAlignment="1">
      <alignment vertical="center"/>
    </xf>
    <xf numFmtId="0" fontId="13" fillId="2" borderId="3" xfId="0" applyFont="1" applyFill="1" applyBorder="1" applyAlignment="1">
      <alignment horizontal="center" vertical="center"/>
    </xf>
    <xf numFmtId="164" fontId="14" fillId="2" borderId="18" xfId="0" applyNumberFormat="1" applyFont="1" applyFill="1" applyBorder="1" applyAlignment="1">
      <alignment horizontal="left" vertical="center"/>
    </xf>
    <xf numFmtId="164" fontId="14" fillId="2" borderId="5" xfId="0" applyNumberFormat="1" applyFont="1" applyFill="1" applyBorder="1" applyAlignment="1">
      <alignment horizontal="left" vertical="center"/>
    </xf>
    <xf numFmtId="0" fontId="15" fillId="2" borderId="19" xfId="1" applyNumberFormat="1" applyFont="1" applyFill="1" applyBorder="1"/>
    <xf numFmtId="9" fontId="15" fillId="2" borderId="8" xfId="1" applyNumberFormat="1" applyFont="1" applyFill="1" applyBorder="1" applyAlignment="1">
      <alignment horizontal="center"/>
    </xf>
    <xf numFmtId="0" fontId="0" fillId="2" borderId="1" xfId="0" applyFill="1" applyBorder="1"/>
    <xf numFmtId="0" fontId="0" fillId="2" borderId="2" xfId="0" applyFill="1" applyBorder="1"/>
    <xf numFmtId="0" fontId="0" fillId="0" borderId="3" xfId="0" applyBorder="1"/>
    <xf numFmtId="0" fontId="0" fillId="2" borderId="4" xfId="0" applyFill="1" applyBorder="1"/>
    <xf numFmtId="0" fontId="0" fillId="2" borderId="0" xfId="0" applyFill="1" applyBorder="1"/>
    <xf numFmtId="0" fontId="0" fillId="0" borderId="5" xfId="0" applyBorder="1"/>
    <xf numFmtId="0" fontId="0" fillId="2" borderId="5" xfId="0" applyFill="1" applyBorder="1"/>
    <xf numFmtId="0" fontId="0" fillId="0" borderId="8" xfId="0" applyBorder="1"/>
    <xf numFmtId="1" fontId="0" fillId="2" borderId="0" xfId="0" applyNumberFormat="1" applyFill="1"/>
    <xf numFmtId="164" fontId="0" fillId="2" borderId="0" xfId="0" applyNumberFormat="1" applyFill="1"/>
    <xf numFmtId="0" fontId="0" fillId="0" borderId="0" xfId="0" applyFill="1"/>
    <xf numFmtId="1" fontId="0" fillId="0" borderId="0" xfId="0" applyNumberFormat="1" applyFill="1"/>
    <xf numFmtId="164" fontId="0" fillId="0" borderId="0" xfId="0" applyNumberFormat="1" applyFill="1"/>
    <xf numFmtId="164" fontId="11" fillId="0" borderId="8" xfId="2" applyNumberFormat="1" applyFont="1" applyFill="1" applyBorder="1" applyAlignment="1" applyProtection="1">
      <alignment horizontal="center"/>
      <protection locked="0"/>
    </xf>
    <xf numFmtId="0" fontId="45" fillId="2" borderId="0" xfId="104" applyFill="1"/>
    <xf numFmtId="0" fontId="0" fillId="2" borderId="0" xfId="0" applyFill="1" applyAlignment="1">
      <alignment horizontal="center"/>
    </xf>
    <xf numFmtId="0" fontId="8" fillId="2" borderId="1" xfId="2" applyFont="1" applyFill="1" applyBorder="1" applyAlignment="1" applyProtection="1">
      <alignment horizontal="left" wrapText="1"/>
    </xf>
    <xf numFmtId="0" fontId="8" fillId="2" borderId="2" xfId="2" applyFont="1" applyFill="1" applyBorder="1" applyAlignment="1" applyProtection="1">
      <alignment horizontal="left" wrapText="1"/>
    </xf>
    <xf numFmtId="0" fontId="8" fillId="2" borderId="3" xfId="2" applyFont="1" applyFill="1" applyBorder="1" applyAlignment="1" applyProtection="1">
      <alignment horizontal="left" wrapText="1"/>
    </xf>
    <xf numFmtId="0" fontId="8" fillId="2" borderId="1" xfId="2" applyFont="1" applyFill="1" applyBorder="1" applyAlignment="1" applyProtection="1">
      <alignment horizontal="left"/>
    </xf>
    <xf numFmtId="0" fontId="8" fillId="2" borderId="2" xfId="2" applyFont="1" applyFill="1" applyBorder="1" applyAlignment="1" applyProtection="1">
      <alignment horizontal="left"/>
    </xf>
    <xf numFmtId="0" fontId="8" fillId="2" borderId="3" xfId="2" applyFont="1" applyFill="1" applyBorder="1" applyAlignment="1" applyProtection="1">
      <alignment horizontal="left"/>
    </xf>
    <xf numFmtId="0" fontId="6" fillId="0" borderId="0" xfId="0" applyFont="1" applyBorder="1" applyAlignment="1">
      <alignment horizontal="center"/>
    </xf>
    <xf numFmtId="0" fontId="9" fillId="3" borderId="6" xfId="2" applyNumberFormat="1" applyFont="1" applyFill="1" applyBorder="1" applyAlignment="1" applyProtection="1">
      <alignment horizontal="center"/>
      <protection locked="0"/>
    </xf>
    <xf numFmtId="0" fontId="9" fillId="3" borderId="7" xfId="2" applyNumberFormat="1" applyFont="1" applyFill="1" applyBorder="1" applyAlignment="1" applyProtection="1">
      <alignment horizontal="center"/>
      <protection locked="0"/>
    </xf>
    <xf numFmtId="0" fontId="9" fillId="3" borderId="8" xfId="2" applyNumberFormat="1" applyFont="1" applyFill="1" applyBorder="1" applyAlignment="1" applyProtection="1">
      <alignment horizontal="center"/>
      <protection locked="0"/>
    </xf>
    <xf numFmtId="0" fontId="9" fillId="2" borderId="6" xfId="2" applyNumberFormat="1" applyFont="1" applyFill="1" applyBorder="1" applyAlignment="1" applyProtection="1">
      <alignment horizontal="center" wrapText="1"/>
      <protection locked="0"/>
    </xf>
    <xf numFmtId="0" fontId="9" fillId="2" borderId="7" xfId="2" applyNumberFormat="1" applyFont="1" applyFill="1" applyBorder="1" applyAlignment="1" applyProtection="1">
      <alignment horizontal="center"/>
      <protection locked="0"/>
    </xf>
    <xf numFmtId="0" fontId="9" fillId="2" borderId="8" xfId="2" applyNumberFormat="1" applyFont="1" applyFill="1" applyBorder="1" applyAlignment="1" applyProtection="1">
      <alignment horizontal="center"/>
      <protection locked="0"/>
    </xf>
    <xf numFmtId="0" fontId="44" fillId="2" borderId="4" xfId="2" applyFont="1" applyFill="1" applyBorder="1" applyAlignment="1" applyProtection="1">
      <alignment horizontal="left" vertical="top" wrapText="1"/>
    </xf>
    <xf numFmtId="0" fontId="44" fillId="2" borderId="0" xfId="2" applyFont="1" applyFill="1" applyBorder="1" applyAlignment="1" applyProtection="1">
      <alignment horizontal="left" vertical="top" wrapText="1"/>
    </xf>
    <xf numFmtId="0" fontId="44" fillId="2" borderId="5" xfId="2" applyFont="1" applyFill="1" applyBorder="1" applyAlignment="1" applyProtection="1">
      <alignment horizontal="left" vertical="top" wrapText="1"/>
    </xf>
    <xf numFmtId="0" fontId="9" fillId="0" borderId="6" xfId="2" applyNumberFormat="1" applyFont="1" applyFill="1" applyBorder="1" applyAlignment="1" applyProtection="1">
      <alignment horizontal="center" vertical="center" wrapText="1"/>
      <protection locked="0"/>
    </xf>
    <xf numFmtId="0" fontId="9" fillId="0" borderId="7" xfId="2" applyNumberFormat="1" applyFont="1" applyFill="1" applyBorder="1" applyAlignment="1" applyProtection="1">
      <alignment horizontal="center" vertical="center" wrapText="1"/>
      <protection locked="0"/>
    </xf>
    <xf numFmtId="0" fontId="9" fillId="0" borderId="8" xfId="2" applyNumberFormat="1" applyFont="1" applyFill="1" applyBorder="1" applyAlignment="1" applyProtection="1">
      <alignment horizontal="center" vertical="center" wrapText="1"/>
      <protection locked="0"/>
    </xf>
    <xf numFmtId="0" fontId="9" fillId="3" borderId="6" xfId="2" applyNumberFormat="1" applyFont="1" applyFill="1" applyBorder="1" applyAlignment="1" applyProtection="1">
      <alignment horizontal="center" vertical="center" wrapText="1"/>
      <protection locked="0"/>
    </xf>
    <xf numFmtId="0" fontId="9" fillId="3" borderId="7" xfId="2" applyNumberFormat="1" applyFont="1" applyFill="1" applyBorder="1" applyAlignment="1" applyProtection="1">
      <alignment horizontal="center" vertical="center" wrapText="1"/>
      <protection locked="0"/>
    </xf>
    <xf numFmtId="0" fontId="9" fillId="3" borderId="8" xfId="2" applyNumberFormat="1" applyFont="1" applyFill="1" applyBorder="1" applyAlignment="1" applyProtection="1">
      <alignment horizontal="center" vertical="center" wrapText="1"/>
      <protection locked="0"/>
    </xf>
    <xf numFmtId="0" fontId="9" fillId="2" borderId="7" xfId="2" applyNumberFormat="1" applyFont="1" applyFill="1" applyBorder="1" applyAlignment="1" applyProtection="1">
      <alignment horizontal="center" wrapText="1"/>
      <protection locked="0"/>
    </xf>
    <xf numFmtId="0" fontId="9" fillId="2" borderId="8" xfId="2" applyNumberFormat="1" applyFont="1" applyFill="1" applyBorder="1" applyAlignment="1" applyProtection="1">
      <alignment horizontal="center" wrapText="1"/>
      <protection locked="0"/>
    </xf>
    <xf numFmtId="1" fontId="9" fillId="2" borderId="6" xfId="2" applyNumberFormat="1" applyFont="1" applyFill="1" applyBorder="1" applyAlignment="1" applyProtection="1">
      <alignment horizontal="center"/>
      <protection locked="0"/>
    </xf>
    <xf numFmtId="1" fontId="9" fillId="2" borderId="7" xfId="2" applyNumberFormat="1" applyFont="1" applyFill="1" applyBorder="1" applyAlignment="1" applyProtection="1">
      <alignment horizontal="center"/>
      <protection locked="0"/>
    </xf>
    <xf numFmtId="1" fontId="9" fillId="2" borderId="8" xfId="2" applyNumberFormat="1" applyFont="1" applyFill="1" applyBorder="1" applyAlignment="1" applyProtection="1">
      <alignment horizontal="center"/>
      <protection locked="0"/>
    </xf>
    <xf numFmtId="0" fontId="9" fillId="2" borderId="6" xfId="2" applyNumberFormat="1" applyFont="1" applyFill="1" applyBorder="1" applyAlignment="1" applyProtection="1">
      <alignment horizontal="center"/>
      <protection locked="0"/>
    </xf>
    <xf numFmtId="0" fontId="11" fillId="2" borderId="10" xfId="2" applyFont="1" applyFill="1" applyBorder="1" applyAlignment="1" applyProtection="1">
      <alignment horizontal="center" vertical="top"/>
    </xf>
    <xf numFmtId="0" fontId="11" fillId="2" borderId="12" xfId="2" applyFont="1" applyFill="1" applyBorder="1" applyAlignment="1" applyProtection="1">
      <alignment horizontal="center" vertical="top"/>
    </xf>
    <xf numFmtId="0" fontId="11" fillId="2" borderId="13" xfId="2" applyFont="1" applyFill="1" applyBorder="1" applyAlignment="1" applyProtection="1">
      <alignment horizontal="center" vertical="top"/>
    </xf>
    <xf numFmtId="0" fontId="11" fillId="2" borderId="15" xfId="2" applyFont="1" applyFill="1" applyBorder="1" applyAlignment="1" applyProtection="1">
      <alignment horizontal="center" vertical="center"/>
    </xf>
    <xf numFmtId="9" fontId="11" fillId="2" borderId="15" xfId="2" applyNumberFormat="1" applyFont="1" applyFill="1" applyBorder="1" applyAlignment="1" applyProtection="1">
      <alignment horizontal="center" vertical="center"/>
    </xf>
    <xf numFmtId="0" fontId="11" fillId="2" borderId="16" xfId="2" applyFont="1" applyFill="1" applyBorder="1" applyAlignment="1" applyProtection="1">
      <alignment horizontal="center" vertical="center"/>
    </xf>
    <xf numFmtId="0" fontId="8" fillId="2" borderId="4" xfId="2" applyFont="1" applyFill="1" applyBorder="1" applyAlignment="1" applyProtection="1">
      <alignment horizontal="left"/>
    </xf>
    <xf numFmtId="0" fontId="8" fillId="2" borderId="0" xfId="2" applyFont="1" applyFill="1" applyBorder="1" applyAlignment="1" applyProtection="1">
      <alignment horizontal="left"/>
    </xf>
    <xf numFmtId="0" fontId="8" fillId="2" borderId="5" xfId="2" applyFont="1" applyFill="1" applyBorder="1" applyAlignment="1" applyProtection="1">
      <alignment horizontal="left"/>
    </xf>
    <xf numFmtId="0" fontId="11" fillId="2" borderId="6" xfId="2" applyFont="1" applyFill="1" applyBorder="1" applyAlignment="1" applyProtection="1">
      <alignment horizontal="center" wrapText="1"/>
      <protection locked="0"/>
    </xf>
    <xf numFmtId="0" fontId="11" fillId="2" borderId="7" xfId="2" applyFont="1" applyFill="1" applyBorder="1" applyAlignment="1" applyProtection="1">
      <alignment horizontal="center" wrapText="1"/>
      <protection locked="0"/>
    </xf>
    <xf numFmtId="0" fontId="11" fillId="2" borderId="8" xfId="2" applyFont="1" applyFill="1" applyBorder="1" applyAlignment="1" applyProtection="1">
      <alignment horizontal="center" wrapText="1"/>
      <protection locked="0"/>
    </xf>
    <xf numFmtId="164" fontId="11" fillId="2" borderId="6" xfId="2" applyNumberFormat="1" applyFont="1" applyFill="1" applyBorder="1" applyAlignment="1" applyProtection="1">
      <alignment horizontal="center" wrapText="1"/>
      <protection locked="0"/>
    </xf>
    <xf numFmtId="164" fontId="11" fillId="2" borderId="8" xfId="2" applyNumberFormat="1" applyFont="1" applyFill="1" applyBorder="1" applyAlignment="1" applyProtection="1">
      <alignment horizontal="center" wrapText="1"/>
      <protection locked="0"/>
    </xf>
    <xf numFmtId="0" fontId="11" fillId="0" borderId="6" xfId="2" applyFont="1" applyFill="1" applyBorder="1" applyAlignment="1" applyProtection="1">
      <alignment horizontal="center"/>
      <protection locked="0"/>
    </xf>
    <xf numFmtId="0" fontId="11" fillId="0" borderId="7" xfId="2" applyFont="1" applyFill="1" applyBorder="1" applyAlignment="1" applyProtection="1">
      <alignment horizontal="center"/>
      <protection locked="0"/>
    </xf>
    <xf numFmtId="0" fontId="11" fillId="0" borderId="8" xfId="2" applyFont="1" applyFill="1" applyBorder="1" applyAlignment="1" applyProtection="1">
      <alignment horizontal="center"/>
      <protection locked="0"/>
    </xf>
    <xf numFmtId="1" fontId="11" fillId="2" borderId="6" xfId="2" applyNumberFormat="1" applyFont="1" applyFill="1" applyBorder="1" applyAlignment="1" applyProtection="1">
      <alignment horizontal="center" wrapText="1"/>
      <protection locked="0"/>
    </xf>
    <xf numFmtId="1" fontId="11" fillId="2" borderId="7" xfId="2" applyNumberFormat="1" applyFont="1" applyFill="1" applyBorder="1" applyAlignment="1" applyProtection="1">
      <alignment horizontal="center"/>
      <protection locked="0"/>
    </xf>
    <xf numFmtId="1" fontId="11" fillId="2" borderId="8" xfId="2" applyNumberFormat="1" applyFont="1" applyFill="1" applyBorder="1" applyAlignment="1" applyProtection="1">
      <alignment horizontal="center"/>
      <protection locked="0"/>
    </xf>
    <xf numFmtId="0" fontId="11" fillId="0" borderId="6" xfId="2" applyFont="1" applyFill="1" applyBorder="1" applyAlignment="1" applyProtection="1">
      <alignment horizontal="center" wrapText="1"/>
      <protection locked="0"/>
    </xf>
    <xf numFmtId="0" fontId="11" fillId="0" borderId="7" xfId="2" applyFont="1" applyFill="1" applyBorder="1" applyAlignment="1" applyProtection="1">
      <alignment horizontal="center" wrapText="1"/>
      <protection locked="0"/>
    </xf>
    <xf numFmtId="0" fontId="11" fillId="0" borderId="8" xfId="2" applyFont="1" applyFill="1" applyBorder="1" applyAlignment="1" applyProtection="1">
      <alignment horizontal="center" wrapText="1"/>
      <protection locked="0"/>
    </xf>
    <xf numFmtId="164" fontId="11" fillId="0" borderId="6" xfId="2" applyNumberFormat="1" applyFont="1" applyFill="1" applyBorder="1" applyAlignment="1" applyProtection="1">
      <alignment horizontal="center"/>
      <protection locked="0"/>
    </xf>
    <xf numFmtId="164" fontId="11" fillId="0" borderId="8" xfId="2" applyNumberFormat="1" applyFont="1" applyFill="1" applyBorder="1" applyAlignment="1" applyProtection="1">
      <alignment horizontal="center"/>
      <protection locked="0"/>
    </xf>
    <xf numFmtId="14" fontId="8" fillId="2" borderId="1" xfId="2" applyNumberFormat="1" applyFont="1" applyFill="1" applyBorder="1" applyAlignment="1" applyProtection="1">
      <alignment horizontal="left"/>
    </xf>
  </cellXfs>
  <cellStyles count="105">
    <cellStyle name="20% - Accent1" xfId="3"/>
    <cellStyle name="20% - Accent2" xfId="4"/>
    <cellStyle name="20% - Accent3" xfId="5"/>
    <cellStyle name="20% - Accent4" xfId="6"/>
    <cellStyle name="20% - Accent5" xfId="7"/>
    <cellStyle name="20% - Accent6" xfId="8"/>
    <cellStyle name="40% - Accent1" xfId="9"/>
    <cellStyle name="40% - Accent2" xfId="10"/>
    <cellStyle name="40% - Accent3" xfId="11"/>
    <cellStyle name="40% - Accent4" xfId="12"/>
    <cellStyle name="40% - Accent5" xfId="13"/>
    <cellStyle name="40% - Accent6" xfId="14"/>
    <cellStyle name="60% - Accent1" xfId="15"/>
    <cellStyle name="60% - Accent2" xfId="16"/>
    <cellStyle name="60% - Accent3" xfId="17"/>
    <cellStyle name="60% - Accent4" xfId="18"/>
    <cellStyle name="60% - Accent5" xfId="19"/>
    <cellStyle name="60% - Accent6" xfId="20"/>
    <cellStyle name="Accent1 - 20%" xfId="21"/>
    <cellStyle name="Accent1 - 40%" xfId="22"/>
    <cellStyle name="Accent1 - 60%" xfId="23"/>
    <cellStyle name="Accent2 - 20%" xfId="24"/>
    <cellStyle name="Accent2 - 40%" xfId="25"/>
    <cellStyle name="Accent2 - 60%" xfId="26"/>
    <cellStyle name="Accent3 - 20%" xfId="27"/>
    <cellStyle name="Accent3 - 40%" xfId="28"/>
    <cellStyle name="Accent3 - 60%" xfId="29"/>
    <cellStyle name="Accent4 - 20%" xfId="30"/>
    <cellStyle name="Accent4 - 40%" xfId="31"/>
    <cellStyle name="Accent4 - 60%" xfId="32"/>
    <cellStyle name="Accent5 - 20%" xfId="33"/>
    <cellStyle name="Accent5 - 40%" xfId="34"/>
    <cellStyle name="Accent5 - 60%" xfId="35"/>
    <cellStyle name="Accent6 - 20%" xfId="36"/>
    <cellStyle name="Accent6 - 40%" xfId="37"/>
    <cellStyle name="Accent6 - 60%" xfId="38"/>
    <cellStyle name="Bad" xfId="39"/>
    <cellStyle name="Calculation" xfId="40"/>
    <cellStyle name="Check Cell" xfId="41"/>
    <cellStyle name="Comma_SOA data" xfId="42"/>
    <cellStyle name="Emphasis 1" xfId="43"/>
    <cellStyle name="Emphasis 2" xfId="44"/>
    <cellStyle name="Emphasis 3" xfId="45"/>
    <cellStyle name="Explanatory Text" xfId="46"/>
    <cellStyle name="Good" xfId="47"/>
    <cellStyle name="Heading 1" xfId="48"/>
    <cellStyle name="Heading 2" xfId="49"/>
    <cellStyle name="Heading 3" xfId="50"/>
    <cellStyle name="Heading 4" xfId="51"/>
    <cellStyle name="Input" xfId="52"/>
    <cellStyle name="Lien hypertexte" xfId="104" builtinId="8"/>
    <cellStyle name="Linked Cell" xfId="53"/>
    <cellStyle name="Milliers 2" xfId="54"/>
    <cellStyle name="Neutral" xfId="55"/>
    <cellStyle name="Normal" xfId="0" builtinId="0"/>
    <cellStyle name="Normal 2" xfId="56"/>
    <cellStyle name="Normal 3" xfId="2"/>
    <cellStyle name="Note" xfId="57"/>
    <cellStyle name="Output" xfId="58"/>
    <cellStyle name="Pourcentage" xfId="1" builtinId="5"/>
    <cellStyle name="Pourcentage 2" xfId="59"/>
    <cellStyle name="SAPBEXaggData" xfId="60"/>
    <cellStyle name="SAPBEXaggDataEmph" xfId="61"/>
    <cellStyle name="SAPBEXaggItem" xfId="62"/>
    <cellStyle name="SAPBEXaggItemX" xfId="63"/>
    <cellStyle name="SAPBEXchaText" xfId="64"/>
    <cellStyle name="SAPBEXexcBad7" xfId="65"/>
    <cellStyle name="SAPBEXexcBad8" xfId="66"/>
    <cellStyle name="SAPBEXexcBad9" xfId="67"/>
    <cellStyle name="SAPBEXexcCritical4" xfId="68"/>
    <cellStyle name="SAPBEXexcCritical5" xfId="69"/>
    <cellStyle name="SAPBEXexcCritical6" xfId="70"/>
    <cellStyle name="SAPBEXexcGood1" xfId="71"/>
    <cellStyle name="SAPBEXexcGood2" xfId="72"/>
    <cellStyle name="SAPBEXexcGood3" xfId="73"/>
    <cellStyle name="SAPBEXfilterDrill" xfId="74"/>
    <cellStyle name="SAPBEXfilterItem" xfId="75"/>
    <cellStyle name="SAPBEXfilterText" xfId="76"/>
    <cellStyle name="SAPBEXformats" xfId="77"/>
    <cellStyle name="SAPBEXheaderItem" xfId="78"/>
    <cellStyle name="SAPBEXheaderText" xfId="79"/>
    <cellStyle name="SAPBEXHLevel0" xfId="80"/>
    <cellStyle name="SAPBEXHLevel0X" xfId="81"/>
    <cellStyle name="SAPBEXHLevel1" xfId="82"/>
    <cellStyle name="SAPBEXHLevel1X" xfId="83"/>
    <cellStyle name="SAPBEXHLevel2" xfId="84"/>
    <cellStyle name="SAPBEXHLevel2X" xfId="85"/>
    <cellStyle name="SAPBEXHLevel3" xfId="86"/>
    <cellStyle name="SAPBEXHLevel3X" xfId="87"/>
    <cellStyle name="SAPBEXinputData" xfId="88"/>
    <cellStyle name="SAPBEXItemHeader" xfId="89"/>
    <cellStyle name="SAPBEXresData" xfId="90"/>
    <cellStyle name="SAPBEXresDataEmph" xfId="91"/>
    <cellStyle name="SAPBEXresItem" xfId="92"/>
    <cellStyle name="SAPBEXresItemX" xfId="93"/>
    <cellStyle name="SAPBEXstdData" xfId="94"/>
    <cellStyle name="SAPBEXstdDataEmph" xfId="95"/>
    <cellStyle name="SAPBEXstdItem" xfId="96"/>
    <cellStyle name="SAPBEXstdItemX" xfId="97"/>
    <cellStyle name="SAPBEXtitle" xfId="98"/>
    <cellStyle name="SAPBEXunassignedItem" xfId="99"/>
    <cellStyle name="SAPBEXundefined" xfId="100"/>
    <cellStyle name="Sheet Title" xfId="101"/>
    <cellStyle name="Title" xfId="102"/>
    <cellStyle name="Warning Text" xfId="103"/>
  </cellStyles>
  <dxfs count="47">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numFmt numFmtId="164" formatCode="dd/mm/yy;@"/>
      <fill>
        <patternFill patternType="none">
          <fgColor indexed="64"/>
          <bgColor auto="1"/>
        </patternFill>
      </fill>
    </dxf>
    <dxf>
      <numFmt numFmtId="164" formatCode="dd/mm/yy;@"/>
      <fill>
        <patternFill patternType="none">
          <fgColor indexed="64"/>
          <bgColor auto="1"/>
        </patternFill>
      </fill>
    </dxf>
    <dxf>
      <fill>
        <patternFill patternType="none">
          <fgColor indexed="64"/>
          <bgColor auto="1"/>
        </patternFill>
      </fill>
    </dxf>
    <dxf>
      <numFmt numFmtId="164" formatCode="dd/mm/yy;@"/>
      <fill>
        <patternFill patternType="none">
          <fgColor indexed="64"/>
          <bgColor auto="1"/>
        </patternFill>
      </fill>
    </dxf>
    <dxf>
      <numFmt numFmtId="164" formatCode="dd/mm/yy;@"/>
      <fill>
        <patternFill patternType="none">
          <fgColor indexed="64"/>
          <bgColor auto="1"/>
        </patternFill>
      </fill>
    </dxf>
    <dxf>
      <fill>
        <patternFill patternType="none">
          <fgColor indexed="64"/>
          <bgColor auto="1"/>
        </patternFill>
      </fill>
    </dxf>
    <dxf>
      <fill>
        <patternFill patternType="none">
          <fgColor indexed="64"/>
          <bgColor auto="1"/>
        </patternFill>
      </fill>
    </dxf>
    <dxf>
      <numFmt numFmtId="164" formatCode="dd/mm/yy;@"/>
      <fill>
        <patternFill patternType="none">
          <fgColor indexed="64"/>
          <bgColor auto="1"/>
        </patternFill>
      </fill>
    </dxf>
    <dxf>
      <fill>
        <patternFill patternType="none">
          <fgColor indexed="64"/>
          <bgColor auto="1"/>
        </patternFill>
      </fill>
    </dxf>
    <dxf>
      <numFmt numFmtId="164" formatCode="dd/mm/yy;@"/>
      <fill>
        <patternFill patternType="none">
          <fgColor indexed="64"/>
          <bgColor auto="1"/>
        </patternFill>
      </fill>
    </dxf>
    <dxf>
      <numFmt numFmtId="164" formatCode="dd/mm/yy;@"/>
      <fill>
        <patternFill patternType="none">
          <fgColor indexed="64"/>
          <bgColor auto="1"/>
        </patternFill>
      </fill>
    </dxf>
    <dxf>
      <fill>
        <patternFill patternType="none">
          <fgColor indexed="64"/>
          <bgColor auto="1"/>
        </patternFill>
      </fill>
    </dxf>
    <dxf>
      <numFmt numFmtId="164" formatCode="dd/mm/yy;@"/>
      <fill>
        <patternFill patternType="none">
          <fgColor indexed="64"/>
          <bgColor auto="1"/>
        </patternFill>
      </fill>
    </dxf>
    <dxf>
      <numFmt numFmtId="164" formatCode="dd/mm/yy;@"/>
      <fill>
        <patternFill patternType="none">
          <fgColor indexed="64"/>
          <bgColor auto="1"/>
        </patternFill>
      </fill>
    </dxf>
    <dxf>
      <fill>
        <patternFill patternType="none">
          <fgColor indexed="64"/>
          <bgColor auto="1"/>
        </patternFill>
      </fill>
    </dxf>
    <dxf>
      <fill>
        <patternFill patternType="none">
          <fgColor indexed="64"/>
          <bgColor auto="1"/>
        </patternFill>
      </fill>
    </dxf>
    <dxf>
      <numFmt numFmtId="164" formatCode="dd/mm/yy;@"/>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numFmt numFmtId="164" formatCode="dd/mm/yy;@"/>
      <fill>
        <patternFill patternType="none">
          <fgColor indexed="64"/>
          <bgColor auto="1"/>
        </patternFill>
      </fill>
    </dxf>
    <dxf>
      <numFmt numFmtId="164" formatCode="dd/mm/yy;@"/>
      <fill>
        <patternFill patternType="none">
          <fgColor indexed="64"/>
          <bgColor auto="1"/>
        </patternFill>
      </fill>
    </dxf>
    <dxf>
      <numFmt numFmtId="164" formatCode="dd/mm/yy;@"/>
      <fill>
        <patternFill patternType="none">
          <fgColor indexed="64"/>
          <bgColor auto="1"/>
        </patternFill>
      </fill>
    </dxf>
    <dxf>
      <numFmt numFmtId="164" formatCode="dd/mm/yy;@"/>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numFmt numFmtId="164" formatCode="dd/mm/yy;@"/>
      <fill>
        <patternFill patternType="none">
          <fgColor indexed="64"/>
          <bgColor auto="1"/>
        </patternFill>
      </fill>
    </dxf>
    <dxf>
      <numFmt numFmtId="164" formatCode="dd/mm/yy;@"/>
      <fill>
        <patternFill patternType="none">
          <fgColor indexed="64"/>
          <bgColor auto="1"/>
        </patternFill>
      </fill>
    </dxf>
    <dxf>
      <fill>
        <patternFill patternType="none">
          <fgColor indexed="64"/>
          <bgColor auto="1"/>
        </patternFill>
      </fill>
    </dxf>
    <dxf>
      <numFmt numFmtId="1" formatCode="0"/>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charts/_rels/chart1.xml.rels><?xml version="1.0" encoding="UTF-8" standalone="yes"?>
<Relationships xmlns="http://schemas.openxmlformats.org/package/2006/relationships"><Relationship Id="rId1" Type="http://schemas.openxmlformats.org/officeDocument/2006/relationships/chartUserShapes" Target="../drawings/drawing3.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3494961697020719"/>
          <c:y val="6.7155632009414004E-2"/>
          <c:w val="0.67571022979881845"/>
          <c:h val="0.74364852502949574"/>
        </c:manualLayout>
      </c:layout>
      <c:barChart>
        <c:barDir val="col"/>
        <c:grouping val="clustered"/>
        <c:varyColors val="0"/>
        <c:ser>
          <c:idx val="0"/>
          <c:order val="0"/>
          <c:tx>
            <c:v>Avancement</c:v>
          </c:tx>
          <c:invertIfNegative val="0"/>
          <c:cat>
            <c:strRef>
              <c:f>EXTRACTION!$B$30:$F$30</c:f>
              <c:strCache>
                <c:ptCount val="5"/>
                <c:pt idx="0">
                  <c:v>1 - Trier</c:v>
                </c:pt>
                <c:pt idx="1">
                  <c:v>2 - Ranger</c:v>
                </c:pt>
                <c:pt idx="2">
                  <c:v>3 - Nettoyer</c:v>
                </c:pt>
                <c:pt idx="3">
                  <c:v>4 - Standard</c:v>
                </c:pt>
                <c:pt idx="4">
                  <c:v>5 - Améliorer</c:v>
                </c:pt>
              </c:strCache>
            </c:strRef>
          </c:cat>
          <c:val>
            <c:numRef>
              <c:f>EXTRACTION!$K$15:$K$19</c:f>
              <c:numCache>
                <c:formatCode>General</c:formatCode>
                <c:ptCount val="5"/>
                <c:pt idx="0">
                  <c:v>0</c:v>
                </c:pt>
                <c:pt idx="1">
                  <c:v>0</c:v>
                </c:pt>
                <c:pt idx="2">
                  <c:v>0</c:v>
                </c:pt>
                <c:pt idx="3">
                  <c:v>0</c:v>
                </c:pt>
                <c:pt idx="4">
                  <c:v>0</c:v>
                </c:pt>
              </c:numCache>
            </c:numRef>
          </c:val>
        </c:ser>
        <c:dLbls>
          <c:showLegendKey val="0"/>
          <c:showVal val="0"/>
          <c:showCatName val="0"/>
          <c:showSerName val="0"/>
          <c:showPercent val="0"/>
          <c:showBubbleSize val="0"/>
        </c:dLbls>
        <c:gapWidth val="150"/>
        <c:axId val="115081600"/>
        <c:axId val="115083136"/>
      </c:barChart>
      <c:scatterChart>
        <c:scatterStyle val="lineMarker"/>
        <c:varyColors val="0"/>
        <c:ser>
          <c:idx val="1"/>
          <c:order val="1"/>
          <c:tx>
            <c:v>Evaluation</c:v>
          </c:tx>
          <c:spPr>
            <a:ln w="28575">
              <a:noFill/>
            </a:ln>
            <a:effectLst>
              <a:glow>
                <a:schemeClr val="accent1"/>
              </a:glow>
            </a:effectLst>
          </c:spPr>
          <c:marker>
            <c:symbol val="dot"/>
            <c:size val="2"/>
            <c:spPr>
              <a:solidFill>
                <a:srgbClr val="FF0000"/>
              </a:solidFill>
              <a:ln>
                <a:noFill/>
              </a:ln>
              <a:effectLst>
                <a:glow>
                  <a:schemeClr val="accent1"/>
                </a:glow>
              </a:effectLst>
            </c:spPr>
          </c:marker>
          <c:errBars>
            <c:errDir val="x"/>
            <c:errBarType val="both"/>
            <c:errValType val="cust"/>
            <c:noEndCap val="1"/>
            <c:plus>
              <c:numLit>
                <c:formatCode>General</c:formatCode>
                <c:ptCount val="1"/>
                <c:pt idx="0">
                  <c:v>4.5</c:v>
                </c:pt>
              </c:numLit>
            </c:plus>
            <c:minus>
              <c:numLit>
                <c:formatCode>General</c:formatCode>
                <c:ptCount val="1"/>
                <c:pt idx="0">
                  <c:v>1</c:v>
                </c:pt>
              </c:numLit>
            </c:minus>
            <c:spPr>
              <a:ln w="66675">
                <a:solidFill>
                  <a:srgbClr val="FF0000"/>
                </a:solidFill>
              </a:ln>
            </c:spPr>
          </c:errBars>
          <c:xVal>
            <c:strRef>
              <c:f>EXTRACTION!$B$30:$F$30</c:f>
              <c:strCache>
                <c:ptCount val="5"/>
                <c:pt idx="0">
                  <c:v>1 - Trier</c:v>
                </c:pt>
                <c:pt idx="1">
                  <c:v>2 - Ranger</c:v>
                </c:pt>
                <c:pt idx="2">
                  <c:v>3 - Nettoyer</c:v>
                </c:pt>
                <c:pt idx="3">
                  <c:v>4 - Standard</c:v>
                </c:pt>
                <c:pt idx="4">
                  <c:v>5 - Améliorer</c:v>
                </c:pt>
              </c:strCache>
            </c:strRef>
          </c:xVal>
          <c:yVal>
            <c:numRef>
              <c:f>EXTRACTION!$K$20</c:f>
              <c:numCache>
                <c:formatCode>0%</c:formatCode>
                <c:ptCount val="1"/>
                <c:pt idx="0">
                  <c:v>0</c:v>
                </c:pt>
              </c:numCache>
            </c:numRef>
          </c:yVal>
          <c:smooth val="0"/>
        </c:ser>
        <c:dLbls>
          <c:showLegendKey val="0"/>
          <c:showVal val="0"/>
          <c:showCatName val="0"/>
          <c:showSerName val="0"/>
          <c:showPercent val="0"/>
          <c:showBubbleSize val="0"/>
        </c:dLbls>
        <c:axId val="115098752"/>
        <c:axId val="115084672"/>
      </c:scatterChart>
      <c:catAx>
        <c:axId val="115081600"/>
        <c:scaling>
          <c:orientation val="minMax"/>
        </c:scaling>
        <c:delete val="0"/>
        <c:axPos val="b"/>
        <c:numFmt formatCode="dd/mm/yy;@" sourceLinked="0"/>
        <c:majorTickMark val="out"/>
        <c:minorTickMark val="none"/>
        <c:tickLblPos val="nextTo"/>
        <c:crossAx val="115083136"/>
        <c:crossesAt val="0"/>
        <c:auto val="1"/>
        <c:lblAlgn val="ctr"/>
        <c:lblOffset val="100"/>
        <c:tickLblSkip val="1"/>
        <c:noMultiLvlLbl val="0"/>
      </c:catAx>
      <c:valAx>
        <c:axId val="115083136"/>
        <c:scaling>
          <c:orientation val="minMax"/>
          <c:max val="4"/>
          <c:min val="0"/>
        </c:scaling>
        <c:delete val="0"/>
        <c:axPos val="l"/>
        <c:majorGridlines/>
        <c:numFmt formatCode="[=2]\ &quot;EN COURS&quot;;[=4]\ &quot;CLOTURE&quot;" sourceLinked="0"/>
        <c:majorTickMark val="out"/>
        <c:minorTickMark val="none"/>
        <c:tickLblPos val="nextTo"/>
        <c:txPr>
          <a:bodyPr rot="-1440000"/>
          <a:lstStyle/>
          <a:p>
            <a:pPr>
              <a:defRPr/>
            </a:pPr>
            <a:endParaRPr lang="fr-FR"/>
          </a:p>
        </c:txPr>
        <c:crossAx val="115081600"/>
        <c:crosses val="autoZero"/>
        <c:crossBetween val="between"/>
        <c:majorUnit val="2"/>
      </c:valAx>
      <c:valAx>
        <c:axId val="115084672"/>
        <c:scaling>
          <c:orientation val="minMax"/>
          <c:max val="1"/>
          <c:min val="0"/>
        </c:scaling>
        <c:delete val="0"/>
        <c:axPos val="r"/>
        <c:numFmt formatCode="0%" sourceLinked="1"/>
        <c:majorTickMark val="out"/>
        <c:minorTickMark val="none"/>
        <c:tickLblPos val="nextTo"/>
        <c:spPr>
          <a:ln>
            <a:noFill/>
          </a:ln>
        </c:spPr>
        <c:txPr>
          <a:bodyPr/>
          <a:lstStyle/>
          <a:p>
            <a:pPr>
              <a:defRPr sz="1100">
                <a:solidFill>
                  <a:schemeClr val="bg1"/>
                </a:solidFill>
              </a:defRPr>
            </a:pPr>
            <a:endParaRPr lang="fr-FR"/>
          </a:p>
        </c:txPr>
        <c:crossAx val="115098752"/>
        <c:crosses val="max"/>
        <c:crossBetween val="midCat"/>
        <c:majorUnit val="0.2"/>
      </c:valAx>
      <c:valAx>
        <c:axId val="115098752"/>
        <c:scaling>
          <c:orientation val="minMax"/>
        </c:scaling>
        <c:delete val="1"/>
        <c:axPos val="t"/>
        <c:majorTickMark val="out"/>
        <c:minorTickMark val="none"/>
        <c:tickLblPos val="nextTo"/>
        <c:crossAx val="115084672"/>
        <c:crosses val="max"/>
        <c:crossBetween val="midCat"/>
      </c:valAx>
      <c:spPr>
        <a:noFill/>
      </c:spPr>
    </c:plotArea>
    <c:legend>
      <c:legendPos val="r"/>
      <c:layout/>
      <c:overlay val="0"/>
    </c:legend>
    <c:plotVisOnly val="1"/>
    <c:dispBlanksAs val="gap"/>
    <c:showDLblsOverMax val="0"/>
  </c:chart>
  <c:spPr>
    <a:noFill/>
    <a:ln>
      <a:noFill/>
    </a:ln>
  </c:spPr>
  <c:printSettings>
    <c:headerFooter/>
    <c:pageMargins b="0.75" l="0.7" r="0.7" t="0.75" header="0.3" footer="0.3"/>
    <c:pageSetup/>
  </c:printSettings>
  <c:userShapes r:id="rId1"/>
</c:chartSpace>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vmlDrawing2.v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200025</xdr:colOff>
          <xdr:row>1</xdr:row>
          <xdr:rowOff>57150</xdr:rowOff>
        </xdr:from>
        <xdr:to>
          <xdr:col>5</xdr:col>
          <xdr:colOff>209550</xdr:colOff>
          <xdr:row>11</xdr:row>
          <xdr:rowOff>114300</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45720" tIns="59436" rIns="45720" bIns="59436" anchor="ctr" upright="1"/>
            <a:lstStyle/>
            <a:p>
              <a:pPr algn="ctr" rtl="0">
                <a:defRPr sz="1000"/>
              </a:pPr>
              <a:r>
                <a:rPr lang="fr-FR" sz="2000" b="0" i="0" u="none" strike="noStrike" baseline="0">
                  <a:solidFill>
                    <a:srgbClr val="000080"/>
                  </a:solidFill>
                  <a:latin typeface="Comic Sans MS"/>
                </a:rPr>
                <a:t>Ajouter/modifier/supprimer Chantier 5S</a:t>
              </a:r>
              <a:endParaRPr lang="fr-FR"/>
            </a:p>
          </xdr:txBody>
        </xdr:sp>
        <xdr:clientData fPrintsWithSheet="0"/>
      </xdr:twoCellAnchor>
    </mc:Choice>
    <mc:Fallback/>
  </mc:AlternateContent>
  <xdr:twoCellAnchor>
    <xdr:from>
      <xdr:col>0</xdr:col>
      <xdr:colOff>161925</xdr:colOff>
      <xdr:row>1</xdr:row>
      <xdr:rowOff>19050</xdr:rowOff>
    </xdr:from>
    <xdr:to>
      <xdr:col>5</xdr:col>
      <xdr:colOff>238125</xdr:colOff>
      <xdr:row>11</xdr:row>
      <xdr:rowOff>143485</xdr:rowOff>
    </xdr:to>
    <xdr:sp macro="" textlink="">
      <xdr:nvSpPr>
        <xdr:cNvPr id="5" name="Rectangle 4"/>
        <xdr:cNvSpPr/>
      </xdr:nvSpPr>
      <xdr:spPr>
        <a:xfrm>
          <a:off x="161925" y="209550"/>
          <a:ext cx="3886200" cy="2029435"/>
        </a:xfrm>
        <a:prstGeom prst="rect">
          <a:avLst/>
        </a:prstGeom>
        <a:noFill/>
        <a:ln w="5715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11</xdr:col>
      <xdr:colOff>171450</xdr:colOff>
      <xdr:row>8</xdr:row>
      <xdr:rowOff>38100</xdr:rowOff>
    </xdr:from>
    <xdr:to>
      <xdr:col>18</xdr:col>
      <xdr:colOff>619125</xdr:colOff>
      <xdr:row>33</xdr:row>
      <xdr:rowOff>95250</xdr:rowOff>
    </xdr:to>
    <xdr:sp macro="" textlink="">
      <xdr:nvSpPr>
        <xdr:cNvPr id="2" name="ZoneTexte 1"/>
        <xdr:cNvSpPr txBox="1"/>
      </xdr:nvSpPr>
      <xdr:spPr>
        <a:xfrm>
          <a:off x="8553450" y="1562100"/>
          <a:ext cx="5781675" cy="4819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Bonsoir,</a:t>
          </a:r>
          <a:br>
            <a:rPr lang="fr-FR"/>
          </a:br>
          <a:r>
            <a:rPr lang="fr-FR"/>
            <a:t/>
          </a:r>
          <a:br>
            <a:rPr lang="fr-FR"/>
          </a:br>
          <a:r>
            <a:rPr lang="fr-FR"/>
            <a:t>voici un loiciel de suivi pour de projets sur sites.</a:t>
          </a:r>
          <a:br>
            <a:rPr lang="fr-FR"/>
          </a:br>
          <a:r>
            <a:rPr lang="fr-FR"/>
            <a:t>Le logiciel fonctionne (je suis en bêta test) mais je voudrais rendre le code plus optimisé. </a:t>
          </a:r>
          <a:br>
            <a:rPr lang="fr-FR"/>
          </a:br>
          <a:r>
            <a:rPr lang="fr-FR"/>
            <a:t/>
          </a:r>
          <a:br>
            <a:rPr lang="fr-FR"/>
          </a:br>
          <a:r>
            <a:rPr lang="fr-FR"/>
            <a:t>Il y a encore quelques choses que je voudrais faire mais je n'y parviens pas:</a:t>
          </a:r>
          <a:br>
            <a:rPr lang="fr-FR"/>
          </a:br>
          <a:r>
            <a:rPr lang="fr-FR"/>
            <a:t>je voudrais assurer un suivi dans les extraction. C'est à dire pouvoir suivre au cours du temps les 5 indicateurs. a chaque extraction ou mise à jour, incrémenter la base de données pour pouvoir ensuite faire un graphique de suivi. </a:t>
          </a:r>
          <a:br>
            <a:rPr lang="fr-FR"/>
          </a:br>
          <a:r>
            <a:rPr lang="fr-FR"/>
            <a:t>Il y a une autre difciculté où je suis bloqué: je voudrais calculer la durée des projets en fonction de la date de lancement et la date de fin prévue... </a:t>
          </a:r>
          <a:br>
            <a:rPr lang="fr-FR"/>
          </a:br>
          <a:r>
            <a:rPr lang="fr-FR"/>
            <a:t>Je souhaiterais mettr eun textbox qui dennerai tout de suite l'information à l'utilisateur si le projet est en cours, clôturé ou en projet en fonction des dates de lancement prévue, réelle et des dates de fin prévue, réelle. </a:t>
          </a:r>
          <a:br>
            <a:rPr lang="fr-FR"/>
          </a:br>
          <a:r>
            <a:rPr lang="fr-FR"/>
            <a:t/>
          </a:r>
          <a:br>
            <a:rPr lang="fr-FR"/>
          </a:br>
          <a:r>
            <a:rPr lang="fr-FR"/>
            <a:t/>
          </a:r>
          <a:br>
            <a:rPr lang="fr-FR"/>
          </a:br>
          <a:r>
            <a:rPr lang="fr-FR"/>
            <a:t>Il y a pas mal de bug à l'ouvertre, j'ai souvent un message d'erreur qui apparait juste avant que le userform ne soit chargé, m'indiquant que le chargement des calendriers à échoué.  (</a:t>
          </a:r>
          <a:r>
            <a:rPr lang="fr-FR" sz="1400" b="1">
              <a:solidFill>
                <a:srgbClr val="FF0000"/>
              </a:solidFill>
            </a:rPr>
            <a:t>corrigé</a:t>
          </a:r>
          <a:r>
            <a:rPr lang="fr-FR"/>
            <a:t>)</a:t>
          </a:r>
          <a:br>
            <a:rPr lang="fr-FR"/>
          </a:br>
          <a:r>
            <a:rPr lang="fr-FR"/>
            <a:t>Enfin, quand on clique sur la supprimer pour les sites, je n'arrive pas à supprimer tous les projets qui correspondent au site.</a:t>
          </a:r>
          <a:br>
            <a:rPr lang="fr-FR"/>
          </a:br>
          <a:r>
            <a:rPr lang="fr-FR"/>
            <a:t/>
          </a:r>
          <a:br>
            <a:rPr lang="fr-FR"/>
          </a:br>
          <a:r>
            <a:rPr lang="fr-FR"/>
            <a:t/>
          </a:r>
          <a:br>
            <a:rPr lang="fr-FR"/>
          </a:br>
          <a:r>
            <a:rPr lang="fr-FR"/>
            <a:t>Merci d'avance pour votre!</a:t>
          </a:r>
          <a:br>
            <a:rPr lang="fr-FR"/>
          </a:br>
          <a:r>
            <a:rPr lang="fr-FR"/>
            <a:t/>
          </a:r>
          <a:br>
            <a:rPr lang="fr-FR"/>
          </a:br>
          <a:r>
            <a:rPr lang="fr-FR"/>
            <a:t>Cordialement,</a:t>
          </a:r>
          <a:endParaRPr lang="fr-FR" sz="1100"/>
        </a:p>
      </xdr:txBody>
    </xdr:sp>
    <xdr:clientData/>
  </xdr:twoCellAnchor>
  <xdr:twoCellAnchor>
    <xdr:from>
      <xdr:col>1</xdr:col>
      <xdr:colOff>352425</xdr:colOff>
      <xdr:row>13</xdr:row>
      <xdr:rowOff>133349</xdr:rowOff>
    </xdr:from>
    <xdr:to>
      <xdr:col>10</xdr:col>
      <xdr:colOff>152400</xdr:colOff>
      <xdr:row>34</xdr:row>
      <xdr:rowOff>85725</xdr:rowOff>
    </xdr:to>
    <xdr:sp macro="" textlink="">
      <xdr:nvSpPr>
        <xdr:cNvPr id="3" name="ZoneTexte 2"/>
        <xdr:cNvSpPr txBox="1"/>
      </xdr:nvSpPr>
      <xdr:spPr>
        <a:xfrm>
          <a:off x="1114425" y="2609849"/>
          <a:ext cx="6657975" cy="39528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
          </a:r>
          <a:br>
            <a:rPr lang="fr-FR"/>
          </a:br>
          <a:r>
            <a:rPr lang="fr-FR"/>
            <a:t>voici le fichier avec la BD remplie.</a:t>
          </a:r>
          <a:br>
            <a:rPr lang="fr-FR"/>
          </a:br>
          <a:r>
            <a:rPr lang="fr-FR"/>
            <a:t/>
          </a:r>
          <a:br>
            <a:rPr lang="fr-FR"/>
          </a:br>
          <a:r>
            <a:rPr lang="fr-FR"/>
            <a:t>Quand on clique sur le bouton supprimer un site, je voudrai que dans lea BD, cela supprime toute les entrée avec le site en question. PAr exemple si on veut supprimer le site 56, on clique sur supprimer dans kl'userform et on supprime toutes les entrées dans le BD en supprimant les ligne 5 et 6. </a:t>
          </a:r>
          <a:br>
            <a:rPr lang="fr-FR"/>
          </a:br>
          <a:r>
            <a:rPr lang="fr-FR"/>
            <a:t/>
          </a:r>
          <a:br>
            <a:rPr lang="fr-FR"/>
          </a:br>
          <a:r>
            <a:rPr lang="fr-FR"/>
            <a:t>Bien deviné, on choisit un site ou un projet dans la combobox et on clique sur supprimer. </a:t>
          </a:r>
          <a:br>
            <a:rPr lang="fr-FR"/>
          </a:br>
          <a:r>
            <a:rPr lang="fr-FR"/>
            <a:t>Pours les sites, cela supprime l'entrée dans l'onglet Data et dans l'onglet Projets (c'est là ou je n'y arrive pas)</a:t>
          </a:r>
          <a:br>
            <a:rPr lang="fr-FR"/>
          </a:br>
          <a:r>
            <a:rPr lang="fr-FR"/>
            <a:t>Pour les projets, cela supprime les projets dans l'onglet Projets. </a:t>
          </a:r>
          <a:br>
            <a:rPr lang="fr-FR"/>
          </a:br>
          <a:r>
            <a:rPr lang="fr-FR"/>
            <a:t>Extraction &lt;&gt; Enregistrer. </a:t>
          </a:r>
          <a:br>
            <a:rPr lang="fr-FR"/>
          </a:br>
          <a:r>
            <a:rPr lang="fr-FR"/>
            <a:t>Extraction = syntétiser toutes les informations du chantier sur la feuille de l'onglet extraction (pour impression ou envoi par mail).</a:t>
          </a:r>
          <a:br>
            <a:rPr lang="fr-FR"/>
          </a:br>
          <a:r>
            <a:rPr lang="fr-FR"/>
            <a:t>Enregistrer = Mettre à jour les information d'un chantier ou d'un site déjà existant dans la BD ou alors ajouter un site ou un chantier dans la BD (et dans l'onglet dat pour les site). </a:t>
          </a:r>
          <a:br>
            <a:rPr lang="fr-FR"/>
          </a:br>
          <a:r>
            <a:rPr lang="fr-FR"/>
            <a:t>En fait, l'userform permet de consulter/mettre à jour ou modifier/supprimer les sites et chantiers 5S.</a:t>
          </a:r>
          <a:br>
            <a:rPr lang="fr-FR"/>
          </a:br>
          <a:r>
            <a:rPr lang="fr-FR"/>
            <a:t/>
          </a:r>
          <a:br>
            <a:rPr lang="fr-FR"/>
          </a:br>
          <a:r>
            <a:rPr lang="fr-FR"/>
            <a:t>Merci pour ton aide</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1</xdr:col>
      <xdr:colOff>156881</xdr:colOff>
      <xdr:row>33</xdr:row>
      <xdr:rowOff>156883</xdr:rowOff>
    </xdr:from>
    <xdr:to>
      <xdr:col>6</xdr:col>
      <xdr:colOff>1091639</xdr:colOff>
      <xdr:row>50</xdr:row>
      <xdr:rowOff>178177</xdr:rowOff>
    </xdr:to>
    <xdr:graphicFrame macro="">
      <xdr:nvGraphicFramePr>
        <xdr:cNvPr id="2"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8</xdr:col>
          <xdr:colOff>361950</xdr:colOff>
          <xdr:row>2</xdr:row>
          <xdr:rowOff>38100</xdr:rowOff>
        </xdr:from>
        <xdr:to>
          <xdr:col>10</xdr:col>
          <xdr:colOff>419100</xdr:colOff>
          <xdr:row>3</xdr:row>
          <xdr:rowOff>190500</xdr:rowOff>
        </xdr:to>
        <xdr:sp macro="" textlink="">
          <xdr:nvSpPr>
            <xdr:cNvPr id="4097" name="CommandButton1" hidden="1">
              <a:extLst>
                <a:ext uri="{63B3BB69-23CF-44E3-9099-C40C66FF867C}">
                  <a14:compatExt spid="_x0000_s4097"/>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361950</xdr:colOff>
          <xdr:row>4</xdr:row>
          <xdr:rowOff>76200</xdr:rowOff>
        </xdr:from>
        <xdr:to>
          <xdr:col>10</xdr:col>
          <xdr:colOff>419100</xdr:colOff>
          <xdr:row>6</xdr:row>
          <xdr:rowOff>19050</xdr:rowOff>
        </xdr:to>
        <xdr:sp macro="" textlink="">
          <xdr:nvSpPr>
            <xdr:cNvPr id="4098" name="CommandButton2" hidden="1">
              <a:extLst>
                <a:ext uri="{63B3BB69-23CF-44E3-9099-C40C66FF867C}">
                  <a14:compatExt spid="_x0000_s4098"/>
                </a:ext>
              </a:extLst>
            </xdr:cNvPr>
            <xdr:cNvSpPr/>
          </xdr:nvSpPr>
          <xdr:spPr>
            <a:xfrm>
              <a:off x="0" y="0"/>
              <a:ext cx="0" cy="0"/>
            </a:xfrm>
            <a:prstGeom prst="rect">
              <a:avLst/>
            </a:prstGeom>
          </xdr:spPr>
        </xdr:sp>
        <xdr:clientData fPrintsWithSheet="0"/>
      </xdr:twoCellAnchor>
    </mc:Choice>
    <mc:Fallback/>
  </mc:AlternateContent>
</xdr:wsDr>
</file>

<file path=xl/drawings/drawing3.xml><?xml version="1.0" encoding="utf-8"?>
<c:userShapes xmlns:c="http://schemas.openxmlformats.org/drawingml/2006/chart">
  <cdr:relSizeAnchor xmlns:cdr="http://schemas.openxmlformats.org/drawingml/2006/chartDrawing">
    <cdr:from>
      <cdr:x>0.01076</cdr:x>
      <cdr:y>0.79409</cdr:y>
    </cdr:from>
    <cdr:to>
      <cdr:x>0.11661</cdr:x>
      <cdr:y>0.94878</cdr:y>
    </cdr:to>
    <cdr:sp macro="" textlink="">
      <cdr:nvSpPr>
        <cdr:cNvPr id="2" name="Rectangle 1"/>
        <cdr:cNvSpPr/>
      </cdr:nvSpPr>
      <cdr:spPr>
        <a:xfrm xmlns:a="http://schemas.openxmlformats.org/drawingml/2006/main">
          <a:off x="67236" y="2588559"/>
          <a:ext cx="661147" cy="504264"/>
        </a:xfrm>
        <a:prstGeom xmlns:a="http://schemas.openxmlformats.org/drawingml/2006/main" prst="rect">
          <a:avLst/>
        </a:prstGeom>
        <a:solidFill xmlns:a="http://schemas.openxmlformats.org/drawingml/2006/main">
          <a:schemeClr val="bg1"/>
        </a:solidFill>
        <a:ln xmlns:a="http://schemas.openxmlformats.org/drawingml/2006/main">
          <a:solidFill>
            <a:schemeClr val="bg1"/>
          </a:solid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vertOverflow="clip"/>
        <a:lstStyle xmlns:a="http://schemas.openxmlformats.org/drawingml/2006/main"/>
        <a:p xmlns:a="http://schemas.openxmlformats.org/drawingml/2006/main">
          <a:endParaRPr lang="fr-FR"/>
        </a:p>
      </cdr:txBody>
    </cdr:sp>
  </cdr:relSizeAnchor>
</c:userShapes>
</file>

<file path=xl/tables/table1.xml><?xml version="1.0" encoding="utf-8"?>
<table xmlns="http://schemas.openxmlformats.org/spreadsheetml/2006/main" id="2" name="Tableau13" displayName="Tableau13" ref="A2:AS4" totalsRowShown="0" headerRowDxfId="46" dataDxfId="45">
  <autoFilter ref="A2:AS4"/>
  <tableColumns count="45">
    <tableColumn id="1" name="SITES" dataDxfId="44"/>
    <tableColumn id="2" name="BU" dataDxfId="43"/>
    <tableColumn id="3" name="ESPACE" dataDxfId="42"/>
    <tableColumn id="4" name="Temps pleins" dataDxfId="41"/>
    <tableColumn id="5" name="Coordinateur" dataDxfId="40"/>
    <tableColumn id="6" name="Date de MAJ" dataDxfId="39"/>
    <tableColumn id="7" name="Date de la prochaine MAJ" dataDxfId="38"/>
    <tableColumn id="8" name="Nom du chantier" dataDxfId="37"/>
    <tableColumn id="9" name="Numéro" dataDxfId="36"/>
    <tableColumn id="10" name="Etat" dataDxfId="35"/>
    <tableColumn id="11" name="Date réelle de début de chantier" dataDxfId="34"/>
    <tableColumn id="12" name="Date réelle de fin de chantier" dataDxfId="33"/>
    <tableColumn id="13" name="Date prévue de début de chantier" dataDxfId="32"/>
    <tableColumn id="14" name="Date prévue de fin de chantier" dataDxfId="31"/>
    <tableColumn id="15" name="Durée du chantier" dataDxfId="30"/>
    <tableColumn id="16" name="Nom abrégé" dataDxfId="29"/>
    <tableColumn id="17" name="Zone" dataDxfId="28"/>
    <tableColumn id="18" name="Decription du chantier (objectifs, constat,…)" dataDxfId="27"/>
    <tableColumn id="19" name="Encadrant" dataDxfId="26"/>
    <tableColumn id="20" name="Coach" dataDxfId="25"/>
    <tableColumn id="21" name="Leaders" dataDxfId="24"/>
    <tableColumn id="22" name="Nombre total membres de l'équipe" dataDxfId="23"/>
    <tableColumn id="23" name="1-Note" dataDxfId="22"/>
    <tableColumn id="24" name="1-Date de début" dataDxfId="21"/>
    <tableColumn id="25" name="1-Date de fin" dataDxfId="20"/>
    <tableColumn id="26" name="2-Note" dataDxfId="19"/>
    <tableColumn id="27" name="2-Date de début" dataDxfId="18"/>
    <tableColumn id="28" name="2-Date de fin" dataDxfId="17"/>
    <tableColumn id="29" name="3-Note" dataDxfId="16"/>
    <tableColumn id="30" name="3-Date de début" dataDxfId="15"/>
    <tableColumn id="31" name="3-Date de fin" dataDxfId="14"/>
    <tableColumn id="32" name="4-Note" dataDxfId="13"/>
    <tableColumn id="33" name="4-Date de début" dataDxfId="12"/>
    <tableColumn id="34" name="4-Date de fin" dataDxfId="11"/>
    <tableColumn id="35" name="5-Note" dataDxfId="10"/>
    <tableColumn id="36" name="5-Date de début" dataDxfId="9"/>
    <tableColumn id="37" name="5-Date de fin" dataDxfId="8"/>
    <tableColumn id="38" name="Note évaluation" dataDxfId="7"/>
    <tableColumn id="39" name="Date évaluation" dataDxfId="6"/>
    <tableColumn id="40" name="Date prchaine évaluation" dataDxfId="5"/>
    <tableColumn id="41" name="N° Traker" dataDxfId="4"/>
    <tableColumn id="42" name="KPI" dataDxfId="3"/>
    <tableColumn id="43" name="Valeur actuelle" dataDxfId="2"/>
    <tableColumn id="44" name="Objectif" dataDxfId="1"/>
    <tableColumn id="45" name="Remarques" dataDxfId="0"/>
  </tableColumns>
  <tableStyleInfo name="TableStyleMedium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optimisation-de-code-vba-t40980.html" TargetMode="Externa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image" Target="../media/image2.emf"/><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rgb="FFFFFF00"/>
  </sheetPr>
  <dimension ref="M1"/>
  <sheetViews>
    <sheetView tabSelected="1" workbookViewId="0">
      <selection activeCell="A35" sqref="A35"/>
    </sheetView>
  </sheetViews>
  <sheetFormatPr baseColWidth="10" defaultRowHeight="15" x14ac:dyDescent="0.25"/>
  <cols>
    <col min="1" max="16384" width="11.42578125" style="1"/>
  </cols>
  <sheetData>
    <row r="1" spans="13:13" x14ac:dyDescent="0.25">
      <c r="M1" s="50" t="s">
        <v>163</v>
      </c>
    </row>
  </sheetData>
  <hyperlinks>
    <hyperlink ref="M1" r:id="rId1"/>
  </hyperlink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1025" r:id="rId5" name="Button 1">
              <controlPr defaultSize="0" print="0" autoFill="0" autoPict="0" macro="[0]!ouvreUs">
                <anchor moveWithCells="1" sizeWithCells="1">
                  <from>
                    <xdr:col>0</xdr:col>
                    <xdr:colOff>200025</xdr:colOff>
                    <xdr:row>1</xdr:row>
                    <xdr:rowOff>57150</xdr:rowOff>
                  </from>
                  <to>
                    <xdr:col>5</xdr:col>
                    <xdr:colOff>209550</xdr:colOff>
                    <xdr:row>11</xdr:row>
                    <xdr:rowOff>114300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theme="4" tint="-0.499984740745262"/>
  </sheetPr>
  <dimension ref="A1:AS24"/>
  <sheetViews>
    <sheetView workbookViewId="0">
      <pane ySplit="2" topLeftCell="A3" activePane="bottomLeft" state="frozen"/>
      <selection pane="bottomLeft" activeCell="D26" sqref="D26"/>
    </sheetView>
  </sheetViews>
  <sheetFormatPr baseColWidth="10" defaultRowHeight="15" x14ac:dyDescent="0.25"/>
  <cols>
    <col min="1" max="1" width="11.42578125" style="1"/>
    <col min="2" max="3" width="11.42578125" style="1" customWidth="1"/>
    <col min="4" max="4" width="14.85546875" style="44" customWidth="1"/>
    <col min="5" max="5" width="14.85546875" style="1" customWidth="1"/>
    <col min="6" max="6" width="15.7109375" style="45" customWidth="1"/>
    <col min="7" max="7" width="25.5703125" style="45" customWidth="1"/>
    <col min="8" max="8" width="22.7109375" style="1" customWidth="1"/>
    <col min="9" max="10" width="11.42578125" style="1" customWidth="1"/>
    <col min="11" max="11" width="31.85546875" style="45" customWidth="1"/>
    <col min="12" max="12" width="29" style="45" customWidth="1"/>
    <col min="13" max="13" width="32.85546875" style="45" customWidth="1"/>
    <col min="14" max="14" width="30" style="45" customWidth="1"/>
    <col min="15" max="15" width="19" style="1" customWidth="1"/>
    <col min="16" max="16" width="14" style="1" customWidth="1"/>
    <col min="17" max="17" width="11.42578125" style="1" customWidth="1"/>
    <col min="18" max="18" width="42" style="1" customWidth="1"/>
    <col min="19" max="19" width="11.85546875" style="1" customWidth="1"/>
    <col min="20" max="20" width="11.42578125" style="1"/>
    <col min="21" max="21" width="14.28515625" style="1" bestFit="1" customWidth="1"/>
    <col min="22" max="22" width="34.42578125" style="1" customWidth="1"/>
    <col min="23" max="23" width="11.42578125" style="1" customWidth="1"/>
    <col min="24" max="24" width="17.42578125" style="45" customWidth="1"/>
    <col min="25" max="25" width="14.5703125" style="1" customWidth="1"/>
    <col min="26" max="26" width="11.42578125" style="1" customWidth="1"/>
    <col min="27" max="27" width="17.42578125" style="45" customWidth="1"/>
    <col min="28" max="28" width="14.5703125" style="45" customWidth="1"/>
    <col min="29" max="29" width="11.42578125" style="1" customWidth="1"/>
    <col min="30" max="30" width="17.42578125" style="45" customWidth="1"/>
    <col min="31" max="31" width="14.5703125" style="45" customWidth="1"/>
    <col min="32" max="32" width="11.42578125" style="1" customWidth="1"/>
    <col min="33" max="33" width="17.42578125" style="45" customWidth="1"/>
    <col min="34" max="34" width="14.5703125" style="1" customWidth="1"/>
    <col min="35" max="35" width="11.42578125" style="1" customWidth="1"/>
    <col min="36" max="36" width="17.42578125" style="45" customWidth="1"/>
    <col min="37" max="37" width="14.5703125" style="45" customWidth="1"/>
    <col min="38" max="38" width="17.42578125" style="1" customWidth="1"/>
    <col min="39" max="39" width="17.140625" style="45" customWidth="1"/>
    <col min="40" max="40" width="25.28515625" style="45" customWidth="1"/>
    <col min="41" max="42" width="11.42578125" style="1"/>
    <col min="43" max="43" width="16.5703125" style="1" customWidth="1"/>
    <col min="44" max="44" width="11.42578125" style="1"/>
    <col min="45" max="45" width="13.140625" style="1" customWidth="1"/>
    <col min="46" max="16384" width="11.42578125" style="1"/>
  </cols>
  <sheetData>
    <row r="1" spans="1:45" ht="75.75" customHeight="1" x14ac:dyDescent="0.25">
      <c r="S1" s="51"/>
      <c r="T1" s="51"/>
      <c r="U1" s="51"/>
      <c r="V1" s="51"/>
      <c r="AO1" s="51"/>
      <c r="AP1" s="51"/>
      <c r="AQ1" s="51"/>
      <c r="AR1" s="51"/>
    </row>
    <row r="2" spans="1:45" x14ac:dyDescent="0.25">
      <c r="A2" s="46" t="s">
        <v>16</v>
      </c>
      <c r="B2" s="46" t="s">
        <v>12</v>
      </c>
      <c r="C2" s="46" t="s">
        <v>17</v>
      </c>
      <c r="D2" s="47" t="s">
        <v>14</v>
      </c>
      <c r="E2" s="46" t="s">
        <v>15</v>
      </c>
      <c r="F2" s="48" t="s">
        <v>43</v>
      </c>
      <c r="G2" s="48" t="s">
        <v>44</v>
      </c>
      <c r="H2" s="46" t="s">
        <v>18</v>
      </c>
      <c r="I2" s="46" t="s">
        <v>45</v>
      </c>
      <c r="J2" s="46" t="s">
        <v>51</v>
      </c>
      <c r="K2" s="48" t="s">
        <v>52</v>
      </c>
      <c r="L2" s="48" t="s">
        <v>53</v>
      </c>
      <c r="M2" s="48" t="s">
        <v>54</v>
      </c>
      <c r="N2" s="48" t="s">
        <v>55</v>
      </c>
      <c r="O2" s="46" t="s">
        <v>56</v>
      </c>
      <c r="P2" s="46" t="s">
        <v>19</v>
      </c>
      <c r="Q2" s="46" t="s">
        <v>20</v>
      </c>
      <c r="R2" s="46" t="s">
        <v>21</v>
      </c>
      <c r="S2" s="46" t="s">
        <v>22</v>
      </c>
      <c r="T2" s="46" t="s">
        <v>23</v>
      </c>
      <c r="U2" s="46" t="s">
        <v>24</v>
      </c>
      <c r="V2" s="46" t="s">
        <v>25</v>
      </c>
      <c r="W2" s="46" t="s">
        <v>26</v>
      </c>
      <c r="X2" s="48" t="s">
        <v>27</v>
      </c>
      <c r="Y2" s="46" t="s">
        <v>28</v>
      </c>
      <c r="Z2" s="46" t="s">
        <v>29</v>
      </c>
      <c r="AA2" s="48" t="s">
        <v>30</v>
      </c>
      <c r="AB2" s="48" t="s">
        <v>31</v>
      </c>
      <c r="AC2" s="46" t="s">
        <v>32</v>
      </c>
      <c r="AD2" s="48" t="s">
        <v>33</v>
      </c>
      <c r="AE2" s="48" t="s">
        <v>34</v>
      </c>
      <c r="AF2" s="46" t="s">
        <v>35</v>
      </c>
      <c r="AG2" s="48" t="s">
        <v>36</v>
      </c>
      <c r="AH2" s="46" t="s">
        <v>37</v>
      </c>
      <c r="AI2" s="46" t="s">
        <v>38</v>
      </c>
      <c r="AJ2" s="48" t="s">
        <v>39</v>
      </c>
      <c r="AK2" s="48" t="s">
        <v>40</v>
      </c>
      <c r="AL2" s="46" t="s">
        <v>41</v>
      </c>
      <c r="AM2" s="48" t="s">
        <v>42</v>
      </c>
      <c r="AN2" s="48" t="s">
        <v>50</v>
      </c>
      <c r="AO2" s="46" t="s">
        <v>49</v>
      </c>
      <c r="AP2" s="46" t="s">
        <v>46</v>
      </c>
      <c r="AQ2" s="46" t="s">
        <v>47</v>
      </c>
      <c r="AR2" s="46" t="s">
        <v>48</v>
      </c>
      <c r="AS2" s="46" t="s">
        <v>57</v>
      </c>
    </row>
    <row r="3" spans="1:45" x14ac:dyDescent="0.25">
      <c r="A3" s="46"/>
      <c r="B3" s="46"/>
      <c r="C3" s="46"/>
      <c r="D3" s="47"/>
      <c r="E3" s="46"/>
      <c r="F3" s="48"/>
      <c r="G3" s="48"/>
      <c r="H3" s="46"/>
      <c r="I3" s="46"/>
      <c r="J3" s="46"/>
      <c r="K3" s="48"/>
      <c r="L3" s="48"/>
      <c r="M3" s="48"/>
      <c r="N3" s="48"/>
      <c r="O3" s="46"/>
      <c r="P3" s="46"/>
      <c r="Q3" s="46"/>
      <c r="R3" s="46"/>
      <c r="S3" s="46"/>
      <c r="T3" s="46"/>
      <c r="U3" s="46"/>
      <c r="V3" s="46"/>
      <c r="W3" s="46"/>
      <c r="X3" s="48"/>
      <c r="Y3" s="46"/>
      <c r="Z3" s="46"/>
      <c r="AA3" s="48"/>
      <c r="AB3" s="48"/>
      <c r="AC3" s="46"/>
      <c r="AD3" s="48"/>
      <c r="AE3" s="48"/>
      <c r="AF3" s="46"/>
      <c r="AG3" s="48"/>
      <c r="AH3" s="46"/>
      <c r="AI3" s="46"/>
      <c r="AJ3" s="48"/>
      <c r="AK3" s="48"/>
      <c r="AL3" s="46"/>
      <c r="AM3" s="48"/>
      <c r="AN3" s="48"/>
      <c r="AO3" s="46"/>
      <c r="AP3" s="46"/>
      <c r="AQ3" s="46"/>
      <c r="AR3" s="46"/>
      <c r="AS3" s="46"/>
    </row>
    <row r="4" spans="1:45" x14ac:dyDescent="0.25">
      <c r="A4" s="46" t="s">
        <v>102</v>
      </c>
      <c r="B4" s="46" t="s">
        <v>0</v>
      </c>
      <c r="C4" s="46" t="s">
        <v>2</v>
      </c>
      <c r="D4" s="47" t="s">
        <v>164</v>
      </c>
      <c r="E4" s="46" t="s">
        <v>99</v>
      </c>
      <c r="F4" s="48">
        <v>41450</v>
      </c>
      <c r="G4" s="48"/>
      <c r="H4" s="46" t="s">
        <v>165</v>
      </c>
      <c r="I4" s="46" t="s">
        <v>166</v>
      </c>
      <c r="J4" s="46" t="s">
        <v>166</v>
      </c>
      <c r="K4" s="48"/>
      <c r="L4" s="48"/>
      <c r="M4" s="48"/>
      <c r="N4" s="48"/>
      <c r="O4" s="46" t="s">
        <v>58</v>
      </c>
      <c r="P4" s="46" t="s">
        <v>58</v>
      </c>
      <c r="Q4" s="46" t="s">
        <v>58</v>
      </c>
      <c r="R4" s="46" t="s">
        <v>58</v>
      </c>
      <c r="S4" s="46" t="s">
        <v>58</v>
      </c>
      <c r="T4" s="46" t="s">
        <v>58</v>
      </c>
      <c r="U4" s="46" t="s">
        <v>58</v>
      </c>
      <c r="V4" s="46" t="s">
        <v>58</v>
      </c>
      <c r="W4" s="46" t="s">
        <v>170</v>
      </c>
      <c r="X4" s="48">
        <v>41450</v>
      </c>
      <c r="Y4" s="46"/>
      <c r="Z4" s="46" t="s">
        <v>170</v>
      </c>
      <c r="AA4" s="48">
        <v>41450</v>
      </c>
      <c r="AB4" s="48">
        <v>41450</v>
      </c>
      <c r="AC4" s="46" t="s">
        <v>170</v>
      </c>
      <c r="AD4" s="48">
        <v>41450</v>
      </c>
      <c r="AE4" s="48">
        <v>41450</v>
      </c>
      <c r="AF4" s="46" t="s">
        <v>169</v>
      </c>
      <c r="AG4" s="48">
        <v>41450</v>
      </c>
      <c r="AH4" s="46"/>
      <c r="AI4" s="46" t="s">
        <v>170</v>
      </c>
      <c r="AJ4" s="48">
        <v>41450</v>
      </c>
      <c r="AK4" s="48">
        <v>41450</v>
      </c>
      <c r="AL4" s="46" t="s">
        <v>58</v>
      </c>
      <c r="AM4" s="48"/>
      <c r="AN4" s="48"/>
      <c r="AO4" s="46" t="s">
        <v>58</v>
      </c>
      <c r="AP4" s="46" t="s">
        <v>58</v>
      </c>
      <c r="AQ4" s="46" t="s">
        <v>58</v>
      </c>
      <c r="AR4" s="46" t="s">
        <v>58</v>
      </c>
      <c r="AS4" s="46" t="s">
        <v>58</v>
      </c>
    </row>
    <row r="5" spans="1:45" x14ac:dyDescent="0.25">
      <c r="A5" s="46" t="s">
        <v>101</v>
      </c>
      <c r="B5" s="46" t="s">
        <v>0</v>
      </c>
      <c r="C5" s="46" t="s">
        <v>1</v>
      </c>
      <c r="D5" s="47" t="s">
        <v>171</v>
      </c>
      <c r="E5" s="46" t="s">
        <v>98</v>
      </c>
      <c r="F5" s="48">
        <v>41450</v>
      </c>
      <c r="G5" s="48">
        <v>41455</v>
      </c>
      <c r="H5" s="46" t="s">
        <v>172</v>
      </c>
      <c r="I5" s="46" t="s">
        <v>166</v>
      </c>
      <c r="J5" s="46" t="s">
        <v>166</v>
      </c>
      <c r="K5" s="48">
        <v>41450</v>
      </c>
      <c r="L5" s="48"/>
      <c r="M5" s="48">
        <v>41450</v>
      </c>
      <c r="N5" s="48">
        <v>41482</v>
      </c>
      <c r="O5" s="46" t="s">
        <v>58</v>
      </c>
      <c r="P5" s="46" t="s">
        <v>173</v>
      </c>
      <c r="Q5" s="46" t="s">
        <v>62</v>
      </c>
      <c r="R5" s="46" t="s">
        <v>174</v>
      </c>
      <c r="S5" s="46" t="s">
        <v>175</v>
      </c>
      <c r="T5" s="46" t="s">
        <v>176</v>
      </c>
      <c r="U5" s="46" t="s">
        <v>100</v>
      </c>
      <c r="V5" s="46" t="s">
        <v>177</v>
      </c>
      <c r="W5" s="46" t="s">
        <v>167</v>
      </c>
      <c r="X5" s="48">
        <v>41450</v>
      </c>
      <c r="Y5" s="46"/>
      <c r="Z5" s="46" t="s">
        <v>168</v>
      </c>
      <c r="AA5" s="48"/>
      <c r="AB5" s="48"/>
      <c r="AC5" s="46" t="s">
        <v>168</v>
      </c>
      <c r="AD5" s="48"/>
      <c r="AE5" s="48"/>
      <c r="AF5" s="46" t="s">
        <v>168</v>
      </c>
      <c r="AG5" s="48"/>
      <c r="AH5" s="46"/>
      <c r="AI5" s="46" t="s">
        <v>168</v>
      </c>
      <c r="AJ5" s="48"/>
      <c r="AK5" s="48"/>
      <c r="AL5" s="46" t="s">
        <v>58</v>
      </c>
      <c r="AM5" s="48"/>
      <c r="AN5" s="48"/>
      <c r="AO5" s="46" t="s">
        <v>58</v>
      </c>
      <c r="AP5" s="46" t="s">
        <v>58</v>
      </c>
      <c r="AQ5" s="46" t="s">
        <v>58</v>
      </c>
      <c r="AR5" s="46" t="s">
        <v>58</v>
      </c>
      <c r="AS5" s="46" t="s">
        <v>178</v>
      </c>
    </row>
    <row r="6" spans="1:45" x14ac:dyDescent="0.25">
      <c r="A6" s="46" t="s">
        <v>130</v>
      </c>
      <c r="B6" s="46" t="s">
        <v>0</v>
      </c>
      <c r="C6" s="46" t="s">
        <v>1</v>
      </c>
      <c r="D6" s="47" t="s">
        <v>179</v>
      </c>
      <c r="E6" s="46" t="s">
        <v>100</v>
      </c>
      <c r="F6" s="48">
        <v>41450</v>
      </c>
      <c r="G6" s="48"/>
      <c r="H6" s="46" t="s">
        <v>180</v>
      </c>
      <c r="I6" s="46" t="s">
        <v>166</v>
      </c>
      <c r="J6" s="46" t="s">
        <v>166</v>
      </c>
      <c r="K6" s="48"/>
      <c r="L6" s="48"/>
      <c r="M6" s="48">
        <v>41451</v>
      </c>
      <c r="N6" s="48">
        <v>41517</v>
      </c>
      <c r="O6" s="46" t="s">
        <v>58</v>
      </c>
      <c r="P6" s="46" t="s">
        <v>59</v>
      </c>
      <c r="Q6" s="46" t="s">
        <v>59</v>
      </c>
      <c r="R6" s="46" t="s">
        <v>181</v>
      </c>
      <c r="S6" s="46" t="s">
        <v>182</v>
      </c>
      <c r="T6" s="46" t="s">
        <v>183</v>
      </c>
      <c r="U6" s="46" t="s">
        <v>184</v>
      </c>
      <c r="V6" s="46" t="s">
        <v>177</v>
      </c>
      <c r="W6" s="46" t="s">
        <v>168</v>
      </c>
      <c r="X6" s="48"/>
      <c r="Y6" s="46"/>
      <c r="Z6" s="46" t="s">
        <v>168</v>
      </c>
      <c r="AA6" s="48"/>
      <c r="AB6" s="48"/>
      <c r="AC6" s="46" t="s">
        <v>168</v>
      </c>
      <c r="AD6" s="48"/>
      <c r="AE6" s="48"/>
      <c r="AF6" s="46" t="s">
        <v>168</v>
      </c>
      <c r="AG6" s="48"/>
      <c r="AH6" s="46"/>
      <c r="AI6" s="46" t="s">
        <v>168</v>
      </c>
      <c r="AJ6" s="48"/>
      <c r="AK6" s="48"/>
      <c r="AL6" s="46" t="s">
        <v>58</v>
      </c>
      <c r="AM6" s="48"/>
      <c r="AN6" s="48"/>
      <c r="AO6" s="46" t="s">
        <v>58</v>
      </c>
      <c r="AP6" s="46" t="s">
        <v>58</v>
      </c>
      <c r="AQ6" s="46" t="s">
        <v>58</v>
      </c>
      <c r="AR6" s="46" t="s">
        <v>58</v>
      </c>
      <c r="AS6" s="46" t="s">
        <v>185</v>
      </c>
    </row>
    <row r="7" spans="1:45" x14ac:dyDescent="0.25">
      <c r="A7" s="46" t="s">
        <v>214</v>
      </c>
      <c r="B7" s="46" t="s">
        <v>0</v>
      </c>
      <c r="C7" s="46" t="s">
        <v>2</v>
      </c>
      <c r="D7" s="47" t="s">
        <v>196</v>
      </c>
      <c r="E7" s="46" t="s">
        <v>100</v>
      </c>
      <c r="F7" s="48">
        <v>41450</v>
      </c>
      <c r="G7" s="48"/>
      <c r="H7" s="46" t="s">
        <v>216</v>
      </c>
      <c r="I7" s="46" t="s">
        <v>166</v>
      </c>
      <c r="J7" s="46" t="s">
        <v>166</v>
      </c>
      <c r="K7" s="48"/>
      <c r="L7" s="48"/>
      <c r="M7" s="48">
        <v>41481</v>
      </c>
      <c r="N7" s="48">
        <v>41481</v>
      </c>
      <c r="O7" s="46" t="s">
        <v>58</v>
      </c>
      <c r="P7" s="46" t="s">
        <v>198</v>
      </c>
      <c r="Q7" s="46" t="s">
        <v>68</v>
      </c>
      <c r="R7" s="46" t="s">
        <v>199</v>
      </c>
      <c r="S7" s="46" t="s">
        <v>200</v>
      </c>
      <c r="T7" s="46" t="s">
        <v>201</v>
      </c>
      <c r="U7" s="46" t="s">
        <v>202</v>
      </c>
      <c r="V7" s="46" t="s">
        <v>203</v>
      </c>
      <c r="W7" s="46" t="s">
        <v>168</v>
      </c>
      <c r="X7" s="48"/>
      <c r="Y7" s="46"/>
      <c r="Z7" s="46" t="s">
        <v>168</v>
      </c>
      <c r="AA7" s="48"/>
      <c r="AB7" s="48"/>
      <c r="AC7" s="46" t="s">
        <v>168</v>
      </c>
      <c r="AD7" s="48"/>
      <c r="AE7" s="48"/>
      <c r="AF7" s="46" t="s">
        <v>168</v>
      </c>
      <c r="AG7" s="48"/>
      <c r="AH7" s="46"/>
      <c r="AI7" s="46" t="s">
        <v>168</v>
      </c>
      <c r="AJ7" s="48"/>
      <c r="AK7" s="48"/>
      <c r="AL7" s="46" t="s">
        <v>58</v>
      </c>
      <c r="AM7" s="48"/>
      <c r="AN7" s="48"/>
      <c r="AO7" s="46" t="s">
        <v>204</v>
      </c>
      <c r="AP7" s="46" t="s">
        <v>205</v>
      </c>
      <c r="AQ7" s="46" t="s">
        <v>204</v>
      </c>
      <c r="AR7" s="46" t="s">
        <v>206</v>
      </c>
      <c r="AS7" s="46" t="s">
        <v>58</v>
      </c>
    </row>
    <row r="8" spans="1:45" x14ac:dyDescent="0.25">
      <c r="A8" s="46" t="s">
        <v>156</v>
      </c>
      <c r="B8" s="46" t="s">
        <v>0</v>
      </c>
      <c r="C8" s="46" t="s">
        <v>3</v>
      </c>
      <c r="D8" s="47" t="s">
        <v>186</v>
      </c>
      <c r="E8" s="46" t="s">
        <v>99</v>
      </c>
      <c r="F8" s="48">
        <v>41450</v>
      </c>
      <c r="G8" s="48"/>
      <c r="H8" s="46" t="s">
        <v>187</v>
      </c>
      <c r="I8" s="46" t="s">
        <v>166</v>
      </c>
      <c r="J8" s="46" t="s">
        <v>166</v>
      </c>
      <c r="K8" s="48"/>
      <c r="L8" s="48"/>
      <c r="M8" s="48">
        <v>41452</v>
      </c>
      <c r="N8" s="48">
        <v>41485</v>
      </c>
      <c r="O8" s="46" t="s">
        <v>58</v>
      </c>
      <c r="P8" s="46" t="s">
        <v>188</v>
      </c>
      <c r="Q8" s="46" t="s">
        <v>67</v>
      </c>
      <c r="R8" s="46" t="s">
        <v>189</v>
      </c>
      <c r="S8" s="46" t="s">
        <v>190</v>
      </c>
      <c r="T8" s="46" t="s">
        <v>191</v>
      </c>
      <c r="U8" s="46" t="s">
        <v>192</v>
      </c>
      <c r="V8" s="46" t="s">
        <v>193</v>
      </c>
      <c r="W8" s="46" t="s">
        <v>168</v>
      </c>
      <c r="X8" s="48"/>
      <c r="Y8" s="46"/>
      <c r="Z8" s="46" t="s">
        <v>168</v>
      </c>
      <c r="AA8" s="48"/>
      <c r="AB8" s="48"/>
      <c r="AC8" s="46" t="s">
        <v>168</v>
      </c>
      <c r="AD8" s="48"/>
      <c r="AE8" s="48"/>
      <c r="AF8" s="46" t="s">
        <v>168</v>
      </c>
      <c r="AG8" s="48"/>
      <c r="AH8" s="46"/>
      <c r="AI8" s="46" t="s">
        <v>168</v>
      </c>
      <c r="AJ8" s="48"/>
      <c r="AK8" s="48"/>
      <c r="AL8" s="46" t="s">
        <v>58</v>
      </c>
      <c r="AM8" s="48"/>
      <c r="AN8" s="48"/>
      <c r="AO8" s="46" t="s">
        <v>58</v>
      </c>
      <c r="AP8" s="46" t="s">
        <v>58</v>
      </c>
      <c r="AQ8" s="46" t="s">
        <v>58</v>
      </c>
      <c r="AR8" s="46" t="s">
        <v>58</v>
      </c>
      <c r="AS8" s="46" t="s">
        <v>185</v>
      </c>
    </row>
    <row r="9" spans="1:45" x14ac:dyDescent="0.25">
      <c r="A9" s="46" t="s">
        <v>156</v>
      </c>
      <c r="B9" s="46" t="s">
        <v>0</v>
      </c>
      <c r="C9" s="46" t="s">
        <v>3</v>
      </c>
      <c r="D9" s="47" t="s">
        <v>186</v>
      </c>
      <c r="E9" s="46" t="s">
        <v>99</v>
      </c>
      <c r="F9" s="48">
        <v>41450</v>
      </c>
      <c r="G9" s="48"/>
      <c r="H9" s="46" t="s">
        <v>194</v>
      </c>
      <c r="I9" s="46" t="s">
        <v>166</v>
      </c>
      <c r="J9" s="46" t="s">
        <v>166</v>
      </c>
      <c r="K9" s="48"/>
      <c r="L9" s="48"/>
      <c r="M9" s="48">
        <v>41452</v>
      </c>
      <c r="N9" s="48">
        <v>41485</v>
      </c>
      <c r="O9" s="46" t="s">
        <v>58</v>
      </c>
      <c r="P9" s="46" t="s">
        <v>188</v>
      </c>
      <c r="Q9" s="46" t="s">
        <v>67</v>
      </c>
      <c r="R9" s="46" t="s">
        <v>195</v>
      </c>
      <c r="S9" s="46" t="s">
        <v>190</v>
      </c>
      <c r="T9" s="46" t="s">
        <v>191</v>
      </c>
      <c r="U9" s="46" t="s">
        <v>192</v>
      </c>
      <c r="V9" s="46" t="s">
        <v>193</v>
      </c>
      <c r="W9" s="46" t="s">
        <v>168</v>
      </c>
      <c r="X9" s="48"/>
      <c r="Y9" s="46"/>
      <c r="Z9" s="46" t="s">
        <v>168</v>
      </c>
      <c r="AA9" s="48"/>
      <c r="AB9" s="48"/>
      <c r="AC9" s="46" t="s">
        <v>168</v>
      </c>
      <c r="AD9" s="48"/>
      <c r="AE9" s="48"/>
      <c r="AF9" s="46" t="s">
        <v>168</v>
      </c>
      <c r="AG9" s="48"/>
      <c r="AH9" s="46"/>
      <c r="AI9" s="46" t="s">
        <v>168</v>
      </c>
      <c r="AJ9" s="48"/>
      <c r="AK9" s="48"/>
      <c r="AL9" s="46" t="s">
        <v>58</v>
      </c>
      <c r="AM9" s="48"/>
      <c r="AN9" s="48"/>
      <c r="AO9" s="46" t="s">
        <v>58</v>
      </c>
      <c r="AP9" s="46" t="s">
        <v>58</v>
      </c>
      <c r="AQ9" s="46" t="s">
        <v>58</v>
      </c>
      <c r="AR9" s="46" t="s">
        <v>58</v>
      </c>
      <c r="AS9" s="46" t="s">
        <v>185</v>
      </c>
    </row>
    <row r="10" spans="1:45" x14ac:dyDescent="0.25">
      <c r="A10" s="46" t="s">
        <v>106</v>
      </c>
      <c r="B10" s="46" t="s">
        <v>0</v>
      </c>
      <c r="C10" s="46" t="s">
        <v>2</v>
      </c>
      <c r="D10" s="47" t="s">
        <v>196</v>
      </c>
      <c r="E10" s="46" t="s">
        <v>100</v>
      </c>
      <c r="F10" s="48">
        <v>41450</v>
      </c>
      <c r="G10" s="48"/>
      <c r="H10" s="46" t="s">
        <v>197</v>
      </c>
      <c r="I10" s="46" t="s">
        <v>166</v>
      </c>
      <c r="J10" s="46" t="s">
        <v>166</v>
      </c>
      <c r="K10" s="48"/>
      <c r="L10" s="48"/>
      <c r="M10" s="48">
        <v>41481</v>
      </c>
      <c r="N10" s="48">
        <v>41481</v>
      </c>
      <c r="O10" s="46" t="s">
        <v>58</v>
      </c>
      <c r="P10" s="46" t="s">
        <v>198</v>
      </c>
      <c r="Q10" s="46" t="s">
        <v>68</v>
      </c>
      <c r="R10" s="46" t="s">
        <v>199</v>
      </c>
      <c r="S10" s="46" t="s">
        <v>200</v>
      </c>
      <c r="T10" s="46" t="s">
        <v>201</v>
      </c>
      <c r="U10" s="46" t="s">
        <v>202</v>
      </c>
      <c r="V10" s="46" t="s">
        <v>203</v>
      </c>
      <c r="W10" s="46" t="s">
        <v>168</v>
      </c>
      <c r="X10" s="48"/>
      <c r="Y10" s="46"/>
      <c r="Z10" s="46" t="s">
        <v>168</v>
      </c>
      <c r="AA10" s="48"/>
      <c r="AB10" s="48"/>
      <c r="AC10" s="46" t="s">
        <v>168</v>
      </c>
      <c r="AD10" s="48"/>
      <c r="AE10" s="48"/>
      <c r="AF10" s="46" t="s">
        <v>168</v>
      </c>
      <c r="AG10" s="48"/>
      <c r="AH10" s="46"/>
      <c r="AI10" s="46" t="s">
        <v>168</v>
      </c>
      <c r="AJ10" s="48"/>
      <c r="AK10" s="48"/>
      <c r="AL10" s="46" t="s">
        <v>58</v>
      </c>
      <c r="AM10" s="48"/>
      <c r="AN10" s="48"/>
      <c r="AO10" s="46" t="s">
        <v>204</v>
      </c>
      <c r="AP10" s="46" t="s">
        <v>205</v>
      </c>
      <c r="AQ10" s="46" t="s">
        <v>204</v>
      </c>
      <c r="AR10" s="46" t="s">
        <v>206</v>
      </c>
      <c r="AS10" s="46" t="s">
        <v>58</v>
      </c>
    </row>
    <row r="11" spans="1:45" x14ac:dyDescent="0.25">
      <c r="A11" s="46" t="s">
        <v>101</v>
      </c>
      <c r="B11" s="46" t="s">
        <v>0</v>
      </c>
      <c r="C11" s="46" t="s">
        <v>1</v>
      </c>
      <c r="D11" s="47" t="s">
        <v>171</v>
      </c>
      <c r="E11" s="46" t="s">
        <v>98</v>
      </c>
      <c r="F11" s="48">
        <v>41450</v>
      </c>
      <c r="G11" s="48">
        <v>41455</v>
      </c>
      <c r="H11" s="46" t="s">
        <v>207</v>
      </c>
      <c r="I11" s="46" t="s">
        <v>166</v>
      </c>
      <c r="J11" s="46" t="s">
        <v>166</v>
      </c>
      <c r="K11" s="48">
        <v>41450</v>
      </c>
      <c r="L11" s="48"/>
      <c r="M11" s="48">
        <v>41450</v>
      </c>
      <c r="N11" s="48">
        <v>41482</v>
      </c>
      <c r="O11" s="46" t="s">
        <v>58</v>
      </c>
      <c r="P11" s="46" t="s">
        <v>173</v>
      </c>
      <c r="Q11" s="46" t="s">
        <v>62</v>
      </c>
      <c r="R11" s="46" t="s">
        <v>174</v>
      </c>
      <c r="S11" s="46" t="s">
        <v>175</v>
      </c>
      <c r="T11" s="46" t="s">
        <v>176</v>
      </c>
      <c r="U11" s="46" t="s">
        <v>100</v>
      </c>
      <c r="V11" s="46" t="s">
        <v>177</v>
      </c>
      <c r="W11" s="46" t="s">
        <v>167</v>
      </c>
      <c r="X11" s="48">
        <v>41450</v>
      </c>
      <c r="Y11" s="46"/>
      <c r="Z11" s="46" t="s">
        <v>168</v>
      </c>
      <c r="AA11" s="48"/>
      <c r="AB11" s="48"/>
      <c r="AC11" s="46" t="s">
        <v>168</v>
      </c>
      <c r="AD11" s="48"/>
      <c r="AE11" s="48"/>
      <c r="AF11" s="46" t="s">
        <v>168</v>
      </c>
      <c r="AG11" s="48"/>
      <c r="AH11" s="46"/>
      <c r="AI11" s="46" t="s">
        <v>168</v>
      </c>
      <c r="AJ11" s="48"/>
      <c r="AK11" s="48"/>
      <c r="AL11" s="46" t="s">
        <v>58</v>
      </c>
      <c r="AM11" s="48"/>
      <c r="AN11" s="48"/>
      <c r="AO11" s="46" t="s">
        <v>58</v>
      </c>
      <c r="AP11" s="46" t="s">
        <v>58</v>
      </c>
      <c r="AQ11" s="46" t="s">
        <v>58</v>
      </c>
      <c r="AR11" s="46" t="s">
        <v>58</v>
      </c>
      <c r="AS11" s="46" t="s">
        <v>178</v>
      </c>
    </row>
    <row r="12" spans="1:45" x14ac:dyDescent="0.25">
      <c r="A12" s="46" t="s">
        <v>130</v>
      </c>
      <c r="B12" s="46" t="s">
        <v>0</v>
      </c>
      <c r="C12" s="46" t="s">
        <v>1</v>
      </c>
      <c r="D12" s="47" t="s">
        <v>179</v>
      </c>
      <c r="E12" s="46" t="s">
        <v>100</v>
      </c>
      <c r="F12" s="48">
        <v>41450</v>
      </c>
      <c r="G12" s="48"/>
      <c r="H12" s="46" t="s">
        <v>208</v>
      </c>
      <c r="I12" s="46" t="s">
        <v>166</v>
      </c>
      <c r="J12" s="46" t="s">
        <v>166</v>
      </c>
      <c r="K12" s="48"/>
      <c r="L12" s="48"/>
      <c r="M12" s="48">
        <v>41451</v>
      </c>
      <c r="N12" s="48">
        <v>41517</v>
      </c>
      <c r="O12" s="46" t="s">
        <v>58</v>
      </c>
      <c r="P12" s="46" t="s">
        <v>59</v>
      </c>
      <c r="Q12" s="46" t="s">
        <v>59</v>
      </c>
      <c r="R12" s="46" t="s">
        <v>181</v>
      </c>
      <c r="S12" s="46" t="s">
        <v>182</v>
      </c>
      <c r="T12" s="46" t="s">
        <v>183</v>
      </c>
      <c r="U12" s="46" t="s">
        <v>184</v>
      </c>
      <c r="V12" s="46" t="s">
        <v>177</v>
      </c>
      <c r="W12" s="46" t="s">
        <v>168</v>
      </c>
      <c r="X12" s="48"/>
      <c r="Y12" s="46"/>
      <c r="Z12" s="46" t="s">
        <v>168</v>
      </c>
      <c r="AA12" s="48"/>
      <c r="AB12" s="48"/>
      <c r="AC12" s="46" t="s">
        <v>168</v>
      </c>
      <c r="AD12" s="48"/>
      <c r="AE12" s="48"/>
      <c r="AF12" s="46" t="s">
        <v>168</v>
      </c>
      <c r="AG12" s="48"/>
      <c r="AH12" s="46"/>
      <c r="AI12" s="46" t="s">
        <v>168</v>
      </c>
      <c r="AJ12" s="48"/>
      <c r="AK12" s="48"/>
      <c r="AL12" s="46" t="s">
        <v>58</v>
      </c>
      <c r="AM12" s="48"/>
      <c r="AN12" s="48"/>
      <c r="AO12" s="46" t="s">
        <v>58</v>
      </c>
      <c r="AP12" s="46" t="s">
        <v>58</v>
      </c>
      <c r="AQ12" s="46" t="s">
        <v>58</v>
      </c>
      <c r="AR12" s="46" t="s">
        <v>58</v>
      </c>
      <c r="AS12" s="46" t="s">
        <v>185</v>
      </c>
    </row>
    <row r="13" spans="1:45" x14ac:dyDescent="0.25">
      <c r="A13" s="46" t="s">
        <v>214</v>
      </c>
      <c r="B13" s="46" t="s">
        <v>0</v>
      </c>
      <c r="C13" s="46" t="s">
        <v>2</v>
      </c>
      <c r="D13" s="47" t="s">
        <v>196</v>
      </c>
      <c r="E13" s="46" t="s">
        <v>100</v>
      </c>
      <c r="F13" s="48">
        <v>41450</v>
      </c>
      <c r="G13" s="48"/>
      <c r="H13" s="46" t="s">
        <v>215</v>
      </c>
      <c r="I13" s="46" t="s">
        <v>166</v>
      </c>
      <c r="J13" s="46" t="s">
        <v>166</v>
      </c>
      <c r="K13" s="48"/>
      <c r="L13" s="48"/>
      <c r="M13" s="48">
        <v>41481</v>
      </c>
      <c r="N13" s="48">
        <v>41481</v>
      </c>
      <c r="O13" s="46" t="s">
        <v>58</v>
      </c>
      <c r="P13" s="46" t="s">
        <v>198</v>
      </c>
      <c r="Q13" s="46" t="s">
        <v>68</v>
      </c>
      <c r="R13" s="46" t="s">
        <v>199</v>
      </c>
      <c r="S13" s="46" t="s">
        <v>200</v>
      </c>
      <c r="T13" s="46" t="s">
        <v>227</v>
      </c>
      <c r="U13" s="46" t="s">
        <v>231</v>
      </c>
      <c r="V13" s="46" t="s">
        <v>203</v>
      </c>
      <c r="W13" s="46" t="s">
        <v>168</v>
      </c>
      <c r="X13" s="48"/>
      <c r="Y13" s="46"/>
      <c r="Z13" s="46" t="s">
        <v>168</v>
      </c>
      <c r="AA13" s="48"/>
      <c r="AB13" s="48"/>
      <c r="AC13" s="46" t="s">
        <v>168</v>
      </c>
      <c r="AD13" s="48"/>
      <c r="AE13" s="48"/>
      <c r="AF13" s="46" t="s">
        <v>168</v>
      </c>
      <c r="AG13" s="48"/>
      <c r="AH13" s="46"/>
      <c r="AI13" s="46" t="s">
        <v>168</v>
      </c>
      <c r="AJ13" s="48"/>
      <c r="AK13" s="48"/>
      <c r="AL13" s="46" t="s">
        <v>58</v>
      </c>
      <c r="AM13" s="48"/>
      <c r="AN13" s="48"/>
      <c r="AO13" s="46" t="s">
        <v>204</v>
      </c>
      <c r="AP13" s="46" t="s">
        <v>205</v>
      </c>
      <c r="AQ13" s="46" t="s">
        <v>204</v>
      </c>
      <c r="AR13" s="46" t="s">
        <v>206</v>
      </c>
      <c r="AS13" s="46" t="s">
        <v>58</v>
      </c>
    </row>
    <row r="14" spans="1:45" x14ac:dyDescent="0.25">
      <c r="A14" s="46" t="s">
        <v>156</v>
      </c>
      <c r="B14" s="46" t="s">
        <v>0</v>
      </c>
      <c r="C14" s="46" t="s">
        <v>3</v>
      </c>
      <c r="D14" s="47" t="s">
        <v>186</v>
      </c>
      <c r="E14" s="46" t="s">
        <v>99</v>
      </c>
      <c r="F14" s="48">
        <v>41450</v>
      </c>
      <c r="G14" s="48"/>
      <c r="H14" s="46" t="s">
        <v>209</v>
      </c>
      <c r="I14" s="46" t="s">
        <v>166</v>
      </c>
      <c r="J14" s="46" t="s">
        <v>166</v>
      </c>
      <c r="K14" s="48"/>
      <c r="L14" s="48"/>
      <c r="M14" s="48">
        <v>41452</v>
      </c>
      <c r="N14" s="48">
        <v>41485</v>
      </c>
      <c r="O14" s="46" t="s">
        <v>58</v>
      </c>
      <c r="P14" s="46" t="s">
        <v>188</v>
      </c>
      <c r="Q14" s="46" t="s">
        <v>67</v>
      </c>
      <c r="R14" s="46" t="s">
        <v>189</v>
      </c>
      <c r="S14" s="46" t="s">
        <v>190</v>
      </c>
      <c r="T14" s="46" t="s">
        <v>191</v>
      </c>
      <c r="U14" s="46" t="s">
        <v>192</v>
      </c>
      <c r="V14" s="46" t="s">
        <v>193</v>
      </c>
      <c r="W14" s="46" t="s">
        <v>168</v>
      </c>
      <c r="X14" s="48"/>
      <c r="Y14" s="46"/>
      <c r="Z14" s="46" t="s">
        <v>168</v>
      </c>
      <c r="AA14" s="48"/>
      <c r="AB14" s="48"/>
      <c r="AC14" s="46" t="s">
        <v>168</v>
      </c>
      <c r="AD14" s="48"/>
      <c r="AE14" s="48"/>
      <c r="AF14" s="46" t="s">
        <v>168</v>
      </c>
      <c r="AG14" s="48"/>
      <c r="AH14" s="46"/>
      <c r="AI14" s="46" t="s">
        <v>168</v>
      </c>
      <c r="AJ14" s="48"/>
      <c r="AK14" s="48"/>
      <c r="AL14" s="46" t="s">
        <v>58</v>
      </c>
      <c r="AM14" s="48"/>
      <c r="AN14" s="48"/>
      <c r="AO14" s="46" t="s">
        <v>58</v>
      </c>
      <c r="AP14" s="46" t="s">
        <v>58</v>
      </c>
      <c r="AQ14" s="46" t="s">
        <v>58</v>
      </c>
      <c r="AR14" s="46" t="s">
        <v>58</v>
      </c>
      <c r="AS14" s="46" t="s">
        <v>185</v>
      </c>
    </row>
    <row r="15" spans="1:45" x14ac:dyDescent="0.25">
      <c r="A15" s="46" t="s">
        <v>156</v>
      </c>
      <c r="B15" s="46" t="s">
        <v>0</v>
      </c>
      <c r="C15" s="46" t="s">
        <v>3</v>
      </c>
      <c r="D15" s="47" t="s">
        <v>186</v>
      </c>
      <c r="E15" s="46" t="s">
        <v>99</v>
      </c>
      <c r="F15" s="48">
        <v>41450</v>
      </c>
      <c r="G15" s="48"/>
      <c r="H15" s="46" t="s">
        <v>210</v>
      </c>
      <c r="I15" s="46" t="s">
        <v>166</v>
      </c>
      <c r="J15" s="46" t="s">
        <v>166</v>
      </c>
      <c r="K15" s="48"/>
      <c r="L15" s="48"/>
      <c r="M15" s="48">
        <v>41452</v>
      </c>
      <c r="N15" s="48">
        <v>41485</v>
      </c>
      <c r="O15" s="46" t="s">
        <v>58</v>
      </c>
      <c r="P15" s="46" t="s">
        <v>188</v>
      </c>
      <c r="Q15" s="46" t="s">
        <v>67</v>
      </c>
      <c r="R15" s="46" t="s">
        <v>195</v>
      </c>
      <c r="S15" s="46" t="s">
        <v>190</v>
      </c>
      <c r="T15" s="46" t="s">
        <v>191</v>
      </c>
      <c r="U15" s="46" t="s">
        <v>192</v>
      </c>
      <c r="V15" s="46" t="s">
        <v>193</v>
      </c>
      <c r="W15" s="46" t="s">
        <v>168</v>
      </c>
      <c r="X15" s="48"/>
      <c r="Y15" s="46"/>
      <c r="Z15" s="46" t="s">
        <v>168</v>
      </c>
      <c r="AA15" s="48"/>
      <c r="AB15" s="48"/>
      <c r="AC15" s="46" t="s">
        <v>168</v>
      </c>
      <c r="AD15" s="48"/>
      <c r="AE15" s="48"/>
      <c r="AF15" s="46" t="s">
        <v>168</v>
      </c>
      <c r="AG15" s="48"/>
      <c r="AH15" s="46"/>
      <c r="AI15" s="46" t="s">
        <v>168</v>
      </c>
      <c r="AJ15" s="48"/>
      <c r="AK15" s="48"/>
      <c r="AL15" s="46" t="s">
        <v>58</v>
      </c>
      <c r="AM15" s="48"/>
      <c r="AN15" s="48"/>
      <c r="AO15" s="46" t="s">
        <v>58</v>
      </c>
      <c r="AP15" s="46" t="s">
        <v>58</v>
      </c>
      <c r="AQ15" s="46" t="s">
        <v>58</v>
      </c>
      <c r="AR15" s="46" t="s">
        <v>58</v>
      </c>
      <c r="AS15" s="46" t="s">
        <v>185</v>
      </c>
    </row>
    <row r="16" spans="1:45" x14ac:dyDescent="0.25">
      <c r="A16" s="46" t="s">
        <v>106</v>
      </c>
      <c r="B16" s="46" t="s">
        <v>0</v>
      </c>
      <c r="C16" s="46" t="s">
        <v>2</v>
      </c>
      <c r="D16" s="47" t="s">
        <v>196</v>
      </c>
      <c r="E16" s="46" t="s">
        <v>100</v>
      </c>
      <c r="F16" s="48">
        <v>41450</v>
      </c>
      <c r="G16" s="48"/>
      <c r="H16" s="46" t="s">
        <v>211</v>
      </c>
      <c r="I16" s="46" t="s">
        <v>166</v>
      </c>
      <c r="J16" s="46" t="s">
        <v>166</v>
      </c>
      <c r="K16" s="48"/>
      <c r="L16" s="48"/>
      <c r="M16" s="48">
        <v>41481</v>
      </c>
      <c r="N16" s="48">
        <v>41481</v>
      </c>
      <c r="O16" s="46" t="s">
        <v>58</v>
      </c>
      <c r="P16" s="46" t="s">
        <v>198</v>
      </c>
      <c r="Q16" s="46" t="s">
        <v>68</v>
      </c>
      <c r="R16" s="46" t="s">
        <v>199</v>
      </c>
      <c r="S16" s="46" t="s">
        <v>200</v>
      </c>
      <c r="T16" s="46" t="s">
        <v>201</v>
      </c>
      <c r="U16" s="46" t="s">
        <v>202</v>
      </c>
      <c r="V16" s="46" t="s">
        <v>203</v>
      </c>
      <c r="W16" s="46" t="s">
        <v>168</v>
      </c>
      <c r="X16" s="48"/>
      <c r="Y16" s="46"/>
      <c r="Z16" s="46" t="s">
        <v>168</v>
      </c>
      <c r="AA16" s="48"/>
      <c r="AB16" s="48"/>
      <c r="AC16" s="46" t="s">
        <v>168</v>
      </c>
      <c r="AD16" s="48"/>
      <c r="AE16" s="48"/>
      <c r="AF16" s="46" t="s">
        <v>168</v>
      </c>
      <c r="AG16" s="48"/>
      <c r="AH16" s="46"/>
      <c r="AI16" s="46" t="s">
        <v>168</v>
      </c>
      <c r="AJ16" s="48"/>
      <c r="AK16" s="48"/>
      <c r="AL16" s="46" t="s">
        <v>58</v>
      </c>
      <c r="AM16" s="48"/>
      <c r="AN16" s="48"/>
      <c r="AO16" s="46" t="s">
        <v>204</v>
      </c>
      <c r="AP16" s="46" t="s">
        <v>205</v>
      </c>
      <c r="AQ16" s="46" t="s">
        <v>204</v>
      </c>
      <c r="AR16" s="46" t="s">
        <v>206</v>
      </c>
      <c r="AS16" s="46" t="s">
        <v>58</v>
      </c>
    </row>
    <row r="17" spans="1:45" x14ac:dyDescent="0.25">
      <c r="A17" s="46" t="s">
        <v>214</v>
      </c>
      <c r="B17" s="46" t="s">
        <v>0</v>
      </c>
      <c r="C17" s="46" t="s">
        <v>2</v>
      </c>
      <c r="D17" s="47" t="s">
        <v>196</v>
      </c>
      <c r="E17" s="46" t="s">
        <v>100</v>
      </c>
      <c r="F17" s="48">
        <v>41450</v>
      </c>
      <c r="G17" s="48"/>
      <c r="H17" s="46" t="s">
        <v>211</v>
      </c>
      <c r="I17" s="46" t="s">
        <v>166</v>
      </c>
      <c r="J17" s="46" t="s">
        <v>166</v>
      </c>
      <c r="K17" s="48"/>
      <c r="L17" s="48"/>
      <c r="M17" s="48">
        <v>41481</v>
      </c>
      <c r="N17" s="48">
        <v>41481</v>
      </c>
      <c r="O17" s="46" t="s">
        <v>58</v>
      </c>
      <c r="P17" s="46" t="s">
        <v>198</v>
      </c>
      <c r="Q17" s="46" t="s">
        <v>68</v>
      </c>
      <c r="R17" s="46" t="s">
        <v>199</v>
      </c>
      <c r="S17" s="46" t="s">
        <v>229</v>
      </c>
      <c r="T17" s="46" t="s">
        <v>228</v>
      </c>
      <c r="U17" s="46" t="s">
        <v>231</v>
      </c>
      <c r="V17" s="46" t="s">
        <v>203</v>
      </c>
      <c r="W17" s="46" t="s">
        <v>168</v>
      </c>
      <c r="X17" s="48"/>
      <c r="Y17" s="46"/>
      <c r="Z17" s="46" t="s">
        <v>168</v>
      </c>
      <c r="AA17" s="48"/>
      <c r="AB17" s="48"/>
      <c r="AC17" s="46" t="s">
        <v>168</v>
      </c>
      <c r="AD17" s="48"/>
      <c r="AE17" s="48"/>
      <c r="AF17" s="46" t="s">
        <v>168</v>
      </c>
      <c r="AG17" s="48"/>
      <c r="AH17" s="46"/>
      <c r="AI17" s="46" t="s">
        <v>168</v>
      </c>
      <c r="AJ17" s="48"/>
      <c r="AK17" s="48"/>
      <c r="AL17" s="46" t="s">
        <v>58</v>
      </c>
      <c r="AM17" s="48"/>
      <c r="AN17" s="48"/>
      <c r="AO17" s="46" t="s">
        <v>204</v>
      </c>
      <c r="AP17" s="46" t="s">
        <v>205</v>
      </c>
      <c r="AQ17" s="46" t="s">
        <v>204</v>
      </c>
      <c r="AR17" s="46" t="s">
        <v>206</v>
      </c>
      <c r="AS17" s="46" t="s">
        <v>58</v>
      </c>
    </row>
    <row r="18" spans="1:45" x14ac:dyDescent="0.25">
      <c r="A18" s="46" t="s">
        <v>214</v>
      </c>
      <c r="B18" s="46" t="s">
        <v>0</v>
      </c>
      <c r="C18" s="46" t="s">
        <v>2</v>
      </c>
      <c r="D18" s="47" t="s">
        <v>196</v>
      </c>
      <c r="E18" s="46" t="s">
        <v>100</v>
      </c>
      <c r="F18" s="48">
        <v>41450</v>
      </c>
      <c r="G18" s="48"/>
      <c r="H18" s="46" t="s">
        <v>212</v>
      </c>
      <c r="I18" s="46" t="s">
        <v>166</v>
      </c>
      <c r="J18" s="46" t="s">
        <v>166</v>
      </c>
      <c r="K18" s="48"/>
      <c r="L18" s="48"/>
      <c r="M18" s="48">
        <v>41481</v>
      </c>
      <c r="N18" s="48">
        <v>41481</v>
      </c>
      <c r="O18" s="46" t="s">
        <v>58</v>
      </c>
      <c r="P18" s="46" t="s">
        <v>198</v>
      </c>
      <c r="Q18" s="46" t="s">
        <v>68</v>
      </c>
      <c r="R18" s="46" t="s">
        <v>199</v>
      </c>
      <c r="S18" s="46" t="s">
        <v>230</v>
      </c>
      <c r="T18" s="46" t="s">
        <v>227</v>
      </c>
      <c r="U18" s="46" t="s">
        <v>232</v>
      </c>
      <c r="V18" s="46" t="s">
        <v>203</v>
      </c>
      <c r="W18" s="46" t="s">
        <v>168</v>
      </c>
      <c r="X18" s="48"/>
      <c r="Y18" s="46"/>
      <c r="Z18" s="46" t="s">
        <v>168</v>
      </c>
      <c r="AA18" s="48"/>
      <c r="AB18" s="48"/>
      <c r="AC18" s="46" t="s">
        <v>168</v>
      </c>
      <c r="AD18" s="48"/>
      <c r="AE18" s="48"/>
      <c r="AF18" s="46" t="s">
        <v>168</v>
      </c>
      <c r="AG18" s="48"/>
      <c r="AH18" s="46"/>
      <c r="AI18" s="46" t="s">
        <v>168</v>
      </c>
      <c r="AJ18" s="48"/>
      <c r="AK18" s="48"/>
      <c r="AL18" s="46" t="s">
        <v>58</v>
      </c>
      <c r="AM18" s="48"/>
      <c r="AN18" s="48"/>
      <c r="AO18" s="46" t="s">
        <v>204</v>
      </c>
      <c r="AP18" s="46" t="s">
        <v>205</v>
      </c>
      <c r="AQ18" s="46" t="s">
        <v>204</v>
      </c>
      <c r="AR18" s="46" t="s">
        <v>206</v>
      </c>
      <c r="AS18" s="46" t="s">
        <v>58</v>
      </c>
    </row>
    <row r="19" spans="1:45" x14ac:dyDescent="0.25">
      <c r="A19" s="46" t="s">
        <v>214</v>
      </c>
      <c r="B19" s="46" t="s">
        <v>0</v>
      </c>
      <c r="C19" s="46" t="s">
        <v>2</v>
      </c>
      <c r="D19" s="47" t="s">
        <v>196</v>
      </c>
      <c r="E19" s="46" t="s">
        <v>100</v>
      </c>
      <c r="F19" s="48">
        <v>41450</v>
      </c>
      <c r="G19" s="48"/>
      <c r="H19" s="46" t="s">
        <v>213</v>
      </c>
      <c r="I19" s="46" t="s">
        <v>166</v>
      </c>
      <c r="J19" s="46" t="s">
        <v>166</v>
      </c>
      <c r="K19" s="48"/>
      <c r="L19" s="48"/>
      <c r="M19" s="48">
        <v>41481</v>
      </c>
      <c r="N19" s="48">
        <v>41481</v>
      </c>
      <c r="O19" s="46" t="s">
        <v>58</v>
      </c>
      <c r="P19" s="46" t="s">
        <v>198</v>
      </c>
      <c r="Q19" s="46" t="s">
        <v>68</v>
      </c>
      <c r="R19" s="46" t="s">
        <v>199</v>
      </c>
      <c r="S19" s="46" t="s">
        <v>200</v>
      </c>
      <c r="T19" s="46" t="s">
        <v>201</v>
      </c>
      <c r="U19" s="46" t="s">
        <v>202</v>
      </c>
      <c r="V19" s="46" t="s">
        <v>203</v>
      </c>
      <c r="W19" s="46" t="s">
        <v>168</v>
      </c>
      <c r="X19" s="48"/>
      <c r="Y19" s="46"/>
      <c r="Z19" s="46" t="s">
        <v>168</v>
      </c>
      <c r="AA19" s="48"/>
      <c r="AB19" s="48"/>
      <c r="AC19" s="46" t="s">
        <v>168</v>
      </c>
      <c r="AD19" s="48"/>
      <c r="AE19" s="48"/>
      <c r="AF19" s="46" t="s">
        <v>168</v>
      </c>
      <c r="AG19" s="48"/>
      <c r="AH19" s="46"/>
      <c r="AI19" s="46" t="s">
        <v>168</v>
      </c>
      <c r="AJ19" s="48"/>
      <c r="AK19" s="48"/>
      <c r="AL19" s="46" t="s">
        <v>58</v>
      </c>
      <c r="AM19" s="48"/>
      <c r="AN19" s="48"/>
      <c r="AO19" s="46" t="s">
        <v>204</v>
      </c>
      <c r="AP19" s="46" t="s">
        <v>205</v>
      </c>
      <c r="AQ19" s="46" t="s">
        <v>204</v>
      </c>
      <c r="AR19" s="46" t="s">
        <v>206</v>
      </c>
      <c r="AS19" s="46" t="s">
        <v>58</v>
      </c>
    </row>
    <row r="20" spans="1:45" x14ac:dyDescent="0.25">
      <c r="A20" s="1" t="s">
        <v>104</v>
      </c>
      <c r="B20" s="1" t="s">
        <v>4</v>
      </c>
      <c r="C20" s="1" t="s">
        <v>4</v>
      </c>
      <c r="D20" s="44" t="s">
        <v>217</v>
      </c>
      <c r="E20" s="1" t="s">
        <v>98</v>
      </c>
      <c r="F20" s="45">
        <v>41450</v>
      </c>
      <c r="H20" s="1" t="s">
        <v>218</v>
      </c>
      <c r="I20" s="1" t="s">
        <v>166</v>
      </c>
      <c r="J20" s="1" t="s">
        <v>166</v>
      </c>
      <c r="O20" s="1" t="s">
        <v>58</v>
      </c>
      <c r="P20" s="1" t="s">
        <v>58</v>
      </c>
      <c r="Q20" s="1" t="s">
        <v>58</v>
      </c>
      <c r="R20" s="1" t="s">
        <v>58</v>
      </c>
      <c r="S20" s="1" t="s">
        <v>58</v>
      </c>
      <c r="T20" s="1" t="s">
        <v>58</v>
      </c>
      <c r="U20" s="1" t="s">
        <v>58</v>
      </c>
      <c r="V20" s="1" t="s">
        <v>58</v>
      </c>
      <c r="W20" s="1" t="s">
        <v>167</v>
      </c>
      <c r="X20" s="45">
        <v>41450</v>
      </c>
      <c r="Z20" s="1" t="s">
        <v>219</v>
      </c>
      <c r="AA20" s="45">
        <v>41450</v>
      </c>
      <c r="AC20" s="1" t="s">
        <v>168</v>
      </c>
      <c r="AF20" s="1" t="s">
        <v>168</v>
      </c>
      <c r="AI20" s="1" t="s">
        <v>168</v>
      </c>
      <c r="AL20" s="1" t="s">
        <v>58</v>
      </c>
      <c r="AO20" s="1" t="s">
        <v>58</v>
      </c>
      <c r="AP20" s="1" t="s">
        <v>58</v>
      </c>
      <c r="AQ20" s="1" t="s">
        <v>58</v>
      </c>
      <c r="AR20" s="1" t="s">
        <v>58</v>
      </c>
      <c r="AS20" s="1" t="s">
        <v>58</v>
      </c>
    </row>
    <row r="21" spans="1:45" x14ac:dyDescent="0.25">
      <c r="A21" s="1" t="s">
        <v>103</v>
      </c>
      <c r="B21" s="1" t="s">
        <v>0</v>
      </c>
      <c r="C21" s="1" t="s">
        <v>3</v>
      </c>
      <c r="D21" s="44" t="s">
        <v>220</v>
      </c>
      <c r="E21" s="1" t="s">
        <v>100</v>
      </c>
      <c r="F21" s="45">
        <v>41450</v>
      </c>
      <c r="H21" s="1" t="s">
        <v>221</v>
      </c>
      <c r="I21" s="1" t="s">
        <v>166</v>
      </c>
      <c r="J21" s="1" t="s">
        <v>166</v>
      </c>
      <c r="O21" s="1" t="s">
        <v>58</v>
      </c>
      <c r="P21" s="1" t="s">
        <v>58</v>
      </c>
      <c r="Q21" s="1" t="s">
        <v>58</v>
      </c>
      <c r="R21" s="1" t="s">
        <v>58</v>
      </c>
      <c r="S21" s="1" t="s">
        <v>58</v>
      </c>
      <c r="T21" s="1" t="s">
        <v>58</v>
      </c>
      <c r="U21" s="1" t="s">
        <v>58</v>
      </c>
      <c r="V21" s="1" t="s">
        <v>58</v>
      </c>
      <c r="W21" s="1" t="s">
        <v>168</v>
      </c>
      <c r="Z21" s="1" t="s">
        <v>168</v>
      </c>
      <c r="AC21" s="1" t="s">
        <v>167</v>
      </c>
      <c r="AD21" s="45">
        <v>41450</v>
      </c>
      <c r="AF21" s="1" t="s">
        <v>168</v>
      </c>
      <c r="AI21" s="1" t="s">
        <v>168</v>
      </c>
      <c r="AL21" s="1" t="s">
        <v>58</v>
      </c>
      <c r="AO21" s="1" t="s">
        <v>58</v>
      </c>
      <c r="AP21" s="1" t="s">
        <v>58</v>
      </c>
      <c r="AQ21" s="1" t="s">
        <v>58</v>
      </c>
      <c r="AR21" s="1" t="s">
        <v>58</v>
      </c>
      <c r="AS21" s="1" t="s">
        <v>58</v>
      </c>
    </row>
    <row r="22" spans="1:45" x14ac:dyDescent="0.25">
      <c r="A22" s="1" t="s">
        <v>108</v>
      </c>
      <c r="B22" s="1" t="s">
        <v>0</v>
      </c>
      <c r="C22" s="1" t="s">
        <v>7</v>
      </c>
      <c r="D22" s="44" t="s">
        <v>193</v>
      </c>
      <c r="E22" s="1" t="s">
        <v>99</v>
      </c>
      <c r="F22" s="45">
        <v>41450</v>
      </c>
      <c r="H22" s="1" t="s">
        <v>222</v>
      </c>
      <c r="I22" s="1" t="s">
        <v>166</v>
      </c>
      <c r="J22" s="1" t="s">
        <v>166</v>
      </c>
      <c r="O22" s="1" t="s">
        <v>58</v>
      </c>
      <c r="P22" s="1" t="s">
        <v>58</v>
      </c>
      <c r="Q22" s="1" t="s">
        <v>58</v>
      </c>
      <c r="R22" s="1" t="s">
        <v>58</v>
      </c>
      <c r="S22" s="1" t="s">
        <v>58</v>
      </c>
      <c r="T22" s="1" t="s">
        <v>58</v>
      </c>
      <c r="U22" s="1" t="s">
        <v>58</v>
      </c>
      <c r="V22" s="1" t="s">
        <v>58</v>
      </c>
      <c r="W22" s="1" t="s">
        <v>168</v>
      </c>
      <c r="Z22" s="1" t="s">
        <v>170</v>
      </c>
      <c r="AB22" s="45">
        <v>41450</v>
      </c>
      <c r="AC22" s="1" t="s">
        <v>168</v>
      </c>
      <c r="AF22" s="1" t="s">
        <v>169</v>
      </c>
      <c r="AG22" s="45">
        <v>41450</v>
      </c>
      <c r="AI22" s="1" t="s">
        <v>219</v>
      </c>
      <c r="AJ22" s="45">
        <v>41450</v>
      </c>
      <c r="AL22" s="1" t="s">
        <v>58</v>
      </c>
      <c r="AO22" s="1" t="s">
        <v>58</v>
      </c>
      <c r="AP22" s="1" t="s">
        <v>58</v>
      </c>
      <c r="AQ22" s="1" t="s">
        <v>58</v>
      </c>
      <c r="AR22" s="1" t="s">
        <v>58</v>
      </c>
      <c r="AS22" s="1" t="s">
        <v>58</v>
      </c>
    </row>
    <row r="23" spans="1:45" x14ac:dyDescent="0.25">
      <c r="A23" s="1" t="s">
        <v>109</v>
      </c>
      <c r="B23" s="1" t="s">
        <v>0</v>
      </c>
      <c r="C23" s="1" t="s">
        <v>7</v>
      </c>
      <c r="D23" s="44" t="s">
        <v>223</v>
      </c>
      <c r="E23" s="1" t="s">
        <v>100</v>
      </c>
      <c r="F23" s="45">
        <v>41450</v>
      </c>
      <c r="H23" s="1" t="s">
        <v>224</v>
      </c>
      <c r="I23" s="1" t="s">
        <v>166</v>
      </c>
      <c r="J23" s="1" t="s">
        <v>166</v>
      </c>
      <c r="O23" s="1" t="s">
        <v>58</v>
      </c>
      <c r="P23" s="1" t="s">
        <v>58</v>
      </c>
      <c r="Q23" s="1" t="s">
        <v>58</v>
      </c>
      <c r="R23" s="1" t="s">
        <v>58</v>
      </c>
      <c r="S23" s="1" t="s">
        <v>58</v>
      </c>
      <c r="T23" s="1" t="s">
        <v>58</v>
      </c>
      <c r="U23" s="1" t="s">
        <v>58</v>
      </c>
      <c r="V23" s="1" t="s">
        <v>58</v>
      </c>
      <c r="W23" s="1" t="s">
        <v>170</v>
      </c>
      <c r="Y23" s="1">
        <v>41450</v>
      </c>
      <c r="Z23" s="1" t="s">
        <v>168</v>
      </c>
      <c r="AC23" s="1" t="s">
        <v>168</v>
      </c>
      <c r="AF23" s="1" t="s">
        <v>169</v>
      </c>
      <c r="AG23" s="45">
        <v>41450</v>
      </c>
      <c r="AI23" s="1" t="s">
        <v>168</v>
      </c>
      <c r="AL23" s="1" t="s">
        <v>58</v>
      </c>
      <c r="AO23" s="1" t="s">
        <v>58</v>
      </c>
      <c r="AP23" s="1" t="s">
        <v>58</v>
      </c>
      <c r="AQ23" s="1" t="s">
        <v>58</v>
      </c>
      <c r="AR23" s="1" t="s">
        <v>58</v>
      </c>
      <c r="AS23" s="1" t="s">
        <v>58</v>
      </c>
    </row>
    <row r="24" spans="1:45" x14ac:dyDescent="0.25">
      <c r="A24" s="1" t="s">
        <v>133</v>
      </c>
      <c r="B24" s="1" t="s">
        <v>0</v>
      </c>
      <c r="C24" s="1" t="s">
        <v>2</v>
      </c>
      <c r="D24" s="44" t="s">
        <v>225</v>
      </c>
      <c r="E24" s="1" t="s">
        <v>100</v>
      </c>
      <c r="F24" s="45">
        <v>41450</v>
      </c>
      <c r="H24" s="1" t="s">
        <v>226</v>
      </c>
      <c r="I24" s="1" t="s">
        <v>166</v>
      </c>
      <c r="J24" s="1" t="s">
        <v>166</v>
      </c>
      <c r="O24" s="1" t="s">
        <v>58</v>
      </c>
      <c r="P24" s="1" t="s">
        <v>58</v>
      </c>
      <c r="Q24" s="1" t="s">
        <v>58</v>
      </c>
      <c r="R24" s="1" t="s">
        <v>58</v>
      </c>
      <c r="S24" s="1" t="s">
        <v>58</v>
      </c>
      <c r="T24" s="1" t="s">
        <v>58</v>
      </c>
      <c r="U24" s="1" t="s">
        <v>58</v>
      </c>
      <c r="V24" s="1" t="s">
        <v>58</v>
      </c>
      <c r="W24" s="1" t="s">
        <v>219</v>
      </c>
      <c r="X24" s="45">
        <v>41450</v>
      </c>
      <c r="Z24" s="1" t="s">
        <v>168</v>
      </c>
      <c r="AC24" s="1" t="s">
        <v>170</v>
      </c>
      <c r="AE24" s="45">
        <v>41450</v>
      </c>
      <c r="AF24" s="1" t="s">
        <v>168</v>
      </c>
      <c r="AI24" s="1" t="s">
        <v>168</v>
      </c>
      <c r="AL24" s="1" t="s">
        <v>58</v>
      </c>
      <c r="AO24" s="1" t="s">
        <v>58</v>
      </c>
      <c r="AP24" s="1" t="s">
        <v>58</v>
      </c>
      <c r="AQ24" s="1" t="s">
        <v>58</v>
      </c>
      <c r="AR24" s="1" t="s">
        <v>58</v>
      </c>
      <c r="AS24" s="1" t="s">
        <v>58</v>
      </c>
    </row>
  </sheetData>
  <mergeCells count="2">
    <mergeCell ref="S1:V1"/>
    <mergeCell ref="AO1:AR1"/>
  </mergeCells>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2">
    <tabColor theme="9" tint="-0.249977111117893"/>
  </sheetPr>
  <dimension ref="B1:L51"/>
  <sheetViews>
    <sheetView showGridLines="0" zoomScale="85" zoomScaleNormal="85" workbookViewId="0">
      <selection activeCell="B3" sqref="B3"/>
    </sheetView>
  </sheetViews>
  <sheetFormatPr baseColWidth="10" defaultRowHeight="15" x14ac:dyDescent="0.25"/>
  <cols>
    <col min="1" max="1" width="0.7109375" customWidth="1"/>
    <col min="2" max="2" width="14.85546875" bestFit="1" customWidth="1"/>
    <col min="3" max="4" width="15.85546875" bestFit="1" customWidth="1"/>
    <col min="5" max="5" width="15.42578125" customWidth="1"/>
    <col min="6" max="6" width="17.85546875" customWidth="1"/>
    <col min="7" max="7" width="19.42578125" customWidth="1"/>
    <col min="8" max="8" width="0.5703125" customWidth="1"/>
  </cols>
  <sheetData>
    <row r="1" spans="2:12" ht="3.75" customHeight="1" thickBot="1" x14ac:dyDescent="0.3">
      <c r="B1" t="s">
        <v>78</v>
      </c>
      <c r="C1" t="s">
        <v>78</v>
      </c>
      <c r="D1" t="s">
        <v>78</v>
      </c>
      <c r="E1" t="s">
        <v>78</v>
      </c>
      <c r="F1" t="s">
        <v>78</v>
      </c>
    </row>
    <row r="2" spans="2:12" ht="18.75" x14ac:dyDescent="0.3">
      <c r="B2" s="4"/>
      <c r="C2" s="5"/>
      <c r="D2" s="5"/>
      <c r="E2" s="6"/>
      <c r="F2" s="6" t="s">
        <v>79</v>
      </c>
      <c r="G2" s="7">
        <f ca="1">TODAY()</f>
        <v>41452</v>
      </c>
    </row>
    <row r="3" spans="2:12" ht="18.75" x14ac:dyDescent="0.3">
      <c r="B3" s="8"/>
      <c r="C3" s="9"/>
      <c r="D3" s="58" t="s">
        <v>80</v>
      </c>
      <c r="E3" s="58"/>
      <c r="F3" s="10" t="s">
        <v>81</v>
      </c>
      <c r="G3" s="11">
        <v>41450</v>
      </c>
    </row>
    <row r="4" spans="2:12" ht="19.5" thickBot="1" x14ac:dyDescent="0.35">
      <c r="B4" s="12"/>
      <c r="C4" s="13"/>
      <c r="D4" s="13"/>
      <c r="E4" s="14"/>
      <c r="F4" s="14" t="s">
        <v>82</v>
      </c>
      <c r="G4" s="15"/>
    </row>
    <row r="5" spans="2:12" ht="18" x14ac:dyDescent="0.25">
      <c r="B5" s="55" t="s">
        <v>11</v>
      </c>
      <c r="C5" s="56"/>
      <c r="D5" s="57"/>
      <c r="E5" s="55" t="s">
        <v>15</v>
      </c>
      <c r="F5" s="56"/>
      <c r="G5" s="57"/>
    </row>
    <row r="6" spans="2:12" ht="17.25" thickBot="1" x14ac:dyDescent="0.35">
      <c r="B6" s="59" t="s">
        <v>102</v>
      </c>
      <c r="C6" s="60"/>
      <c r="D6" s="61"/>
      <c r="E6" s="62" t="s">
        <v>99</v>
      </c>
      <c r="F6" s="63"/>
      <c r="G6" s="64"/>
    </row>
    <row r="7" spans="2:12" ht="18" x14ac:dyDescent="0.25">
      <c r="B7" s="52" t="s">
        <v>12</v>
      </c>
      <c r="C7" s="53"/>
      <c r="D7" s="54"/>
      <c r="E7" s="55" t="s">
        <v>18</v>
      </c>
      <c r="F7" s="56"/>
      <c r="G7" s="57"/>
    </row>
    <row r="8" spans="2:12" ht="41.25" customHeight="1" thickBot="1" x14ac:dyDescent="0.3">
      <c r="B8" s="68" t="s">
        <v>0</v>
      </c>
      <c r="C8" s="69"/>
      <c r="D8" s="70"/>
      <c r="E8" s="71" t="s">
        <v>165</v>
      </c>
      <c r="F8" s="72"/>
      <c r="G8" s="73"/>
    </row>
    <row r="9" spans="2:12" ht="18" x14ac:dyDescent="0.25">
      <c r="B9" s="52" t="s">
        <v>13</v>
      </c>
      <c r="C9" s="53"/>
      <c r="D9" s="54"/>
      <c r="E9" s="55" t="s">
        <v>19</v>
      </c>
      <c r="F9" s="56"/>
      <c r="G9" s="57"/>
    </row>
    <row r="10" spans="2:12" ht="17.25" thickBot="1" x14ac:dyDescent="0.35">
      <c r="B10" s="62" t="s">
        <v>2</v>
      </c>
      <c r="C10" s="74"/>
      <c r="D10" s="75"/>
      <c r="E10" s="62" t="s">
        <v>58</v>
      </c>
      <c r="F10" s="63"/>
      <c r="G10" s="64"/>
    </row>
    <row r="11" spans="2:12" ht="18" x14ac:dyDescent="0.25">
      <c r="B11" s="55" t="s">
        <v>83</v>
      </c>
      <c r="C11" s="56"/>
      <c r="D11" s="57"/>
      <c r="E11" s="55" t="s">
        <v>20</v>
      </c>
      <c r="F11" s="56"/>
      <c r="G11" s="57"/>
    </row>
    <row r="12" spans="2:12" ht="17.25" thickBot="1" x14ac:dyDescent="0.35">
      <c r="B12" s="76" t="s">
        <v>164</v>
      </c>
      <c r="C12" s="77"/>
      <c r="D12" s="78"/>
      <c r="E12" s="79" t="s">
        <v>58</v>
      </c>
      <c r="F12" s="63"/>
      <c r="G12" s="64"/>
      <c r="I12" s="16"/>
      <c r="J12" s="16"/>
      <c r="K12" s="16"/>
      <c r="L12" s="16"/>
    </row>
    <row r="13" spans="2:12" ht="18" x14ac:dyDescent="0.25">
      <c r="B13" s="55" t="s">
        <v>84</v>
      </c>
      <c r="C13" s="56"/>
      <c r="D13" s="56"/>
      <c r="E13" s="56"/>
      <c r="F13" s="56"/>
      <c r="G13" s="57"/>
      <c r="I13" s="17"/>
      <c r="J13" s="17"/>
      <c r="K13" s="17"/>
      <c r="L13" s="17"/>
    </row>
    <row r="14" spans="2:12" ht="18" customHeight="1" x14ac:dyDescent="0.25">
      <c r="B14" s="65" t="s">
        <v>58</v>
      </c>
      <c r="C14" s="66"/>
      <c r="D14" s="66"/>
      <c r="E14" s="66"/>
      <c r="F14" s="66"/>
      <c r="G14" s="67"/>
      <c r="I14" s="18"/>
      <c r="J14" s="18"/>
      <c r="K14" s="18"/>
      <c r="L14" s="18"/>
    </row>
    <row r="15" spans="2:12" ht="18" customHeight="1" x14ac:dyDescent="0.25">
      <c r="B15" s="65"/>
      <c r="C15" s="66"/>
      <c r="D15" s="66"/>
      <c r="E15" s="66"/>
      <c r="F15" s="66"/>
      <c r="G15" s="67"/>
      <c r="I15" s="18"/>
      <c r="J15" s="19" t="s">
        <v>85</v>
      </c>
      <c r="K15" s="18">
        <f>IF(B33="FINALISATION",3,IF(B33="LANCE",1,IF(B33="CLOTURE",4,IF(B33="EN COURS",2,))))</f>
        <v>0</v>
      </c>
      <c r="L15" s="18"/>
    </row>
    <row r="16" spans="2:12" ht="18" customHeight="1" x14ac:dyDescent="0.25">
      <c r="B16" s="65"/>
      <c r="C16" s="66"/>
      <c r="D16" s="66"/>
      <c r="E16" s="66"/>
      <c r="F16" s="66"/>
      <c r="G16" s="67"/>
      <c r="I16" s="18"/>
      <c r="J16" s="19" t="s">
        <v>86</v>
      </c>
      <c r="K16" s="18">
        <f>IF(C33="FINALISATION",3,IF(C33="LANCE",1,IF(C33="CLOTURE",4,IF(C33="EN COURS",2,))))</f>
        <v>0</v>
      </c>
      <c r="L16" s="18"/>
    </row>
    <row r="17" spans="2:12" ht="18" customHeight="1" x14ac:dyDescent="0.25">
      <c r="B17" s="65"/>
      <c r="C17" s="66"/>
      <c r="D17" s="66"/>
      <c r="E17" s="66"/>
      <c r="F17" s="66"/>
      <c r="G17" s="67"/>
      <c r="I17" s="18"/>
      <c r="J17" s="19" t="s">
        <v>87</v>
      </c>
      <c r="K17" s="18">
        <f>IF(D33="FINALISATION",3,IF(D33="LANCE",1,IF(D33="CLOTURE",4,IF(D33="EN COURS",2,))))</f>
        <v>0</v>
      </c>
      <c r="L17" s="18"/>
    </row>
    <row r="18" spans="2:12" ht="18" customHeight="1" x14ac:dyDescent="0.25">
      <c r="B18" s="65"/>
      <c r="C18" s="66"/>
      <c r="D18" s="66"/>
      <c r="E18" s="66"/>
      <c r="F18" s="66"/>
      <c r="G18" s="67"/>
      <c r="I18" s="18"/>
      <c r="J18" s="19" t="s">
        <v>88</v>
      </c>
      <c r="K18" s="18">
        <f>IF(E33="FINALISATION",3,IF(E33="LANCE",1,IF(E33="CLOTURE",4,IF(E33="EN COURS",2,))))</f>
        <v>0</v>
      </c>
      <c r="L18" s="18"/>
    </row>
    <row r="19" spans="2:12" ht="18" customHeight="1" x14ac:dyDescent="0.25">
      <c r="B19" s="65"/>
      <c r="C19" s="66"/>
      <c r="D19" s="66"/>
      <c r="E19" s="66"/>
      <c r="F19" s="66"/>
      <c r="G19" s="67"/>
      <c r="I19" s="18"/>
      <c r="J19" s="19" t="s">
        <v>89</v>
      </c>
      <c r="K19" s="18">
        <f>IF(F33="FINALISATION",3,IF(F33="LANCE",1,IF(F33="CLOTURE",4,IF(F33="EN COURS",2,))))</f>
        <v>0</v>
      </c>
      <c r="L19" s="18"/>
    </row>
    <row r="20" spans="2:12" ht="13.5" customHeight="1" x14ac:dyDescent="0.25">
      <c r="B20" s="65"/>
      <c r="C20" s="66"/>
      <c r="D20" s="66"/>
      <c r="E20" s="66"/>
      <c r="F20" s="66"/>
      <c r="G20" s="67"/>
      <c r="I20" s="18"/>
      <c r="J20" s="19" t="s">
        <v>90</v>
      </c>
      <c r="K20" s="20" t="str">
        <f>G33</f>
        <v/>
      </c>
      <c r="L20" s="18"/>
    </row>
    <row r="21" spans="2:12" ht="13.5" customHeight="1" thickBot="1" x14ac:dyDescent="0.3">
      <c r="B21" s="65"/>
      <c r="C21" s="66"/>
      <c r="D21" s="66"/>
      <c r="E21" s="66"/>
      <c r="F21" s="66"/>
      <c r="G21" s="67"/>
      <c r="I21" s="18"/>
      <c r="J21" s="18"/>
      <c r="K21" s="18"/>
      <c r="L21" s="18"/>
    </row>
    <row r="22" spans="2:12" ht="16.5" customHeight="1" thickBot="1" x14ac:dyDescent="0.3">
      <c r="B22" s="21" t="s">
        <v>46</v>
      </c>
      <c r="C22" s="80"/>
      <c r="D22" s="80"/>
      <c r="E22" s="22" t="s">
        <v>49</v>
      </c>
      <c r="F22" s="81"/>
      <c r="G22" s="82"/>
      <c r="I22" s="23"/>
      <c r="J22" s="23"/>
      <c r="K22" s="23"/>
      <c r="L22" s="23"/>
    </row>
    <row r="23" spans="2:12" ht="18.75" customHeight="1" thickBot="1" x14ac:dyDescent="0.3">
      <c r="B23" s="24" t="s">
        <v>48</v>
      </c>
      <c r="C23" s="83"/>
      <c r="D23" s="83"/>
      <c r="E23" s="25" t="s">
        <v>91</v>
      </c>
      <c r="F23" s="84"/>
      <c r="G23" s="85"/>
      <c r="I23" s="23"/>
      <c r="J23" s="23"/>
      <c r="K23" s="23"/>
      <c r="L23" s="23"/>
    </row>
    <row r="24" spans="2:12" ht="18" x14ac:dyDescent="0.25">
      <c r="B24" s="86" t="s">
        <v>22</v>
      </c>
      <c r="C24" s="87"/>
      <c r="D24" s="88"/>
      <c r="E24" s="86" t="s">
        <v>92</v>
      </c>
      <c r="F24" s="87"/>
      <c r="G24" s="88"/>
      <c r="I24" s="16"/>
      <c r="J24" s="16"/>
      <c r="K24" s="16"/>
      <c r="L24" s="16"/>
    </row>
    <row r="25" spans="2:12" ht="16.5" thickBot="1" x14ac:dyDescent="0.35">
      <c r="B25" s="94" t="s">
        <v>58</v>
      </c>
      <c r="C25" s="95"/>
      <c r="D25" s="96"/>
      <c r="E25" s="97" t="s">
        <v>58</v>
      </c>
      <c r="F25" s="98"/>
      <c r="G25" s="99"/>
    </row>
    <row r="26" spans="2:12" ht="18" x14ac:dyDescent="0.25">
      <c r="B26" s="52" t="s">
        <v>23</v>
      </c>
      <c r="C26" s="53"/>
      <c r="D26" s="54"/>
      <c r="E26" s="26" t="s">
        <v>95</v>
      </c>
      <c r="F26" s="27"/>
      <c r="G26" s="27" t="s">
        <v>93</v>
      </c>
    </row>
    <row r="27" spans="2:12" ht="16.5" thickBot="1" x14ac:dyDescent="0.35">
      <c r="B27" s="100" t="s">
        <v>58</v>
      </c>
      <c r="C27" s="101"/>
      <c r="D27" s="102"/>
      <c r="E27" s="103"/>
      <c r="F27" s="104"/>
      <c r="G27" s="49"/>
    </row>
    <row r="28" spans="2:12" ht="18" x14ac:dyDescent="0.25">
      <c r="B28" s="52" t="s">
        <v>94</v>
      </c>
      <c r="C28" s="53"/>
      <c r="D28" s="54"/>
      <c r="E28" s="105" t="s">
        <v>96</v>
      </c>
      <c r="F28" s="57"/>
      <c r="G28" s="28" t="s">
        <v>97</v>
      </c>
    </row>
    <row r="29" spans="2:12" ht="16.5" thickBot="1" x14ac:dyDescent="0.35">
      <c r="B29" s="89" t="s">
        <v>58</v>
      </c>
      <c r="C29" s="90"/>
      <c r="D29" s="91"/>
      <c r="E29" s="92"/>
      <c r="F29" s="93"/>
      <c r="G29" s="29"/>
    </row>
    <row r="30" spans="2:12" x14ac:dyDescent="0.25">
      <c r="B30" s="30" t="s">
        <v>85</v>
      </c>
      <c r="C30" s="30" t="s">
        <v>86</v>
      </c>
      <c r="D30" s="30" t="s">
        <v>87</v>
      </c>
      <c r="E30" s="30" t="s">
        <v>88</v>
      </c>
      <c r="F30" s="30" t="s">
        <v>89</v>
      </c>
      <c r="G30" s="31" t="s">
        <v>90</v>
      </c>
    </row>
    <row r="31" spans="2:12" x14ac:dyDescent="0.25">
      <c r="B31" s="32">
        <v>41450</v>
      </c>
      <c r="C31" s="32">
        <v>41450</v>
      </c>
      <c r="D31" s="32">
        <v>41450</v>
      </c>
      <c r="E31" s="32">
        <v>41450</v>
      </c>
      <c r="F31" s="32">
        <v>41450</v>
      </c>
      <c r="G31" s="33"/>
    </row>
    <row r="32" spans="2:12" x14ac:dyDescent="0.25">
      <c r="B32" s="32"/>
      <c r="C32" s="32">
        <v>41450</v>
      </c>
      <c r="D32" s="32">
        <v>41450</v>
      </c>
      <c r="E32" s="32"/>
      <c r="F32" s="32">
        <v>41450</v>
      </c>
      <c r="G32" s="33"/>
    </row>
    <row r="33" spans="2:7" ht="16.5" thickBot="1" x14ac:dyDescent="0.35">
      <c r="B33" s="34" t="s">
        <v>170</v>
      </c>
      <c r="C33" s="34" t="s">
        <v>170</v>
      </c>
      <c r="D33" s="34" t="s">
        <v>170</v>
      </c>
      <c r="E33" s="34" t="s">
        <v>169</v>
      </c>
      <c r="F33" s="34" t="s">
        <v>170</v>
      </c>
      <c r="G33" s="35" t="s">
        <v>58</v>
      </c>
    </row>
    <row r="34" spans="2:7" x14ac:dyDescent="0.25">
      <c r="B34" s="36"/>
      <c r="C34" s="37"/>
      <c r="D34" s="37"/>
      <c r="E34" s="37"/>
      <c r="F34" s="5"/>
      <c r="G34" s="38"/>
    </row>
    <row r="35" spans="2:7" x14ac:dyDescent="0.25">
      <c r="B35" s="39"/>
      <c r="C35" s="40"/>
      <c r="D35" s="40"/>
      <c r="E35" s="40"/>
      <c r="F35" s="9"/>
      <c r="G35" s="41"/>
    </row>
    <row r="36" spans="2:7" x14ac:dyDescent="0.25">
      <c r="B36" s="39"/>
      <c r="C36" s="40"/>
      <c r="D36" s="40"/>
      <c r="E36" s="40"/>
      <c r="F36" s="40"/>
      <c r="G36" s="42"/>
    </row>
    <row r="37" spans="2:7" x14ac:dyDescent="0.25">
      <c r="B37" s="39"/>
      <c r="C37" s="40"/>
      <c r="D37" s="40"/>
      <c r="E37" s="40"/>
      <c r="F37" s="40"/>
      <c r="G37" s="42"/>
    </row>
    <row r="38" spans="2:7" x14ac:dyDescent="0.25">
      <c r="B38" s="39"/>
      <c r="C38" s="40"/>
      <c r="D38" s="40"/>
      <c r="E38" s="40"/>
      <c r="F38" s="40"/>
      <c r="G38" s="42"/>
    </row>
    <row r="39" spans="2:7" x14ac:dyDescent="0.25">
      <c r="B39" s="39"/>
      <c r="C39" s="40"/>
      <c r="D39" s="40"/>
      <c r="E39" s="40"/>
      <c r="F39" s="40"/>
      <c r="G39" s="42"/>
    </row>
    <row r="40" spans="2:7" x14ac:dyDescent="0.25">
      <c r="B40" s="39"/>
      <c r="C40" s="40"/>
      <c r="D40" s="40"/>
      <c r="E40" s="40"/>
      <c r="F40" s="40"/>
      <c r="G40" s="42"/>
    </row>
    <row r="41" spans="2:7" x14ac:dyDescent="0.25">
      <c r="B41" s="39"/>
      <c r="C41" s="40"/>
      <c r="D41" s="40"/>
      <c r="E41" s="40"/>
      <c r="F41" s="40"/>
      <c r="G41" s="42"/>
    </row>
    <row r="42" spans="2:7" x14ac:dyDescent="0.25">
      <c r="B42" s="39"/>
      <c r="C42" s="40"/>
      <c r="D42" s="40"/>
      <c r="E42" s="40"/>
      <c r="F42" s="40"/>
      <c r="G42" s="42"/>
    </row>
    <row r="43" spans="2:7" x14ac:dyDescent="0.25">
      <c r="B43" s="39"/>
      <c r="C43" s="40"/>
      <c r="D43" s="40"/>
      <c r="E43" s="40"/>
      <c r="F43" s="40"/>
      <c r="G43" s="42"/>
    </row>
    <row r="44" spans="2:7" x14ac:dyDescent="0.25">
      <c r="B44" s="39"/>
      <c r="C44" s="40"/>
      <c r="D44" s="40"/>
      <c r="E44" s="40"/>
      <c r="F44" s="40"/>
      <c r="G44" s="42"/>
    </row>
    <row r="45" spans="2:7" x14ac:dyDescent="0.25">
      <c r="B45" s="39"/>
      <c r="C45" s="40"/>
      <c r="D45" s="40"/>
      <c r="E45" s="40"/>
      <c r="F45" s="40"/>
      <c r="G45" s="42"/>
    </row>
    <row r="46" spans="2:7" x14ac:dyDescent="0.25">
      <c r="B46" s="39"/>
      <c r="C46" s="40"/>
      <c r="D46" s="40"/>
      <c r="E46" s="40"/>
      <c r="F46" s="40"/>
      <c r="G46" s="42"/>
    </row>
    <row r="47" spans="2:7" x14ac:dyDescent="0.25">
      <c r="B47" s="39"/>
      <c r="C47" s="40"/>
      <c r="D47" s="40"/>
      <c r="E47" s="40"/>
      <c r="F47" s="40"/>
      <c r="G47" s="42"/>
    </row>
    <row r="48" spans="2:7" x14ac:dyDescent="0.25">
      <c r="B48" s="39"/>
      <c r="C48" s="40"/>
      <c r="D48" s="40"/>
      <c r="E48" s="40"/>
      <c r="F48" s="40"/>
      <c r="G48" s="42"/>
    </row>
    <row r="49" spans="2:7" x14ac:dyDescent="0.25">
      <c r="B49" s="39"/>
      <c r="C49" s="40"/>
      <c r="D49" s="40"/>
      <c r="E49" s="40"/>
      <c r="F49" s="40"/>
      <c r="G49" s="42"/>
    </row>
    <row r="50" spans="2:7" x14ac:dyDescent="0.25">
      <c r="B50" s="39"/>
      <c r="C50" s="40"/>
      <c r="D50" s="40"/>
      <c r="E50" s="40"/>
      <c r="F50" s="40"/>
      <c r="G50" s="42"/>
    </row>
    <row r="51" spans="2:7" ht="15.75" thickBot="1" x14ac:dyDescent="0.3">
      <c r="B51" s="12"/>
      <c r="C51" s="13"/>
      <c r="D51" s="13"/>
      <c r="E51" s="13"/>
      <c r="F51" s="13"/>
      <c r="G51" s="43"/>
    </row>
  </sheetData>
  <mergeCells count="34">
    <mergeCell ref="B29:D29"/>
    <mergeCell ref="E29:F29"/>
    <mergeCell ref="B25:D25"/>
    <mergeCell ref="E25:G25"/>
    <mergeCell ref="B26:D26"/>
    <mergeCell ref="B27:D27"/>
    <mergeCell ref="E27:F27"/>
    <mergeCell ref="B28:D28"/>
    <mergeCell ref="E28:F28"/>
    <mergeCell ref="C22:D22"/>
    <mergeCell ref="F22:G22"/>
    <mergeCell ref="C23:D23"/>
    <mergeCell ref="F23:G23"/>
    <mergeCell ref="B24:D24"/>
    <mergeCell ref="E24:G24"/>
    <mergeCell ref="B14:G21"/>
    <mergeCell ref="B8:D8"/>
    <mergeCell ref="E8:G8"/>
    <mergeCell ref="B9:D9"/>
    <mergeCell ref="E9:G9"/>
    <mergeCell ref="B10:D10"/>
    <mergeCell ref="E10:G10"/>
    <mergeCell ref="B11:D11"/>
    <mergeCell ref="E11:G11"/>
    <mergeCell ref="B12:D12"/>
    <mergeCell ref="E12:G12"/>
    <mergeCell ref="B13:G13"/>
    <mergeCell ref="B7:D7"/>
    <mergeCell ref="E7:G7"/>
    <mergeCell ref="D3:E3"/>
    <mergeCell ref="B5:D5"/>
    <mergeCell ref="E5:G5"/>
    <mergeCell ref="B6:D6"/>
    <mergeCell ref="E6:G6"/>
  </mergeCells>
  <pageMargins left="0" right="0" top="0" bottom="0" header="0" footer="0"/>
  <pageSetup paperSize="9" scale="98" orientation="portrait" r:id="rId1"/>
  <drawing r:id="rId2"/>
  <legacyDrawing r:id="rId3"/>
  <controls>
    <mc:AlternateContent xmlns:mc="http://schemas.openxmlformats.org/markup-compatibility/2006">
      <mc:Choice Requires="x14">
        <control shapeId="4098" r:id="rId4" name="CommandButton2">
          <controlPr defaultSize="0" print="0" autoLine="0" r:id="rId5">
            <anchor moveWithCells="1">
              <from>
                <xdr:col>8</xdr:col>
                <xdr:colOff>361950</xdr:colOff>
                <xdr:row>4</xdr:row>
                <xdr:rowOff>76200</xdr:rowOff>
              </from>
              <to>
                <xdr:col>10</xdr:col>
                <xdr:colOff>419100</xdr:colOff>
                <xdr:row>6</xdr:row>
                <xdr:rowOff>19050</xdr:rowOff>
              </to>
            </anchor>
          </controlPr>
        </control>
      </mc:Choice>
      <mc:Fallback>
        <control shapeId="4098" r:id="rId4" name="CommandButton2"/>
      </mc:Fallback>
    </mc:AlternateContent>
    <mc:AlternateContent xmlns:mc="http://schemas.openxmlformats.org/markup-compatibility/2006">
      <mc:Choice Requires="x14">
        <control shapeId="4097" r:id="rId6" name="CommandButton1">
          <controlPr defaultSize="0" print="0" autoLine="0" r:id="rId7">
            <anchor moveWithCells="1">
              <from>
                <xdr:col>8</xdr:col>
                <xdr:colOff>361950</xdr:colOff>
                <xdr:row>2</xdr:row>
                <xdr:rowOff>38100</xdr:rowOff>
              </from>
              <to>
                <xdr:col>10</xdr:col>
                <xdr:colOff>419100</xdr:colOff>
                <xdr:row>3</xdr:row>
                <xdr:rowOff>190500</xdr:rowOff>
              </to>
            </anchor>
          </controlPr>
        </control>
      </mc:Choice>
      <mc:Fallback>
        <control shapeId="4097" r:id="rId6" name="CommandButton1"/>
      </mc:Fallback>
    </mc:AlternateContent>
  </control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I64"/>
  <sheetViews>
    <sheetView workbookViewId="0">
      <selection activeCell="F25" sqref="F25"/>
    </sheetView>
  </sheetViews>
  <sheetFormatPr baseColWidth="10" defaultRowHeight="15" x14ac:dyDescent="0.25"/>
  <cols>
    <col min="1" max="1" width="40.140625" style="1" bestFit="1" customWidth="1"/>
    <col min="2" max="16384" width="11.42578125" style="1"/>
  </cols>
  <sheetData>
    <row r="1" spans="1:9" s="3" customFormat="1" x14ac:dyDescent="0.25">
      <c r="A1" s="3" t="s">
        <v>11</v>
      </c>
      <c r="B1" s="3" t="s">
        <v>12</v>
      </c>
      <c r="C1" s="3" t="s">
        <v>13</v>
      </c>
      <c r="D1" s="3" t="s">
        <v>14</v>
      </c>
      <c r="E1" s="3" t="s">
        <v>15</v>
      </c>
      <c r="I1" s="3" t="s">
        <v>60</v>
      </c>
    </row>
    <row r="2" spans="1:9" x14ac:dyDescent="0.25">
      <c r="A2" s="3" t="s">
        <v>214</v>
      </c>
      <c r="B2" s="1" t="s">
        <v>0</v>
      </c>
      <c r="C2" s="1" t="s">
        <v>1</v>
      </c>
      <c r="D2" s="1">
        <v>68</v>
      </c>
      <c r="E2" s="1" t="s">
        <v>98</v>
      </c>
      <c r="I2" s="1" t="s">
        <v>61</v>
      </c>
    </row>
    <row r="3" spans="1:9" x14ac:dyDescent="0.25">
      <c r="A3" s="1" t="s">
        <v>101</v>
      </c>
      <c r="B3" s="1" t="s">
        <v>0</v>
      </c>
      <c r="C3" s="1" t="s">
        <v>1</v>
      </c>
      <c r="D3" s="1">
        <v>69</v>
      </c>
      <c r="E3" s="1" t="s">
        <v>98</v>
      </c>
      <c r="I3" s="1" t="s">
        <v>62</v>
      </c>
    </row>
    <row r="4" spans="1:9" x14ac:dyDescent="0.25">
      <c r="A4" s="1" t="s">
        <v>102</v>
      </c>
      <c r="B4" s="1" t="s">
        <v>0</v>
      </c>
      <c r="C4" s="1" t="s">
        <v>2</v>
      </c>
      <c r="D4" s="1">
        <v>98</v>
      </c>
      <c r="E4" s="1" t="s">
        <v>99</v>
      </c>
      <c r="I4" s="1" t="s">
        <v>63</v>
      </c>
    </row>
    <row r="5" spans="1:9" x14ac:dyDescent="0.25">
      <c r="A5" s="1" t="s">
        <v>103</v>
      </c>
      <c r="B5" s="1" t="s">
        <v>0</v>
      </c>
      <c r="C5" s="1" t="s">
        <v>3</v>
      </c>
      <c r="D5" s="1">
        <v>67</v>
      </c>
      <c r="E5" s="1" t="s">
        <v>100</v>
      </c>
      <c r="I5" s="1" t="s">
        <v>64</v>
      </c>
    </row>
    <row r="6" spans="1:9" x14ac:dyDescent="0.25">
      <c r="A6" s="1" t="s">
        <v>104</v>
      </c>
      <c r="B6" s="1" t="s">
        <v>4</v>
      </c>
      <c r="C6" s="1" t="s">
        <v>4</v>
      </c>
      <c r="D6" s="1">
        <v>198</v>
      </c>
      <c r="E6" s="1" t="s">
        <v>98</v>
      </c>
      <c r="I6" s="1" t="s">
        <v>65</v>
      </c>
    </row>
    <row r="7" spans="1:9" x14ac:dyDescent="0.25">
      <c r="A7" s="1" t="s">
        <v>105</v>
      </c>
      <c r="B7" s="1" t="s">
        <v>5</v>
      </c>
      <c r="C7" s="1" t="s">
        <v>5</v>
      </c>
      <c r="D7" s="1">
        <v>105</v>
      </c>
      <c r="E7" s="1" t="s">
        <v>99</v>
      </c>
      <c r="I7" s="1" t="s">
        <v>66</v>
      </c>
    </row>
    <row r="8" spans="1:9" x14ac:dyDescent="0.25">
      <c r="A8" s="1" t="s">
        <v>106</v>
      </c>
      <c r="B8" s="1" t="s">
        <v>0</v>
      </c>
      <c r="C8" s="1" t="s">
        <v>2</v>
      </c>
      <c r="D8" s="1">
        <v>18</v>
      </c>
      <c r="E8" s="1" t="s">
        <v>100</v>
      </c>
      <c r="I8" s="1" t="s">
        <v>67</v>
      </c>
    </row>
    <row r="9" spans="1:9" x14ac:dyDescent="0.25">
      <c r="A9" s="1" t="s">
        <v>107</v>
      </c>
      <c r="B9" s="1" t="s">
        <v>0</v>
      </c>
      <c r="C9" s="1" t="s">
        <v>6</v>
      </c>
      <c r="D9" s="1">
        <v>33</v>
      </c>
      <c r="E9" s="1" t="s">
        <v>98</v>
      </c>
      <c r="I9" s="1" t="s">
        <v>68</v>
      </c>
    </row>
    <row r="10" spans="1:9" x14ac:dyDescent="0.25">
      <c r="A10" s="1" t="s">
        <v>108</v>
      </c>
      <c r="B10" s="1" t="s">
        <v>0</v>
      </c>
      <c r="C10" s="1" t="s">
        <v>7</v>
      </c>
      <c r="D10" s="1">
        <v>4</v>
      </c>
      <c r="E10" s="1" t="s">
        <v>99</v>
      </c>
      <c r="I10" s="1" t="s">
        <v>69</v>
      </c>
    </row>
    <row r="11" spans="1:9" x14ac:dyDescent="0.25">
      <c r="A11" s="1" t="s">
        <v>109</v>
      </c>
      <c r="B11" s="1" t="s">
        <v>0</v>
      </c>
      <c r="C11" s="1" t="s">
        <v>7</v>
      </c>
      <c r="D11" s="1">
        <v>3</v>
      </c>
      <c r="E11" s="1" t="s">
        <v>100</v>
      </c>
      <c r="I11" s="1" t="s">
        <v>59</v>
      </c>
    </row>
    <row r="12" spans="1:9" x14ac:dyDescent="0.25">
      <c r="A12" s="1" t="s">
        <v>110</v>
      </c>
      <c r="B12" s="1" t="s">
        <v>0</v>
      </c>
      <c r="C12" s="1" t="s">
        <v>2</v>
      </c>
      <c r="D12" s="1">
        <v>78</v>
      </c>
      <c r="E12" s="1" t="s">
        <v>98</v>
      </c>
      <c r="I12" s="1" t="s">
        <v>70</v>
      </c>
    </row>
    <row r="13" spans="1:9" x14ac:dyDescent="0.25">
      <c r="A13" s="1" t="s">
        <v>111</v>
      </c>
      <c r="B13" s="1" t="s">
        <v>0</v>
      </c>
      <c r="C13" s="1" t="s">
        <v>8</v>
      </c>
      <c r="D13" s="1">
        <v>27</v>
      </c>
      <c r="E13" s="1" t="s">
        <v>99</v>
      </c>
      <c r="I13" s="1" t="s">
        <v>71</v>
      </c>
    </row>
    <row r="14" spans="1:9" x14ac:dyDescent="0.25">
      <c r="A14" s="1" t="s">
        <v>112</v>
      </c>
      <c r="B14" s="1" t="s">
        <v>0</v>
      </c>
      <c r="C14" s="1" t="s">
        <v>9</v>
      </c>
      <c r="D14" s="1">
        <v>58</v>
      </c>
      <c r="E14" s="1" t="s">
        <v>100</v>
      </c>
      <c r="I14" s="1" t="s">
        <v>72</v>
      </c>
    </row>
    <row r="15" spans="1:9" x14ac:dyDescent="0.25">
      <c r="A15" s="1" t="s">
        <v>113</v>
      </c>
      <c r="B15" s="1" t="s">
        <v>5</v>
      </c>
      <c r="C15" s="1" t="s">
        <v>5</v>
      </c>
      <c r="D15" s="1">
        <v>120</v>
      </c>
      <c r="E15" s="1" t="s">
        <v>98</v>
      </c>
      <c r="I15" s="1" t="s">
        <v>73</v>
      </c>
    </row>
    <row r="16" spans="1:9" x14ac:dyDescent="0.25">
      <c r="A16" s="1" t="s">
        <v>114</v>
      </c>
      <c r="B16" s="1" t="s">
        <v>0</v>
      </c>
      <c r="C16" s="1" t="s">
        <v>3</v>
      </c>
      <c r="D16" s="1">
        <v>11</v>
      </c>
      <c r="E16" s="1" t="s">
        <v>99</v>
      </c>
      <c r="I16" s="1" t="s">
        <v>74</v>
      </c>
    </row>
    <row r="17" spans="1:9" x14ac:dyDescent="0.25">
      <c r="A17" s="1" t="s">
        <v>115</v>
      </c>
      <c r="B17" s="1" t="s">
        <v>0</v>
      </c>
      <c r="C17" s="1" t="s">
        <v>3</v>
      </c>
      <c r="D17" s="1">
        <v>71</v>
      </c>
      <c r="E17" s="1" t="s">
        <v>100</v>
      </c>
      <c r="I17" s="1" t="s">
        <v>75</v>
      </c>
    </row>
    <row r="18" spans="1:9" x14ac:dyDescent="0.25">
      <c r="A18" s="1" t="s">
        <v>116</v>
      </c>
      <c r="B18" s="1" t="s">
        <v>4</v>
      </c>
      <c r="C18" s="1" t="s">
        <v>4</v>
      </c>
      <c r="D18" s="1">
        <v>40</v>
      </c>
      <c r="E18" s="1" t="s">
        <v>98</v>
      </c>
      <c r="I18" s="1" t="s">
        <v>76</v>
      </c>
    </row>
    <row r="19" spans="1:9" x14ac:dyDescent="0.25">
      <c r="A19" s="1" t="s">
        <v>117</v>
      </c>
      <c r="B19" s="1" t="s">
        <v>0</v>
      </c>
      <c r="C19" s="1" t="s">
        <v>10</v>
      </c>
      <c r="D19" s="1">
        <v>35</v>
      </c>
      <c r="E19" s="1" t="s">
        <v>99</v>
      </c>
      <c r="I19" s="1" t="s">
        <v>77</v>
      </c>
    </row>
    <row r="20" spans="1:9" x14ac:dyDescent="0.25">
      <c r="A20" s="1" t="s">
        <v>118</v>
      </c>
      <c r="B20" s="1" t="s">
        <v>4</v>
      </c>
      <c r="C20" s="1" t="s">
        <v>4</v>
      </c>
      <c r="D20" s="1">
        <v>43</v>
      </c>
      <c r="E20" s="1" t="s">
        <v>100</v>
      </c>
    </row>
    <row r="21" spans="1:9" x14ac:dyDescent="0.25">
      <c r="A21" s="1" t="s">
        <v>119</v>
      </c>
      <c r="B21" s="1" t="s">
        <v>0</v>
      </c>
      <c r="C21" s="1" t="s">
        <v>3</v>
      </c>
      <c r="D21" s="1">
        <v>34</v>
      </c>
      <c r="E21" s="1" t="s">
        <v>98</v>
      </c>
    </row>
    <row r="22" spans="1:9" x14ac:dyDescent="0.25">
      <c r="A22" s="1" t="s">
        <v>120</v>
      </c>
      <c r="B22" s="1" t="s">
        <v>5</v>
      </c>
      <c r="C22" s="1" t="s">
        <v>5</v>
      </c>
      <c r="D22" s="1">
        <v>108</v>
      </c>
      <c r="E22" s="1" t="s">
        <v>99</v>
      </c>
    </row>
    <row r="23" spans="1:9" x14ac:dyDescent="0.25">
      <c r="A23" s="1" t="s">
        <v>121</v>
      </c>
      <c r="B23" s="1" t="s">
        <v>0</v>
      </c>
      <c r="C23" s="1" t="s">
        <v>7</v>
      </c>
      <c r="D23" s="1">
        <v>10</v>
      </c>
      <c r="E23" s="1" t="s">
        <v>100</v>
      </c>
    </row>
    <row r="24" spans="1:9" x14ac:dyDescent="0.25">
      <c r="A24" s="1" t="s">
        <v>122</v>
      </c>
      <c r="B24" s="1" t="s">
        <v>0</v>
      </c>
      <c r="C24" s="1" t="s">
        <v>2</v>
      </c>
      <c r="D24" s="1">
        <v>105</v>
      </c>
      <c r="E24" s="1" t="s">
        <v>98</v>
      </c>
    </row>
    <row r="25" spans="1:9" x14ac:dyDescent="0.25">
      <c r="A25" s="1" t="s">
        <v>123</v>
      </c>
      <c r="B25" s="1" t="s">
        <v>0</v>
      </c>
      <c r="C25" s="1" t="s">
        <v>8</v>
      </c>
      <c r="D25" s="1">
        <v>7.5</v>
      </c>
      <c r="E25" s="1" t="s">
        <v>99</v>
      </c>
    </row>
    <row r="26" spans="1:9" x14ac:dyDescent="0.25">
      <c r="A26" s="1" t="s">
        <v>124</v>
      </c>
      <c r="B26" s="1" t="s">
        <v>0</v>
      </c>
      <c r="C26" s="1" t="s">
        <v>7</v>
      </c>
      <c r="D26" s="1">
        <v>14</v>
      </c>
      <c r="E26" s="1" t="s">
        <v>100</v>
      </c>
    </row>
    <row r="27" spans="1:9" x14ac:dyDescent="0.25">
      <c r="A27" s="1" t="s">
        <v>125</v>
      </c>
      <c r="B27" s="1" t="s">
        <v>0</v>
      </c>
      <c r="C27" s="1" t="s">
        <v>9</v>
      </c>
      <c r="D27" s="1">
        <v>29</v>
      </c>
      <c r="E27" s="1" t="s">
        <v>98</v>
      </c>
    </row>
    <row r="28" spans="1:9" x14ac:dyDescent="0.25">
      <c r="A28" s="1" t="s">
        <v>126</v>
      </c>
      <c r="B28" s="1" t="s">
        <v>5</v>
      </c>
      <c r="C28" s="1" t="s">
        <v>5</v>
      </c>
      <c r="D28" s="1">
        <v>184</v>
      </c>
      <c r="E28" s="1" t="s">
        <v>99</v>
      </c>
    </row>
    <row r="29" spans="1:9" x14ac:dyDescent="0.25">
      <c r="A29" s="1" t="s">
        <v>127</v>
      </c>
      <c r="B29" s="1" t="s">
        <v>0</v>
      </c>
      <c r="C29" s="1" t="s">
        <v>3</v>
      </c>
      <c r="D29" s="1">
        <v>3</v>
      </c>
      <c r="E29" s="1" t="s">
        <v>100</v>
      </c>
    </row>
    <row r="30" spans="1:9" x14ac:dyDescent="0.25">
      <c r="A30" s="1" t="s">
        <v>128</v>
      </c>
      <c r="B30" s="1" t="s">
        <v>4</v>
      </c>
      <c r="C30" s="1" t="s">
        <v>4</v>
      </c>
      <c r="D30" s="1">
        <v>41</v>
      </c>
      <c r="E30" s="1" t="s">
        <v>98</v>
      </c>
    </row>
    <row r="31" spans="1:9" x14ac:dyDescent="0.25">
      <c r="A31" s="1" t="s">
        <v>129</v>
      </c>
      <c r="B31" s="1" t="s">
        <v>0</v>
      </c>
      <c r="C31" s="1" t="s">
        <v>2</v>
      </c>
      <c r="D31" s="1">
        <v>38</v>
      </c>
      <c r="E31" s="1" t="s">
        <v>99</v>
      </c>
    </row>
    <row r="32" spans="1:9" x14ac:dyDescent="0.25">
      <c r="A32" s="1" t="s">
        <v>130</v>
      </c>
      <c r="B32" s="1" t="s">
        <v>0</v>
      </c>
      <c r="C32" s="1" t="s">
        <v>1</v>
      </c>
      <c r="D32" s="1">
        <v>11</v>
      </c>
      <c r="E32" s="1" t="s">
        <v>100</v>
      </c>
    </row>
    <row r="33" spans="1:5" x14ac:dyDescent="0.25">
      <c r="A33" s="1" t="s">
        <v>131</v>
      </c>
      <c r="B33" s="1" t="s">
        <v>0</v>
      </c>
      <c r="C33" s="1" t="s">
        <v>9</v>
      </c>
      <c r="D33" s="1">
        <v>22</v>
      </c>
      <c r="E33" s="1" t="s">
        <v>98</v>
      </c>
    </row>
    <row r="34" spans="1:5" x14ac:dyDescent="0.25">
      <c r="A34" s="1" t="s">
        <v>132</v>
      </c>
      <c r="B34" s="1" t="s">
        <v>0</v>
      </c>
      <c r="C34" s="1" t="s">
        <v>10</v>
      </c>
      <c r="D34" s="1">
        <v>23</v>
      </c>
      <c r="E34" s="1" t="s">
        <v>99</v>
      </c>
    </row>
    <row r="35" spans="1:5" x14ac:dyDescent="0.25">
      <c r="A35" s="1" t="s">
        <v>133</v>
      </c>
      <c r="B35" s="1" t="s">
        <v>0</v>
      </c>
      <c r="C35" s="1" t="s">
        <v>2</v>
      </c>
      <c r="D35" s="1">
        <v>20</v>
      </c>
      <c r="E35" s="1" t="s">
        <v>100</v>
      </c>
    </row>
    <row r="36" spans="1:5" x14ac:dyDescent="0.25">
      <c r="A36" s="1" t="s">
        <v>134</v>
      </c>
      <c r="B36" s="1" t="s">
        <v>0</v>
      </c>
      <c r="C36" s="1" t="s">
        <v>9</v>
      </c>
      <c r="D36" s="1">
        <v>10</v>
      </c>
      <c r="E36" s="1" t="s">
        <v>98</v>
      </c>
    </row>
    <row r="37" spans="1:5" x14ac:dyDescent="0.25">
      <c r="A37" s="1" t="s">
        <v>135</v>
      </c>
      <c r="B37" s="1" t="s">
        <v>0</v>
      </c>
      <c r="C37" s="1" t="s">
        <v>8</v>
      </c>
      <c r="D37" s="1">
        <v>66</v>
      </c>
      <c r="E37" s="1" t="s">
        <v>99</v>
      </c>
    </row>
    <row r="38" spans="1:5" x14ac:dyDescent="0.25">
      <c r="A38" s="1" t="s">
        <v>136</v>
      </c>
      <c r="B38" s="1" t="s">
        <v>0</v>
      </c>
      <c r="C38" s="1" t="s">
        <v>6</v>
      </c>
      <c r="D38" s="1">
        <v>10</v>
      </c>
      <c r="E38" s="1" t="s">
        <v>100</v>
      </c>
    </row>
    <row r="39" spans="1:5" x14ac:dyDescent="0.25">
      <c r="A39" s="1" t="s">
        <v>137</v>
      </c>
      <c r="B39" s="1" t="s">
        <v>0</v>
      </c>
      <c r="C39" s="1" t="s">
        <v>7</v>
      </c>
      <c r="D39" s="1">
        <v>20</v>
      </c>
      <c r="E39" s="1" t="s">
        <v>98</v>
      </c>
    </row>
    <row r="40" spans="1:5" x14ac:dyDescent="0.25">
      <c r="A40" s="1" t="s">
        <v>138</v>
      </c>
      <c r="B40" s="1" t="s">
        <v>0</v>
      </c>
      <c r="C40" s="1" t="s">
        <v>7</v>
      </c>
      <c r="D40" s="1">
        <v>65</v>
      </c>
      <c r="E40" s="1" t="s">
        <v>99</v>
      </c>
    </row>
    <row r="41" spans="1:5" x14ac:dyDescent="0.25">
      <c r="A41" s="1" t="s">
        <v>139</v>
      </c>
      <c r="B41" s="1" t="s">
        <v>0</v>
      </c>
      <c r="C41" s="1" t="s">
        <v>1</v>
      </c>
      <c r="D41" s="1">
        <v>30</v>
      </c>
      <c r="E41" s="1" t="s">
        <v>100</v>
      </c>
    </row>
    <row r="42" spans="1:5" x14ac:dyDescent="0.25">
      <c r="A42" s="1" t="s">
        <v>140</v>
      </c>
      <c r="B42" s="1" t="s">
        <v>0</v>
      </c>
      <c r="C42" s="1" t="s">
        <v>6</v>
      </c>
      <c r="D42" s="1">
        <v>21</v>
      </c>
      <c r="E42" s="1" t="s">
        <v>98</v>
      </c>
    </row>
    <row r="43" spans="1:5" x14ac:dyDescent="0.25">
      <c r="A43" s="1" t="s">
        <v>141</v>
      </c>
      <c r="B43" s="1" t="s">
        <v>0</v>
      </c>
      <c r="C43" s="1" t="s">
        <v>1</v>
      </c>
      <c r="D43" s="1">
        <v>29</v>
      </c>
      <c r="E43" s="1" t="s">
        <v>99</v>
      </c>
    </row>
    <row r="44" spans="1:5" x14ac:dyDescent="0.25">
      <c r="A44" s="1" t="s">
        <v>142</v>
      </c>
      <c r="B44" s="1" t="s">
        <v>0</v>
      </c>
      <c r="C44" s="1" t="s">
        <v>8</v>
      </c>
      <c r="D44" s="1">
        <v>20</v>
      </c>
      <c r="E44" s="1" t="s">
        <v>100</v>
      </c>
    </row>
    <row r="45" spans="1:5" x14ac:dyDescent="0.25">
      <c r="A45" s="1" t="s">
        <v>143</v>
      </c>
      <c r="B45" s="1" t="s">
        <v>0</v>
      </c>
      <c r="C45" s="1" t="s">
        <v>10</v>
      </c>
      <c r="D45" s="1">
        <v>4</v>
      </c>
      <c r="E45" s="1" t="s">
        <v>98</v>
      </c>
    </row>
    <row r="46" spans="1:5" x14ac:dyDescent="0.25">
      <c r="A46" s="1" t="s">
        <v>144</v>
      </c>
      <c r="B46" s="1" t="s">
        <v>0</v>
      </c>
      <c r="C46" s="1" t="s">
        <v>8</v>
      </c>
      <c r="D46" s="1">
        <v>26</v>
      </c>
      <c r="E46" s="1" t="s">
        <v>99</v>
      </c>
    </row>
    <row r="47" spans="1:5" x14ac:dyDescent="0.25">
      <c r="A47" s="1" t="s">
        <v>145</v>
      </c>
      <c r="B47" s="1" t="s">
        <v>0</v>
      </c>
      <c r="C47" s="1" t="s">
        <v>2</v>
      </c>
      <c r="D47" s="1">
        <v>14</v>
      </c>
      <c r="E47" s="1" t="s">
        <v>100</v>
      </c>
    </row>
    <row r="48" spans="1:5" x14ac:dyDescent="0.25">
      <c r="A48" s="1" t="s">
        <v>146</v>
      </c>
      <c r="B48" s="1" t="s">
        <v>0</v>
      </c>
      <c r="C48" s="1" t="s">
        <v>9</v>
      </c>
      <c r="D48" s="1">
        <v>58</v>
      </c>
      <c r="E48" s="1" t="s">
        <v>98</v>
      </c>
    </row>
    <row r="49" spans="1:6" x14ac:dyDescent="0.25">
      <c r="A49" s="1" t="s">
        <v>147</v>
      </c>
      <c r="B49" s="1" t="s">
        <v>0</v>
      </c>
      <c r="C49" s="1" t="s">
        <v>8</v>
      </c>
      <c r="D49" s="1">
        <v>67</v>
      </c>
      <c r="E49" s="1" t="s">
        <v>99</v>
      </c>
    </row>
    <row r="50" spans="1:6" x14ac:dyDescent="0.25">
      <c r="A50" s="1" t="s">
        <v>148</v>
      </c>
      <c r="B50" s="1" t="s">
        <v>0</v>
      </c>
      <c r="C50" s="1" t="s">
        <v>1</v>
      </c>
      <c r="D50" s="1">
        <v>31</v>
      </c>
      <c r="E50" s="1" t="s">
        <v>100</v>
      </c>
    </row>
    <row r="51" spans="1:6" x14ac:dyDescent="0.25">
      <c r="A51" s="1" t="s">
        <v>149</v>
      </c>
      <c r="B51" s="1" t="s">
        <v>0</v>
      </c>
      <c r="C51" s="1" t="s">
        <v>10</v>
      </c>
      <c r="D51" s="1">
        <v>52</v>
      </c>
      <c r="E51" s="1" t="s">
        <v>98</v>
      </c>
    </row>
    <row r="52" spans="1:6" x14ac:dyDescent="0.25">
      <c r="A52" s="1" t="s">
        <v>150</v>
      </c>
      <c r="B52" s="1" t="s">
        <v>0</v>
      </c>
      <c r="C52" s="1" t="s">
        <v>7</v>
      </c>
      <c r="D52" s="1">
        <v>8</v>
      </c>
      <c r="E52" s="1" t="s">
        <v>99</v>
      </c>
    </row>
    <row r="53" spans="1:6" x14ac:dyDescent="0.25">
      <c r="A53" s="1" t="s">
        <v>151</v>
      </c>
      <c r="B53" s="1" t="s">
        <v>0</v>
      </c>
      <c r="C53" s="1" t="s">
        <v>7</v>
      </c>
      <c r="D53" s="1">
        <v>69</v>
      </c>
      <c r="E53" s="1" t="s">
        <v>100</v>
      </c>
    </row>
    <row r="54" spans="1:6" x14ac:dyDescent="0.25">
      <c r="A54" s="1" t="s">
        <v>152</v>
      </c>
      <c r="B54" s="1" t="s">
        <v>0</v>
      </c>
      <c r="C54" s="1" t="s">
        <v>7</v>
      </c>
      <c r="D54" s="1">
        <v>24</v>
      </c>
      <c r="E54" s="1" t="s">
        <v>98</v>
      </c>
    </row>
    <row r="55" spans="1:6" x14ac:dyDescent="0.25">
      <c r="A55" s="1" t="s">
        <v>153</v>
      </c>
      <c r="B55" s="1" t="s">
        <v>0</v>
      </c>
      <c r="C55" s="1" t="s">
        <v>1</v>
      </c>
      <c r="D55" s="1">
        <v>80</v>
      </c>
      <c r="E55" s="1" t="s">
        <v>99</v>
      </c>
    </row>
    <row r="56" spans="1:6" x14ac:dyDescent="0.25">
      <c r="A56" s="1" t="s">
        <v>154</v>
      </c>
      <c r="B56" s="1" t="s">
        <v>0</v>
      </c>
      <c r="C56" s="1" t="s">
        <v>2</v>
      </c>
      <c r="D56" s="1">
        <v>22</v>
      </c>
      <c r="E56" s="1" t="s">
        <v>100</v>
      </c>
    </row>
    <row r="57" spans="1:6" x14ac:dyDescent="0.25">
      <c r="A57" s="1" t="s">
        <v>155</v>
      </c>
      <c r="B57" s="1" t="s">
        <v>0</v>
      </c>
      <c r="C57" s="1" t="s">
        <v>1</v>
      </c>
      <c r="D57" s="1">
        <v>6</v>
      </c>
      <c r="E57" s="1" t="s">
        <v>98</v>
      </c>
    </row>
    <row r="58" spans="1:6" x14ac:dyDescent="0.25">
      <c r="A58" s="1" t="s">
        <v>156</v>
      </c>
      <c r="B58" s="1" t="s">
        <v>0</v>
      </c>
      <c r="C58" s="1" t="s">
        <v>3</v>
      </c>
      <c r="D58" s="1">
        <v>13</v>
      </c>
      <c r="E58" s="1" t="s">
        <v>99</v>
      </c>
    </row>
    <row r="59" spans="1:6" x14ac:dyDescent="0.25">
      <c r="A59" s="1" t="s">
        <v>157</v>
      </c>
      <c r="B59" s="1" t="s">
        <v>0</v>
      </c>
      <c r="C59" s="1" t="s">
        <v>8</v>
      </c>
      <c r="D59" s="1">
        <v>26</v>
      </c>
      <c r="E59" s="1" t="s">
        <v>100</v>
      </c>
    </row>
    <row r="60" spans="1:6" x14ac:dyDescent="0.25">
      <c r="A60" s="1" t="s">
        <v>158</v>
      </c>
      <c r="B60" s="1" t="s">
        <v>0</v>
      </c>
      <c r="C60" s="1" t="s">
        <v>3</v>
      </c>
      <c r="D60" s="1">
        <v>76</v>
      </c>
      <c r="E60" s="1" t="s">
        <v>98</v>
      </c>
    </row>
    <row r="61" spans="1:6" x14ac:dyDescent="0.25">
      <c r="A61" s="1" t="s">
        <v>159</v>
      </c>
      <c r="B61" s="1" t="s">
        <v>0</v>
      </c>
      <c r="C61" s="1" t="s">
        <v>3</v>
      </c>
      <c r="D61" s="1">
        <v>12</v>
      </c>
      <c r="E61" s="1" t="s">
        <v>99</v>
      </c>
    </row>
    <row r="62" spans="1:6" x14ac:dyDescent="0.25">
      <c r="A62" s="1" t="s">
        <v>160</v>
      </c>
      <c r="B62" s="1" t="s">
        <v>4</v>
      </c>
      <c r="C62" s="1" t="s">
        <v>4</v>
      </c>
      <c r="D62" s="1">
        <v>53</v>
      </c>
      <c r="E62" s="1" t="s">
        <v>100</v>
      </c>
    </row>
    <row r="63" spans="1:6" x14ac:dyDescent="0.25">
      <c r="A63" s="1" t="s">
        <v>161</v>
      </c>
      <c r="B63" s="1" t="s">
        <v>4</v>
      </c>
      <c r="C63" s="1" t="s">
        <v>4</v>
      </c>
      <c r="D63" s="1">
        <v>35</v>
      </c>
      <c r="E63" s="1" t="s">
        <v>98</v>
      </c>
    </row>
    <row r="64" spans="1:6" x14ac:dyDescent="0.25">
      <c r="A64" s="1" t="s">
        <v>162</v>
      </c>
      <c r="B64" s="1" t="s">
        <v>4</v>
      </c>
      <c r="C64" s="1" t="s">
        <v>4</v>
      </c>
      <c r="D64" s="1">
        <v>5</v>
      </c>
      <c r="E64" s="1" t="s">
        <v>99</v>
      </c>
      <c r="F64" s="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1</vt:i4>
      </vt:variant>
    </vt:vector>
  </HeadingPairs>
  <TitlesOfParts>
    <vt:vector size="5" baseType="lpstr">
      <vt:lpstr>Saisi Projets</vt:lpstr>
      <vt:lpstr>Projets</vt:lpstr>
      <vt:lpstr>EXTRACTION</vt:lpstr>
      <vt:lpstr>DATA</vt:lpstr>
      <vt:lpstr>EXTRACTION!Zone_d_impression</vt:lpstr>
    </vt:vector>
  </TitlesOfParts>
  <Company>SAINT-GOBAIN 1.4</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Perrin, Bertrand</dc:creator>
  <cp:lastModifiedBy>Michel</cp:lastModifiedBy>
  <cp:lastPrinted>2013-06-24T21:34:16Z</cp:lastPrinted>
  <dcterms:created xsi:type="dcterms:W3CDTF">2013-06-22T18:27:03Z</dcterms:created>
  <dcterms:modified xsi:type="dcterms:W3CDTF">2013-06-27T11:45:35Z</dcterms:modified>
</cp:coreProperties>
</file>