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jpeg" ContentType="image/jpeg"/>
  <Override PartName="/xl/drawings/drawing4.xml" ContentType="application/vnd.openxmlformats-officedocument.drawing+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comments2.xml" ContentType="application/vnd.openxmlformats-officedocument.spreadsheetml.comments+xml"/>
  <Override PartName="/xl/comments3.xml" ContentType="application/vnd.openxmlformats-officedocument.spreadsheetml.comments+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codeName="{B7FE6334-C1A2-E50D-BD3D-5F4D41BBC2E3}"/>
  <workbookPr codeName="ThisWorkbook" defaultThemeVersion="124226"/>
  <bookViews>
    <workbookView xWindow="600" yWindow="150" windowWidth="17715" windowHeight="8220"/>
  </bookViews>
  <sheets>
    <sheet name="Récap" sheetId="1" r:id="rId1"/>
    <sheet name="Taj" sheetId="2" r:id="rId2"/>
    <sheet name="Wave Pastel" sheetId="3" r:id="rId3"/>
    <sheet name="Lovebird" sheetId="4" r:id="rId4"/>
  </sheets>
  <definedNames>
    <definedName name="Pages">OFFSET(Récap!$Z$2,,,COUNTA(Récap!$Z:$Z)-1)</definedName>
  </definedNames>
  <calcPr calcId="114210" fullCalcOnLoad="1"/>
</workbook>
</file>

<file path=xl/calcChain.xml><?xml version="1.0" encoding="utf-8"?>
<calcChain xmlns="http://schemas.openxmlformats.org/spreadsheetml/2006/main">
  <c r="M10" i="4"/>
  <c r="J10"/>
  <c r="K10"/>
  <c r="L10"/>
  <c r="M9"/>
  <c r="J9"/>
  <c r="K9"/>
  <c r="L9"/>
  <c r="M8"/>
  <c r="J8"/>
  <c r="K8"/>
  <c r="L8"/>
  <c r="M7"/>
  <c r="J7"/>
  <c r="K7"/>
  <c r="L7"/>
  <c r="M6"/>
  <c r="J6"/>
  <c r="K6"/>
  <c r="L6"/>
  <c r="M5"/>
  <c r="J5"/>
  <c r="K5"/>
  <c r="L5"/>
  <c r="M4"/>
  <c r="J4"/>
  <c r="K4"/>
  <c r="L4"/>
  <c r="M10" i="3"/>
  <c r="J10"/>
  <c r="K10"/>
  <c r="L10"/>
  <c r="M9"/>
  <c r="J9"/>
  <c r="K9"/>
  <c r="L9"/>
  <c r="M8"/>
  <c r="J8"/>
  <c r="K8"/>
  <c r="L8"/>
  <c r="M7"/>
  <c r="J7"/>
  <c r="K7"/>
  <c r="L7"/>
  <c r="M6"/>
  <c r="J6"/>
  <c r="K6"/>
  <c r="L6"/>
  <c r="M5"/>
  <c r="J5"/>
  <c r="K5"/>
  <c r="L5"/>
  <c r="M4"/>
  <c r="J4"/>
  <c r="K4"/>
  <c r="L4"/>
  <c r="J5" i="2"/>
  <c r="K5"/>
  <c r="M5"/>
  <c r="L5"/>
  <c r="J6"/>
  <c r="K6"/>
  <c r="M6"/>
  <c r="L6"/>
  <c r="J7"/>
  <c r="K7"/>
  <c r="M7"/>
  <c r="L7"/>
  <c r="J8"/>
  <c r="K8"/>
  <c r="M8"/>
  <c r="L8"/>
  <c r="J9"/>
  <c r="K9"/>
  <c r="M9"/>
  <c r="L9"/>
  <c r="J10"/>
  <c r="K10"/>
  <c r="M10"/>
  <c r="L10"/>
  <c r="J11"/>
  <c r="K11"/>
  <c r="M11"/>
  <c r="L11"/>
  <c r="J4"/>
  <c r="K4"/>
  <c r="M4"/>
  <c r="L4"/>
</calcChain>
</file>

<file path=xl/comments1.xml><?xml version="1.0" encoding="utf-8"?>
<comments xmlns="http://schemas.openxmlformats.org/spreadsheetml/2006/main">
  <authors>
    <author>Alain</author>
  </authors>
  <commentList>
    <comment ref="J4" authorId="0">
      <text>
        <r>
          <rPr>
            <b/>
            <sz val="9"/>
            <color indexed="81"/>
            <rFont val="Tahoma"/>
            <family val="2"/>
          </rPr>
          <t>Alain:</t>
        </r>
        <r>
          <rPr>
            <sz val="9"/>
            <color indexed="81"/>
            <rFont val="Tahoma"/>
            <family val="2"/>
          </rPr>
          <t xml:space="preserve">
La formule dans cette cellule est pour ajouter un % au prix target qui sont dans la collone "A" et qui font référence à l'onglet nommé "Tarif 2011"</t>
        </r>
      </text>
    </comment>
  </commentList>
</comments>
</file>

<file path=xl/comments2.xml><?xml version="1.0" encoding="utf-8"?>
<comments xmlns="http://schemas.openxmlformats.org/spreadsheetml/2006/main">
  <authors>
    <author>Alain</author>
  </authors>
  <commentList>
    <comment ref="J4" authorId="0">
      <text>
        <r>
          <rPr>
            <b/>
            <sz val="9"/>
            <color indexed="81"/>
            <rFont val="Tahoma"/>
            <family val="2"/>
          </rPr>
          <t>Alain:</t>
        </r>
        <r>
          <rPr>
            <sz val="9"/>
            <color indexed="81"/>
            <rFont val="Tahoma"/>
            <family val="2"/>
          </rPr>
          <t xml:space="preserve">
La formule dans cette cellule est pour ajouter un % au prix target qui sont dans la collone "A" et qui font référence à l'onglet nommé "Tarif 2011"</t>
        </r>
      </text>
    </comment>
  </commentList>
</comments>
</file>

<file path=xl/comments3.xml><?xml version="1.0" encoding="utf-8"?>
<comments xmlns="http://schemas.openxmlformats.org/spreadsheetml/2006/main">
  <authors>
    <author>Alain</author>
  </authors>
  <commentList>
    <comment ref="J4" authorId="0">
      <text>
        <r>
          <rPr>
            <b/>
            <sz val="9"/>
            <color indexed="81"/>
            <rFont val="Tahoma"/>
            <family val="2"/>
          </rPr>
          <t>Alain:</t>
        </r>
        <r>
          <rPr>
            <sz val="9"/>
            <color indexed="81"/>
            <rFont val="Tahoma"/>
            <family val="2"/>
          </rPr>
          <t xml:space="preserve">
La formule dans cette cellule est pour ajouter un % au prix target qui sont dans la collone "A" et qui font référence à l'onglet nommé "Tarif 2011"</t>
        </r>
      </text>
    </comment>
  </commentList>
</comments>
</file>

<file path=xl/sharedStrings.xml><?xml version="1.0" encoding="utf-8"?>
<sst xmlns="http://schemas.openxmlformats.org/spreadsheetml/2006/main" count="156" uniqueCount="83">
  <si>
    <t>choisir</t>
  </si>
  <si>
    <r>
      <t>diam.</t>
    </r>
    <r>
      <rPr>
        <sz val="8"/>
        <color indexed="8"/>
        <rFont val="Arial"/>
      </rPr>
      <t xml:space="preserve"> </t>
    </r>
  </si>
  <si>
    <r>
      <t>height</t>
    </r>
    <r>
      <rPr>
        <sz val="8"/>
        <color indexed="8"/>
        <rFont val="Arial"/>
      </rPr>
      <t xml:space="preserve"> </t>
    </r>
  </si>
  <si>
    <r>
      <t>tray</t>
    </r>
    <r>
      <rPr>
        <sz val="8"/>
        <color indexed="8"/>
        <rFont val="Arial"/>
      </rPr>
      <t xml:space="preserve"> </t>
    </r>
  </si>
  <si>
    <r>
      <t>1/2 pal</t>
    </r>
    <r>
      <rPr>
        <sz val="8"/>
        <color indexed="8"/>
        <rFont val="Arial"/>
      </rPr>
      <t xml:space="preserve"> </t>
    </r>
  </si>
  <si>
    <r>
      <t>1 pal</t>
    </r>
    <r>
      <rPr>
        <sz val="8"/>
        <color indexed="8"/>
        <rFont val="Arial"/>
      </rPr>
      <t xml:space="preserve"> </t>
    </r>
  </si>
  <si>
    <r>
      <t>l/pal</t>
    </r>
    <r>
      <rPr>
        <sz val="8"/>
        <color indexed="8"/>
        <rFont val="Arial"/>
      </rPr>
      <t xml:space="preserve"> </t>
    </r>
  </si>
  <si>
    <r>
      <t>€ ht</t>
    </r>
    <r>
      <rPr>
        <sz val="8"/>
        <color indexed="8"/>
        <rFont val="Arial"/>
      </rPr>
      <t xml:space="preserve"> </t>
    </r>
  </si>
  <si>
    <t>9cm</t>
  </si>
  <si>
    <t>7.5 cm</t>
  </si>
  <si>
    <t>23x6t</t>
  </si>
  <si>
    <t xml:space="preserve">10cm </t>
  </si>
  <si>
    <t xml:space="preserve">9.5 cm </t>
  </si>
  <si>
    <t xml:space="preserve">19x6t </t>
  </si>
  <si>
    <t xml:space="preserve">12.5cm </t>
  </si>
  <si>
    <t xml:space="preserve">11 cm </t>
  </si>
  <si>
    <t xml:space="preserve">17x6t </t>
  </si>
  <si>
    <t xml:space="preserve">15,5cm </t>
  </si>
  <si>
    <t xml:space="preserve">14 cm </t>
  </si>
  <si>
    <t xml:space="preserve">14x6t </t>
  </si>
  <si>
    <t xml:space="preserve">17,5cm </t>
  </si>
  <si>
    <t xml:space="preserve">15.5 cm </t>
  </si>
  <si>
    <t xml:space="preserve">13x5t </t>
  </si>
  <si>
    <t xml:space="preserve">19,5cm </t>
  </si>
  <si>
    <t xml:space="preserve">17,5 cm </t>
  </si>
  <si>
    <t xml:space="preserve">12x4t </t>
  </si>
  <si>
    <t xml:space="preserve">22cm </t>
  </si>
  <si>
    <t xml:space="preserve">19,5 cm </t>
  </si>
  <si>
    <t xml:space="preserve">11x4t+8t </t>
  </si>
  <si>
    <t xml:space="preserve">26cm </t>
  </si>
  <si>
    <t xml:space="preserve">22,5 cm </t>
  </si>
  <si>
    <t xml:space="preserve">8x12t </t>
  </si>
  <si>
    <r>
      <t>pack</t>
    </r>
    <r>
      <rPr>
        <sz val="8"/>
        <color indexed="8"/>
        <rFont val="Arial"/>
      </rPr>
      <t xml:space="preserve"> </t>
    </r>
  </si>
  <si>
    <t>€ ht</t>
  </si>
  <si>
    <r>
      <t>9cm</t>
    </r>
    <r>
      <rPr>
        <sz val="8"/>
        <color indexed="8"/>
        <rFont val="Arial"/>
      </rPr>
      <t xml:space="preserve"> </t>
    </r>
  </si>
  <si>
    <r>
      <t>6cm</t>
    </r>
    <r>
      <rPr>
        <sz val="8"/>
        <color indexed="8"/>
        <rFont val="Arial"/>
      </rPr>
      <t xml:space="preserve"> </t>
    </r>
  </si>
  <si>
    <r>
      <t>1320/2760</t>
    </r>
    <r>
      <rPr>
        <sz val="8"/>
        <color indexed="8"/>
        <rFont val="Arial"/>
      </rPr>
      <t xml:space="preserve"> </t>
    </r>
  </si>
  <si>
    <r>
      <t>10cm</t>
    </r>
    <r>
      <rPr>
        <sz val="8"/>
        <color indexed="8"/>
        <rFont val="Arial"/>
      </rPr>
      <t xml:space="preserve"> </t>
    </r>
  </si>
  <si>
    <r>
      <t>8,5cm</t>
    </r>
    <r>
      <rPr>
        <sz val="8"/>
        <color indexed="8"/>
        <rFont val="Arial"/>
      </rPr>
      <t xml:space="preserve"> </t>
    </r>
  </si>
  <si>
    <r>
      <t>792/1656</t>
    </r>
    <r>
      <rPr>
        <sz val="8"/>
        <color indexed="8"/>
        <rFont val="Arial"/>
      </rPr>
      <t xml:space="preserve"> </t>
    </r>
  </si>
  <si>
    <r>
      <t>12cm</t>
    </r>
    <r>
      <rPr>
        <sz val="8"/>
        <color indexed="8"/>
        <rFont val="Arial"/>
      </rPr>
      <t xml:space="preserve"> </t>
    </r>
  </si>
  <si>
    <r>
      <t>540/1080</t>
    </r>
    <r>
      <rPr>
        <sz val="8"/>
        <color indexed="8"/>
        <rFont val="Arial"/>
      </rPr>
      <t xml:space="preserve"> </t>
    </r>
  </si>
  <si>
    <r>
      <t>15cm</t>
    </r>
    <r>
      <rPr>
        <sz val="8"/>
        <color indexed="8"/>
        <rFont val="Arial"/>
      </rPr>
      <t xml:space="preserve"> </t>
    </r>
  </si>
  <si>
    <r>
      <t>288/648</t>
    </r>
    <r>
      <rPr>
        <sz val="8"/>
        <color indexed="8"/>
        <rFont val="Arial"/>
      </rPr>
      <t xml:space="preserve"> </t>
    </r>
  </si>
  <si>
    <r>
      <t>17cm</t>
    </r>
    <r>
      <rPr>
        <sz val="8"/>
        <color indexed="8"/>
        <rFont val="Arial"/>
      </rPr>
      <t xml:space="preserve"> </t>
    </r>
  </si>
  <si>
    <r>
      <t>14cm</t>
    </r>
    <r>
      <rPr>
        <sz val="8"/>
        <color indexed="8"/>
        <rFont val="Arial"/>
      </rPr>
      <t xml:space="preserve"> </t>
    </r>
  </si>
  <si>
    <r>
      <t>210/450</t>
    </r>
    <r>
      <rPr>
        <sz val="8"/>
        <color indexed="8"/>
        <rFont val="Arial"/>
      </rPr>
      <t xml:space="preserve"> </t>
    </r>
  </si>
  <si>
    <t>16cm</t>
  </si>
  <si>
    <t>144/312</t>
  </si>
  <si>
    <t>22cm</t>
  </si>
  <si>
    <t>96/224</t>
  </si>
  <si>
    <t xml:space="preserve">8,5cm </t>
  </si>
  <si>
    <t xml:space="preserve">23x6t </t>
  </si>
  <si>
    <t xml:space="preserve">12cm </t>
  </si>
  <si>
    <t xml:space="preserve">20x6t </t>
  </si>
  <si>
    <t xml:space="preserve">15cm </t>
  </si>
  <si>
    <t xml:space="preserve">16x6t </t>
  </si>
  <si>
    <t xml:space="preserve">17cm </t>
  </si>
  <si>
    <t xml:space="preserve">14cm </t>
  </si>
  <si>
    <t xml:space="preserve">15x5t </t>
  </si>
  <si>
    <t xml:space="preserve">16cm </t>
  </si>
  <si>
    <t xml:space="preserve">13x4t </t>
  </si>
  <si>
    <t xml:space="preserve">18,5cm </t>
  </si>
  <si>
    <t>25,7cm</t>
  </si>
  <si>
    <t>21cm</t>
  </si>
  <si>
    <t>10x12t</t>
  </si>
  <si>
    <r>
      <t>½/1Pal</t>
    </r>
    <r>
      <rPr>
        <sz val="8"/>
        <color indexed="8"/>
        <rFont val="Arial"/>
      </rPr>
      <t xml:space="preserve"> </t>
    </r>
  </si>
  <si>
    <t>% en plus</t>
  </si>
  <si>
    <t>Total PV</t>
  </si>
  <si>
    <t>plus cts</t>
  </si>
  <si>
    <t>Transport?</t>
  </si>
  <si>
    <t>Tarif Usine</t>
  </si>
  <si>
    <t>http://forum.excel-pratique.com/excel/creation-d-un-tableau-avec-liste-deroulante-t22257.html</t>
  </si>
  <si>
    <t>Taj</t>
  </si>
  <si>
    <t>Wave Pastel</t>
  </si>
  <si>
    <t>Lovebird</t>
  </si>
  <si>
    <t>Pages</t>
  </si>
  <si>
    <t xml:space="preserve">9cm </t>
  </si>
  <si>
    <t xml:space="preserve">6cm </t>
  </si>
  <si>
    <r>
      <t>diam.</t>
    </r>
    <r>
      <rPr>
        <b/>
        <sz val="8"/>
        <rFont val="Arial"/>
      </rPr>
      <t xml:space="preserve"> </t>
    </r>
  </si>
  <si>
    <r>
      <t>height</t>
    </r>
    <r>
      <rPr>
        <b/>
        <sz val="8"/>
        <rFont val="Arial"/>
      </rPr>
      <t xml:space="preserve"> </t>
    </r>
  </si>
  <si>
    <r>
      <t>tray</t>
    </r>
    <r>
      <rPr>
        <b/>
        <sz val="8"/>
        <rFont val="Arial"/>
      </rPr>
      <t xml:space="preserve"> </t>
    </r>
  </si>
  <si>
    <r>
      <t>€ ht</t>
    </r>
    <r>
      <rPr>
        <b/>
        <sz val="8"/>
        <rFont val="Arial"/>
      </rPr>
      <t xml:space="preserve"> </t>
    </r>
  </si>
</sst>
</file>

<file path=xl/styles.xml><?xml version="1.0" encoding="utf-8"?>
<styleSheet xmlns="http://schemas.openxmlformats.org/spreadsheetml/2006/main">
  <numFmts count="3">
    <numFmt numFmtId="8" formatCode="#,##0.00\ &quot;€&quot;;[Red]\-#,##0.00\ &quot;€&quot;"/>
    <numFmt numFmtId="164" formatCode="#,##0.00\ &quot;€&quot;"/>
    <numFmt numFmtId="165" formatCode="#,##0.00\ _€"/>
  </numFmts>
  <fonts count="24">
    <font>
      <sz val="11"/>
      <color theme="1"/>
      <name val="Calibri"/>
      <family val="2"/>
      <scheme val="minor"/>
    </font>
    <font>
      <sz val="11"/>
      <color indexed="12"/>
      <name val="Calibri"/>
      <family val="2"/>
    </font>
    <font>
      <sz val="8"/>
      <color indexed="8"/>
      <name val="Arial"/>
    </font>
    <font>
      <sz val="11"/>
      <color indexed="10"/>
      <name val="Calibri"/>
      <family val="2"/>
    </font>
    <font>
      <b/>
      <sz val="11"/>
      <color indexed="8"/>
      <name val="Calibri"/>
      <family val="2"/>
    </font>
    <font>
      <b/>
      <sz val="8"/>
      <color indexed="8"/>
      <name val="Century Gothic"/>
    </font>
    <font>
      <sz val="8"/>
      <color indexed="8"/>
      <name val="Century Gothic"/>
    </font>
    <font>
      <b/>
      <sz val="8"/>
      <color indexed="8"/>
      <name val="Arial"/>
    </font>
    <font>
      <sz val="8"/>
      <color indexed="8"/>
      <name val="Arial"/>
    </font>
    <font>
      <b/>
      <sz val="10"/>
      <color indexed="8"/>
      <name val="Arial"/>
      <family val="2"/>
    </font>
    <font>
      <b/>
      <sz val="11"/>
      <color indexed="10"/>
      <name val="Calibri"/>
      <family val="2"/>
    </font>
    <font>
      <b/>
      <sz val="9"/>
      <color indexed="81"/>
      <name val="Tahoma"/>
      <family val="2"/>
    </font>
    <font>
      <sz val="9"/>
      <color indexed="81"/>
      <name val="Tahoma"/>
      <family val="2"/>
    </font>
    <font>
      <sz val="12"/>
      <color indexed="10"/>
      <name val="Calibri"/>
      <family val="2"/>
    </font>
    <font>
      <b/>
      <sz val="12"/>
      <color indexed="10"/>
      <name val="Calibri"/>
      <family val="2"/>
    </font>
    <font>
      <sz val="11"/>
      <name val="Calibri"/>
      <family val="2"/>
    </font>
    <font>
      <u/>
      <sz val="11"/>
      <color indexed="12"/>
      <name val="Calibri"/>
      <family val="2"/>
    </font>
    <font>
      <sz val="8"/>
      <name val="Calibri"/>
      <family val="2"/>
    </font>
    <font>
      <b/>
      <sz val="11"/>
      <name val="Calibri"/>
      <family val="2"/>
    </font>
    <font>
      <sz val="10"/>
      <name val="Calibri"/>
      <family val="2"/>
    </font>
    <font>
      <b/>
      <sz val="10"/>
      <color indexed="10"/>
      <name val="Calibri"/>
      <family val="2"/>
    </font>
    <font>
      <b/>
      <sz val="8"/>
      <name val="Century Gothic"/>
    </font>
    <font>
      <b/>
      <sz val="12"/>
      <name val="Calibri"/>
      <family val="2"/>
    </font>
    <font>
      <b/>
      <sz val="8"/>
      <name val="Arial"/>
    </font>
  </fonts>
  <fills count="8">
    <fill>
      <patternFill patternType="none"/>
    </fill>
    <fill>
      <patternFill patternType="gray125"/>
    </fill>
    <fill>
      <patternFill patternType="solid">
        <fgColor indexed="22"/>
        <bgColor indexed="64"/>
      </patternFill>
    </fill>
    <fill>
      <patternFill patternType="solid">
        <fgColor indexed="43"/>
        <bgColor indexed="64"/>
      </patternFill>
    </fill>
    <fill>
      <patternFill patternType="solid">
        <fgColor indexed="9"/>
        <bgColor indexed="64"/>
      </patternFill>
    </fill>
    <fill>
      <patternFill patternType="solid">
        <fgColor indexed="40"/>
        <bgColor indexed="64"/>
      </patternFill>
    </fill>
    <fill>
      <patternFill patternType="solid">
        <fgColor indexed="11"/>
        <bgColor indexed="64"/>
      </patternFill>
    </fill>
    <fill>
      <patternFill patternType="solid">
        <fgColor indexed="13"/>
        <bgColor indexed="64"/>
      </patternFill>
    </fill>
  </fills>
  <borders count="21">
    <border>
      <left/>
      <right/>
      <top/>
      <bottom/>
      <diagonal/>
    </border>
    <border>
      <left style="thin">
        <color indexed="64"/>
      </left>
      <right style="thin">
        <color indexed="64"/>
      </right>
      <top style="thin">
        <color indexed="64"/>
      </top>
      <bottom style="thin">
        <color indexed="64"/>
      </bottom>
      <diagonal/>
    </border>
    <border>
      <left style="medium">
        <color indexed="8"/>
      </left>
      <right style="medium">
        <color indexed="8"/>
      </right>
      <top style="medium">
        <color indexed="8"/>
      </top>
      <bottom style="medium">
        <color indexed="8"/>
      </bottom>
      <diagonal/>
    </border>
    <border>
      <left style="thin">
        <color indexed="64"/>
      </left>
      <right style="thin">
        <color indexed="64"/>
      </right>
      <top style="thin">
        <color indexed="64"/>
      </top>
      <bottom style="medium">
        <color indexed="8"/>
      </bottom>
      <diagonal/>
    </border>
    <border>
      <left/>
      <right style="thin">
        <color indexed="64"/>
      </right>
      <top style="thin">
        <color indexed="64"/>
      </top>
      <bottom style="thin">
        <color indexed="64"/>
      </bottom>
      <diagonal/>
    </border>
    <border>
      <left style="thin">
        <color indexed="64"/>
      </left>
      <right style="thin">
        <color indexed="64"/>
      </right>
      <top style="medium">
        <color indexed="8"/>
      </top>
      <bottom style="medium">
        <color indexed="8"/>
      </bottom>
      <diagonal/>
    </border>
    <border>
      <left style="thin">
        <color indexed="64"/>
      </left>
      <right style="thin">
        <color indexed="64"/>
      </right>
      <top style="medium">
        <color indexed="8"/>
      </top>
      <bottom style="thin">
        <color indexed="64"/>
      </bottom>
      <diagonal/>
    </border>
    <border>
      <left style="thin">
        <color indexed="64"/>
      </left>
      <right style="thin">
        <color indexed="64"/>
      </right>
      <top style="thin">
        <color indexed="64"/>
      </top>
      <bottom/>
      <diagonal/>
    </border>
    <border>
      <left/>
      <right/>
      <top style="thin">
        <color indexed="64"/>
      </top>
      <bottom/>
      <diagonal/>
    </border>
    <border>
      <left style="medium">
        <color indexed="8"/>
      </left>
      <right/>
      <top style="medium">
        <color indexed="8"/>
      </top>
      <bottom style="medium">
        <color indexed="8"/>
      </bottom>
      <diagonal/>
    </border>
    <border>
      <left/>
      <right style="thin">
        <color indexed="64"/>
      </right>
      <top style="thin">
        <color indexed="64"/>
      </top>
      <bottom/>
      <diagonal/>
    </border>
    <border>
      <left/>
      <right style="medium">
        <color indexed="8"/>
      </right>
      <top style="medium">
        <color indexed="8"/>
      </top>
      <bottom style="medium">
        <color indexed="8"/>
      </bottom>
      <diagonal/>
    </border>
    <border>
      <left/>
      <right style="medium">
        <color indexed="8"/>
      </right>
      <top style="medium">
        <color indexed="8"/>
      </top>
      <bottom style="thin">
        <color indexed="64"/>
      </bottom>
      <diagonal/>
    </border>
    <border>
      <left/>
      <right style="medium">
        <color indexed="64"/>
      </right>
      <top style="medium">
        <color indexed="64"/>
      </top>
      <bottom/>
      <diagonal/>
    </border>
    <border>
      <left style="medium">
        <color indexed="64"/>
      </left>
      <right style="medium">
        <color indexed="8"/>
      </right>
      <top style="medium">
        <color indexed="8"/>
      </top>
      <bottom style="medium">
        <color indexed="8"/>
      </bottom>
      <diagonal/>
    </border>
    <border>
      <left style="medium">
        <color indexed="8"/>
      </left>
      <right style="medium">
        <color indexed="64"/>
      </right>
      <top style="medium">
        <color indexed="8"/>
      </top>
      <bottom style="medium">
        <color indexed="8"/>
      </bottom>
      <diagonal/>
    </border>
    <border>
      <left style="medium">
        <color indexed="64"/>
      </left>
      <right style="medium">
        <color indexed="8"/>
      </right>
      <top style="medium">
        <color indexed="8"/>
      </top>
      <bottom style="medium">
        <color indexed="64"/>
      </bottom>
      <diagonal/>
    </border>
    <border>
      <left style="medium">
        <color indexed="8"/>
      </left>
      <right style="medium">
        <color indexed="64"/>
      </right>
      <top style="medium">
        <color indexed="8"/>
      </top>
      <bottom style="medium">
        <color indexed="64"/>
      </bottom>
      <diagonal/>
    </border>
    <border>
      <left style="medium">
        <color indexed="64"/>
      </left>
      <right style="medium">
        <color indexed="8"/>
      </right>
      <top/>
      <bottom style="medium">
        <color indexed="8"/>
      </bottom>
      <diagonal/>
    </border>
    <border>
      <left style="medium">
        <color indexed="64"/>
      </left>
      <right style="medium">
        <color indexed="64"/>
      </right>
      <top style="medium">
        <color indexed="64"/>
      </top>
      <bottom style="medium">
        <color indexed="64"/>
      </bottom>
      <diagonal/>
    </border>
    <border>
      <left style="medium">
        <color indexed="8"/>
      </left>
      <right style="medium">
        <color indexed="8"/>
      </right>
      <top style="medium">
        <color indexed="8"/>
      </top>
      <bottom style="thin">
        <color indexed="64"/>
      </bottom>
      <diagonal/>
    </border>
  </borders>
  <cellStyleXfs count="2">
    <xf numFmtId="0" fontId="0" fillId="0" borderId="0"/>
    <xf numFmtId="0" fontId="16" fillId="0" borderId="0" applyNumberFormat="0" applyFill="0" applyBorder="0" applyAlignment="0" applyProtection="0">
      <alignment vertical="top"/>
      <protection locked="0"/>
    </xf>
  </cellStyleXfs>
  <cellXfs count="81">
    <xf numFmtId="0" fontId="0" fillId="0" borderId="0" xfId="0"/>
    <xf numFmtId="0" fontId="0" fillId="0" borderId="0" xfId="0" applyAlignment="1">
      <alignment horizontal="center"/>
    </xf>
    <xf numFmtId="0" fontId="0" fillId="2" borderId="0" xfId="0" applyFill="1"/>
    <xf numFmtId="0" fontId="1" fillId="2" borderId="1" xfId="0" applyFont="1" applyFill="1" applyBorder="1"/>
    <xf numFmtId="0" fontId="5" fillId="0" borderId="2" xfId="0" applyFont="1" applyBorder="1" applyAlignment="1">
      <alignment horizontal="center" wrapText="1" readingOrder="1"/>
    </xf>
    <xf numFmtId="0" fontId="6" fillId="0" borderId="2" xfId="0" applyFont="1" applyBorder="1" applyAlignment="1">
      <alignment horizontal="center" wrapText="1" readingOrder="1"/>
    </xf>
    <xf numFmtId="8" fontId="6" fillId="0" borderId="2" xfId="0" applyNumberFormat="1" applyFont="1" applyBorder="1" applyAlignment="1">
      <alignment horizontal="center" vertical="center" wrapText="1" readingOrder="1"/>
    </xf>
    <xf numFmtId="0" fontId="8" fillId="0" borderId="2" xfId="0" applyFont="1" applyBorder="1" applyAlignment="1">
      <alignment horizontal="center" wrapText="1" readingOrder="1"/>
    </xf>
    <xf numFmtId="8" fontId="6" fillId="3" borderId="3" xfId="0" applyNumberFormat="1" applyFont="1" applyFill="1" applyBorder="1" applyAlignment="1">
      <alignment horizontal="center" vertical="center" wrapText="1" readingOrder="1"/>
    </xf>
    <xf numFmtId="9" fontId="0" fillId="3" borderId="4" xfId="0" applyNumberFormat="1" applyFill="1" applyBorder="1" applyAlignment="1">
      <alignment horizontal="center"/>
    </xf>
    <xf numFmtId="164" fontId="4" fillId="3" borderId="1" xfId="0" applyNumberFormat="1" applyFont="1" applyFill="1" applyBorder="1" applyAlignment="1">
      <alignment horizontal="center"/>
    </xf>
    <xf numFmtId="165" fontId="0" fillId="3" borderId="1" xfId="0" applyNumberFormat="1" applyFill="1" applyBorder="1" applyAlignment="1">
      <alignment horizontal="center" vertical="center"/>
    </xf>
    <xf numFmtId="164" fontId="10" fillId="3" borderId="1" xfId="0" applyNumberFormat="1" applyFont="1" applyFill="1" applyBorder="1" applyAlignment="1">
      <alignment horizontal="center" vertical="center"/>
    </xf>
    <xf numFmtId="8" fontId="6" fillId="3" borderId="5" xfId="0" applyNumberFormat="1" applyFont="1" applyFill="1" applyBorder="1" applyAlignment="1">
      <alignment horizontal="center" vertical="center" wrapText="1" readingOrder="1"/>
    </xf>
    <xf numFmtId="8" fontId="6" fillId="3" borderId="6" xfId="0" applyNumberFormat="1" applyFont="1" applyFill="1" applyBorder="1" applyAlignment="1">
      <alignment horizontal="center" vertical="center" wrapText="1" readingOrder="1"/>
    </xf>
    <xf numFmtId="0" fontId="10" fillId="3" borderId="1" xfId="0" applyFont="1" applyFill="1" applyBorder="1" applyAlignment="1">
      <alignment horizontal="center" vertical="center"/>
    </xf>
    <xf numFmtId="164" fontId="9" fillId="4" borderId="0" xfId="0" applyNumberFormat="1" applyFont="1" applyFill="1" applyBorder="1" applyAlignment="1">
      <alignment horizontal="center" vertical="top" wrapText="1"/>
    </xf>
    <xf numFmtId="9" fontId="0" fillId="4" borderId="0" xfId="0" applyNumberFormat="1" applyFill="1" applyBorder="1" applyAlignment="1">
      <alignment horizontal="center"/>
    </xf>
    <xf numFmtId="164" fontId="4" fillId="4" borderId="0" xfId="0" applyNumberFormat="1" applyFont="1" applyFill="1" applyBorder="1" applyAlignment="1">
      <alignment horizontal="center"/>
    </xf>
    <xf numFmtId="165" fontId="0" fillId="0" borderId="0" xfId="0" applyNumberFormat="1" applyBorder="1" applyAlignment="1">
      <alignment horizontal="center" vertical="center"/>
    </xf>
    <xf numFmtId="164" fontId="10" fillId="0" borderId="0" xfId="0" applyNumberFormat="1" applyFont="1" applyBorder="1" applyAlignment="1">
      <alignment horizontal="center" vertical="center"/>
    </xf>
    <xf numFmtId="0" fontId="0" fillId="0" borderId="0" xfId="0" applyBorder="1"/>
    <xf numFmtId="0" fontId="14" fillId="3" borderId="7" xfId="0" applyFont="1" applyFill="1" applyBorder="1" applyAlignment="1">
      <alignment horizontal="center"/>
    </xf>
    <xf numFmtId="0" fontId="14" fillId="3" borderId="1" xfId="0" applyFont="1" applyFill="1" applyBorder="1" applyAlignment="1">
      <alignment horizontal="center"/>
    </xf>
    <xf numFmtId="49" fontId="14" fillId="3" borderId="1" xfId="0" applyNumberFormat="1" applyFont="1" applyFill="1" applyBorder="1" applyAlignment="1">
      <alignment horizontal="center" vertical="center"/>
    </xf>
    <xf numFmtId="0" fontId="13" fillId="3" borderId="1" xfId="0" applyFont="1" applyFill="1" applyBorder="1" applyAlignment="1">
      <alignment horizontal="center"/>
    </xf>
    <xf numFmtId="8" fontId="6" fillId="4" borderId="0" xfId="0" applyNumberFormat="1" applyFont="1" applyFill="1" applyBorder="1" applyAlignment="1">
      <alignment horizontal="center" vertical="center" wrapText="1" readingOrder="1"/>
    </xf>
    <xf numFmtId="8" fontId="3" fillId="3" borderId="1" xfId="0" applyNumberFormat="1" applyFont="1" applyFill="1" applyBorder="1" applyAlignment="1">
      <alignment horizontal="center"/>
    </xf>
    <xf numFmtId="8" fontId="15" fillId="0" borderId="8" xfId="0" applyNumberFormat="1" applyFont="1" applyFill="1" applyBorder="1" applyAlignment="1">
      <alignment horizontal="center"/>
    </xf>
    <xf numFmtId="8" fontId="15" fillId="0" borderId="0" xfId="0" applyNumberFormat="1" applyFont="1" applyFill="1" applyBorder="1" applyAlignment="1">
      <alignment horizontal="center"/>
    </xf>
    <xf numFmtId="0" fontId="16" fillId="0" borderId="0" xfId="1" applyAlignment="1" applyProtection="1"/>
    <xf numFmtId="164" fontId="18" fillId="0" borderId="8" xfId="0" applyNumberFormat="1" applyFont="1" applyFill="1" applyBorder="1" applyAlignment="1">
      <alignment horizontal="center"/>
    </xf>
    <xf numFmtId="165" fontId="15" fillId="0" borderId="8" xfId="0" applyNumberFormat="1" applyFont="1" applyFill="1" applyBorder="1" applyAlignment="1">
      <alignment horizontal="center" vertical="center"/>
    </xf>
    <xf numFmtId="164" fontId="18" fillId="0" borderId="8" xfId="0" applyNumberFormat="1" applyFont="1" applyFill="1" applyBorder="1" applyAlignment="1">
      <alignment horizontal="center" vertical="center"/>
    </xf>
    <xf numFmtId="0" fontId="7" fillId="0" borderId="9" xfId="0" applyFont="1" applyBorder="1" applyAlignment="1">
      <alignment horizontal="center" wrapText="1" readingOrder="1"/>
    </xf>
    <xf numFmtId="8" fontId="8" fillId="0" borderId="9" xfId="0" applyNumberFormat="1" applyFont="1" applyBorder="1" applyAlignment="1">
      <alignment horizontal="center" vertical="center" wrapText="1" readingOrder="1"/>
    </xf>
    <xf numFmtId="0" fontId="14" fillId="3" borderId="10" xfId="0" applyFont="1" applyFill="1" applyBorder="1" applyAlignment="1">
      <alignment horizontal="center"/>
    </xf>
    <xf numFmtId="8" fontId="8" fillId="3" borderId="11" xfId="0" applyNumberFormat="1" applyFont="1" applyFill="1" applyBorder="1" applyAlignment="1">
      <alignment horizontal="center" vertical="center" wrapText="1" readingOrder="1"/>
    </xf>
    <xf numFmtId="8" fontId="8" fillId="3" borderId="12" xfId="0" applyNumberFormat="1" applyFont="1" applyFill="1" applyBorder="1" applyAlignment="1">
      <alignment horizontal="center" vertical="center" wrapText="1" readingOrder="1"/>
    </xf>
    <xf numFmtId="0" fontId="7" fillId="0" borderId="13" xfId="0" applyFont="1" applyBorder="1" applyAlignment="1">
      <alignment horizontal="center" wrapText="1" readingOrder="1"/>
    </xf>
    <xf numFmtId="8" fontId="8" fillId="0" borderId="14" xfId="0" applyNumberFormat="1" applyFont="1" applyBorder="1" applyAlignment="1">
      <alignment horizontal="center" vertical="center" wrapText="1" readingOrder="1"/>
    </xf>
    <xf numFmtId="8" fontId="8" fillId="0" borderId="15" xfId="0" applyNumberFormat="1" applyFont="1" applyBorder="1" applyAlignment="1">
      <alignment horizontal="center" vertical="center" wrapText="1" readingOrder="1"/>
    </xf>
    <xf numFmtId="8" fontId="8" fillId="0" borderId="16" xfId="0" applyNumberFormat="1" applyFont="1" applyBorder="1" applyAlignment="1">
      <alignment horizontal="center" vertical="center" wrapText="1" readingOrder="1"/>
    </xf>
    <xf numFmtId="8" fontId="8" fillId="0" borderId="17" xfId="0" applyNumberFormat="1" applyFont="1" applyBorder="1" applyAlignment="1">
      <alignment horizontal="center" vertical="center" wrapText="1" readingOrder="1"/>
    </xf>
    <xf numFmtId="8" fontId="8" fillId="0" borderId="18" xfId="0" applyNumberFormat="1" applyFont="1" applyBorder="1" applyAlignment="1">
      <alignment horizontal="center" vertical="center" wrapText="1" readingOrder="1"/>
    </xf>
    <xf numFmtId="0" fontId="7" fillId="0" borderId="19" xfId="0" applyFont="1" applyBorder="1" applyAlignment="1">
      <alignment horizontal="center" wrapText="1" readingOrder="1"/>
    </xf>
    <xf numFmtId="0" fontId="13" fillId="5" borderId="1" xfId="0" applyFont="1" applyFill="1" applyBorder="1" applyAlignment="1">
      <alignment horizontal="center"/>
    </xf>
    <xf numFmtId="0" fontId="0" fillId="5" borderId="0" xfId="0" applyFill="1"/>
    <xf numFmtId="8" fontId="3" fillId="5" borderId="1" xfId="0" applyNumberFormat="1" applyFont="1" applyFill="1" applyBorder="1" applyAlignment="1">
      <alignment horizontal="center"/>
    </xf>
    <xf numFmtId="0" fontId="10" fillId="5" borderId="1" xfId="0" applyFont="1" applyFill="1" applyBorder="1" applyAlignment="1">
      <alignment horizontal="center" vertical="center"/>
    </xf>
    <xf numFmtId="164" fontId="10" fillId="5" borderId="1" xfId="0" applyNumberFormat="1" applyFont="1" applyFill="1" applyBorder="1" applyAlignment="1">
      <alignment horizontal="center" vertical="center"/>
    </xf>
    <xf numFmtId="49" fontId="14" fillId="5" borderId="1" xfId="0" applyNumberFormat="1" applyFont="1" applyFill="1" applyBorder="1" applyAlignment="1">
      <alignment horizontal="center" vertical="center"/>
    </xf>
    <xf numFmtId="165" fontId="0" fillId="5" borderId="1" xfId="0" applyNumberFormat="1" applyFill="1" applyBorder="1" applyAlignment="1">
      <alignment horizontal="center" vertical="center"/>
    </xf>
    <xf numFmtId="0" fontId="14" fillId="5" borderId="1" xfId="0" applyFont="1" applyFill="1" applyBorder="1" applyAlignment="1">
      <alignment horizontal="center"/>
    </xf>
    <xf numFmtId="164" fontId="4" fillId="5" borderId="1" xfId="0" applyNumberFormat="1" applyFont="1" applyFill="1" applyBorder="1" applyAlignment="1">
      <alignment horizontal="center"/>
    </xf>
    <xf numFmtId="9" fontId="0" fillId="5" borderId="4" xfId="0" applyNumberFormat="1" applyFill="1" applyBorder="1" applyAlignment="1">
      <alignment horizontal="center"/>
    </xf>
    <xf numFmtId="0" fontId="14" fillId="5" borderId="7" xfId="0" applyFont="1" applyFill="1" applyBorder="1" applyAlignment="1">
      <alignment horizontal="center"/>
    </xf>
    <xf numFmtId="8" fontId="8" fillId="5" borderId="2" xfId="0" applyNumberFormat="1" applyFont="1" applyFill="1" applyBorder="1" applyAlignment="1">
      <alignment horizontal="center" vertical="center" wrapText="1" readingOrder="1"/>
    </xf>
    <xf numFmtId="8" fontId="8" fillId="5" borderId="20" xfId="0" applyNumberFormat="1" applyFont="1" applyFill="1" applyBorder="1" applyAlignment="1">
      <alignment horizontal="center" vertical="center" wrapText="1" readingOrder="1"/>
    </xf>
    <xf numFmtId="0" fontId="5" fillId="5" borderId="2" xfId="0" applyFont="1" applyFill="1" applyBorder="1" applyAlignment="1">
      <alignment horizontal="center" wrapText="1" readingOrder="1"/>
    </xf>
    <xf numFmtId="0" fontId="6" fillId="5" borderId="2" xfId="0" applyFont="1" applyFill="1" applyBorder="1" applyAlignment="1">
      <alignment horizontal="center" wrapText="1" readingOrder="1"/>
    </xf>
    <xf numFmtId="8" fontId="6" fillId="5" borderId="2" xfId="0" applyNumberFormat="1" applyFont="1" applyFill="1" applyBorder="1" applyAlignment="1">
      <alignment horizontal="center" vertical="center" wrapText="1" readingOrder="1"/>
    </xf>
    <xf numFmtId="0" fontId="13" fillId="0" borderId="0" xfId="0" applyFont="1" applyFill="1" applyBorder="1" applyAlignment="1">
      <alignment horizontal="center"/>
    </xf>
    <xf numFmtId="0" fontId="16" fillId="0" borderId="0" xfId="1" applyFill="1" applyBorder="1" applyAlignment="1" applyProtection="1"/>
    <xf numFmtId="0" fontId="0" fillId="6" borderId="0" xfId="0" applyFill="1"/>
    <xf numFmtId="0" fontId="21" fillId="5" borderId="1" xfId="0" applyFont="1" applyFill="1" applyBorder="1" applyAlignment="1">
      <alignment horizontal="center" wrapText="1" readingOrder="1"/>
    </xf>
    <xf numFmtId="0" fontId="22" fillId="5" borderId="1" xfId="0" applyFont="1" applyFill="1" applyBorder="1" applyAlignment="1">
      <alignment horizontal="center" readingOrder="1"/>
    </xf>
    <xf numFmtId="49" fontId="22" fillId="5" borderId="1" xfId="0" applyNumberFormat="1" applyFont="1" applyFill="1" applyBorder="1" applyAlignment="1">
      <alignment horizontal="center" vertical="center" readingOrder="1"/>
    </xf>
    <xf numFmtId="0" fontId="18" fillId="5" borderId="1" xfId="0" applyFont="1" applyFill="1" applyBorder="1" applyAlignment="1">
      <alignment horizontal="center" vertical="center" readingOrder="1"/>
    </xf>
    <xf numFmtId="0" fontId="0" fillId="7" borderId="0" xfId="0" applyFill="1" applyAlignment="1">
      <alignment horizontal="center" readingOrder="1"/>
    </xf>
    <xf numFmtId="164" fontId="0" fillId="7" borderId="0" xfId="0" applyNumberFormat="1" applyFill="1" applyAlignment="1">
      <alignment horizontal="center" readingOrder="1"/>
    </xf>
    <xf numFmtId="9" fontId="0" fillId="7" borderId="0" xfId="0" applyNumberFormat="1" applyFill="1" applyAlignment="1">
      <alignment horizontal="center" readingOrder="1"/>
    </xf>
    <xf numFmtId="0" fontId="0" fillId="0" borderId="0" xfId="0" applyAlignment="1">
      <alignment horizontal="center" readingOrder="1"/>
    </xf>
    <xf numFmtId="0" fontId="0" fillId="7" borderId="0" xfId="0" applyFill="1" applyAlignment="1">
      <alignment horizontal="center" vertical="center" readingOrder="1"/>
    </xf>
    <xf numFmtId="164" fontId="0" fillId="7" borderId="0" xfId="0" applyNumberFormat="1" applyFill="1" applyAlignment="1">
      <alignment horizontal="center" vertical="center" readingOrder="1"/>
    </xf>
    <xf numFmtId="0" fontId="19" fillId="2" borderId="0" xfId="0" applyFont="1" applyFill="1" applyBorder="1" applyAlignment="1">
      <alignment horizontal="center" wrapText="1" readingOrder="1"/>
    </xf>
    <xf numFmtId="0" fontId="19" fillId="2" borderId="0" xfId="0" applyFont="1" applyFill="1" applyBorder="1" applyAlignment="1">
      <alignment horizontal="center"/>
    </xf>
    <xf numFmtId="49" fontId="19" fillId="2" borderId="0" xfId="0" applyNumberFormat="1" applyFont="1" applyFill="1" applyBorder="1" applyAlignment="1">
      <alignment horizontal="center" vertical="center"/>
    </xf>
    <xf numFmtId="0" fontId="19" fillId="2" borderId="0" xfId="0" applyFont="1" applyFill="1" applyBorder="1" applyAlignment="1">
      <alignment horizontal="center" vertical="center"/>
    </xf>
    <xf numFmtId="0" fontId="20" fillId="2" borderId="0" xfId="0" applyFont="1" applyFill="1" applyBorder="1" applyAlignment="1">
      <alignment horizontal="center"/>
    </xf>
    <xf numFmtId="10" fontId="20" fillId="2" borderId="0" xfId="0" applyNumberFormat="1" applyFont="1" applyFill="1" applyBorder="1" applyAlignment="1">
      <alignment horizontal="center"/>
    </xf>
  </cellXfs>
  <cellStyles count="2">
    <cellStyle name="Lien hypertexte"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_rels/drawing2.xml.rels><?xml version="1.0" encoding="UTF-8" standalone="yes"?>
<Relationships xmlns="http://schemas.openxmlformats.org/package/2006/relationships"><Relationship Id="rId1" Type="http://schemas.openxmlformats.org/officeDocument/2006/relationships/image" Target="../media/image1.jpeg"/></Relationships>
</file>

<file path=xl/drawings/_rels/drawing3.xml.rels><?xml version="1.0" encoding="UTF-8" standalone="yes"?>
<Relationships xmlns="http://schemas.openxmlformats.org/package/2006/relationships"><Relationship Id="rId1" Type="http://schemas.openxmlformats.org/officeDocument/2006/relationships/image" Target="../media/image2.jpeg"/></Relationships>
</file>

<file path=xl/drawings/_rels/drawing4.xml.rels><?xml version="1.0" encoding="UTF-8" standalone="yes"?>
<Relationships xmlns="http://schemas.openxmlformats.org/package/2006/relationships"><Relationship Id="rId1" Type="http://schemas.openxmlformats.org/officeDocument/2006/relationships/image" Target="../media/image3.jpeg"/></Relationships>
</file>

<file path=xl/drawings/drawing1.xml><?xml version="1.0" encoding="utf-8"?>
<xdr:wsDr xmlns:xdr="http://schemas.openxmlformats.org/drawingml/2006/spreadsheetDrawing" xmlns:a="http://schemas.openxmlformats.org/drawingml/2006/main">
  <xdr:twoCellAnchor>
    <xdr:from>
      <xdr:col>11</xdr:col>
      <xdr:colOff>123825</xdr:colOff>
      <xdr:row>20</xdr:row>
      <xdr:rowOff>152400</xdr:rowOff>
    </xdr:from>
    <xdr:to>
      <xdr:col>17</xdr:col>
      <xdr:colOff>552450</xdr:colOff>
      <xdr:row>32</xdr:row>
      <xdr:rowOff>114300</xdr:rowOff>
    </xdr:to>
    <xdr:sp macro="" textlink="">
      <xdr:nvSpPr>
        <xdr:cNvPr id="4" name="ZoneTexte 3"/>
        <xdr:cNvSpPr txBox="1"/>
      </xdr:nvSpPr>
      <xdr:spPr>
        <a:xfrm>
          <a:off x="3171825" y="2571750"/>
          <a:ext cx="5000625" cy="2247900"/>
        </a:xfrm>
        <a:prstGeom prst="rect">
          <a:avLst/>
        </a:prstGeom>
        <a:solidFill>
          <a:srgbClr val="FAB4FC"/>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a:t>Le tableau blanc contient les informations officielles</a:t>
          </a:r>
          <a:r>
            <a:rPr lang="fr-FR" sz="1100" baseline="0"/>
            <a:t> de l'usine: Ø, h, PCB, </a:t>
          </a:r>
        </a:p>
        <a:p>
          <a:r>
            <a:rPr lang="fr-FR" sz="1100" baseline="0"/>
            <a:t>tarif Ex-Works ou DDP, etc etc....  En jaune c'est mon bidouillage pour connaitre le PV (L3 à L11), de </a:t>
          </a:r>
          <a:r>
            <a:rPr lang="fr-FR" sz="1100" baseline="0">
              <a:solidFill>
                <a:schemeClr val="dk1"/>
              </a:solidFill>
              <a:latin typeface="+mn-lt"/>
              <a:ea typeface="+mn-ea"/>
              <a:cs typeface="+mn-cs"/>
            </a:rPr>
            <a:t>i3 à i11 c'est en théorie le % que j'applique pour connaitre mon PV clients, mais ça va pas  et c'est pour ça que j'ai créé la collone K3 à K11 qui me rajoute des cts d'€ à mon prix d'usine, ce que j'aimerais c'est que lorsque je met un % en  i4 ça calcule en K4  combien de cents en + il y a sur le tarif usine pour me donner au final le PV en L4. Je sais que le transport (DDP) colonne M représente en moyenne 12%  j'airais là aussi pouvoir selectionner avec un menu déroulant "ddp ou ex-works" et qui s'ajouterais à mon PV final. Dans l'ongler "Récap"  j'aimerais à partir d'une liste déroulante  par Ex  appeler la Ref "Taj"  et qu'il apparaisse  sur la page  toute les informations modifiés aupparavant dans l'onglet  en question.</a:t>
          </a:r>
          <a:endParaRPr lang="fr-FR"/>
        </a:p>
        <a:p>
          <a:r>
            <a:rPr lang="fr-FR" sz="1100" baseline="0">
              <a:solidFill>
                <a:schemeClr val="dk1"/>
              </a:solidFill>
              <a:latin typeface="+mn-lt"/>
              <a:ea typeface="+mn-ea"/>
              <a:cs typeface="+mn-cs"/>
            </a:rPr>
            <a:t> </a:t>
          </a:r>
          <a:endParaRPr lang="fr-FR" sz="1100">
            <a:solidFill>
              <a:schemeClr val="dk1"/>
            </a:solidFill>
            <a:latin typeface="+mn-lt"/>
            <a:ea typeface="+mn-ea"/>
            <a:cs typeface="+mn-cs"/>
          </a:endParaRPr>
        </a:p>
        <a:p>
          <a:endParaRPr lang="fr-FR" sz="1100" baseline="0"/>
        </a:p>
      </xdr:txBody>
    </xdr:sp>
    <xdr:clientData/>
  </xdr:twoCellAnchor>
  <xdr:twoCellAnchor>
    <xdr:from>
      <xdr:col>2</xdr:col>
      <xdr:colOff>733425</xdr:colOff>
      <xdr:row>25</xdr:row>
      <xdr:rowOff>38100</xdr:rowOff>
    </xdr:from>
    <xdr:to>
      <xdr:col>6</xdr:col>
      <xdr:colOff>485775</xdr:colOff>
      <xdr:row>35</xdr:row>
      <xdr:rowOff>57150</xdr:rowOff>
    </xdr:to>
    <xdr:sp macro="" textlink="">
      <xdr:nvSpPr>
        <xdr:cNvPr id="5123" name="Text Box 14"/>
        <xdr:cNvSpPr txBox="1">
          <a:spLocks noChangeArrowheads="1"/>
        </xdr:cNvSpPr>
      </xdr:nvSpPr>
      <xdr:spPr bwMode="auto">
        <a:xfrm>
          <a:off x="2533650" y="4810125"/>
          <a:ext cx="3581400" cy="192405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Bonsoir</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Tous les tableaux </a:t>
          </a:r>
        </a:p>
        <a:p>
          <a:pPr algn="l" rtl="0">
            <a:defRPr sz="1000"/>
          </a:pPr>
          <a:r>
            <a:rPr lang="fr-FR" sz="1100" b="0" i="0" u="none" strike="noStrike" baseline="0">
              <a:solidFill>
                <a:srgbClr val="000000"/>
              </a:solidFill>
              <a:latin typeface="Calibri"/>
            </a:rPr>
            <a:t>doivent avoir le même nombre de colonnes </a:t>
          </a:r>
        </a:p>
        <a:p>
          <a:pPr algn="l" rtl="0">
            <a:defRPr sz="1000"/>
          </a:pPr>
          <a:r>
            <a:rPr lang="fr-FR" sz="1100" b="0" i="0" u="none" strike="noStrike" baseline="0">
              <a:solidFill>
                <a:srgbClr val="000000"/>
              </a:solidFill>
              <a:latin typeface="Calibri"/>
            </a:rPr>
            <a:t>Doivent commencer à la même ligne</a:t>
          </a:r>
        </a:p>
        <a:p>
          <a:pPr algn="l" rtl="0">
            <a:defRPr sz="1000"/>
          </a:pPr>
          <a:r>
            <a:rPr lang="fr-FR" sz="1100" b="0" i="0" u="none" strike="noStrike" baseline="0">
              <a:solidFill>
                <a:srgbClr val="000000"/>
              </a:solidFill>
              <a:latin typeface="Calibri"/>
            </a:rPr>
            <a:t>Les colonnes doivent avoir les mêmes informations</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Le bouton "Liste Feuilles" sert si ajout/suppression d'une feuille afin de réactualiser la liste en colonne Z</a:t>
          </a:r>
        </a:p>
        <a:p>
          <a:pPr algn="l" rtl="0">
            <a:defRPr sz="1000"/>
          </a:pPr>
          <a:endParaRPr lang="fr-FR" sz="1100" b="0" i="0" u="none" strike="noStrike" baseline="0">
            <a:solidFill>
              <a:srgbClr val="000000"/>
            </a:solidFill>
            <a:latin typeface="Calibri"/>
          </a:endParaRPr>
        </a:p>
        <a:p>
          <a:pPr algn="l" rtl="0">
            <a:defRPr sz="1000"/>
          </a:pPr>
          <a:endParaRPr lang="fr-FR" sz="1100" b="0" i="0" u="none" strike="noStrike" baseline="0">
            <a:solidFill>
              <a:srgbClr val="000000"/>
            </a:solidFill>
            <a:latin typeface="Calibri"/>
          </a:endParaRPr>
        </a:p>
        <a:p>
          <a:pPr algn="l" rtl="0">
            <a:defRPr sz="1000"/>
          </a:pPr>
          <a:endParaRPr lang="fr-FR" sz="1100" b="0" i="0" u="none" strike="noStrike" baseline="0">
            <a:solidFill>
              <a:srgbClr val="000000"/>
            </a:solidFill>
            <a:latin typeface="Calibri"/>
          </a:endParaRPr>
        </a:p>
        <a:p>
          <a:pPr algn="l" rtl="0">
            <a:defRPr sz="1000"/>
          </a:pPr>
          <a:endParaRPr lang="fr-FR" sz="1100" b="0" i="0" u="none" strike="noStrike" baseline="0">
            <a:solidFill>
              <a:srgbClr val="000000"/>
            </a:solidFill>
            <a:latin typeface="Calibri"/>
          </a:endParaRPr>
        </a:p>
        <a:p>
          <a:pPr algn="l" rtl="0">
            <a:defRPr sz="1000"/>
          </a:pPr>
          <a:endParaRPr lang="fr-FR" sz="1100" b="0" i="0" u="none" strike="noStrike" baseline="0">
            <a:solidFill>
              <a:srgbClr val="000000"/>
            </a:solidFill>
            <a:latin typeface="Calibri"/>
          </a:endParaRPr>
        </a:p>
      </xdr:txBody>
    </xdr:sp>
    <xdr:clientData/>
  </xdr:twoCellAnchor>
  <xdr:twoCellAnchor>
    <xdr:from>
      <xdr:col>8</xdr:col>
      <xdr:colOff>809625</xdr:colOff>
      <xdr:row>24</xdr:row>
      <xdr:rowOff>142875</xdr:rowOff>
    </xdr:from>
    <xdr:to>
      <xdr:col>17</xdr:col>
      <xdr:colOff>638175</xdr:colOff>
      <xdr:row>39</xdr:row>
      <xdr:rowOff>47625</xdr:rowOff>
    </xdr:to>
    <xdr:sp macro="" textlink="">
      <xdr:nvSpPr>
        <xdr:cNvPr id="5124" name="Text Box 4"/>
        <xdr:cNvSpPr txBox="1">
          <a:spLocks noChangeArrowheads="1"/>
        </xdr:cNvSpPr>
      </xdr:nvSpPr>
      <xdr:spPr bwMode="auto">
        <a:xfrm>
          <a:off x="3419475" y="5038725"/>
          <a:ext cx="7410450" cy="276225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Re: Création d'un tableau avec liste déroulante</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Message non lude alain13600 » 28 Mar 2011, 12:58</a:t>
          </a:r>
        </a:p>
        <a:p>
          <a:pPr algn="l" rtl="0">
            <a:defRPr sz="1000"/>
          </a:pPr>
          <a:r>
            <a:rPr lang="fr-FR" sz="1100" b="0" i="0" u="none" strike="noStrike" baseline="0">
              <a:solidFill>
                <a:srgbClr val="000000"/>
              </a:solidFill>
              <a:latin typeface="Calibri"/>
            </a:rPr>
            <a:t>Le forum, Banzai64 ,</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oups :oops: je me suis mal expliqué excuse moi.</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En fait dans l'onglet "Recap" dans la zone grise que tu as crées, il apparait juste un ligne, hors ce que j'aimerais c'est par exemple dans la liste déroulante je n'appel que la ref (sans les Ø) et qu'il apparaisse que les infomations qui sont dans l'onglet "Lovebird" dont j'ai mis en couleur bleue. Et sous la forme que j'ai mis en jaune dans l'onglet "Recap"; Je suis brouillon dans mes explications je te pries de m'excuser.</a:t>
          </a:r>
        </a:p>
        <a:p>
          <a:pPr algn="l" rtl="0">
            <a:defRPr sz="1000"/>
          </a:pPr>
          <a:r>
            <a:rPr lang="fr-FR" sz="1100" b="0" i="0" u="none" strike="noStrike" baseline="0">
              <a:solidFill>
                <a:srgbClr val="000000"/>
              </a:solidFill>
              <a:latin typeface="Calibri"/>
            </a:rPr>
            <a:t>Merci de ton aide.</a:t>
          </a:r>
        </a:p>
        <a:p>
          <a:pPr algn="l" rtl="0">
            <a:defRPr sz="1000"/>
          </a:pPr>
          <a:r>
            <a:rPr lang="fr-FR" sz="1100" b="0" i="0" u="none" strike="noStrike" baseline="0">
              <a:solidFill>
                <a:srgbClr val="000000"/>
              </a:solidFill>
              <a:latin typeface="Calibri"/>
            </a:rPr>
            <a:t>Alain.</a:t>
          </a:r>
        </a:p>
      </xdr:txBody>
    </xdr:sp>
    <xdr:clientData/>
  </xdr:twoCellAnchor>
  <xdr:twoCellAnchor>
    <xdr:from>
      <xdr:col>0</xdr:col>
      <xdr:colOff>38100</xdr:colOff>
      <xdr:row>0</xdr:row>
      <xdr:rowOff>9525</xdr:rowOff>
    </xdr:from>
    <xdr:to>
      <xdr:col>0</xdr:col>
      <xdr:colOff>990600</xdr:colOff>
      <xdr:row>4</xdr:row>
      <xdr:rowOff>0</xdr:rowOff>
    </xdr:to>
    <xdr:sp macro="[0]!Mis_A_Jour" textlink="">
      <xdr:nvSpPr>
        <xdr:cNvPr id="5125" name="Text Box 5"/>
        <xdr:cNvSpPr txBox="1">
          <a:spLocks noChangeArrowheads="1"/>
        </xdr:cNvSpPr>
      </xdr:nvSpPr>
      <xdr:spPr bwMode="auto">
        <a:xfrm>
          <a:off x="38100" y="9525"/>
          <a:ext cx="952500" cy="752475"/>
        </a:xfrm>
        <a:prstGeom prst="rect">
          <a:avLst/>
        </a:prstGeom>
        <a:solidFill>
          <a:srgbClr val="00FFFF"/>
        </a:solidFill>
        <a:ln w="9525">
          <a:solidFill>
            <a:srgbClr val="000000"/>
          </a:solidFill>
          <a:miter lim="800000"/>
          <a:headEnd/>
          <a:tailEnd/>
        </a:ln>
      </xdr:spPr>
      <xdr:txBody>
        <a:bodyPr vertOverflow="clip" wrap="square" lIns="36576" tIns="36576" rIns="36576" bIns="36576" anchor="ctr" upright="1"/>
        <a:lstStyle/>
        <a:p>
          <a:pPr algn="ctr" rtl="0">
            <a:defRPr sz="1000"/>
          </a:pPr>
          <a:r>
            <a:rPr lang="fr-FR" sz="1600" b="0" i="0" u="none" strike="noStrike" baseline="0">
              <a:solidFill>
                <a:srgbClr val="0000FF"/>
              </a:solidFill>
              <a:latin typeface="Calibri"/>
            </a:rPr>
            <a:t>Liste</a:t>
          </a:r>
        </a:p>
        <a:p>
          <a:pPr algn="ctr" rtl="0">
            <a:defRPr sz="1000"/>
          </a:pPr>
          <a:r>
            <a:rPr lang="fr-FR" sz="1600" b="0" i="0" u="none" strike="noStrike" baseline="0">
              <a:solidFill>
                <a:srgbClr val="0000FF"/>
              </a:solidFill>
              <a:latin typeface="Calibri"/>
            </a:rPr>
            <a:t>feuilles</a:t>
          </a:r>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2</xdr:col>
      <xdr:colOff>171450</xdr:colOff>
      <xdr:row>11</xdr:row>
      <xdr:rowOff>161925</xdr:rowOff>
    </xdr:from>
    <xdr:to>
      <xdr:col>5</xdr:col>
      <xdr:colOff>333375</xdr:colOff>
      <xdr:row>21</xdr:row>
      <xdr:rowOff>19050</xdr:rowOff>
    </xdr:to>
    <xdr:pic>
      <xdr:nvPicPr>
        <xdr:cNvPr id="2053" name="Image 2" descr="imagesCA0EZ8S2.jpg"/>
        <xdr:cNvPicPr>
          <a:picLocks noChangeAspect="1"/>
        </xdr:cNvPicPr>
      </xdr:nvPicPr>
      <xdr:blipFill>
        <a:blip xmlns:r="http://schemas.openxmlformats.org/officeDocument/2006/relationships" r:embed="rId1" cstate="print"/>
        <a:srcRect l="5670" t="11969" r="8247" b="16602"/>
        <a:stretch>
          <a:fillRect/>
        </a:stretch>
      </xdr:blipFill>
      <xdr:spPr bwMode="auto">
        <a:xfrm>
          <a:off x="1133475" y="2438400"/>
          <a:ext cx="1590675" cy="1762125"/>
        </a:xfrm>
        <a:prstGeom prst="rect">
          <a:avLst/>
        </a:prstGeom>
        <a:noFill/>
        <a:ln w="9525">
          <a:noFill/>
          <a:miter lim="800000"/>
          <a:headEnd/>
          <a:tailEnd/>
        </a:ln>
      </xdr:spPr>
    </xdr:pic>
    <xdr:clientData/>
  </xdr:twoCellAnchor>
  <xdr:twoCellAnchor>
    <xdr:from>
      <xdr:col>1</xdr:col>
      <xdr:colOff>457200</xdr:colOff>
      <xdr:row>24</xdr:row>
      <xdr:rowOff>161925</xdr:rowOff>
    </xdr:from>
    <xdr:to>
      <xdr:col>9</xdr:col>
      <xdr:colOff>447675</xdr:colOff>
      <xdr:row>36</xdr:row>
      <xdr:rowOff>123825</xdr:rowOff>
    </xdr:to>
    <xdr:sp macro="" textlink="">
      <xdr:nvSpPr>
        <xdr:cNvPr id="4" name="ZoneTexte 3"/>
        <xdr:cNvSpPr txBox="1"/>
      </xdr:nvSpPr>
      <xdr:spPr>
        <a:xfrm>
          <a:off x="3171825" y="2571750"/>
          <a:ext cx="5000625" cy="2247900"/>
        </a:xfrm>
        <a:prstGeom prst="rect">
          <a:avLst/>
        </a:prstGeom>
        <a:solidFill>
          <a:srgbClr val="FAB4FC"/>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a:t>Le tableau blanc contient les informations officielles</a:t>
          </a:r>
          <a:r>
            <a:rPr lang="fr-FR" sz="1100" baseline="0"/>
            <a:t> de l'usine: Ø, h, PCB, </a:t>
          </a:r>
        </a:p>
        <a:p>
          <a:r>
            <a:rPr lang="fr-FR" sz="1100" baseline="0"/>
            <a:t>tarif Ex-Works ou DDP, etc etc....  En jaune c'est mon bidouillage pour connaitre le PV (L3 à L11), de </a:t>
          </a:r>
          <a:r>
            <a:rPr lang="fr-FR" sz="1100" baseline="0">
              <a:solidFill>
                <a:schemeClr val="dk1"/>
              </a:solidFill>
              <a:latin typeface="+mn-lt"/>
              <a:ea typeface="+mn-ea"/>
              <a:cs typeface="+mn-cs"/>
            </a:rPr>
            <a:t>i3 à i11 c'est en théorie le % que j'applique pour connaitre mon PV clients, mais ça va pas  et c'est pour ça que j'ai créé la collone K3 à K11 qui me rajoute des cts d'€ à mon prix d'usine, ce que j'aimerais c'est que lorsque je met un % en  i4 ça calcule en K4  combien de cents en + il y a sur le tarif usine pour me donner au final le PV en L4. Je sais que le transport (DDP) colonne M représente en moyenne 12%  j'airais là aussi pouvoir selectionner avec un menu déroulant "ddp ou ex-works" et qui s'ajouterais à mon PV final. Dans l'ongler "Récap"  j'aimerais à partir d'une liste déroulante  par Ex  appeler la Ref "Taj"  et qu'il apparaisse  sur la page  toute les informations modifiés aupparavant dans l'onglet  en question.</a:t>
          </a:r>
          <a:endParaRPr lang="fr-FR"/>
        </a:p>
        <a:p>
          <a:r>
            <a:rPr lang="fr-FR" sz="1100" baseline="0">
              <a:solidFill>
                <a:schemeClr val="dk1"/>
              </a:solidFill>
              <a:latin typeface="+mn-lt"/>
              <a:ea typeface="+mn-ea"/>
              <a:cs typeface="+mn-cs"/>
            </a:rPr>
            <a:t> </a:t>
          </a:r>
          <a:endParaRPr lang="fr-FR" sz="1100">
            <a:solidFill>
              <a:schemeClr val="dk1"/>
            </a:solidFill>
            <a:latin typeface="+mn-lt"/>
            <a:ea typeface="+mn-ea"/>
            <a:cs typeface="+mn-cs"/>
          </a:endParaRPr>
        </a:p>
        <a:p>
          <a:endParaRPr lang="fr-FR" sz="1100" baseline="0"/>
        </a:p>
      </xdr:txBody>
    </xdr:sp>
    <xdr:clientData/>
  </xdr:twoCellAnchor>
</xdr:wsDr>
</file>

<file path=xl/drawings/drawing3.xml><?xml version="1.0" encoding="utf-8"?>
<xdr:wsDr xmlns:xdr="http://schemas.openxmlformats.org/drawingml/2006/spreadsheetDrawing" xmlns:a="http://schemas.openxmlformats.org/drawingml/2006/main">
  <xdr:twoCellAnchor editAs="oneCell">
    <xdr:from>
      <xdr:col>0</xdr:col>
      <xdr:colOff>704850</xdr:colOff>
      <xdr:row>14</xdr:row>
      <xdr:rowOff>142875</xdr:rowOff>
    </xdr:from>
    <xdr:to>
      <xdr:col>3</xdr:col>
      <xdr:colOff>628650</xdr:colOff>
      <xdr:row>25</xdr:row>
      <xdr:rowOff>123825</xdr:rowOff>
    </xdr:to>
    <xdr:pic>
      <xdr:nvPicPr>
        <xdr:cNvPr id="3087" name="Image 2" descr="imagesCAJV2N9C.jpg"/>
        <xdr:cNvPicPr>
          <a:picLocks noChangeAspect="1"/>
        </xdr:cNvPicPr>
      </xdr:nvPicPr>
      <xdr:blipFill>
        <a:blip xmlns:r="http://schemas.openxmlformats.org/officeDocument/2006/relationships" r:embed="rId1" cstate="print"/>
        <a:srcRect/>
        <a:stretch>
          <a:fillRect/>
        </a:stretch>
      </xdr:blipFill>
      <xdr:spPr bwMode="auto">
        <a:xfrm>
          <a:off x="704850" y="2971800"/>
          <a:ext cx="2209800" cy="2076450"/>
        </a:xfrm>
        <a:prstGeom prst="rect">
          <a:avLst/>
        </a:prstGeom>
        <a:noFill/>
        <a:ln w="9525">
          <a:noFill/>
          <a:miter lim="800000"/>
          <a:headEnd/>
          <a:tailEnd/>
        </a:ln>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1</xdr:col>
      <xdr:colOff>200025</xdr:colOff>
      <xdr:row>12</xdr:row>
      <xdr:rowOff>76200</xdr:rowOff>
    </xdr:from>
    <xdr:to>
      <xdr:col>5</xdr:col>
      <xdr:colOff>133350</xdr:colOff>
      <xdr:row>23</xdr:row>
      <xdr:rowOff>123825</xdr:rowOff>
    </xdr:to>
    <xdr:pic>
      <xdr:nvPicPr>
        <xdr:cNvPr id="4111" name="Image 2" descr="images1.jpg"/>
        <xdr:cNvPicPr>
          <a:picLocks noChangeAspect="1"/>
        </xdr:cNvPicPr>
      </xdr:nvPicPr>
      <xdr:blipFill>
        <a:blip xmlns:r="http://schemas.openxmlformats.org/officeDocument/2006/relationships" r:embed="rId1" cstate="print"/>
        <a:srcRect/>
        <a:stretch>
          <a:fillRect/>
        </a:stretch>
      </xdr:blipFill>
      <xdr:spPr bwMode="auto">
        <a:xfrm>
          <a:off x="628650" y="2543175"/>
          <a:ext cx="2143125" cy="2143125"/>
        </a:xfrm>
        <a:prstGeom prst="rect">
          <a:avLst/>
        </a:prstGeom>
        <a:noFill/>
        <a:ln w="9525">
          <a:noFill/>
          <a:miter lim="800000"/>
          <a:headEnd/>
          <a:tailEnd/>
        </a:ln>
      </xdr:spPr>
    </xdr:pic>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creation-d-un-tableau-avec-liste-deroulante-t22257.html" TargetMode="Externa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2.bin"/><Relationship Id="rId4" Type="http://schemas.openxmlformats.org/officeDocument/2006/relationships/comments" Target="../comments1.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3.xml"/><Relationship Id="rId1" Type="http://schemas.openxmlformats.org/officeDocument/2006/relationships/printerSettings" Target="../printerSettings/printerSettings3.bin"/><Relationship Id="rId4" Type="http://schemas.openxmlformats.org/officeDocument/2006/relationships/comments" Target="../comments2.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4.xml"/><Relationship Id="rId1" Type="http://schemas.openxmlformats.org/officeDocument/2006/relationships/printerSettings" Target="../printerSettings/printerSettings4.bin"/><Relationship Id="rId4" Type="http://schemas.openxmlformats.org/officeDocument/2006/relationships/comments" Target="../comments3.xml"/></Relationships>
</file>

<file path=xl/worksheets/sheet1.xml><?xml version="1.0" encoding="utf-8"?>
<worksheet xmlns="http://schemas.openxmlformats.org/spreadsheetml/2006/main" xmlns:r="http://schemas.openxmlformats.org/officeDocument/2006/relationships">
  <sheetPr codeName="Feuil1">
    <tabColor rgb="FFFFFF00"/>
  </sheetPr>
  <dimension ref="A1:Z28"/>
  <sheetViews>
    <sheetView tabSelected="1" workbookViewId="0">
      <pane ySplit="5" topLeftCell="A6" activePane="bottomLeft" state="frozen"/>
      <selection pane="bottomLeft" activeCell="B26" sqref="B26"/>
    </sheetView>
  </sheetViews>
  <sheetFormatPr baseColWidth="10" defaultRowHeight="15"/>
  <cols>
    <col min="1" max="1" width="15.5703125" customWidth="1"/>
    <col min="3" max="3" width="17.7109375" customWidth="1"/>
    <col min="5" max="5" width="15" customWidth="1"/>
    <col min="6" max="6" width="13.28515625" customWidth="1"/>
    <col min="8" max="8" width="13.5703125" customWidth="1"/>
    <col min="9" max="9" width="16.5703125" customWidth="1"/>
    <col min="10" max="10" width="17.140625" customWidth="1"/>
  </cols>
  <sheetData>
    <row r="1" spans="1:26">
      <c r="A1" s="2"/>
      <c r="B1" s="2"/>
      <c r="C1" s="2"/>
      <c r="D1" s="2"/>
      <c r="E1" s="2"/>
      <c r="F1" s="2"/>
      <c r="G1" s="2"/>
      <c r="H1" s="2"/>
      <c r="I1" s="2"/>
      <c r="J1" s="2"/>
      <c r="K1" s="2"/>
      <c r="L1" s="2"/>
      <c r="M1" s="2"/>
      <c r="N1" s="2"/>
      <c r="O1" s="2"/>
      <c r="P1" s="2"/>
      <c r="Q1" s="2"/>
      <c r="Z1" s="64" t="s">
        <v>76</v>
      </c>
    </row>
    <row r="2" spans="1:26">
      <c r="A2" s="2"/>
      <c r="B2" s="2"/>
      <c r="C2" s="2" t="s">
        <v>0</v>
      </c>
      <c r="D2" s="2"/>
      <c r="E2" s="75"/>
      <c r="F2" s="75"/>
      <c r="G2" s="75"/>
      <c r="H2" s="75"/>
      <c r="I2" s="75"/>
      <c r="J2" s="75"/>
      <c r="K2" s="75"/>
      <c r="L2" s="76"/>
      <c r="M2" s="76"/>
      <c r="N2" s="76"/>
      <c r="O2" s="77"/>
      <c r="P2" s="78"/>
      <c r="Q2" s="76"/>
      <c r="Z2" t="s">
        <v>73</v>
      </c>
    </row>
    <row r="3" spans="1:26">
      <c r="A3" s="2"/>
      <c r="B3" s="2"/>
      <c r="C3" s="3" t="s">
        <v>74</v>
      </c>
      <c r="D3" s="2"/>
      <c r="E3" s="79"/>
      <c r="F3" s="79"/>
      <c r="G3" s="79"/>
      <c r="H3" s="79"/>
      <c r="I3" s="79"/>
      <c r="J3" s="79"/>
      <c r="K3" s="79"/>
      <c r="L3" s="79"/>
      <c r="M3" s="80"/>
      <c r="N3" s="79"/>
      <c r="O3" s="79"/>
      <c r="P3" s="79"/>
      <c r="Q3" s="79"/>
      <c r="Z3" t="s">
        <v>74</v>
      </c>
    </row>
    <row r="4" spans="1:26">
      <c r="A4" s="2"/>
      <c r="B4" s="2"/>
      <c r="C4" s="2"/>
      <c r="D4" s="2"/>
      <c r="E4" s="2"/>
      <c r="F4" s="2"/>
      <c r="G4" s="2"/>
      <c r="H4" s="2"/>
      <c r="I4" s="2"/>
      <c r="J4" s="2"/>
      <c r="K4" s="2"/>
      <c r="L4" s="2"/>
      <c r="M4" s="2"/>
      <c r="N4" s="2"/>
      <c r="O4" s="2"/>
      <c r="P4" s="2"/>
      <c r="Q4" s="2"/>
      <c r="Z4" t="s">
        <v>75</v>
      </c>
    </row>
    <row r="5" spans="1:26">
      <c r="A5" s="2"/>
      <c r="B5" s="2"/>
      <c r="C5" s="2"/>
      <c r="D5" s="2"/>
      <c r="E5" s="2"/>
      <c r="F5" s="2"/>
      <c r="G5" s="2"/>
      <c r="H5" s="2"/>
      <c r="I5" s="2"/>
      <c r="J5" s="2"/>
      <c r="K5" s="2"/>
      <c r="L5" s="2"/>
      <c r="M5" s="2"/>
      <c r="N5" s="2"/>
      <c r="O5" s="2"/>
      <c r="P5" s="2"/>
      <c r="Q5" s="2"/>
    </row>
    <row r="7" spans="1:26" ht="15.75">
      <c r="B7" s="1"/>
      <c r="C7" s="65" t="s">
        <v>79</v>
      </c>
      <c r="D7" s="65" t="s">
        <v>80</v>
      </c>
      <c r="E7" s="65" t="s">
        <v>81</v>
      </c>
      <c r="F7" s="65" t="s">
        <v>82</v>
      </c>
      <c r="G7" s="66" t="s">
        <v>71</v>
      </c>
      <c r="H7" s="66" t="s">
        <v>67</v>
      </c>
      <c r="I7" s="66" t="s">
        <v>68</v>
      </c>
      <c r="J7" s="67" t="s">
        <v>69</v>
      </c>
      <c r="K7" s="68" t="s">
        <v>68</v>
      </c>
      <c r="L7" s="66" t="s">
        <v>70</v>
      </c>
      <c r="M7" s="62"/>
      <c r="N7" s="62"/>
      <c r="O7" s="63" t="s">
        <v>72</v>
      </c>
    </row>
    <row r="8" spans="1:26">
      <c r="B8" s="1"/>
      <c r="C8" s="69" t="s">
        <v>77</v>
      </c>
      <c r="D8" s="69" t="s">
        <v>78</v>
      </c>
      <c r="E8" s="70">
        <v>20</v>
      </c>
      <c r="F8" s="71"/>
      <c r="G8" s="70">
        <v>0.67</v>
      </c>
      <c r="H8" s="70">
        <v>0.4</v>
      </c>
      <c r="I8" s="70">
        <v>0.93799999999999994</v>
      </c>
      <c r="J8" s="69">
        <v>0.2679999999999999</v>
      </c>
      <c r="K8" s="72">
        <v>1.0184</v>
      </c>
      <c r="L8" s="72">
        <v>8.0399999999999999E-2</v>
      </c>
    </row>
    <row r="9" spans="1:26">
      <c r="B9" s="1"/>
      <c r="C9" s="69" t="s">
        <v>11</v>
      </c>
      <c r="D9" s="69" t="s">
        <v>51</v>
      </c>
      <c r="E9" s="70">
        <v>12</v>
      </c>
      <c r="F9" s="71"/>
      <c r="G9" s="70">
        <v>0.77</v>
      </c>
      <c r="H9" s="70">
        <v>0.2</v>
      </c>
      <c r="I9" s="70">
        <v>0.92399999999999993</v>
      </c>
      <c r="J9" s="69">
        <v>0.15399999999999991</v>
      </c>
      <c r="K9" s="72">
        <v>1.0164</v>
      </c>
      <c r="L9" s="72">
        <v>9.2399999999999996E-2</v>
      </c>
    </row>
    <row r="10" spans="1:26">
      <c r="B10" s="1"/>
      <c r="C10" s="69" t="s">
        <v>53</v>
      </c>
      <c r="D10" s="69" t="s">
        <v>11</v>
      </c>
      <c r="E10" s="70">
        <v>9</v>
      </c>
      <c r="F10" s="71"/>
      <c r="G10" s="70">
        <v>0.85</v>
      </c>
      <c r="H10" s="70">
        <v>0.2</v>
      </c>
      <c r="I10" s="70">
        <v>1.02</v>
      </c>
      <c r="J10" s="69">
        <v>0.17</v>
      </c>
      <c r="K10" s="72">
        <v>1.1220000000000001</v>
      </c>
      <c r="L10" s="72">
        <v>0.10199999999999999</v>
      </c>
    </row>
    <row r="11" spans="1:26">
      <c r="B11" s="1"/>
      <c r="C11" s="69" t="s">
        <v>55</v>
      </c>
      <c r="D11" s="69" t="s">
        <v>53</v>
      </c>
      <c r="E11" s="70">
        <v>6</v>
      </c>
      <c r="F11" s="71"/>
      <c r="G11" s="70">
        <v>1</v>
      </c>
      <c r="H11" s="70">
        <v>0.2</v>
      </c>
      <c r="I11" s="70">
        <v>1.2</v>
      </c>
      <c r="J11" s="69">
        <v>0.2</v>
      </c>
      <c r="K11" s="72">
        <v>1.32</v>
      </c>
      <c r="L11" s="72">
        <v>0.12</v>
      </c>
    </row>
    <row r="12" spans="1:26">
      <c r="B12" s="1"/>
      <c r="C12" s="69" t="s">
        <v>57</v>
      </c>
      <c r="D12" s="69" t="s">
        <v>58</v>
      </c>
      <c r="E12" s="69">
        <v>6</v>
      </c>
      <c r="F12" s="69"/>
      <c r="G12" s="70">
        <v>1.27</v>
      </c>
      <c r="H12" s="70">
        <v>0.2</v>
      </c>
      <c r="I12" s="70">
        <v>1.524</v>
      </c>
      <c r="J12" s="69">
        <v>0.254</v>
      </c>
      <c r="K12" s="72">
        <v>1.6764000000000001</v>
      </c>
      <c r="L12" s="72">
        <v>0.15240000000000001</v>
      </c>
    </row>
    <row r="13" spans="1:26">
      <c r="B13" s="1"/>
      <c r="C13" s="69">
        <v>19.5</v>
      </c>
      <c r="D13" s="69" t="s">
        <v>47</v>
      </c>
      <c r="E13" s="69">
        <v>6</v>
      </c>
      <c r="F13" s="69"/>
      <c r="G13" s="70">
        <v>1.52</v>
      </c>
      <c r="H13" s="70">
        <v>0.2</v>
      </c>
      <c r="I13" s="70">
        <v>1.8239999999999998</v>
      </c>
      <c r="J13" s="69">
        <v>0.30399999999999983</v>
      </c>
      <c r="K13" s="72">
        <v>2.0063999999999997</v>
      </c>
      <c r="L13" s="72">
        <v>0.18240000000000001</v>
      </c>
    </row>
    <row r="14" spans="1:26">
      <c r="C14" s="69" t="s">
        <v>49</v>
      </c>
      <c r="D14" s="69">
        <v>18.5</v>
      </c>
      <c r="E14" s="69">
        <v>4</v>
      </c>
      <c r="F14" s="69"/>
      <c r="G14" s="70">
        <v>1.72</v>
      </c>
      <c r="H14" s="70">
        <v>0.2</v>
      </c>
      <c r="I14" s="70">
        <v>2.0640000000000001</v>
      </c>
      <c r="J14" s="69">
        <v>0.34400000000000008</v>
      </c>
      <c r="K14" s="72">
        <v>2.2704</v>
      </c>
      <c r="L14" s="72">
        <v>0.2064</v>
      </c>
    </row>
    <row r="15" spans="1:26">
      <c r="C15" s="69"/>
      <c r="D15" s="69"/>
      <c r="E15" s="69"/>
      <c r="F15" s="69"/>
      <c r="G15" s="70"/>
      <c r="H15" s="70"/>
      <c r="I15" s="70"/>
      <c r="J15" s="69"/>
      <c r="K15" s="72"/>
      <c r="L15" s="72"/>
    </row>
    <row r="16" spans="1:26">
      <c r="B16" s="1"/>
      <c r="C16" s="73"/>
      <c r="D16" s="73"/>
      <c r="E16" s="74"/>
      <c r="F16" s="71"/>
      <c r="G16" s="70"/>
      <c r="H16" s="70"/>
      <c r="I16" s="70"/>
      <c r="J16" s="69"/>
      <c r="K16" s="72"/>
      <c r="L16" s="72"/>
    </row>
    <row r="17" spans="2:12">
      <c r="B17" s="1"/>
      <c r="C17" s="73"/>
      <c r="D17" s="73"/>
      <c r="E17" s="74"/>
      <c r="F17" s="71"/>
      <c r="G17" s="70"/>
      <c r="H17" s="70"/>
      <c r="I17" s="70"/>
      <c r="J17" s="69"/>
      <c r="K17" s="72"/>
      <c r="L17" s="72"/>
    </row>
    <row r="18" spans="2:12">
      <c r="B18" s="1"/>
      <c r="C18" s="73"/>
      <c r="D18" s="73"/>
      <c r="E18" s="74"/>
      <c r="F18" s="71"/>
      <c r="G18" s="70"/>
      <c r="H18" s="70"/>
      <c r="I18" s="70"/>
      <c r="J18" s="69"/>
      <c r="K18" s="72"/>
      <c r="L18" s="72"/>
    </row>
    <row r="19" spans="2:12">
      <c r="B19" s="1"/>
      <c r="C19" s="73"/>
      <c r="D19" s="73"/>
      <c r="E19" s="74"/>
      <c r="F19" s="71"/>
      <c r="G19" s="70"/>
      <c r="H19" s="70"/>
      <c r="I19" s="70"/>
      <c r="J19" s="69"/>
      <c r="K19" s="72"/>
      <c r="L19" s="72"/>
    </row>
    <row r="20" spans="2:12">
      <c r="C20" s="73"/>
      <c r="D20" s="73"/>
      <c r="E20" s="74"/>
      <c r="F20" s="71"/>
      <c r="G20" s="70"/>
      <c r="H20" s="70"/>
      <c r="I20" s="70"/>
      <c r="J20" s="69"/>
      <c r="K20" s="72"/>
      <c r="L20" s="72"/>
    </row>
    <row r="21" spans="2:12">
      <c r="B21" s="1"/>
      <c r="C21" s="73"/>
      <c r="D21" s="73"/>
      <c r="E21" s="74"/>
      <c r="F21" s="71"/>
      <c r="G21" s="70"/>
      <c r="H21" s="70"/>
      <c r="I21" s="70"/>
      <c r="J21" s="69"/>
      <c r="K21" s="72"/>
      <c r="L21" s="72"/>
    </row>
    <row r="22" spans="2:12">
      <c r="B22" s="1"/>
      <c r="C22" s="73"/>
      <c r="D22" s="73"/>
      <c r="E22" s="74"/>
      <c r="F22" s="71"/>
      <c r="G22" s="70"/>
      <c r="H22" s="70"/>
      <c r="I22" s="70"/>
      <c r="J22" s="69"/>
      <c r="K22" s="72"/>
      <c r="L22" s="72"/>
    </row>
    <row r="28" spans="2:12">
      <c r="C28" s="30"/>
    </row>
  </sheetData>
  <phoneticPr fontId="0" type="noConversion"/>
  <dataValidations count="1">
    <dataValidation type="list" allowBlank="1" showInputMessage="1" showErrorMessage="1" sqref="C3">
      <formula1>Pages</formula1>
    </dataValidation>
  </dataValidations>
  <hyperlinks>
    <hyperlink ref="O7" r:id="rId1"/>
  </hyperlinks>
  <pageMargins left="0.7" right="0.7" top="0.75" bottom="0.75" header="0.3" footer="0.3"/>
  <pageSetup paperSize="9" orientation="portrait" horizontalDpi="300" verticalDpi="300" r:id="rId2"/>
  <drawing r:id="rId3"/>
</worksheet>
</file>

<file path=xl/worksheets/sheet2.xml><?xml version="1.0" encoding="utf-8"?>
<worksheet xmlns="http://schemas.openxmlformats.org/spreadsheetml/2006/main" xmlns:r="http://schemas.openxmlformats.org/officeDocument/2006/relationships">
  <sheetPr codeName="Feuil2">
    <tabColor rgb="FFFF0000"/>
  </sheetPr>
  <dimension ref="A2:M27"/>
  <sheetViews>
    <sheetView workbookViewId="0">
      <selection activeCell="M23" sqref="M23"/>
    </sheetView>
  </sheetViews>
  <sheetFormatPr baseColWidth="10" defaultRowHeight="15"/>
  <cols>
    <col min="1" max="1" width="6.42578125" bestFit="1" customWidth="1"/>
    <col min="2" max="2" width="8" customWidth="1"/>
    <col min="3" max="3" width="3.85546875" bestFit="1" customWidth="1"/>
    <col min="4" max="4" width="9.5703125" customWidth="1"/>
    <col min="5" max="5" width="8" customWidth="1"/>
  </cols>
  <sheetData>
    <row r="2" spans="1:13" ht="15.75" thickBot="1"/>
    <row r="3" spans="1:13" ht="16.5" thickBot="1">
      <c r="A3" s="4" t="s">
        <v>1</v>
      </c>
      <c r="B3" s="4" t="s">
        <v>2</v>
      </c>
      <c r="C3" s="4" t="s">
        <v>3</v>
      </c>
      <c r="D3" s="4" t="s">
        <v>4</v>
      </c>
      <c r="E3" s="4" t="s">
        <v>5</v>
      </c>
      <c r="F3" s="4" t="s">
        <v>6</v>
      </c>
      <c r="G3" s="4" t="s">
        <v>7</v>
      </c>
      <c r="H3" s="22" t="s">
        <v>71</v>
      </c>
      <c r="I3" s="23" t="s">
        <v>67</v>
      </c>
      <c r="J3" s="23" t="s">
        <v>68</v>
      </c>
      <c r="K3" s="24" t="s">
        <v>69</v>
      </c>
      <c r="L3" s="15" t="s">
        <v>68</v>
      </c>
      <c r="M3" s="25" t="s">
        <v>70</v>
      </c>
    </row>
    <row r="4" spans="1:13" ht="16.5" thickBot="1">
      <c r="A4" s="5" t="s">
        <v>8</v>
      </c>
      <c r="B4" s="5" t="s">
        <v>9</v>
      </c>
      <c r="C4" s="5">
        <v>20</v>
      </c>
      <c r="D4" s="5">
        <v>1320</v>
      </c>
      <c r="E4" s="5">
        <v>2760</v>
      </c>
      <c r="F4" s="5" t="s">
        <v>10</v>
      </c>
      <c r="G4" s="6">
        <v>0.67</v>
      </c>
      <c r="H4" s="8">
        <v>0.67</v>
      </c>
      <c r="I4" s="9">
        <v>0.52</v>
      </c>
      <c r="J4" s="10">
        <f t="shared" ref="J4:J11" si="0">H4*(1+I4)</f>
        <v>1.0184</v>
      </c>
      <c r="K4" s="11">
        <f>J4-H4</f>
        <v>0.34839999999999993</v>
      </c>
      <c r="L4" s="12">
        <f>H4+K4+M4</f>
        <v>1.0988</v>
      </c>
      <c r="M4" s="27">
        <f t="shared" ref="M4:M11" si="1">12%*H4</f>
        <v>8.0399999999999999E-2</v>
      </c>
    </row>
    <row r="5" spans="1:13" ht="16.5" thickBot="1">
      <c r="A5" s="5" t="s">
        <v>11</v>
      </c>
      <c r="B5" s="5" t="s">
        <v>12</v>
      </c>
      <c r="C5" s="5">
        <v>12</v>
      </c>
      <c r="D5" s="5">
        <v>684</v>
      </c>
      <c r="E5" s="5">
        <v>1368</v>
      </c>
      <c r="F5" s="5" t="s">
        <v>13</v>
      </c>
      <c r="G5" s="6">
        <v>0.79</v>
      </c>
      <c r="H5" s="13">
        <v>0.79</v>
      </c>
      <c r="I5" s="9">
        <v>0.47</v>
      </c>
      <c r="J5" s="10">
        <f t="shared" si="0"/>
        <v>1.1613</v>
      </c>
      <c r="K5" s="11">
        <f t="shared" ref="K5:K11" si="2">J5-H5</f>
        <v>0.37129999999999996</v>
      </c>
      <c r="L5" s="12">
        <f t="shared" ref="L5:L11" si="3">H5+K5+M5</f>
        <v>1.2561</v>
      </c>
      <c r="M5" s="27">
        <f t="shared" si="1"/>
        <v>9.4799999999999995E-2</v>
      </c>
    </row>
    <row r="6" spans="1:13" ht="16.5" thickBot="1">
      <c r="A6" s="5" t="s">
        <v>14</v>
      </c>
      <c r="B6" s="5" t="s">
        <v>15</v>
      </c>
      <c r="C6" s="5">
        <v>9</v>
      </c>
      <c r="D6" s="5">
        <v>432</v>
      </c>
      <c r="E6" s="5">
        <v>918</v>
      </c>
      <c r="F6" s="5" t="s">
        <v>16</v>
      </c>
      <c r="G6" s="6">
        <v>0.87</v>
      </c>
      <c r="H6" s="13">
        <v>0.87</v>
      </c>
      <c r="I6" s="9">
        <v>0.42</v>
      </c>
      <c r="J6" s="10">
        <f t="shared" si="0"/>
        <v>1.2353999999999998</v>
      </c>
      <c r="K6" s="11">
        <f t="shared" si="2"/>
        <v>0.36539999999999984</v>
      </c>
      <c r="L6" s="12">
        <f t="shared" si="3"/>
        <v>1.3397999999999999</v>
      </c>
      <c r="M6" s="27">
        <f t="shared" si="1"/>
        <v>0.10439999999999999</v>
      </c>
    </row>
    <row r="7" spans="1:13" ht="16.5" thickBot="1">
      <c r="A7" s="5" t="s">
        <v>17</v>
      </c>
      <c r="B7" s="5" t="s">
        <v>18</v>
      </c>
      <c r="C7" s="5">
        <v>6</v>
      </c>
      <c r="D7" s="5">
        <v>252</v>
      </c>
      <c r="E7" s="5">
        <v>504</v>
      </c>
      <c r="F7" s="5" t="s">
        <v>19</v>
      </c>
      <c r="G7" s="6">
        <v>1.06</v>
      </c>
      <c r="H7" s="13">
        <v>1.06</v>
      </c>
      <c r="I7" s="9">
        <v>0.35</v>
      </c>
      <c r="J7" s="10">
        <f t="shared" si="0"/>
        <v>1.4310000000000003</v>
      </c>
      <c r="K7" s="11">
        <f t="shared" si="2"/>
        <v>0.37100000000000022</v>
      </c>
      <c r="L7" s="12">
        <f t="shared" si="3"/>
        <v>1.5582000000000003</v>
      </c>
      <c r="M7" s="27">
        <f t="shared" si="1"/>
        <v>0.12720000000000001</v>
      </c>
    </row>
    <row r="8" spans="1:13" ht="16.5" thickBot="1">
      <c r="A8" s="5" t="s">
        <v>20</v>
      </c>
      <c r="B8" s="5" t="s">
        <v>21</v>
      </c>
      <c r="C8" s="5">
        <v>6</v>
      </c>
      <c r="D8" s="5">
        <v>180</v>
      </c>
      <c r="E8" s="5">
        <v>390</v>
      </c>
      <c r="F8" s="5" t="s">
        <v>22</v>
      </c>
      <c r="G8" s="6">
        <v>1.36</v>
      </c>
      <c r="H8" s="13">
        <v>1.36</v>
      </c>
      <c r="I8" s="9">
        <v>0.2</v>
      </c>
      <c r="J8" s="10">
        <f t="shared" si="0"/>
        <v>1.6320000000000001</v>
      </c>
      <c r="K8" s="11">
        <f t="shared" si="2"/>
        <v>0.27200000000000002</v>
      </c>
      <c r="L8" s="12">
        <f t="shared" si="3"/>
        <v>1.7952000000000001</v>
      </c>
      <c r="M8" s="27">
        <f t="shared" si="1"/>
        <v>0.16320000000000001</v>
      </c>
    </row>
    <row r="9" spans="1:13" ht="16.5" thickBot="1">
      <c r="A9" s="5" t="s">
        <v>23</v>
      </c>
      <c r="B9" s="5" t="s">
        <v>24</v>
      </c>
      <c r="C9" s="5">
        <v>6</v>
      </c>
      <c r="D9" s="5">
        <v>120</v>
      </c>
      <c r="E9" s="5">
        <v>288</v>
      </c>
      <c r="F9" s="5" t="s">
        <v>25</v>
      </c>
      <c r="G9" s="6">
        <v>1.72</v>
      </c>
      <c r="H9" s="13">
        <v>1.72</v>
      </c>
      <c r="I9" s="9">
        <v>0.21</v>
      </c>
      <c r="J9" s="10">
        <f t="shared" si="0"/>
        <v>2.0811999999999999</v>
      </c>
      <c r="K9" s="11">
        <f t="shared" si="2"/>
        <v>0.36119999999999997</v>
      </c>
      <c r="L9" s="12">
        <f t="shared" si="3"/>
        <v>2.2875999999999999</v>
      </c>
      <c r="M9" s="27">
        <f t="shared" si="1"/>
        <v>0.2064</v>
      </c>
    </row>
    <row r="10" spans="1:13" ht="16.5" thickBot="1">
      <c r="A10" s="5" t="s">
        <v>26</v>
      </c>
      <c r="B10" s="5" t="s">
        <v>27</v>
      </c>
      <c r="C10" s="5">
        <v>4</v>
      </c>
      <c r="D10" s="5">
        <v>96</v>
      </c>
      <c r="E10" s="5">
        <v>208</v>
      </c>
      <c r="F10" s="5" t="s">
        <v>28</v>
      </c>
      <c r="G10" s="6">
        <v>2.37</v>
      </c>
      <c r="H10" s="13">
        <v>2.37</v>
      </c>
      <c r="I10" s="9">
        <v>0.16</v>
      </c>
      <c r="J10" s="10">
        <f t="shared" si="0"/>
        <v>2.7492000000000001</v>
      </c>
      <c r="K10" s="11">
        <f t="shared" si="2"/>
        <v>0.37919999999999998</v>
      </c>
      <c r="L10" s="12">
        <f t="shared" si="3"/>
        <v>3.0335999999999999</v>
      </c>
      <c r="M10" s="27">
        <f t="shared" si="1"/>
        <v>0.28439999999999999</v>
      </c>
    </row>
    <row r="11" spans="1:13" ht="16.5" thickBot="1">
      <c r="A11" s="5" t="s">
        <v>29</v>
      </c>
      <c r="B11" s="5" t="s">
        <v>30</v>
      </c>
      <c r="C11" s="5">
        <v>1</v>
      </c>
      <c r="D11" s="5">
        <v>48</v>
      </c>
      <c r="E11" s="5">
        <v>96</v>
      </c>
      <c r="F11" s="5" t="s">
        <v>31</v>
      </c>
      <c r="G11" s="6">
        <v>2.92</v>
      </c>
      <c r="H11" s="14">
        <v>2.92</v>
      </c>
      <c r="I11" s="9">
        <v>0</v>
      </c>
      <c r="J11" s="10">
        <f t="shared" si="0"/>
        <v>2.92</v>
      </c>
      <c r="K11" s="11">
        <f t="shared" si="2"/>
        <v>0</v>
      </c>
      <c r="L11" s="12">
        <f t="shared" si="3"/>
        <v>3.2704</v>
      </c>
      <c r="M11" s="27">
        <f t="shared" si="1"/>
        <v>0.35039999999999999</v>
      </c>
    </row>
    <row r="12" spans="1:13">
      <c r="M12" s="28"/>
    </row>
    <row r="13" spans="1:13">
      <c r="M13" s="29"/>
    </row>
    <row r="14" spans="1:13">
      <c r="M14" s="29"/>
    </row>
    <row r="15" spans="1:13">
      <c r="M15" s="29"/>
    </row>
    <row r="16" spans="1:13">
      <c r="M16" s="29"/>
    </row>
    <row r="17" spans="5:13">
      <c r="M17" s="29"/>
    </row>
    <row r="18" spans="5:13">
      <c r="M18" s="29"/>
    </row>
    <row r="19" spans="5:13">
      <c r="M19" s="29"/>
    </row>
    <row r="20" spans="5:13">
      <c r="M20" s="29"/>
    </row>
    <row r="21" spans="5:13">
      <c r="M21" s="29"/>
    </row>
    <row r="22" spans="5:13">
      <c r="M22" s="29"/>
    </row>
    <row r="23" spans="5:13">
      <c r="M23" s="29"/>
    </row>
    <row r="24" spans="5:13">
      <c r="E24" s="16"/>
      <c r="F24" s="17"/>
      <c r="G24" s="18"/>
      <c r="H24" s="19"/>
      <c r="I24" s="20"/>
      <c r="J24" s="21"/>
      <c r="M24" s="29"/>
    </row>
    <row r="25" spans="5:13">
      <c r="E25" s="16"/>
      <c r="F25" s="17"/>
      <c r="G25" s="18"/>
      <c r="H25" s="19"/>
      <c r="I25" s="20"/>
      <c r="J25" s="21"/>
      <c r="M25" s="29"/>
    </row>
    <row r="26" spans="5:13">
      <c r="E26" s="16"/>
      <c r="F26" s="17"/>
      <c r="G26" s="18"/>
      <c r="H26" s="19"/>
      <c r="I26" s="20"/>
      <c r="J26" s="21"/>
      <c r="M26" s="29"/>
    </row>
    <row r="27" spans="5:13">
      <c r="E27" s="21"/>
      <c r="F27" s="21"/>
      <c r="G27" s="21"/>
      <c r="H27" s="21"/>
      <c r="I27" s="21"/>
      <c r="J27" s="21"/>
      <c r="M27" s="29"/>
    </row>
  </sheetData>
  <phoneticPr fontId="0" type="noConversion"/>
  <pageMargins left="0.70866141732283472" right="0.70866141732283472" top="0.74803149606299213" bottom="0.74803149606299213" header="0.31496062992125984" footer="0.31496062992125984"/>
  <pageSetup paperSize="9" orientation="landscape" r:id="rId1"/>
  <drawing r:id="rId2"/>
  <legacyDrawing r:id="rId3"/>
</worksheet>
</file>

<file path=xl/worksheets/sheet3.xml><?xml version="1.0" encoding="utf-8"?>
<worksheet xmlns="http://schemas.openxmlformats.org/spreadsheetml/2006/main" xmlns:r="http://schemas.openxmlformats.org/officeDocument/2006/relationships">
  <sheetPr codeName="Feuil3">
    <tabColor rgb="FF00B050"/>
  </sheetPr>
  <dimension ref="A1:M11"/>
  <sheetViews>
    <sheetView workbookViewId="0">
      <selection sqref="A1:M1"/>
    </sheetView>
  </sheetViews>
  <sheetFormatPr baseColWidth="10" defaultRowHeight="15"/>
  <sheetData>
    <row r="1" spans="1:13" ht="16.5" thickBot="1">
      <c r="A1" s="4" t="s">
        <v>1</v>
      </c>
      <c r="B1" s="4" t="s">
        <v>2</v>
      </c>
      <c r="C1" s="4" t="s">
        <v>3</v>
      </c>
      <c r="D1" s="4" t="s">
        <v>4</v>
      </c>
      <c r="E1" s="4" t="s">
        <v>5</v>
      </c>
      <c r="F1" s="4" t="s">
        <v>6</v>
      </c>
      <c r="G1" s="4" t="s">
        <v>7</v>
      </c>
      <c r="H1" s="22" t="s">
        <v>71</v>
      </c>
      <c r="I1" s="23" t="s">
        <v>67</v>
      </c>
      <c r="J1" s="23" t="s">
        <v>68</v>
      </c>
      <c r="K1" s="24" t="s">
        <v>69</v>
      </c>
      <c r="L1" s="15" t="s">
        <v>68</v>
      </c>
      <c r="M1" s="25" t="s">
        <v>70</v>
      </c>
    </row>
    <row r="2" spans="1:13" ht="15.75" thickBot="1"/>
    <row r="3" spans="1:13" ht="16.5" thickBot="1">
      <c r="A3" s="4" t="s">
        <v>1</v>
      </c>
      <c r="B3" s="4" t="s">
        <v>2</v>
      </c>
      <c r="C3" s="4" t="s">
        <v>32</v>
      </c>
      <c r="D3" s="4" t="s">
        <v>66</v>
      </c>
      <c r="E3" s="34" t="s">
        <v>33</v>
      </c>
      <c r="F3" s="45"/>
      <c r="G3" s="39"/>
      <c r="H3" s="36" t="s">
        <v>71</v>
      </c>
      <c r="I3" s="23" t="s">
        <v>67</v>
      </c>
      <c r="J3" s="23" t="s">
        <v>68</v>
      </c>
      <c r="K3" s="24" t="s">
        <v>69</v>
      </c>
      <c r="L3" s="15" t="s">
        <v>68</v>
      </c>
      <c r="M3" s="25" t="s">
        <v>70</v>
      </c>
    </row>
    <row r="4" spans="1:13" ht="16.5" thickBot="1">
      <c r="A4" s="5" t="s">
        <v>34</v>
      </c>
      <c r="B4" s="5" t="s">
        <v>35</v>
      </c>
      <c r="C4" s="5">
        <v>20</v>
      </c>
      <c r="D4" s="5" t="s">
        <v>36</v>
      </c>
      <c r="E4" s="35">
        <v>0.67</v>
      </c>
      <c r="F4" s="44"/>
      <c r="G4" s="41"/>
      <c r="H4" s="37">
        <v>0.67</v>
      </c>
      <c r="I4" s="9">
        <v>0.4</v>
      </c>
      <c r="J4" s="10">
        <f t="shared" ref="J4:J10" si="0">H4*(1+I4)</f>
        <v>0.93799999999999994</v>
      </c>
      <c r="K4" s="11">
        <f>J4-H4</f>
        <v>0.2679999999999999</v>
      </c>
      <c r="L4" s="12">
        <f>H4+K4+M4</f>
        <v>1.0184</v>
      </c>
      <c r="M4" s="27">
        <f>12%*H4</f>
        <v>8.0399999999999999E-2</v>
      </c>
    </row>
    <row r="5" spans="1:13" ht="16.5" thickBot="1">
      <c r="A5" s="5" t="s">
        <v>37</v>
      </c>
      <c r="B5" s="5" t="s">
        <v>38</v>
      </c>
      <c r="C5" s="5">
        <v>12</v>
      </c>
      <c r="D5" s="5" t="s">
        <v>39</v>
      </c>
      <c r="E5" s="35">
        <v>0.77</v>
      </c>
      <c r="F5" s="40"/>
      <c r="G5" s="41"/>
      <c r="H5" s="37">
        <v>0.77</v>
      </c>
      <c r="I5" s="9">
        <v>0.2</v>
      </c>
      <c r="J5" s="10">
        <f t="shared" si="0"/>
        <v>0.92399999999999993</v>
      </c>
      <c r="K5" s="11">
        <f t="shared" ref="K5:K10" si="1">J5-H5</f>
        <v>0.15399999999999991</v>
      </c>
      <c r="L5" s="12">
        <f t="shared" ref="L5:L10" si="2">H5+K5+M5</f>
        <v>1.0164</v>
      </c>
      <c r="M5" s="27">
        <f t="shared" ref="M5:M10" si="3">12%*H5</f>
        <v>9.2399999999999996E-2</v>
      </c>
    </row>
    <row r="6" spans="1:13" ht="16.5" thickBot="1">
      <c r="A6" s="5" t="s">
        <v>40</v>
      </c>
      <c r="B6" s="5" t="s">
        <v>37</v>
      </c>
      <c r="C6" s="5">
        <v>9</v>
      </c>
      <c r="D6" s="5" t="s">
        <v>41</v>
      </c>
      <c r="E6" s="35">
        <v>0.85</v>
      </c>
      <c r="F6" s="40"/>
      <c r="G6" s="41"/>
      <c r="H6" s="37">
        <v>0.85</v>
      </c>
      <c r="I6" s="9">
        <v>0.2</v>
      </c>
      <c r="J6" s="10">
        <f t="shared" si="0"/>
        <v>1.02</v>
      </c>
      <c r="K6" s="11">
        <f t="shared" si="1"/>
        <v>0.17000000000000004</v>
      </c>
      <c r="L6" s="12">
        <f t="shared" si="2"/>
        <v>1.1220000000000001</v>
      </c>
      <c r="M6" s="27">
        <f t="shared" si="3"/>
        <v>0.10199999999999999</v>
      </c>
    </row>
    <row r="7" spans="1:13" ht="16.5" thickBot="1">
      <c r="A7" s="5" t="s">
        <v>42</v>
      </c>
      <c r="B7" s="5" t="s">
        <v>40</v>
      </c>
      <c r="C7" s="5">
        <v>6</v>
      </c>
      <c r="D7" s="5" t="s">
        <v>43</v>
      </c>
      <c r="E7" s="35">
        <v>1</v>
      </c>
      <c r="F7" s="40"/>
      <c r="G7" s="41"/>
      <c r="H7" s="37">
        <v>1</v>
      </c>
      <c r="I7" s="9">
        <v>0.2</v>
      </c>
      <c r="J7" s="10">
        <f t="shared" si="0"/>
        <v>1.2</v>
      </c>
      <c r="K7" s="11">
        <f t="shared" si="1"/>
        <v>0.19999999999999996</v>
      </c>
      <c r="L7" s="12">
        <f t="shared" si="2"/>
        <v>1.3199999999999998</v>
      </c>
      <c r="M7" s="27">
        <f t="shared" si="3"/>
        <v>0.12</v>
      </c>
    </row>
    <row r="8" spans="1:13" ht="16.5" thickBot="1">
      <c r="A8" s="5" t="s">
        <v>44</v>
      </c>
      <c r="B8" s="5" t="s">
        <v>45</v>
      </c>
      <c r="C8" s="5">
        <v>6</v>
      </c>
      <c r="D8" s="5" t="s">
        <v>46</v>
      </c>
      <c r="E8" s="35">
        <v>1.27</v>
      </c>
      <c r="F8" s="40"/>
      <c r="G8" s="41"/>
      <c r="H8" s="37">
        <v>1.27</v>
      </c>
      <c r="I8" s="9">
        <v>0.2</v>
      </c>
      <c r="J8" s="10">
        <f t="shared" si="0"/>
        <v>1.524</v>
      </c>
      <c r="K8" s="11">
        <f t="shared" si="1"/>
        <v>0.254</v>
      </c>
      <c r="L8" s="12">
        <f t="shared" si="2"/>
        <v>1.6764000000000001</v>
      </c>
      <c r="M8" s="27">
        <f t="shared" si="3"/>
        <v>0.15240000000000001</v>
      </c>
    </row>
    <row r="9" spans="1:13" ht="15.75" thickBot="1">
      <c r="A9" s="7">
        <v>19.5</v>
      </c>
      <c r="B9" s="7" t="s">
        <v>47</v>
      </c>
      <c r="C9" s="7">
        <v>6</v>
      </c>
      <c r="D9" s="7" t="s">
        <v>48</v>
      </c>
      <c r="E9" s="35">
        <v>1.52</v>
      </c>
      <c r="F9" s="40"/>
      <c r="G9" s="41"/>
      <c r="H9" s="37">
        <v>1.52</v>
      </c>
      <c r="I9" s="9">
        <v>0.2</v>
      </c>
      <c r="J9" s="10">
        <f t="shared" si="0"/>
        <v>1.8239999999999998</v>
      </c>
      <c r="K9" s="11">
        <f t="shared" si="1"/>
        <v>0.30399999999999983</v>
      </c>
      <c r="L9" s="12">
        <f t="shared" si="2"/>
        <v>2.0063999999999997</v>
      </c>
      <c r="M9" s="27">
        <f t="shared" si="3"/>
        <v>0.18240000000000001</v>
      </c>
    </row>
    <row r="10" spans="1:13" ht="15.75" thickBot="1">
      <c r="A10" s="7" t="s">
        <v>49</v>
      </c>
      <c r="B10" s="7">
        <v>18.5</v>
      </c>
      <c r="C10" s="7">
        <v>4</v>
      </c>
      <c r="D10" s="7" t="s">
        <v>50</v>
      </c>
      <c r="E10" s="35">
        <v>1.72</v>
      </c>
      <c r="F10" s="42"/>
      <c r="G10" s="43"/>
      <c r="H10" s="38">
        <v>1.72</v>
      </c>
      <c r="I10" s="9">
        <v>0.2</v>
      </c>
      <c r="J10" s="10">
        <f t="shared" si="0"/>
        <v>2.0640000000000001</v>
      </c>
      <c r="K10" s="11">
        <f t="shared" si="1"/>
        <v>0.34400000000000008</v>
      </c>
      <c r="L10" s="12">
        <f t="shared" si="2"/>
        <v>2.2704</v>
      </c>
      <c r="M10" s="27">
        <f t="shared" si="3"/>
        <v>0.2064</v>
      </c>
    </row>
    <row r="11" spans="1:13">
      <c r="F11" s="26"/>
      <c r="G11" s="17"/>
      <c r="H11" s="31"/>
      <c r="I11" s="32"/>
      <c r="J11" s="33"/>
      <c r="K11" s="28"/>
    </row>
  </sheetData>
  <phoneticPr fontId="0" type="noConversion"/>
  <pageMargins left="0.70866141732283472" right="0.70866141732283472" top="0.74803149606299213" bottom="0.74803149606299213" header="0.31496062992125984" footer="0.31496062992125984"/>
  <pageSetup paperSize="9" orientation="landscape" horizontalDpi="0" verticalDpi="0" r:id="rId1"/>
  <drawing r:id="rId2"/>
  <legacyDrawing r:id="rId3"/>
</worksheet>
</file>

<file path=xl/worksheets/sheet4.xml><?xml version="1.0" encoding="utf-8"?>
<worksheet xmlns="http://schemas.openxmlformats.org/spreadsheetml/2006/main" xmlns:r="http://schemas.openxmlformats.org/officeDocument/2006/relationships">
  <sheetPr codeName="Feuil4">
    <tabColor rgb="FF7030A0"/>
  </sheetPr>
  <dimension ref="A1:M10"/>
  <sheetViews>
    <sheetView workbookViewId="0">
      <selection sqref="A1:M1"/>
    </sheetView>
  </sheetViews>
  <sheetFormatPr baseColWidth="10" defaultRowHeight="15"/>
  <cols>
    <col min="1" max="2" width="6.42578125" bestFit="1" customWidth="1"/>
    <col min="3" max="3" width="3.85546875" bestFit="1" customWidth="1"/>
  </cols>
  <sheetData>
    <row r="1" spans="1:13" ht="16.5" thickBot="1">
      <c r="A1" s="59" t="s">
        <v>1</v>
      </c>
      <c r="B1" s="59" t="s">
        <v>2</v>
      </c>
      <c r="C1" s="59" t="s">
        <v>3</v>
      </c>
      <c r="D1" s="4" t="s">
        <v>4</v>
      </c>
      <c r="E1" s="4" t="s">
        <v>5</v>
      </c>
      <c r="F1" s="4" t="s">
        <v>6</v>
      </c>
      <c r="G1" s="59" t="s">
        <v>7</v>
      </c>
      <c r="H1" s="56" t="s">
        <v>71</v>
      </c>
      <c r="I1" s="53" t="s">
        <v>67</v>
      </c>
      <c r="J1" s="53" t="s">
        <v>68</v>
      </c>
      <c r="K1" s="51" t="s">
        <v>69</v>
      </c>
      <c r="L1" s="49" t="s">
        <v>68</v>
      </c>
      <c r="M1" s="46" t="s">
        <v>70</v>
      </c>
    </row>
    <row r="2" spans="1:13" ht="15.75" thickBot="1">
      <c r="A2" s="47"/>
      <c r="B2" s="47"/>
      <c r="C2" s="47"/>
      <c r="G2" s="47"/>
      <c r="H2" s="47"/>
      <c r="I2" s="47"/>
      <c r="J2" s="47"/>
      <c r="K2" s="47"/>
      <c r="L2" s="47"/>
      <c r="M2" s="47"/>
    </row>
    <row r="3" spans="1:13" ht="16.5" thickBot="1">
      <c r="A3" s="59" t="s">
        <v>1</v>
      </c>
      <c r="B3" s="59" t="s">
        <v>2</v>
      </c>
      <c r="C3" s="59" t="s">
        <v>3</v>
      </c>
      <c r="D3" s="4" t="s">
        <v>4</v>
      </c>
      <c r="E3" s="4" t="s">
        <v>5</v>
      </c>
      <c r="F3" s="4" t="s">
        <v>6</v>
      </c>
      <c r="G3" s="59" t="s">
        <v>7</v>
      </c>
      <c r="H3" s="56" t="s">
        <v>71</v>
      </c>
      <c r="I3" s="53" t="s">
        <v>67</v>
      </c>
      <c r="J3" s="53" t="s">
        <v>68</v>
      </c>
      <c r="K3" s="51" t="s">
        <v>69</v>
      </c>
      <c r="L3" s="49" t="s">
        <v>68</v>
      </c>
      <c r="M3" s="46" t="s">
        <v>70</v>
      </c>
    </row>
    <row r="4" spans="1:13" ht="16.5" thickBot="1">
      <c r="A4" s="60" t="s">
        <v>11</v>
      </c>
      <c r="B4" s="60" t="s">
        <v>51</v>
      </c>
      <c r="C4" s="60">
        <v>12</v>
      </c>
      <c r="D4" s="5">
        <v>792</v>
      </c>
      <c r="E4" s="5">
        <v>1656</v>
      </c>
      <c r="F4" s="5" t="s">
        <v>52</v>
      </c>
      <c r="G4" s="61">
        <v>0.7</v>
      </c>
      <c r="H4" s="57">
        <v>0.67</v>
      </c>
      <c r="I4" s="55">
        <v>0.5</v>
      </c>
      <c r="J4" s="54">
        <f t="shared" ref="J4:J10" si="0">H4*(1+I4)</f>
        <v>1.0050000000000001</v>
      </c>
      <c r="K4" s="52">
        <f>J4-H4</f>
        <v>0.33500000000000008</v>
      </c>
      <c r="L4" s="50">
        <f>H4+K4+M4</f>
        <v>1.0854000000000001</v>
      </c>
      <c r="M4" s="48">
        <f>12%*H4</f>
        <v>8.0399999999999999E-2</v>
      </c>
    </row>
    <row r="5" spans="1:13" ht="16.5" thickBot="1">
      <c r="A5" s="60" t="s">
        <v>53</v>
      </c>
      <c r="B5" s="60" t="s">
        <v>11</v>
      </c>
      <c r="C5" s="60">
        <v>9</v>
      </c>
      <c r="D5" s="5">
        <v>540</v>
      </c>
      <c r="E5" s="5">
        <v>1080</v>
      </c>
      <c r="F5" s="5" t="s">
        <v>54</v>
      </c>
      <c r="G5" s="61">
        <v>0.78</v>
      </c>
      <c r="H5" s="57">
        <v>0.77</v>
      </c>
      <c r="I5" s="55">
        <v>0.2</v>
      </c>
      <c r="J5" s="54">
        <f t="shared" si="0"/>
        <v>0.92399999999999993</v>
      </c>
      <c r="K5" s="52">
        <f t="shared" ref="K5:K10" si="1">J5-H5</f>
        <v>0.15399999999999991</v>
      </c>
      <c r="L5" s="50">
        <f t="shared" ref="L5:L10" si="2">H5+K5+M5</f>
        <v>1.0164</v>
      </c>
      <c r="M5" s="48">
        <f t="shared" ref="M5:M10" si="3">12%*H5</f>
        <v>9.2399999999999996E-2</v>
      </c>
    </row>
    <row r="6" spans="1:13" ht="16.5" thickBot="1">
      <c r="A6" s="60" t="s">
        <v>55</v>
      </c>
      <c r="B6" s="60" t="s">
        <v>53</v>
      </c>
      <c r="C6" s="60">
        <v>6</v>
      </c>
      <c r="D6" s="5">
        <v>288</v>
      </c>
      <c r="E6" s="5">
        <v>648</v>
      </c>
      <c r="F6" s="5" t="s">
        <v>56</v>
      </c>
      <c r="G6" s="61">
        <v>0.93</v>
      </c>
      <c r="H6" s="57">
        <v>0.85</v>
      </c>
      <c r="I6" s="55">
        <v>0.2</v>
      </c>
      <c r="J6" s="54">
        <f t="shared" si="0"/>
        <v>1.02</v>
      </c>
      <c r="K6" s="52">
        <f t="shared" si="1"/>
        <v>0.17000000000000004</v>
      </c>
      <c r="L6" s="50">
        <f t="shared" si="2"/>
        <v>1.1220000000000001</v>
      </c>
      <c r="M6" s="48">
        <f t="shared" si="3"/>
        <v>0.10199999999999999</v>
      </c>
    </row>
    <row r="7" spans="1:13" ht="16.5" thickBot="1">
      <c r="A7" s="60" t="s">
        <v>57</v>
      </c>
      <c r="B7" s="60" t="s">
        <v>58</v>
      </c>
      <c r="C7" s="60">
        <v>6</v>
      </c>
      <c r="D7" s="5">
        <v>210</v>
      </c>
      <c r="E7" s="5">
        <v>450</v>
      </c>
      <c r="F7" s="5" t="s">
        <v>59</v>
      </c>
      <c r="G7" s="61">
        <v>1.3</v>
      </c>
      <c r="H7" s="57">
        <v>1</v>
      </c>
      <c r="I7" s="55">
        <v>0.2</v>
      </c>
      <c r="J7" s="54">
        <f t="shared" si="0"/>
        <v>1.2</v>
      </c>
      <c r="K7" s="52">
        <f t="shared" si="1"/>
        <v>0.19999999999999996</v>
      </c>
      <c r="L7" s="50">
        <f t="shared" si="2"/>
        <v>1.3199999999999998</v>
      </c>
      <c r="M7" s="48">
        <f t="shared" si="3"/>
        <v>0.12</v>
      </c>
    </row>
    <row r="8" spans="1:13" ht="16.5" thickBot="1">
      <c r="A8" s="60" t="s">
        <v>23</v>
      </c>
      <c r="B8" s="60" t="s">
        <v>60</v>
      </c>
      <c r="C8" s="60">
        <v>6</v>
      </c>
      <c r="D8" s="5">
        <v>144</v>
      </c>
      <c r="E8" s="5">
        <v>312</v>
      </c>
      <c r="F8" s="5" t="s">
        <v>61</v>
      </c>
      <c r="G8" s="61">
        <v>1.55</v>
      </c>
      <c r="H8" s="57">
        <v>1.27</v>
      </c>
      <c r="I8" s="55">
        <v>0.2</v>
      </c>
      <c r="J8" s="54">
        <f t="shared" si="0"/>
        <v>1.524</v>
      </c>
      <c r="K8" s="52">
        <f t="shared" si="1"/>
        <v>0.254</v>
      </c>
      <c r="L8" s="50">
        <f t="shared" si="2"/>
        <v>1.6764000000000001</v>
      </c>
      <c r="M8" s="48">
        <f t="shared" si="3"/>
        <v>0.15240000000000001</v>
      </c>
    </row>
    <row r="9" spans="1:13" ht="16.5" thickBot="1">
      <c r="A9" s="60" t="s">
        <v>26</v>
      </c>
      <c r="B9" s="60" t="s">
        <v>62</v>
      </c>
      <c r="C9" s="60">
        <v>4</v>
      </c>
      <c r="D9" s="5">
        <v>96</v>
      </c>
      <c r="E9" s="5">
        <v>224</v>
      </c>
      <c r="F9" s="5" t="s">
        <v>25</v>
      </c>
      <c r="G9" s="61">
        <v>1.75</v>
      </c>
      <c r="H9" s="57">
        <v>1.52</v>
      </c>
      <c r="I9" s="55">
        <v>0.2</v>
      </c>
      <c r="J9" s="54">
        <f t="shared" si="0"/>
        <v>1.8239999999999998</v>
      </c>
      <c r="K9" s="52">
        <f t="shared" si="1"/>
        <v>0.30399999999999983</v>
      </c>
      <c r="L9" s="50">
        <f t="shared" si="2"/>
        <v>2.0063999999999997</v>
      </c>
      <c r="M9" s="48">
        <f t="shared" si="3"/>
        <v>0.18240000000000001</v>
      </c>
    </row>
    <row r="10" spans="1:13" ht="16.5" thickBot="1">
      <c r="A10" s="60" t="s">
        <v>63</v>
      </c>
      <c r="B10" s="60" t="s">
        <v>64</v>
      </c>
      <c r="C10" s="60">
        <v>1</v>
      </c>
      <c r="D10" s="5">
        <v>60</v>
      </c>
      <c r="E10" s="5">
        <v>120</v>
      </c>
      <c r="F10" s="5" t="s">
        <v>65</v>
      </c>
      <c r="G10" s="61">
        <v>2.6</v>
      </c>
      <c r="H10" s="58">
        <v>1.72</v>
      </c>
      <c r="I10" s="55">
        <v>0.2</v>
      </c>
      <c r="J10" s="54">
        <f t="shared" si="0"/>
        <v>2.0640000000000001</v>
      </c>
      <c r="K10" s="52">
        <f t="shared" si="1"/>
        <v>0.34400000000000008</v>
      </c>
      <c r="L10" s="50">
        <f t="shared" si="2"/>
        <v>2.2704</v>
      </c>
      <c r="M10" s="48">
        <f t="shared" si="3"/>
        <v>0.2064</v>
      </c>
    </row>
  </sheetData>
  <phoneticPr fontId="17" type="noConversion"/>
  <pageMargins left="0.70866141732283472" right="0.70866141732283472" top="0.74803149606299213" bottom="0.74803149606299213" header="0.31496062992125984" footer="0.31496062992125984"/>
  <pageSetup paperSize="9" orientation="landscape" horizontalDpi="0" verticalDpi="0" r:id="rId1"/>
  <drawing r:id="rId2"/>
  <legacy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Récap</vt:lpstr>
      <vt:lpstr>Taj</vt:lpstr>
      <vt:lpstr>Wave Pastel</vt:lpstr>
      <vt:lpstr>Lovebird</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Alain</dc:creator>
  <cp:lastModifiedBy>Zombai</cp:lastModifiedBy>
  <cp:lastPrinted>2011-03-26T13:21:22Z</cp:lastPrinted>
  <dcterms:created xsi:type="dcterms:W3CDTF">2011-03-22T22:46:26Z</dcterms:created>
  <dcterms:modified xsi:type="dcterms:W3CDTF">2011-03-28T12:46:06Z</dcterms:modified>
</cp:coreProperties>
</file>