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600" yWindow="75" windowWidth="14115" windowHeight="7995"/>
  </bookViews>
  <sheets>
    <sheet name="Main courante" sheetId="1" r:id="rId1"/>
    <sheet name="Janvier 2012" sheetId="2" r:id="rId2"/>
    <sheet name="Février 2012" sheetId="3" r:id="rId3"/>
    <sheet name="Janvier 2013" sheetId="4" r:id="rId4"/>
    <sheet name="Février 2013" sheetId="5" r:id="rId5"/>
  </sheets>
  <externalReferences>
    <externalReference r:id="rId6"/>
  </externalReferences>
  <calcPr calcId="114210"/>
</workbook>
</file>

<file path=xl/calcChain.xml><?xml version="1.0" encoding="utf-8"?>
<calcChain xmlns="http://schemas.openxmlformats.org/spreadsheetml/2006/main">
  <c r="C5" i="3"/>
  <c r="C7" a="1"/>
  <c r="C7"/>
  <c r="D7" a="1"/>
  <c r="D7"/>
  <c r="E7" a="1"/>
  <c r="E7"/>
  <c r="F7" a="1"/>
  <c r="F7"/>
  <c r="G7" a="1"/>
  <c r="G7"/>
  <c r="H7" a="1"/>
  <c r="H7"/>
  <c r="I7" a="1"/>
  <c r="I7"/>
  <c r="J7" a="1"/>
  <c r="J7"/>
  <c r="K7" a="1"/>
  <c r="K7"/>
  <c r="L7" a="1"/>
  <c r="L7"/>
  <c r="M7" a="1"/>
  <c r="M7"/>
  <c r="N7" a="1"/>
  <c r="N7"/>
  <c r="O7" a="1"/>
  <c r="O7"/>
  <c r="P7" a="1"/>
  <c r="P7"/>
  <c r="Q7" a="1"/>
  <c r="Q7"/>
  <c r="R7" a="1"/>
  <c r="R7"/>
  <c r="S7" a="1"/>
  <c r="S7"/>
  <c r="T7" a="1"/>
  <c r="T7"/>
  <c r="U7" a="1"/>
  <c r="U7"/>
  <c r="V7" a="1"/>
  <c r="V7"/>
  <c r="W7" a="1"/>
  <c r="W7"/>
  <c r="X7" a="1"/>
  <c r="X7"/>
  <c r="Y7" a="1"/>
  <c r="Y7"/>
  <c r="Z7" a="1"/>
  <c r="Z7"/>
  <c r="AA7" a="1"/>
  <c r="AA7"/>
  <c r="AB7" a="1"/>
  <c r="AB7"/>
  <c r="AC7" a="1"/>
  <c r="AC7"/>
  <c r="AD7" a="1"/>
  <c r="AD7"/>
  <c r="AE7" a="1"/>
  <c r="AE7"/>
  <c r="AF7" a="1"/>
  <c r="AF7"/>
  <c r="AG7" a="1"/>
  <c r="AG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C19" a="1"/>
  <c r="C19"/>
  <c r="D19" a="1"/>
  <c r="D19"/>
  <c r="E19" a="1"/>
  <c r="E19"/>
  <c r="F19" a="1"/>
  <c r="F19"/>
  <c r="G19" a="1"/>
  <c r="G19"/>
  <c r="H19" a="1"/>
  <c r="H19"/>
  <c r="I19" a="1"/>
  <c r="I19"/>
  <c r="J19" a="1"/>
  <c r="J19"/>
  <c r="K19" a="1"/>
  <c r="K19"/>
  <c r="L19" a="1"/>
  <c r="L19"/>
  <c r="M19" a="1"/>
  <c r="M19"/>
  <c r="N19" a="1"/>
  <c r="N19"/>
  <c r="O19" a="1"/>
  <c r="O19"/>
  <c r="P19" a="1"/>
  <c r="P19"/>
  <c r="Q19" a="1"/>
  <c r="Q19"/>
  <c r="R19" a="1"/>
  <c r="R19"/>
  <c r="S19" a="1"/>
  <c r="S19"/>
  <c r="T19" a="1"/>
  <c r="T19"/>
  <c r="U19" a="1"/>
  <c r="U19"/>
  <c r="V19" a="1"/>
  <c r="V19"/>
  <c r="W19" a="1"/>
  <c r="W19"/>
  <c r="X19" a="1"/>
  <c r="X19"/>
  <c r="Y19" a="1"/>
  <c r="Y19"/>
  <c r="Z19" a="1"/>
  <c r="Z19"/>
  <c r="AA19" a="1"/>
  <c r="AA19"/>
  <c r="AB19" a="1"/>
  <c r="AB19"/>
  <c r="AC19" a="1"/>
  <c r="AC19"/>
  <c r="AD19" a="1"/>
  <c r="AD19"/>
  <c r="AE19" a="1"/>
  <c r="AE19"/>
  <c r="AF19" a="1"/>
  <c r="AF19"/>
  <c r="AG19" a="1"/>
  <c r="AG19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C31" a="1"/>
  <c r="C31"/>
  <c r="D31" a="1"/>
  <c r="D31"/>
  <c r="E31" a="1"/>
  <c r="E31"/>
  <c r="F31" a="1"/>
  <c r="F31"/>
  <c r="G31" a="1"/>
  <c r="G31"/>
  <c r="H31" a="1"/>
  <c r="H31"/>
  <c r="I31" a="1"/>
  <c r="I31"/>
  <c r="J31" a="1"/>
  <c r="J31"/>
  <c r="K31" a="1"/>
  <c r="K31"/>
  <c r="L31" a="1"/>
  <c r="L31"/>
  <c r="M31" a="1"/>
  <c r="M31"/>
  <c r="N31" a="1"/>
  <c r="N31"/>
  <c r="O31" a="1"/>
  <c r="O31"/>
  <c r="P31" a="1"/>
  <c r="P31"/>
  <c r="Q31" a="1"/>
  <c r="Q31"/>
  <c r="R31" a="1"/>
  <c r="R31"/>
  <c r="S31" a="1"/>
  <c r="S31"/>
  <c r="T31" a="1"/>
  <c r="T31"/>
  <c r="U31" a="1"/>
  <c r="U31"/>
  <c r="V31" a="1"/>
  <c r="V31"/>
  <c r="W31" a="1"/>
  <c r="W31"/>
  <c r="X31" a="1"/>
  <c r="X31"/>
  <c r="Y31" a="1"/>
  <c r="Y31"/>
  <c r="Z31" a="1"/>
  <c r="Z31"/>
  <c r="AA31" a="1"/>
  <c r="AA31"/>
  <c r="AB31" a="1"/>
  <c r="AB31"/>
  <c r="AC31" a="1"/>
  <c r="AC31"/>
  <c r="AD31" a="1"/>
  <c r="AD31"/>
  <c r="AE31" a="1"/>
  <c r="AE31"/>
  <c r="AF31" a="1"/>
  <c r="AF31"/>
  <c r="AG31" a="1"/>
  <c r="AG31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C43" a="1"/>
  <c r="C43"/>
  <c r="D43" a="1"/>
  <c r="D43"/>
  <c r="E43" a="1"/>
  <c r="E43"/>
  <c r="F43" a="1"/>
  <c r="F43"/>
  <c r="G43" a="1"/>
  <c r="G43"/>
  <c r="H43" a="1"/>
  <c r="H43"/>
  <c r="I43" a="1"/>
  <c r="I43"/>
  <c r="J43" a="1"/>
  <c r="J43"/>
  <c r="K43" a="1"/>
  <c r="K43"/>
  <c r="L43" a="1"/>
  <c r="L43"/>
  <c r="M43" a="1"/>
  <c r="M43"/>
  <c r="N43" a="1"/>
  <c r="N43"/>
  <c r="O43" a="1"/>
  <c r="O43"/>
  <c r="P43" a="1"/>
  <c r="P43"/>
  <c r="Q43" a="1"/>
  <c r="Q43"/>
  <c r="R43" a="1"/>
  <c r="R43"/>
  <c r="S43" a="1"/>
  <c r="S43"/>
  <c r="T43" a="1"/>
  <c r="T43"/>
  <c r="U43" a="1"/>
  <c r="U43"/>
  <c r="V43" a="1"/>
  <c r="V43"/>
  <c r="W43" a="1"/>
  <c r="W43"/>
  <c r="X43" a="1"/>
  <c r="X43"/>
  <c r="Y43" a="1"/>
  <c r="Y43"/>
  <c r="Z43" a="1"/>
  <c r="Z43"/>
  <c r="AA43" a="1"/>
  <c r="AA43"/>
  <c r="AB43" a="1"/>
  <c r="AB43"/>
  <c r="AC43" a="1"/>
  <c r="AC43"/>
  <c r="AD43" a="1"/>
  <c r="AD43"/>
  <c r="AE43" a="1"/>
  <c r="AE43"/>
  <c r="AF43" a="1"/>
  <c r="AF43"/>
  <c r="AG43" a="1"/>
  <c r="AG43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C55" a="1"/>
  <c r="C55"/>
  <c r="D55" a="1"/>
  <c r="D55"/>
  <c r="E55" a="1"/>
  <c r="E55"/>
  <c r="F55" a="1"/>
  <c r="F55"/>
  <c r="G55" a="1"/>
  <c r="G55"/>
  <c r="H55" a="1"/>
  <c r="H55"/>
  <c r="I55" a="1"/>
  <c r="I55"/>
  <c r="J55" a="1"/>
  <c r="J55"/>
  <c r="K55" a="1"/>
  <c r="K55"/>
  <c r="L55" a="1"/>
  <c r="L55"/>
  <c r="M55" a="1"/>
  <c r="M55"/>
  <c r="N55" a="1"/>
  <c r="N55"/>
  <c r="O55" a="1"/>
  <c r="O55"/>
  <c r="P55" a="1"/>
  <c r="P55"/>
  <c r="Q55" a="1"/>
  <c r="Q55"/>
  <c r="R55" a="1"/>
  <c r="R55"/>
  <c r="S55" a="1"/>
  <c r="S55"/>
  <c r="T55" a="1"/>
  <c r="T55"/>
  <c r="U55" a="1"/>
  <c r="U55"/>
  <c r="V55" a="1"/>
  <c r="V55"/>
  <c r="W55" a="1"/>
  <c r="W55"/>
  <c r="X55" a="1"/>
  <c r="X55"/>
  <c r="Y55" a="1"/>
  <c r="Y55"/>
  <c r="Z55" a="1"/>
  <c r="Z55"/>
  <c r="AA55" a="1"/>
  <c r="AA55"/>
  <c r="AB55" a="1"/>
  <c r="AB55"/>
  <c r="AC55" a="1"/>
  <c r="AC55"/>
  <c r="AD55" a="1"/>
  <c r="AD55"/>
  <c r="AE55" a="1"/>
  <c r="AE55"/>
  <c r="AF55" a="1"/>
  <c r="AF55"/>
  <c r="AG55" a="1"/>
  <c r="AG55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C67" a="1"/>
  <c r="C67"/>
  <c r="D67" a="1"/>
  <c r="D67"/>
  <c r="E67" a="1"/>
  <c r="E67"/>
  <c r="F67" a="1"/>
  <c r="F67"/>
  <c r="G67" a="1"/>
  <c r="G67"/>
  <c r="H67" a="1"/>
  <c r="H67"/>
  <c r="I67" a="1"/>
  <c r="I67"/>
  <c r="J67" a="1"/>
  <c r="J67"/>
  <c r="K67" a="1"/>
  <c r="K67"/>
  <c r="L67" a="1"/>
  <c r="L67"/>
  <c r="M67" a="1"/>
  <c r="M67"/>
  <c r="N67" a="1"/>
  <c r="N67"/>
  <c r="O67" a="1"/>
  <c r="O67"/>
  <c r="P67" a="1"/>
  <c r="P67"/>
  <c r="Q67" a="1"/>
  <c r="Q67"/>
  <c r="R67" a="1"/>
  <c r="R67"/>
  <c r="S67" a="1"/>
  <c r="S67"/>
  <c r="T67" a="1"/>
  <c r="T67"/>
  <c r="U67" a="1"/>
  <c r="U67"/>
  <c r="V67" a="1"/>
  <c r="V67"/>
  <c r="W67" a="1"/>
  <c r="W67"/>
  <c r="X67" a="1"/>
  <c r="X67"/>
  <c r="Y67" a="1"/>
  <c r="Y67"/>
  <c r="Z67" a="1"/>
  <c r="Z67"/>
  <c r="AA67" a="1"/>
  <c r="AA67"/>
  <c r="AB67" a="1"/>
  <c r="AB67"/>
  <c r="AC67" a="1"/>
  <c r="AC67"/>
  <c r="AD67" a="1"/>
  <c r="AD67"/>
  <c r="AE67" a="1"/>
  <c r="AE67"/>
  <c r="AF67" a="1"/>
  <c r="AF67"/>
  <c r="AG67" a="1"/>
  <c r="AG67"/>
  <c r="C78"/>
  <c r="D78"/>
  <c r="E78"/>
  <c r="F78"/>
  <c r="G78"/>
  <c r="H78"/>
  <c r="I78"/>
  <c r="J78"/>
  <c r="K78"/>
  <c r="L78"/>
  <c r="M78"/>
  <c r="N78"/>
  <c r="O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AH79"/>
  <c r="AH80"/>
  <c r="AH81"/>
  <c r="AH82"/>
  <c r="AH83"/>
  <c r="AH84"/>
  <c r="AH85"/>
  <c r="AH86"/>
  <c r="AH87"/>
  <c r="AI87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C91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C92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V92"/>
  <c r="W92"/>
  <c r="X92"/>
  <c r="Y92"/>
  <c r="Z92"/>
  <c r="AA92"/>
  <c r="AB92"/>
  <c r="AC92"/>
  <c r="AD92"/>
  <c r="AE92"/>
  <c r="AF92"/>
  <c r="AG92"/>
  <c r="AH92"/>
  <c r="C93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C94"/>
  <c r="D94"/>
  <c r="E94"/>
  <c r="F94"/>
  <c r="G94"/>
  <c r="H94"/>
  <c r="I94"/>
  <c r="J94"/>
  <c r="K94"/>
  <c r="L94"/>
  <c r="M94"/>
  <c r="N94"/>
  <c r="O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C95"/>
  <c r="D95"/>
  <c r="E95"/>
  <c r="F95"/>
  <c r="G95"/>
  <c r="H95"/>
  <c r="I95"/>
  <c r="J95"/>
  <c r="K95"/>
  <c r="L95"/>
  <c r="M95"/>
  <c r="N95"/>
  <c r="O95"/>
  <c r="P95"/>
  <c r="Q95"/>
  <c r="R95"/>
  <c r="S95"/>
  <c r="T95"/>
  <c r="U95"/>
  <c r="V95"/>
  <c r="W95"/>
  <c r="X95"/>
  <c r="Y95"/>
  <c r="Z95"/>
  <c r="AA95"/>
  <c r="AB95"/>
  <c r="AC95"/>
  <c r="AD95"/>
  <c r="AE95"/>
  <c r="AF95"/>
  <c r="AG95"/>
  <c r="AH95"/>
  <c r="C96"/>
  <c r="D96"/>
  <c r="E96"/>
  <c r="F96"/>
  <c r="G96"/>
  <c r="H96"/>
  <c r="I96"/>
  <c r="J96"/>
  <c r="K96"/>
  <c r="L96"/>
  <c r="M96"/>
  <c r="N96"/>
  <c r="O96"/>
  <c r="P96"/>
  <c r="Q96"/>
  <c r="R96"/>
  <c r="S96"/>
  <c r="T96"/>
  <c r="U96"/>
  <c r="V96"/>
  <c r="W96"/>
  <c r="X96"/>
  <c r="Y96"/>
  <c r="Z96"/>
  <c r="AA96"/>
  <c r="AB96"/>
  <c r="AC96"/>
  <c r="AD96"/>
  <c r="AE96"/>
  <c r="AF96"/>
  <c r="AG96"/>
  <c r="C97"/>
  <c r="D97"/>
  <c r="E97"/>
  <c r="F97"/>
  <c r="G97"/>
  <c r="H97"/>
  <c r="I97"/>
  <c r="J97"/>
  <c r="K97"/>
  <c r="L97"/>
  <c r="M97"/>
  <c r="N97"/>
  <c r="O97"/>
  <c r="P97"/>
  <c r="Q97"/>
  <c r="R97"/>
  <c r="S97"/>
  <c r="T97"/>
  <c r="U97"/>
  <c r="V97"/>
  <c r="W97"/>
  <c r="X97"/>
  <c r="Y97"/>
  <c r="Z97"/>
  <c r="AA97"/>
  <c r="AB97"/>
  <c r="AC97"/>
  <c r="AD97"/>
  <c r="AE97"/>
  <c r="AF97"/>
  <c r="AG97"/>
  <c r="AH97"/>
  <c r="C98"/>
  <c r="D98"/>
  <c r="E98"/>
  <c r="F98"/>
  <c r="G98"/>
  <c r="H98"/>
  <c r="I98"/>
  <c r="J98"/>
  <c r="K98"/>
  <c r="L98"/>
  <c r="M98"/>
  <c r="N98"/>
  <c r="O98"/>
  <c r="P98"/>
  <c r="Q98"/>
  <c r="R98"/>
  <c r="S98"/>
  <c r="T98"/>
  <c r="U98"/>
  <c r="V98"/>
  <c r="W98"/>
  <c r="X98"/>
  <c r="Y98"/>
  <c r="Z98"/>
  <c r="AA98"/>
  <c r="AB98"/>
  <c r="AC98"/>
  <c r="AD98"/>
  <c r="AE98"/>
  <c r="AF98"/>
  <c r="AG98"/>
  <c r="AH98"/>
  <c r="C99"/>
  <c r="D99"/>
  <c r="E99"/>
  <c r="F99"/>
  <c r="G99"/>
  <c r="H99"/>
  <c r="I99"/>
  <c r="J99"/>
  <c r="K99"/>
  <c r="L99"/>
  <c r="M99"/>
  <c r="N99"/>
  <c r="O99"/>
  <c r="P99"/>
  <c r="Q99"/>
  <c r="R99"/>
  <c r="S99"/>
  <c r="T99"/>
  <c r="U99"/>
  <c r="V99"/>
  <c r="W99"/>
  <c r="X99"/>
  <c r="Y99"/>
  <c r="Z99"/>
  <c r="AA99"/>
  <c r="AB99"/>
  <c r="AC99"/>
  <c r="AD99"/>
  <c r="AE99"/>
  <c r="AF99"/>
  <c r="AG99"/>
  <c r="AH99"/>
  <c r="C5" i="2"/>
  <c r="C7" a="1"/>
  <c r="C7"/>
  <c r="D7" a="1"/>
  <c r="D7"/>
  <c r="E7" a="1"/>
  <c r="E7"/>
  <c r="F7" a="1"/>
  <c r="F7"/>
  <c r="G7" a="1"/>
  <c r="G7"/>
  <c r="H7" a="1"/>
  <c r="H7"/>
  <c r="I7" a="1"/>
  <c r="I7"/>
  <c r="J7" a="1"/>
  <c r="J7"/>
  <c r="K7" a="1"/>
  <c r="K7"/>
  <c r="L7" a="1"/>
  <c r="L7"/>
  <c r="M7" a="1"/>
  <c r="M7"/>
  <c r="N7" a="1"/>
  <c r="N7"/>
  <c r="O7" a="1"/>
  <c r="O7"/>
  <c r="P7" a="1"/>
  <c r="P7"/>
  <c r="Q7" a="1"/>
  <c r="Q7"/>
  <c r="R7" a="1"/>
  <c r="R7"/>
  <c r="S7" a="1"/>
  <c r="S7"/>
  <c r="T7" a="1"/>
  <c r="T7"/>
  <c r="U7" a="1"/>
  <c r="U7"/>
  <c r="V7" a="1"/>
  <c r="V7"/>
  <c r="W7" a="1"/>
  <c r="W7"/>
  <c r="X7" a="1"/>
  <c r="X7"/>
  <c r="Y7" a="1"/>
  <c r="Y7"/>
  <c r="Z7" a="1"/>
  <c r="Z7"/>
  <c r="AA7" a="1"/>
  <c r="AA7"/>
  <c r="AB7" a="1"/>
  <c r="AB7"/>
  <c r="AC7" a="1"/>
  <c r="AC7"/>
  <c r="AD7" a="1"/>
  <c r="AD7"/>
  <c r="AE7" a="1"/>
  <c r="AE7"/>
  <c r="AF7" a="1"/>
  <c r="AF7"/>
  <c r="AG7" a="1"/>
  <c r="AG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C19" a="1"/>
  <c r="C19"/>
  <c r="D19" a="1"/>
  <c r="D19"/>
  <c r="E19" a="1"/>
  <c r="E19"/>
  <c r="F19" a="1"/>
  <c r="F19"/>
  <c r="G19" a="1"/>
  <c r="G19"/>
  <c r="H19" a="1"/>
  <c r="H19"/>
  <c r="I19" a="1"/>
  <c r="I19"/>
  <c r="J19" a="1"/>
  <c r="J19"/>
  <c r="K19" a="1"/>
  <c r="K19"/>
  <c r="L19" a="1"/>
  <c r="L19"/>
  <c r="M19" a="1"/>
  <c r="M19"/>
  <c r="N19" a="1"/>
  <c r="N19"/>
  <c r="O19" a="1"/>
  <c r="O19"/>
  <c r="P19" a="1"/>
  <c r="P19"/>
  <c r="Q19" a="1"/>
  <c r="Q19"/>
  <c r="R19" a="1"/>
  <c r="R19"/>
  <c r="S19" a="1"/>
  <c r="S19"/>
  <c r="T19" a="1"/>
  <c r="T19"/>
  <c r="U19" a="1"/>
  <c r="U19"/>
  <c r="V19" a="1"/>
  <c r="V19"/>
  <c r="W19" a="1"/>
  <c r="W19"/>
  <c r="X19" a="1"/>
  <c r="X19"/>
  <c r="Y19" a="1"/>
  <c r="Y19"/>
  <c r="Z19" a="1"/>
  <c r="Z19"/>
  <c r="AA19" a="1"/>
  <c r="AA19"/>
  <c r="AB19" a="1"/>
  <c r="AB19"/>
  <c r="AC19" a="1"/>
  <c r="AC19"/>
  <c r="AD19" a="1"/>
  <c r="AD19"/>
  <c r="AE19" a="1"/>
  <c r="AE19"/>
  <c r="AF19" a="1"/>
  <c r="AF19"/>
  <c r="AG19" a="1"/>
  <c r="AG19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C31" a="1"/>
  <c r="C31"/>
  <c r="D31" a="1"/>
  <c r="D31"/>
  <c r="E31" a="1"/>
  <c r="E31"/>
  <c r="F31" a="1"/>
  <c r="F31"/>
  <c r="G31" a="1"/>
  <c r="G31"/>
  <c r="H31" a="1"/>
  <c r="H31"/>
  <c r="I31" a="1"/>
  <c r="I31"/>
  <c r="J31" a="1"/>
  <c r="J31"/>
  <c r="K31" a="1"/>
  <c r="K31"/>
  <c r="L31" a="1"/>
  <c r="L31"/>
  <c r="M31" a="1"/>
  <c r="M31"/>
  <c r="N31" a="1"/>
  <c r="N31"/>
  <c r="O31" a="1"/>
  <c r="O31"/>
  <c r="P31" a="1"/>
  <c r="P31"/>
  <c r="Q31" a="1"/>
  <c r="Q31"/>
  <c r="R31" a="1"/>
  <c r="R31"/>
  <c r="S31" a="1"/>
  <c r="S31"/>
  <c r="T31" a="1"/>
  <c r="T31"/>
  <c r="U31" a="1"/>
  <c r="U31"/>
  <c r="V31" a="1"/>
  <c r="V31"/>
  <c r="W31" a="1"/>
  <c r="W31"/>
  <c r="X31" a="1"/>
  <c r="X31"/>
  <c r="Y31" a="1"/>
  <c r="Y31"/>
  <c r="Z31" a="1"/>
  <c r="Z31"/>
  <c r="AA31" a="1"/>
  <c r="AA31"/>
  <c r="AB31" a="1"/>
  <c r="AB31"/>
  <c r="AC31" a="1"/>
  <c r="AC31"/>
  <c r="AD31" a="1"/>
  <c r="AD31"/>
  <c r="AE31" a="1"/>
  <c r="AE31"/>
  <c r="AF31" a="1"/>
  <c r="AF31"/>
  <c r="AG31" a="1"/>
  <c r="AG31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C43" a="1"/>
  <c r="C43"/>
  <c r="D43" a="1"/>
  <c r="D43"/>
  <c r="E43" a="1"/>
  <c r="E43"/>
  <c r="F43" a="1"/>
  <c r="F43"/>
  <c r="G43" a="1"/>
  <c r="G43"/>
  <c r="H43" a="1"/>
  <c r="H43"/>
  <c r="I43" a="1"/>
  <c r="I43"/>
  <c r="J43" a="1"/>
  <c r="J43"/>
  <c r="K43" a="1"/>
  <c r="K43"/>
  <c r="L43" a="1"/>
  <c r="L43"/>
  <c r="M43" a="1"/>
  <c r="M43"/>
  <c r="N43" a="1"/>
  <c r="N43"/>
  <c r="O43" a="1"/>
  <c r="O43"/>
  <c r="P43" a="1"/>
  <c r="P43"/>
  <c r="Q43" a="1"/>
  <c r="Q43"/>
  <c r="R43" a="1"/>
  <c r="R43"/>
  <c r="S43" a="1"/>
  <c r="S43"/>
  <c r="T43" a="1"/>
  <c r="T43"/>
  <c r="U43" a="1"/>
  <c r="U43"/>
  <c r="V43" a="1"/>
  <c r="V43"/>
  <c r="W43" a="1"/>
  <c r="W43"/>
  <c r="X43" a="1"/>
  <c r="X43"/>
  <c r="Y43" a="1"/>
  <c r="Y43"/>
  <c r="Z43" a="1"/>
  <c r="Z43"/>
  <c r="AA43" a="1"/>
  <c r="AA43"/>
  <c r="AB43" a="1"/>
  <c r="AB43"/>
  <c r="AC43" a="1"/>
  <c r="AC43"/>
  <c r="AD43" a="1"/>
  <c r="AD43"/>
  <c r="AE43" a="1"/>
  <c r="AE43"/>
  <c r="AF43" a="1"/>
  <c r="AF43"/>
  <c r="AG43" a="1"/>
  <c r="AG43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C55" a="1"/>
  <c r="C55"/>
  <c r="D55" a="1"/>
  <c r="D55"/>
  <c r="E55" a="1"/>
  <c r="E55"/>
  <c r="F55" a="1"/>
  <c r="F55"/>
  <c r="G55" a="1"/>
  <c r="G55"/>
  <c r="H55" a="1"/>
  <c r="H55"/>
  <c r="I55" a="1"/>
  <c r="I55"/>
  <c r="J55" a="1"/>
  <c r="J55"/>
  <c r="K55" a="1"/>
  <c r="K55"/>
  <c r="L55" a="1"/>
  <c r="L55"/>
  <c r="M55" a="1"/>
  <c r="M55"/>
  <c r="N55" a="1"/>
  <c r="N55"/>
  <c r="O55" a="1"/>
  <c r="O55"/>
  <c r="P55" a="1"/>
  <c r="P55"/>
  <c r="Q55" a="1"/>
  <c r="Q55"/>
  <c r="R55" a="1"/>
  <c r="R55"/>
  <c r="S55" a="1"/>
  <c r="S55"/>
  <c r="T55" a="1"/>
  <c r="T55"/>
  <c r="U55" a="1"/>
  <c r="U55"/>
  <c r="V55" a="1"/>
  <c r="V55"/>
  <c r="W55" a="1"/>
  <c r="W55"/>
  <c r="X55" a="1"/>
  <c r="X55"/>
  <c r="Y55" a="1"/>
  <c r="Y55"/>
  <c r="Z55" a="1"/>
  <c r="Z55"/>
  <c r="AA55" a="1"/>
  <c r="AA55"/>
  <c r="AB55" a="1"/>
  <c r="AB55"/>
  <c r="AC55" a="1"/>
  <c r="AC55"/>
  <c r="AD55" a="1"/>
  <c r="AD55"/>
  <c r="AE55" a="1"/>
  <c r="AE55"/>
  <c r="AF55" a="1"/>
  <c r="AF55"/>
  <c r="AG55" a="1"/>
  <c r="AG55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C67" a="1"/>
  <c r="C67"/>
  <c r="D67" a="1"/>
  <c r="D67"/>
  <c r="E67" a="1"/>
  <c r="E67"/>
  <c r="F67" a="1"/>
  <c r="F67"/>
  <c r="G67" a="1"/>
  <c r="G67"/>
  <c r="H67" a="1"/>
  <c r="H67"/>
  <c r="I67" a="1"/>
  <c r="I67"/>
  <c r="J67" a="1"/>
  <c r="J67"/>
  <c r="K67" a="1"/>
  <c r="K67"/>
  <c r="L67" a="1"/>
  <c r="L67"/>
  <c r="M67" a="1"/>
  <c r="M67"/>
  <c r="N67" a="1"/>
  <c r="N67"/>
  <c r="O67" a="1"/>
  <c r="O67"/>
  <c r="P67" a="1"/>
  <c r="P67"/>
  <c r="Q67" a="1"/>
  <c r="Q67"/>
  <c r="R67" a="1"/>
  <c r="R67"/>
  <c r="S67" a="1"/>
  <c r="S67"/>
  <c r="T67" a="1"/>
  <c r="T67"/>
  <c r="U67" a="1"/>
  <c r="U67"/>
  <c r="V67" a="1"/>
  <c r="V67"/>
  <c r="W67" a="1"/>
  <c r="W67"/>
  <c r="X67" a="1"/>
  <c r="X67"/>
  <c r="Y67" a="1"/>
  <c r="Y67"/>
  <c r="Z67" a="1"/>
  <c r="Z67"/>
  <c r="AA67" a="1"/>
  <c r="AA67"/>
  <c r="AB67" a="1"/>
  <c r="AB67"/>
  <c r="AC67" a="1"/>
  <c r="AC67"/>
  <c r="AD67" a="1"/>
  <c r="AD67"/>
  <c r="AE67" a="1"/>
  <c r="AE67"/>
  <c r="AF67" a="1"/>
  <c r="AF67"/>
  <c r="AG67" a="1"/>
  <c r="AG67"/>
  <c r="C78"/>
  <c r="D78"/>
  <c r="E78"/>
  <c r="F78"/>
  <c r="G78"/>
  <c r="H78"/>
  <c r="I78"/>
  <c r="J78"/>
  <c r="K78"/>
  <c r="L78"/>
  <c r="M78"/>
  <c r="N78"/>
  <c r="O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AH79"/>
  <c r="AH80"/>
  <c r="AH81"/>
  <c r="AH82"/>
  <c r="AH83"/>
  <c r="AH84"/>
  <c r="AH85"/>
  <c r="AH86"/>
  <c r="AH87"/>
  <c r="AI87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C91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C92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V92"/>
  <c r="W92"/>
  <c r="X92"/>
  <c r="Y92"/>
  <c r="Z92"/>
  <c r="AA92"/>
  <c r="AB92"/>
  <c r="AC92"/>
  <c r="AD92"/>
  <c r="AE92"/>
  <c r="AF92"/>
  <c r="AG92"/>
  <c r="AH92"/>
  <c r="C93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C94"/>
  <c r="D94"/>
  <c r="E94"/>
  <c r="F94"/>
  <c r="G94"/>
  <c r="H94"/>
  <c r="I94"/>
  <c r="J94"/>
  <c r="K94"/>
  <c r="L94"/>
  <c r="M94"/>
  <c r="N94"/>
  <c r="O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C95"/>
  <c r="D95"/>
  <c r="E95"/>
  <c r="F95"/>
  <c r="G95"/>
  <c r="H95"/>
  <c r="I95"/>
  <c r="J95"/>
  <c r="K95"/>
  <c r="L95"/>
  <c r="M95"/>
  <c r="N95"/>
  <c r="O95"/>
  <c r="P95"/>
  <c r="Q95"/>
  <c r="R95"/>
  <c r="S95"/>
  <c r="T95"/>
  <c r="U95"/>
  <c r="V95"/>
  <c r="W95"/>
  <c r="X95"/>
  <c r="Y95"/>
  <c r="Z95"/>
  <c r="AA95"/>
  <c r="AB95"/>
  <c r="AC95"/>
  <c r="AD95"/>
  <c r="AE95"/>
  <c r="AF95"/>
  <c r="AG95"/>
  <c r="AH95"/>
  <c r="C96"/>
  <c r="D96"/>
  <c r="E96"/>
  <c r="F96"/>
  <c r="G96"/>
  <c r="H96"/>
  <c r="I96"/>
  <c r="J96"/>
  <c r="K96"/>
  <c r="L96"/>
  <c r="M96"/>
  <c r="N96"/>
  <c r="O96"/>
  <c r="P96"/>
  <c r="Q96"/>
  <c r="R96"/>
  <c r="S96"/>
  <c r="T96"/>
  <c r="U96"/>
  <c r="V96"/>
  <c r="W96"/>
  <c r="X96"/>
  <c r="Y96"/>
  <c r="Z96"/>
  <c r="AA96"/>
  <c r="AB96"/>
  <c r="AC96"/>
  <c r="AD96"/>
  <c r="AE96"/>
  <c r="AF96"/>
  <c r="AG96"/>
  <c r="C97"/>
  <c r="D97"/>
  <c r="E97"/>
  <c r="F97"/>
  <c r="G97"/>
  <c r="H97"/>
  <c r="I97"/>
  <c r="J97"/>
  <c r="K97"/>
  <c r="L97"/>
  <c r="M97"/>
  <c r="N97"/>
  <c r="O97"/>
  <c r="P97"/>
  <c r="Q97"/>
  <c r="R97"/>
  <c r="S97"/>
  <c r="T97"/>
  <c r="U97"/>
  <c r="V97"/>
  <c r="W97"/>
  <c r="X97"/>
  <c r="Y97"/>
  <c r="Z97"/>
  <c r="AA97"/>
  <c r="AB97"/>
  <c r="AC97"/>
  <c r="AD97"/>
  <c r="AE97"/>
  <c r="AF97"/>
  <c r="AG97"/>
  <c r="AH97"/>
  <c r="C98"/>
  <c r="D98"/>
  <c r="E98"/>
  <c r="F98"/>
  <c r="G98"/>
  <c r="H98"/>
  <c r="I98"/>
  <c r="J98"/>
  <c r="K98"/>
  <c r="L98"/>
  <c r="M98"/>
  <c r="N98"/>
  <c r="O98"/>
  <c r="P98"/>
  <c r="Q98"/>
  <c r="R98"/>
  <c r="S98"/>
  <c r="T98"/>
  <c r="U98"/>
  <c r="V98"/>
  <c r="W98"/>
  <c r="X98"/>
  <c r="Y98"/>
  <c r="Z98"/>
  <c r="AA98"/>
  <c r="AB98"/>
  <c r="AC98"/>
  <c r="AD98"/>
  <c r="AE98"/>
  <c r="AF98"/>
  <c r="AG98"/>
  <c r="AH98"/>
  <c r="C99"/>
  <c r="D99"/>
  <c r="E99"/>
  <c r="F99"/>
  <c r="G99"/>
  <c r="H99"/>
  <c r="I99"/>
  <c r="J99"/>
  <c r="K99"/>
  <c r="L99"/>
  <c r="M99"/>
  <c r="N99"/>
  <c r="O99"/>
  <c r="P99"/>
  <c r="Q99"/>
  <c r="R99"/>
  <c r="S99"/>
  <c r="T99"/>
  <c r="U99"/>
  <c r="V99"/>
  <c r="W99"/>
  <c r="X99"/>
  <c r="Y99"/>
  <c r="Z99"/>
  <c r="AA99"/>
  <c r="AB99"/>
  <c r="AC99"/>
  <c r="AD99"/>
  <c r="AE99"/>
  <c r="AF99"/>
  <c r="AG99"/>
  <c r="AH99"/>
  <c r="C7" i="1"/>
  <c r="C8"/>
  <c r="C9"/>
  <c r="C10"/>
  <c r="C11"/>
  <c r="C12"/>
  <c r="C13"/>
  <c r="C14"/>
  <c r="C15"/>
</calcChain>
</file>

<file path=xl/comments1.xml><?xml version="1.0" encoding="utf-8"?>
<comments xmlns="http://schemas.openxmlformats.org/spreadsheetml/2006/main">
  <authors>
    <author>h0592-gm</author>
  </authors>
  <commentList>
    <comment ref="C101" authorId="0">
      <text>
        <r>
          <rPr>
            <b/>
            <sz val="8"/>
            <color indexed="81"/>
            <rFont val="Tahoma"/>
            <family val="2"/>
          </rPr>
          <t>Indiquer le scénario réalisé : C ou FO ou FA</t>
        </r>
      </text>
    </comment>
  </commentList>
</comments>
</file>

<file path=xl/comments2.xml><?xml version="1.0" encoding="utf-8"?>
<comments xmlns="http://schemas.openxmlformats.org/spreadsheetml/2006/main">
  <authors>
    <author>h0592-gm</author>
  </authors>
  <commentList>
    <comment ref="C101" authorId="0">
      <text>
        <r>
          <rPr>
            <b/>
            <sz val="8"/>
            <color indexed="81"/>
            <rFont val="Tahoma"/>
            <family val="2"/>
          </rPr>
          <t>Indiquer le scénario réalisé : C ou FO ou FA</t>
        </r>
      </text>
    </comment>
  </commentList>
</comments>
</file>

<file path=xl/sharedStrings.xml><?xml version="1.0" encoding="utf-8"?>
<sst xmlns="http://schemas.openxmlformats.org/spreadsheetml/2006/main" count="332" uniqueCount="49">
  <si>
    <t>Tapez la date du jour</t>
  </si>
  <si>
    <t>Day 20</t>
  </si>
  <si>
    <t>VSD</t>
  </si>
  <si>
    <t>WKA</t>
  </si>
  <si>
    <t>HOLY</t>
  </si>
  <si>
    <t>TRO</t>
  </si>
  <si>
    <t>EXPEDIA</t>
  </si>
  <si>
    <t>J+45</t>
  </si>
  <si>
    <t>J+30</t>
  </si>
  <si>
    <t>J+25</t>
  </si>
  <si>
    <t>J+20</t>
  </si>
  <si>
    <t>J+15</t>
  </si>
  <si>
    <t>J+10</t>
  </si>
  <si>
    <t>J+7</t>
  </si>
  <si>
    <t>J+3</t>
  </si>
  <si>
    <t>J+1</t>
  </si>
  <si>
    <t>Type de client</t>
  </si>
  <si>
    <t>A</t>
  </si>
  <si>
    <t>L</t>
  </si>
  <si>
    <t>Scénario budget</t>
  </si>
  <si>
    <t>C</t>
  </si>
  <si>
    <t>FO</t>
  </si>
  <si>
    <t>FA</t>
  </si>
  <si>
    <t>PORTEFEUILLE</t>
  </si>
  <si>
    <t>Statut TARS initial</t>
  </si>
  <si>
    <t xml:space="preserve">DAY20
             </t>
  </si>
  <si>
    <t>J-45</t>
  </si>
  <si>
    <t>J-30</t>
  </si>
  <si>
    <t>J-25</t>
  </si>
  <si>
    <t>J-20</t>
  </si>
  <si>
    <t>J-15</t>
  </si>
  <si>
    <t>J-10</t>
  </si>
  <si>
    <t>J-7</t>
  </si>
  <si>
    <t>J-3</t>
  </si>
  <si>
    <t>J-1</t>
  </si>
  <si>
    <t xml:space="preserve">VSD
</t>
  </si>
  <si>
    <t xml:space="preserve">WKA
</t>
  </si>
  <si>
    <t xml:space="preserve">HOLY
</t>
  </si>
  <si>
    <t xml:space="preserve">TRO
</t>
  </si>
  <si>
    <t xml:space="preserve">EXPEDIA
</t>
  </si>
  <si>
    <t>REALISE</t>
  </si>
  <si>
    <t>DAY 20</t>
  </si>
  <si>
    <t>RACH</t>
  </si>
  <si>
    <t>AUTRES TARIFS</t>
  </si>
  <si>
    <t>TOTAL CH LOUEE</t>
  </si>
  <si>
    <t>TO</t>
  </si>
  <si>
    <t>Refus</t>
  </si>
  <si>
    <t>REALISE en %</t>
  </si>
  <si>
    <t>Scénario réalisé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</si>
</sst>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d/m;@"/>
  </numFmts>
  <fonts count="10">
    <font>
      <sz val="11"/>
      <color theme="1"/>
      <name val="Calibri"/>
      <family val="2"/>
      <scheme val="minor"/>
    </font>
    <font>
      <u/>
      <sz val="9.9"/>
      <color indexed="12"/>
      <name val="Calibri"/>
      <family val="2"/>
    </font>
    <font>
      <sz val="11"/>
      <name val="Calibri"/>
      <family val="2"/>
    </font>
    <font>
      <b/>
      <sz val="14"/>
      <color indexed="9"/>
      <name val="Calibri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b/>
      <sz val="8"/>
      <color indexed="81"/>
      <name val="Tahoma"/>
      <family val="2"/>
    </font>
    <font>
      <b/>
      <sz val="11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4" tint="0.3999755851924192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9" fontId="7" fillId="0" borderId="0" applyFont="0" applyFill="0" applyBorder="0" applyAlignment="0" applyProtection="0"/>
    <xf numFmtId="0" fontId="9" fillId="0" borderId="9" applyNumberFormat="0" applyFill="0" applyAlignment="0" applyProtection="0"/>
  </cellStyleXfs>
  <cellXfs count="56">
    <xf numFmtId="0" fontId="0" fillId="0" borderId="0" xfId="0"/>
    <xf numFmtId="0" fontId="0" fillId="2" borderId="0" xfId="0" applyFill="1"/>
    <xf numFmtId="0" fontId="1" fillId="2" borderId="0" xfId="1" applyFill="1" applyAlignment="1" applyProtection="1"/>
    <xf numFmtId="0" fontId="2" fillId="2" borderId="0" xfId="0" applyFont="1" applyFill="1"/>
    <xf numFmtId="14" fontId="0" fillId="2" borderId="1" xfId="0" applyNumberFormat="1" applyFill="1" applyBorder="1" applyProtection="1">
      <protection locked="0"/>
    </xf>
    <xf numFmtId="14" fontId="0" fillId="2" borderId="0" xfId="0" applyNumberFormat="1" applyFill="1"/>
    <xf numFmtId="0" fontId="3" fillId="3" borderId="2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9" fillId="2" borderId="9" xfId="3" applyFill="1" applyAlignment="1">
      <alignment horizontal="center"/>
    </xf>
    <xf numFmtId="164" fontId="9" fillId="2" borderId="9" xfId="3" applyNumberFormat="1" applyFill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2" fillId="2" borderId="0" xfId="0" applyFont="1" applyFill="1" applyBorder="1"/>
    <xf numFmtId="0" fontId="0" fillId="2" borderId="0" xfId="0" applyFill="1" applyBorder="1"/>
    <xf numFmtId="0" fontId="4" fillId="2" borderId="0" xfId="0" applyFont="1" applyFill="1" applyAlignment="1">
      <alignment horizontal="center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0" borderId="2" xfId="0" applyFont="1" applyBorder="1" applyAlignment="1">
      <alignment horizontal="center"/>
    </xf>
    <xf numFmtId="0" fontId="0" fillId="0" borderId="2" xfId="0" applyBorder="1"/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165" fontId="4" fillId="5" borderId="2" xfId="0" applyNumberFormat="1" applyFont="1" applyFill="1" applyBorder="1" applyAlignment="1" applyProtection="1">
      <alignment horizontal="center"/>
      <protection locked="0"/>
    </xf>
    <xf numFmtId="165" fontId="4" fillId="0" borderId="0" xfId="0" applyNumberFormat="1" applyFont="1" applyAlignment="1">
      <alignment horizontal="center"/>
    </xf>
    <xf numFmtId="0" fontId="4" fillId="0" borderId="2" xfId="0" applyNumberFormat="1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65" fontId="4" fillId="5" borderId="2" xfId="0" applyNumberFormat="1" applyFont="1" applyFill="1" applyBorder="1" applyAlignment="1">
      <alignment horizontal="center"/>
    </xf>
    <xf numFmtId="0" fontId="4" fillId="0" borderId="0" xfId="0" applyFont="1"/>
    <xf numFmtId="0" fontId="0" fillId="6" borderId="2" xfId="0" applyFill="1" applyBorder="1" applyProtection="1">
      <protection locked="0"/>
    </xf>
    <xf numFmtId="9" fontId="0" fillId="0" borderId="2" xfId="0" applyNumberFormat="1" applyBorder="1"/>
    <xf numFmtId="10" fontId="0" fillId="0" borderId="0" xfId="0" applyNumberFormat="1"/>
    <xf numFmtId="0" fontId="4" fillId="0" borderId="0" xfId="0" applyFont="1" applyBorder="1" applyAlignment="1">
      <alignment horizontal="center"/>
    </xf>
    <xf numFmtId="0" fontId="0" fillId="0" borderId="0" xfId="0" applyBorder="1"/>
    <xf numFmtId="9" fontId="6" fillId="0" borderId="2" xfId="0" quotePrefix="1" applyNumberFormat="1" applyFont="1" applyBorder="1" applyAlignment="1">
      <alignment horizontal="center"/>
    </xf>
    <xf numFmtId="10" fontId="0" fillId="0" borderId="0" xfId="2" applyNumberFormat="1" applyFont="1"/>
    <xf numFmtId="9" fontId="0" fillId="0" borderId="0" xfId="2" applyFont="1"/>
    <xf numFmtId="9" fontId="6" fillId="0" borderId="2" xfId="0" applyNumberFormat="1" applyFont="1" applyBorder="1"/>
    <xf numFmtId="0" fontId="0" fillId="7" borderId="0" xfId="0" applyFill="1"/>
    <xf numFmtId="0" fontId="4" fillId="7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4" fillId="5" borderId="7" xfId="0" applyFont="1" applyFill="1" applyBorder="1" applyAlignment="1">
      <alignment horizontal="center" wrapText="1"/>
    </xf>
    <xf numFmtId="0" fontId="4" fillId="5" borderId="8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65" fontId="4" fillId="5" borderId="5" xfId="0" applyNumberFormat="1" applyFont="1" applyFill="1" applyBorder="1" applyAlignment="1">
      <alignment horizontal="center"/>
    </xf>
    <xf numFmtId="165" fontId="4" fillId="5" borderId="6" xfId="0" applyNumberFormat="1" applyFont="1" applyFill="1" applyBorder="1" applyAlignment="1">
      <alignment horizontal="center"/>
    </xf>
    <xf numFmtId="165" fontId="5" fillId="8" borderId="5" xfId="0" applyNumberFormat="1" applyFont="1" applyFill="1" applyBorder="1" applyAlignment="1">
      <alignment horizontal="center"/>
    </xf>
    <xf numFmtId="165" fontId="5" fillId="8" borderId="6" xfId="0" applyNumberFormat="1" applyFont="1" applyFill="1" applyBorder="1" applyAlignment="1">
      <alignment horizontal="center"/>
    </xf>
    <xf numFmtId="0" fontId="4" fillId="0" borderId="5" xfId="0" applyFont="1" applyBorder="1" applyAlignment="1">
      <alignment horizontal="right"/>
    </xf>
    <xf numFmtId="0" fontId="4" fillId="0" borderId="6" xfId="0" applyFont="1" applyBorder="1" applyAlignment="1">
      <alignment horizontal="right"/>
    </xf>
    <xf numFmtId="0" fontId="4" fillId="0" borderId="5" xfId="0" applyFont="1" applyBorder="1" applyAlignment="1">
      <alignment horizontal="right" wrapText="1"/>
    </xf>
    <xf numFmtId="0" fontId="4" fillId="0" borderId="6" xfId="0" applyFont="1" applyBorder="1" applyAlignment="1">
      <alignment horizontal="right" wrapText="1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</cellXfs>
  <cellStyles count="4">
    <cellStyle name="Lien hypertexte" xfId="1" builtinId="8"/>
    <cellStyle name="Normal" xfId="0" builtinId="0"/>
    <cellStyle name="Pourcentage" xfId="2" builtinId="5"/>
    <cellStyle name="Titre 3" xfId="3" builtinId="18"/>
  </cellStyles>
  <dxfs count="60"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Mars!A1"/><Relationship Id="rId2" Type="http://schemas.openxmlformats.org/officeDocument/2006/relationships/image" Target="../media/image3.png"/><Relationship Id="rId1" Type="http://schemas.openxmlformats.org/officeDocument/2006/relationships/hyperlink" Target="#Menu!A1"/><Relationship Id="rId6" Type="http://schemas.openxmlformats.org/officeDocument/2006/relationships/image" Target="../media/image5.png"/><Relationship Id="rId5" Type="http://schemas.openxmlformats.org/officeDocument/2006/relationships/hyperlink" Target="#Janvier!A1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582083</xdr:colOff>
      <xdr:row>11</xdr:row>
      <xdr:rowOff>151343</xdr:rowOff>
    </xdr:from>
    <xdr:to>
      <xdr:col>12</xdr:col>
      <xdr:colOff>192616</xdr:colOff>
      <xdr:row>14</xdr:row>
      <xdr:rowOff>168276</xdr:rowOff>
    </xdr:to>
    <xdr:sp macro="[0]!MiseAJour" textlink="">
      <xdr:nvSpPr>
        <xdr:cNvPr id="2" name="Text Box 2"/>
        <xdr:cNvSpPr txBox="1">
          <a:spLocks noChangeArrowheads="1"/>
        </xdr:cNvSpPr>
      </xdr:nvSpPr>
      <xdr:spPr bwMode="auto">
        <a:xfrm>
          <a:off x="7449608" y="2361143"/>
          <a:ext cx="1896533" cy="607483"/>
        </a:xfrm>
        <a:prstGeom prst="rect">
          <a:avLst/>
        </a:prstGeom>
        <a:solidFill>
          <a:srgbClr val="E93540"/>
        </a:solidFill>
        <a:ln w="9525">
          <a:noFill/>
          <a:miter lim="800000"/>
          <a:headEnd/>
          <a:tailEnd/>
        </a:ln>
        <a:effectLst>
          <a:glow rad="101600">
            <a:schemeClr val="bg1">
              <a:alpha val="40000"/>
            </a:schemeClr>
          </a:glow>
          <a:reflection blurRad="6350" stA="50000" endA="300" endPos="55500" dist="50800" dir="5400000" sy="-100000" algn="bl" rotWithShape="0"/>
          <a:softEdge rad="12700"/>
        </a:effectLst>
        <a:scene3d>
          <a:camera prst="orthographicFront">
            <a:rot lat="0" lon="21599974" rev="0"/>
          </a:camera>
          <a:lightRig rig="threePt" dir="t"/>
        </a:scene3d>
        <a:sp3d prstMaterial="metal">
          <a:bevelT/>
        </a:sp3d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chemeClr val="bg1"/>
              </a:solidFill>
              <a:latin typeface="Calibri"/>
            </a:rPr>
            <a:t>Mise à jour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685800</xdr:colOff>
      <xdr:row>3</xdr:row>
      <xdr:rowOff>114300</xdr:rowOff>
    </xdr:to>
    <xdr:pic>
      <xdr:nvPicPr>
        <xdr:cNvPr id="4098" name="Image 2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685800" cy="685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9</xdr:col>
      <xdr:colOff>603250</xdr:colOff>
      <xdr:row>17</xdr:row>
      <xdr:rowOff>148167</xdr:rowOff>
    </xdr:from>
    <xdr:to>
      <xdr:col>12</xdr:col>
      <xdr:colOff>254000</xdr:colOff>
      <xdr:row>18</xdr:row>
      <xdr:rowOff>169333</xdr:rowOff>
    </xdr:to>
    <xdr:sp macro="[1]!gogo" textlink="">
      <xdr:nvSpPr>
        <xdr:cNvPr id="4" name="Flèche droite 3"/>
        <xdr:cNvSpPr/>
      </xdr:nvSpPr>
      <xdr:spPr>
        <a:xfrm>
          <a:off x="7470775" y="3529542"/>
          <a:ext cx="1936750" cy="21166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158750</xdr:colOff>
      <xdr:row>16</xdr:row>
      <xdr:rowOff>126999</xdr:rowOff>
    </xdr:from>
    <xdr:to>
      <xdr:col>8</xdr:col>
      <xdr:colOff>148167</xdr:colOff>
      <xdr:row>24</xdr:row>
      <xdr:rowOff>137583</xdr:rowOff>
    </xdr:to>
    <xdr:sp macro="" textlink="">
      <xdr:nvSpPr>
        <xdr:cNvPr id="5" name="ZoneTexte 4"/>
        <xdr:cNvSpPr txBox="1"/>
      </xdr:nvSpPr>
      <xdr:spPr>
        <a:xfrm>
          <a:off x="920750" y="3333749"/>
          <a:ext cx="5334000" cy="153458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code ici redirige</a:t>
          </a:r>
          <a:r>
            <a:rPr lang="fr-FR" sz="1100" baseline="0"/>
            <a:t> les données vers les onglets correspondant au bon mois. </a:t>
          </a:r>
        </a:p>
        <a:p>
          <a:endParaRPr lang="fr-FR" sz="1100" baseline="0"/>
        </a:p>
        <a:p>
          <a:r>
            <a:rPr lang="fr-FR" sz="1100" baseline="0"/>
            <a:t>Comment adapter ce code pour qu'il cherche l'onglet non seulement en fonction du mois mais aussi en fonction de l'année?</a:t>
          </a:r>
        </a:p>
        <a:p>
          <a:endParaRPr lang="fr-FR" sz="1100" baseline="0"/>
        </a:p>
        <a:p>
          <a:r>
            <a:rPr lang="fr-FR" sz="1100" baseline="0"/>
            <a:t>Ici il faudrait que Janvier et février (onglets 2&amp;3) soient appelés janvier 2012 et Février 2012 par exemple, et que la macro cherche donc le mois puis l'année pour bien faire la différence entre 2012 et 2013.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0</xdr:col>
      <xdr:colOff>619125</xdr:colOff>
      <xdr:row>0</xdr:row>
      <xdr:rowOff>447675</xdr:rowOff>
    </xdr:to>
    <xdr:pic>
      <xdr:nvPicPr>
        <xdr:cNvPr id="2050" name="Image 1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1450" y="0"/>
          <a:ext cx="4476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0</xdr:rowOff>
    </xdr:from>
    <xdr:to>
      <xdr:col>0</xdr:col>
      <xdr:colOff>600075</xdr:colOff>
      <xdr:row>0</xdr:row>
      <xdr:rowOff>466725</xdr:rowOff>
    </xdr:to>
    <xdr:pic>
      <xdr:nvPicPr>
        <xdr:cNvPr id="3074" name="Image 1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23825" y="0"/>
          <a:ext cx="47625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190500</xdr:colOff>
      <xdr:row>0</xdr:row>
      <xdr:rowOff>9525</xdr:rowOff>
    </xdr:from>
    <xdr:to>
      <xdr:col>3</xdr:col>
      <xdr:colOff>257175</xdr:colOff>
      <xdr:row>0</xdr:row>
      <xdr:rowOff>457200</xdr:rowOff>
    </xdr:to>
    <xdr:pic>
      <xdr:nvPicPr>
        <xdr:cNvPr id="3075" name="Image 2" descr="C:\Users\nriffard\AppData\Local\Microsoft\Windows\Temporary Internet Files\Content.IE5\1SJSNBVU\MC900432674[1].png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38275" y="9525"/>
          <a:ext cx="4476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123825</xdr:colOff>
      <xdr:row>0</xdr:row>
      <xdr:rowOff>9525</xdr:rowOff>
    </xdr:from>
    <xdr:to>
      <xdr:col>2</xdr:col>
      <xdr:colOff>76200</xdr:colOff>
      <xdr:row>0</xdr:row>
      <xdr:rowOff>447675</xdr:rowOff>
    </xdr:to>
    <xdr:pic>
      <xdr:nvPicPr>
        <xdr:cNvPr id="3076" name="Image 3" descr="C:\Users\nriffard\AppData\Local\Microsoft\Windows\Temporary Internet Files\Content.IE5\BDJ3EBGI\MC900432675[1].png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885825" y="9525"/>
          <a:ext cx="43815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RM%20I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Main courant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étrage"/>
      <sheetName val="Aide"/>
      <sheetName val="Outil RM Ibis"/>
    </sheetNames>
    <definedNames>
      <definedName name="gogo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6">
          <cell r="B6" t="str">
            <v>L</v>
          </cell>
          <cell r="C6" t="str">
            <v>FA</v>
          </cell>
          <cell r="D6">
            <v>52</v>
          </cell>
        </row>
        <row r="7">
          <cell r="B7" t="str">
            <v>L</v>
          </cell>
          <cell r="C7" t="str">
            <v>FO</v>
          </cell>
          <cell r="D7">
            <v>48</v>
          </cell>
          <cell r="E7">
            <v>10</v>
          </cell>
          <cell r="F7">
            <v>2</v>
          </cell>
          <cell r="G7">
            <v>3</v>
          </cell>
          <cell r="I7">
            <v>53</v>
          </cell>
        </row>
        <row r="8">
          <cell r="B8" t="str">
            <v>L</v>
          </cell>
          <cell r="C8" t="str">
            <v>C</v>
          </cell>
          <cell r="D8">
            <v>2</v>
          </cell>
        </row>
        <row r="9">
          <cell r="B9" t="str">
            <v>A</v>
          </cell>
          <cell r="C9" t="str">
            <v>FA</v>
          </cell>
          <cell r="D9">
            <v>3</v>
          </cell>
        </row>
        <row r="10">
          <cell r="B10" t="str">
            <v>A</v>
          </cell>
          <cell r="C10" t="str">
            <v>FO</v>
          </cell>
          <cell r="D10">
            <v>42</v>
          </cell>
        </row>
        <row r="11">
          <cell r="B11" t="str">
            <v>A</v>
          </cell>
          <cell r="C11" t="str">
            <v>C</v>
          </cell>
          <cell r="D11">
            <v>0</v>
          </cell>
          <cell r="E11">
            <v>5</v>
          </cell>
          <cell r="F11">
            <v>6</v>
          </cell>
        </row>
      </sheetData>
      <sheetData sheetId="15"/>
      <sheetData sheetId="1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5"/>
  <sheetViews>
    <sheetView tabSelected="1" zoomScale="90" zoomScaleNormal="90" workbookViewId="0">
      <selection activeCell="G34" sqref="G34"/>
    </sheetView>
  </sheetViews>
  <sheetFormatPr baseColWidth="10" defaultRowHeight="15"/>
  <cols>
    <col min="1" max="2" width="11.42578125" style="1"/>
    <col min="3" max="3" width="11.5703125" style="1" customWidth="1"/>
    <col min="4" max="12" width="11.42578125" style="1"/>
    <col min="13" max="13" width="9.85546875" style="1" customWidth="1"/>
    <col min="14" max="16384" width="11.42578125" style="1"/>
  </cols>
  <sheetData>
    <row r="1" spans="1:13">
      <c r="M1" s="2"/>
    </row>
    <row r="2" spans="1:13">
      <c r="M2" s="3"/>
    </row>
    <row r="3" spans="1:13">
      <c r="M3" s="3"/>
    </row>
    <row r="4" spans="1:13" ht="15.75" thickBot="1">
      <c r="M4" s="3"/>
    </row>
    <row r="5" spans="1:13" ht="15.75" thickBot="1">
      <c r="A5" s="39" t="s">
        <v>0</v>
      </c>
      <c r="B5" s="40"/>
      <c r="C5" s="4">
        <v>40909</v>
      </c>
      <c r="M5" s="3"/>
    </row>
    <row r="6" spans="1:13" ht="18.75">
      <c r="C6" s="5"/>
      <c r="D6" s="6" t="s">
        <v>1</v>
      </c>
      <c r="E6" s="6" t="s">
        <v>2</v>
      </c>
      <c r="F6" s="6" t="s">
        <v>3</v>
      </c>
      <c r="G6" s="6" t="s">
        <v>4</v>
      </c>
      <c r="H6" s="6" t="s">
        <v>5</v>
      </c>
      <c r="I6" s="6" t="s">
        <v>6</v>
      </c>
      <c r="J6" s="7"/>
      <c r="K6" s="7"/>
      <c r="L6" s="7"/>
      <c r="M6" s="3"/>
    </row>
    <row r="7" spans="1:13" ht="15.75" thickBot="1">
      <c r="B7" s="8" t="s">
        <v>7</v>
      </c>
      <c r="C7" s="9">
        <f>+C5+45</f>
        <v>40954</v>
      </c>
      <c r="D7" s="10">
        <v>10</v>
      </c>
      <c r="E7" s="10">
        <v>10</v>
      </c>
      <c r="F7" s="10">
        <v>10</v>
      </c>
      <c r="G7" s="10"/>
      <c r="H7" s="10"/>
      <c r="I7" s="10"/>
      <c r="J7" s="11"/>
      <c r="K7" s="11"/>
      <c r="L7" s="11"/>
    </row>
    <row r="8" spans="1:13" ht="15.75" thickBot="1">
      <c r="B8" s="8" t="s">
        <v>8</v>
      </c>
      <c r="C8" s="9">
        <f>+C5+30</f>
        <v>40939</v>
      </c>
      <c r="D8" s="10">
        <v>10</v>
      </c>
      <c r="E8" s="10">
        <v>10</v>
      </c>
      <c r="F8" s="10">
        <v>10</v>
      </c>
      <c r="G8" s="10"/>
      <c r="H8" s="10"/>
      <c r="I8" s="10"/>
      <c r="J8" s="11"/>
      <c r="K8" s="11"/>
      <c r="L8" s="11"/>
      <c r="M8" s="12"/>
    </row>
    <row r="9" spans="1:13" ht="15.75" thickBot="1">
      <c r="B9" s="8" t="s">
        <v>9</v>
      </c>
      <c r="C9" s="9">
        <f>+C5+25</f>
        <v>40934</v>
      </c>
      <c r="D9" s="10">
        <v>10</v>
      </c>
      <c r="E9" s="10">
        <v>10</v>
      </c>
      <c r="F9" s="10">
        <v>10</v>
      </c>
      <c r="G9" s="10"/>
      <c r="H9" s="10"/>
      <c r="I9" s="10"/>
      <c r="J9" s="11"/>
      <c r="K9" s="11"/>
      <c r="L9" s="11"/>
    </row>
    <row r="10" spans="1:13" ht="15.75" thickBot="1">
      <c r="B10" s="8" t="s">
        <v>10</v>
      </c>
      <c r="C10" s="9">
        <f>+C5+20</f>
        <v>40929</v>
      </c>
      <c r="D10" s="10">
        <v>10</v>
      </c>
      <c r="E10" s="10">
        <v>10</v>
      </c>
      <c r="F10" s="10">
        <v>10</v>
      </c>
      <c r="G10" s="10"/>
      <c r="H10" s="10"/>
      <c r="I10" s="10"/>
      <c r="J10" s="11"/>
      <c r="K10" s="11"/>
      <c r="L10" s="11"/>
    </row>
    <row r="11" spans="1:13" ht="15.75" thickBot="1">
      <c r="B11" s="8" t="s">
        <v>11</v>
      </c>
      <c r="C11" s="9">
        <f>+C5+15</f>
        <v>40924</v>
      </c>
      <c r="D11" s="10">
        <v>10</v>
      </c>
      <c r="E11" s="10">
        <v>10</v>
      </c>
      <c r="F11" s="10">
        <v>10</v>
      </c>
      <c r="G11" s="10"/>
      <c r="H11" s="10"/>
      <c r="I11" s="10"/>
      <c r="J11" s="11"/>
      <c r="K11" s="11"/>
      <c r="L11" s="11"/>
    </row>
    <row r="12" spans="1:13" ht="15" customHeight="1" thickBot="1">
      <c r="B12" s="8" t="s">
        <v>12</v>
      </c>
      <c r="C12" s="9">
        <f>+C5+10</f>
        <v>40919</v>
      </c>
      <c r="D12" s="10">
        <v>10</v>
      </c>
      <c r="E12" s="10">
        <v>10</v>
      </c>
      <c r="F12" s="10">
        <v>10</v>
      </c>
      <c r="G12" s="10"/>
      <c r="H12" s="10"/>
      <c r="I12" s="10"/>
      <c r="J12" s="11"/>
      <c r="K12" s="11"/>
      <c r="L12" s="11"/>
    </row>
    <row r="13" spans="1:13" ht="15.75" thickBot="1">
      <c r="B13" s="8" t="s">
        <v>13</v>
      </c>
      <c r="C13" s="9">
        <f>+C5+7</f>
        <v>40916</v>
      </c>
      <c r="D13" s="10">
        <v>10</v>
      </c>
      <c r="E13" s="10">
        <v>10</v>
      </c>
      <c r="F13" s="10">
        <v>10</v>
      </c>
      <c r="G13" s="10"/>
      <c r="H13" s="10"/>
      <c r="I13" s="10"/>
      <c r="J13" s="11"/>
      <c r="K13" s="11"/>
      <c r="L13" s="11"/>
    </row>
    <row r="14" spans="1:13" ht="15.75" thickBot="1">
      <c r="B14" s="8" t="s">
        <v>14</v>
      </c>
      <c r="C14" s="9">
        <f>+C5+3</f>
        <v>40912</v>
      </c>
      <c r="D14" s="10">
        <v>10</v>
      </c>
      <c r="E14" s="10">
        <v>10</v>
      </c>
      <c r="F14" s="10">
        <v>10</v>
      </c>
      <c r="G14" s="10"/>
      <c r="H14" s="10"/>
      <c r="I14" s="10"/>
      <c r="J14" s="11"/>
      <c r="K14" s="11"/>
      <c r="L14" s="11"/>
    </row>
    <row r="15" spans="1:13" ht="15.75" thickBot="1">
      <c r="B15" s="8" t="s">
        <v>15</v>
      </c>
      <c r="C15" s="9">
        <f>+C5+1</f>
        <v>40910</v>
      </c>
      <c r="D15" s="10">
        <v>2</v>
      </c>
      <c r="E15" s="10">
        <v>2</v>
      </c>
      <c r="F15" s="10">
        <v>2</v>
      </c>
      <c r="G15" s="10"/>
      <c r="H15" s="10"/>
      <c r="I15" s="10"/>
      <c r="J15" s="11"/>
      <c r="K15" s="11"/>
      <c r="L15" s="11"/>
    </row>
    <row r="25" spans="4:13">
      <c r="D25" s="7"/>
      <c r="E25" s="7"/>
      <c r="F25" s="7"/>
      <c r="G25" s="7"/>
      <c r="H25" s="7"/>
      <c r="I25" s="7"/>
      <c r="J25" s="7"/>
      <c r="K25" s="7"/>
      <c r="L25" s="7"/>
      <c r="M25" s="13"/>
    </row>
    <row r="26" spans="4:13">
      <c r="D26" s="11"/>
      <c r="E26" s="11"/>
      <c r="F26" s="11"/>
      <c r="G26" s="11"/>
      <c r="H26" s="11"/>
      <c r="I26" s="11"/>
      <c r="J26" s="11"/>
      <c r="K26" s="11"/>
      <c r="L26" s="11"/>
      <c r="M26" s="13"/>
    </row>
    <row r="27" spans="4:13">
      <c r="D27" s="11"/>
      <c r="E27" s="11"/>
      <c r="F27" s="11"/>
      <c r="G27" s="11"/>
      <c r="H27" s="11"/>
      <c r="I27" s="11"/>
      <c r="J27" s="11"/>
      <c r="K27" s="11"/>
      <c r="L27" s="11"/>
      <c r="M27" s="13"/>
    </row>
    <row r="28" spans="4:13">
      <c r="D28" s="11"/>
      <c r="E28" s="11"/>
      <c r="F28" s="11"/>
      <c r="G28" s="11"/>
      <c r="H28" s="11"/>
      <c r="I28" s="11"/>
      <c r="J28" s="11"/>
      <c r="K28" s="11"/>
      <c r="L28" s="11"/>
      <c r="M28" s="13"/>
    </row>
    <row r="29" spans="4:13">
      <c r="D29" s="11"/>
      <c r="E29" s="11"/>
      <c r="F29" s="11"/>
      <c r="G29" s="11"/>
      <c r="H29" s="11"/>
      <c r="I29" s="11"/>
      <c r="J29" s="11"/>
      <c r="K29" s="11"/>
      <c r="L29" s="11"/>
      <c r="M29" s="13"/>
    </row>
    <row r="30" spans="4:13" ht="15" customHeight="1">
      <c r="D30" s="11"/>
      <c r="E30" s="11"/>
      <c r="F30" s="11"/>
      <c r="G30" s="11"/>
      <c r="H30" s="11"/>
      <c r="I30" s="11"/>
      <c r="J30" s="11"/>
      <c r="K30" s="11"/>
      <c r="L30" s="11"/>
      <c r="M30" s="13"/>
    </row>
    <row r="31" spans="4:13">
      <c r="D31" s="11"/>
      <c r="E31" s="11"/>
      <c r="F31" s="11"/>
      <c r="G31" s="11"/>
      <c r="H31" s="11"/>
      <c r="I31" s="11"/>
      <c r="J31" s="11"/>
      <c r="K31" s="11"/>
      <c r="L31" s="11"/>
      <c r="M31" s="13"/>
    </row>
    <row r="32" spans="4:13">
      <c r="D32" s="11"/>
      <c r="E32" s="11"/>
      <c r="F32" s="11"/>
      <c r="G32" s="11"/>
      <c r="H32" s="11"/>
      <c r="I32" s="11"/>
      <c r="J32" s="11"/>
      <c r="K32" s="11"/>
      <c r="L32" s="11"/>
      <c r="M32" s="13"/>
    </row>
    <row r="33" spans="4:13">
      <c r="D33" s="11"/>
      <c r="E33" s="11"/>
      <c r="F33" s="11"/>
      <c r="G33" s="11"/>
      <c r="H33" s="11"/>
      <c r="I33" s="11"/>
      <c r="J33" s="11"/>
      <c r="K33" s="11"/>
      <c r="L33" s="11"/>
      <c r="M33" s="13"/>
    </row>
    <row r="34" spans="4:13">
      <c r="D34" s="11"/>
      <c r="E34" s="11"/>
      <c r="F34" s="11"/>
      <c r="G34" s="11"/>
      <c r="H34" s="11"/>
      <c r="I34" s="11"/>
      <c r="J34" s="11"/>
      <c r="K34" s="11"/>
      <c r="L34" s="11"/>
      <c r="M34" s="13"/>
    </row>
    <row r="35" spans="4:13">
      <c r="D35" s="13"/>
      <c r="E35" s="13"/>
      <c r="F35" s="13"/>
      <c r="G35" s="13"/>
      <c r="H35" s="13"/>
      <c r="I35" s="13"/>
      <c r="J35" s="13"/>
      <c r="K35" s="13"/>
      <c r="L35" s="13"/>
      <c r="M35" s="13"/>
    </row>
  </sheetData>
  <mergeCells count="1">
    <mergeCell ref="A5:B5"/>
  </mergeCells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I101"/>
  <sheetViews>
    <sheetView topLeftCell="A4" zoomScale="85" zoomScaleNormal="85" workbookViewId="0">
      <selection activeCell="I18" sqref="I18"/>
    </sheetView>
  </sheetViews>
  <sheetFormatPr baseColWidth="10" defaultRowHeight="15"/>
  <cols>
    <col min="2" max="2" width="7.28515625" style="21" customWidth="1"/>
    <col min="3" max="3" width="5.7109375" customWidth="1"/>
    <col min="4" max="6" width="4.7109375" customWidth="1"/>
    <col min="7" max="7" width="5.7109375" customWidth="1"/>
    <col min="8" max="33" width="4.7109375" customWidth="1"/>
    <col min="34" max="34" width="12.5703125" bestFit="1" customWidth="1"/>
  </cols>
  <sheetData>
    <row r="1" spans="1:33" s="1" customFormat="1" ht="43.5" customHeight="1">
      <c r="B1" s="14"/>
    </row>
    <row r="2" spans="1:33" s="17" customFormat="1">
      <c r="A2" s="15">
        <v>192</v>
      </c>
      <c r="B2" s="16"/>
    </row>
    <row r="3" spans="1:33" s="19" customFormat="1">
      <c r="A3" s="44" t="s">
        <v>16</v>
      </c>
      <c r="B3" s="44"/>
      <c r="C3" s="18" t="s">
        <v>17</v>
      </c>
      <c r="D3" s="18" t="s">
        <v>18</v>
      </c>
      <c r="E3" s="18" t="s">
        <v>18</v>
      </c>
      <c r="F3" s="18" t="s">
        <v>18</v>
      </c>
      <c r="G3" s="18" t="s">
        <v>17</v>
      </c>
      <c r="H3" s="18" t="s">
        <v>17</v>
      </c>
      <c r="I3" s="18" t="s">
        <v>17</v>
      </c>
      <c r="J3" s="18" t="s">
        <v>17</v>
      </c>
      <c r="K3" s="18" t="s">
        <v>18</v>
      </c>
      <c r="L3" s="18" t="s">
        <v>18</v>
      </c>
      <c r="M3" s="18" t="s">
        <v>18</v>
      </c>
      <c r="N3" s="18" t="s">
        <v>17</v>
      </c>
      <c r="O3" s="18" t="s">
        <v>18</v>
      </c>
      <c r="P3" s="18" t="s">
        <v>18</v>
      </c>
      <c r="Q3" s="18" t="s">
        <v>17</v>
      </c>
      <c r="R3" s="18" t="s">
        <v>18</v>
      </c>
      <c r="S3" s="18" t="s">
        <v>18</v>
      </c>
      <c r="T3" s="18" t="s">
        <v>18</v>
      </c>
      <c r="U3" s="18" t="s">
        <v>17</v>
      </c>
      <c r="V3" s="18" t="s">
        <v>17</v>
      </c>
      <c r="W3" s="18" t="s">
        <v>17</v>
      </c>
      <c r="X3" s="18" t="s">
        <v>17</v>
      </c>
      <c r="Y3" s="18" t="s">
        <v>18</v>
      </c>
      <c r="Z3" s="18" t="s">
        <v>18</v>
      </c>
      <c r="AA3" s="18" t="s">
        <v>18</v>
      </c>
      <c r="AB3" s="18" t="s">
        <v>17</v>
      </c>
      <c r="AC3" s="18" t="s">
        <v>17</v>
      </c>
      <c r="AD3" s="18" t="s">
        <v>17</v>
      </c>
      <c r="AE3" s="18" t="s">
        <v>17</v>
      </c>
      <c r="AF3" s="18" t="s">
        <v>18</v>
      </c>
      <c r="AG3" s="18" t="s">
        <v>18</v>
      </c>
    </row>
    <row r="4" spans="1:33" s="19" customFormat="1">
      <c r="A4" s="45" t="s">
        <v>19</v>
      </c>
      <c r="B4" s="45"/>
      <c r="C4" s="20" t="s">
        <v>20</v>
      </c>
      <c r="D4" s="20" t="s">
        <v>21</v>
      </c>
      <c r="E4" s="20" t="s">
        <v>21</v>
      </c>
      <c r="F4" s="20" t="s">
        <v>21</v>
      </c>
      <c r="G4" s="20" t="s">
        <v>21</v>
      </c>
      <c r="H4" s="20" t="s">
        <v>21</v>
      </c>
      <c r="I4" s="20" t="s">
        <v>21</v>
      </c>
      <c r="J4" s="20" t="s">
        <v>21</v>
      </c>
      <c r="K4" s="20" t="s">
        <v>21</v>
      </c>
      <c r="L4" s="20" t="s">
        <v>21</v>
      </c>
      <c r="M4" s="20" t="s">
        <v>21</v>
      </c>
      <c r="N4" s="20" t="s">
        <v>22</v>
      </c>
      <c r="O4" s="20" t="s">
        <v>21</v>
      </c>
      <c r="P4" s="20" t="s">
        <v>21</v>
      </c>
      <c r="Q4" s="20" t="s">
        <v>22</v>
      </c>
      <c r="R4" s="20" t="s">
        <v>21</v>
      </c>
      <c r="S4" s="20" t="s">
        <v>21</v>
      </c>
      <c r="T4" s="20" t="s">
        <v>21</v>
      </c>
      <c r="U4" s="20" t="s">
        <v>22</v>
      </c>
      <c r="V4" s="20" t="s">
        <v>22</v>
      </c>
      <c r="W4" s="20" t="s">
        <v>22</v>
      </c>
      <c r="X4" s="20" t="s">
        <v>22</v>
      </c>
      <c r="Y4" s="20" t="s">
        <v>21</v>
      </c>
      <c r="Z4" s="20" t="s">
        <v>21</v>
      </c>
      <c r="AA4" s="20" t="s">
        <v>21</v>
      </c>
      <c r="AB4" s="20" t="s">
        <v>22</v>
      </c>
      <c r="AC4" s="20" t="s">
        <v>22</v>
      </c>
      <c r="AD4" s="20" t="s">
        <v>22</v>
      </c>
      <c r="AE4" s="20" t="s">
        <v>22</v>
      </c>
      <c r="AF4" s="20" t="s">
        <v>21</v>
      </c>
      <c r="AG4" s="20" t="s">
        <v>21</v>
      </c>
    </row>
    <row r="5" spans="1:33">
      <c r="C5">
        <f xml:space="preserve"> IFERROR(C8,"")</f>
        <v>0</v>
      </c>
    </row>
    <row r="6" spans="1:33" s="23" customFormat="1" ht="12.75">
      <c r="A6" s="46" t="s">
        <v>23</v>
      </c>
      <c r="B6" s="47"/>
      <c r="C6" s="22">
        <v>40909</v>
      </c>
      <c r="D6" s="22">
        <v>40910</v>
      </c>
      <c r="E6" s="22">
        <v>40911</v>
      </c>
      <c r="F6" s="22">
        <v>40912</v>
      </c>
      <c r="G6" s="22">
        <v>40913</v>
      </c>
      <c r="H6" s="22">
        <v>40914</v>
      </c>
      <c r="I6" s="22">
        <v>40915</v>
      </c>
      <c r="J6" s="22">
        <v>40916</v>
      </c>
      <c r="K6" s="22">
        <v>40917</v>
      </c>
      <c r="L6" s="22">
        <v>40918</v>
      </c>
      <c r="M6" s="22">
        <v>40919</v>
      </c>
      <c r="N6" s="22">
        <v>40920</v>
      </c>
      <c r="O6" s="22">
        <v>40921</v>
      </c>
      <c r="P6" s="22">
        <v>40922</v>
      </c>
      <c r="Q6" s="22">
        <v>40923</v>
      </c>
      <c r="R6" s="22">
        <v>40924</v>
      </c>
      <c r="S6" s="22">
        <v>40925</v>
      </c>
      <c r="T6" s="22">
        <v>40926</v>
      </c>
      <c r="U6" s="22">
        <v>40927</v>
      </c>
      <c r="V6" s="22">
        <v>40928</v>
      </c>
      <c r="W6" s="22">
        <v>40929</v>
      </c>
      <c r="X6" s="22">
        <v>40930</v>
      </c>
      <c r="Y6" s="22">
        <v>40931</v>
      </c>
      <c r="Z6" s="22">
        <v>40932</v>
      </c>
      <c r="AA6" s="22">
        <v>40933</v>
      </c>
      <c r="AB6" s="22">
        <v>40934</v>
      </c>
      <c r="AC6" s="22">
        <v>40935</v>
      </c>
      <c r="AD6" s="22">
        <v>40936</v>
      </c>
      <c r="AE6" s="22">
        <v>40937</v>
      </c>
      <c r="AF6" s="22">
        <v>40938</v>
      </c>
      <c r="AG6" s="22">
        <v>40939</v>
      </c>
    </row>
    <row r="7" spans="1:33" s="23" customFormat="1" ht="12.75">
      <c r="A7" s="48" t="s">
        <v>24</v>
      </c>
      <c r="B7" s="49"/>
      <c r="C7" s="24">
        <f t="array" aca="1" ref="C7" ca="1">INDEX([1]Paramétrage!$D$6:$D$11,MATCH('Janvier 2012'!C$3&amp;'Janvier 2012'!C$4,[1]Paramétrage!$B$6:$B$11&amp;[1]Paramétrage!$C$6:$C$11,0),1)</f>
        <v>0</v>
      </c>
      <c r="D7" s="24">
        <f t="array" aca="1" ref="D7" ca="1">INDEX([1]Paramétrage!$D$6:$D$11,MATCH('Janvier 2012'!D$3&amp;'Janvier 2012'!D$4,[1]Paramétrage!$B$6:$B$11&amp;[1]Paramétrage!$C$6:$C$11,0),1)</f>
        <v>48</v>
      </c>
      <c r="E7" s="24">
        <f t="array" aca="1" ref="E7" ca="1">INDEX([1]Paramétrage!$D$6:$D$11,MATCH('Janvier 2012'!E$3&amp;'Janvier 2012'!E$4,[1]Paramétrage!$B$6:$B$11&amp;[1]Paramétrage!$C$6:$C$11,0),1)</f>
        <v>48</v>
      </c>
      <c r="F7" s="24">
        <f t="array" aca="1" ref="F7" ca="1">INDEX([1]Paramétrage!$D$6:$D$11,MATCH('Janvier 2012'!F$3&amp;'Janvier 2012'!F$4,[1]Paramétrage!$B$6:$B$11&amp;[1]Paramétrage!$C$6:$C$11,0),1)</f>
        <v>48</v>
      </c>
      <c r="G7" s="24">
        <f t="array" aca="1" ref="G7" ca="1">INDEX([1]Paramétrage!$D$6:$D$11,MATCH('Janvier 2012'!G$3&amp;'Janvier 2012'!G$4,[1]Paramétrage!$B$6:$B$11&amp;[1]Paramétrage!$C$6:$C$11,0),1)</f>
        <v>42</v>
      </c>
      <c r="H7" s="24">
        <f t="array" aca="1" ref="H7" ca="1">INDEX([1]Paramétrage!$D$6:$D$11,MATCH('Janvier 2012'!H$3&amp;'Janvier 2012'!H$4,[1]Paramétrage!$B$6:$B$11&amp;[1]Paramétrage!$C$6:$C$11,0),1)</f>
        <v>42</v>
      </c>
      <c r="I7" s="24">
        <f t="array" aca="1" ref="I7" ca="1">INDEX([1]Paramétrage!$D$6:$D$11,MATCH('Janvier 2012'!I$3&amp;'Janvier 2012'!I$4,[1]Paramétrage!$B$6:$B$11&amp;[1]Paramétrage!$C$6:$C$11,0),1)</f>
        <v>42</v>
      </c>
      <c r="J7" s="24">
        <f t="array" aca="1" ref="J7" ca="1">INDEX([1]Paramétrage!$D$6:$D$11,MATCH('Janvier 2012'!J$3&amp;'Janvier 2012'!J$4,[1]Paramétrage!$B$6:$B$11&amp;[1]Paramétrage!$C$6:$C$11,0),1)</f>
        <v>42</v>
      </c>
      <c r="K7" s="24">
        <f t="array" aca="1" ref="K7" ca="1">INDEX([1]Paramétrage!$D$6:$D$11,MATCH('Janvier 2012'!K$3&amp;'Janvier 2012'!K$4,[1]Paramétrage!$B$6:$B$11&amp;[1]Paramétrage!$C$6:$C$11,0),1)</f>
        <v>48</v>
      </c>
      <c r="L7" s="24">
        <f t="array" aca="1" ref="L7" ca="1">INDEX([1]Paramétrage!$D$6:$D$11,MATCH('Janvier 2012'!L$3&amp;'Janvier 2012'!L$4,[1]Paramétrage!$B$6:$B$11&amp;[1]Paramétrage!$C$6:$C$11,0),1)</f>
        <v>48</v>
      </c>
      <c r="M7" s="24">
        <f t="array" aca="1" ref="M7" ca="1">INDEX([1]Paramétrage!$D$6:$D$11,MATCH('Janvier 2012'!M$3&amp;'Janvier 2012'!M$4,[1]Paramétrage!$B$6:$B$11&amp;[1]Paramétrage!$C$6:$C$11,0),1)</f>
        <v>48</v>
      </c>
      <c r="N7" s="24">
        <f t="array" aca="1" ref="N7" ca="1">INDEX([1]Paramétrage!$D$6:$D$11,MATCH('Janvier 2012'!N$3&amp;'Janvier 2012'!N$4,[1]Paramétrage!$B$6:$B$11&amp;[1]Paramétrage!$C$6:$C$11,0),1)</f>
        <v>3</v>
      </c>
      <c r="O7" s="24">
        <f t="array" aca="1" ref="O7" ca="1">INDEX([1]Paramétrage!$D$6:$D$11,MATCH('Janvier 2012'!O$3&amp;'Janvier 2012'!O$4,[1]Paramétrage!$B$6:$B$11&amp;[1]Paramétrage!$C$6:$C$11,0),1)</f>
        <v>48</v>
      </c>
      <c r="P7" s="24">
        <f t="array" aca="1" ref="P7" ca="1">INDEX([1]Paramétrage!$D$6:$D$11,MATCH('Janvier 2012'!P$3&amp;'Janvier 2012'!P$4,[1]Paramétrage!$B$6:$B$11&amp;[1]Paramétrage!$C$6:$C$11,0),1)</f>
        <v>48</v>
      </c>
      <c r="Q7" s="24">
        <f t="array" aca="1" ref="Q7" ca="1">INDEX([1]Paramétrage!$D$6:$D$11,MATCH('Janvier 2012'!Q$3&amp;'Janvier 2012'!Q$4,[1]Paramétrage!$B$6:$B$11&amp;[1]Paramétrage!$C$6:$C$11,0),1)</f>
        <v>3</v>
      </c>
      <c r="R7" s="24">
        <f t="array" aca="1" ref="R7" ca="1">INDEX([1]Paramétrage!$D$6:$D$11,MATCH('Janvier 2012'!R$3&amp;'Janvier 2012'!R$4,[1]Paramétrage!$B$6:$B$11&amp;[1]Paramétrage!$C$6:$C$11,0),1)</f>
        <v>48</v>
      </c>
      <c r="S7" s="24">
        <f t="array" aca="1" ref="S7" ca="1">INDEX([1]Paramétrage!$D$6:$D$11,MATCH('Janvier 2012'!S$3&amp;'Janvier 2012'!S$4,[1]Paramétrage!$B$6:$B$11&amp;[1]Paramétrage!$C$6:$C$11,0),1)</f>
        <v>48</v>
      </c>
      <c r="T7" s="24">
        <f t="array" aca="1" ref="T7" ca="1">INDEX([1]Paramétrage!$D$6:$D$11,MATCH('Janvier 2012'!T$3&amp;'Janvier 2012'!T$4,[1]Paramétrage!$B$6:$B$11&amp;[1]Paramétrage!$C$6:$C$11,0),1)</f>
        <v>48</v>
      </c>
      <c r="U7" s="24">
        <f t="array" aca="1" ref="U7" ca="1">INDEX([1]Paramétrage!$D$6:$D$11,MATCH('Janvier 2012'!U$3&amp;'Janvier 2012'!U$4,[1]Paramétrage!$B$6:$B$11&amp;[1]Paramétrage!$C$6:$C$11,0),1)</f>
        <v>3</v>
      </c>
      <c r="V7" s="24">
        <f t="array" aca="1" ref="V7" ca="1">INDEX([1]Paramétrage!$D$6:$D$11,MATCH('Janvier 2012'!V$3&amp;'Janvier 2012'!V$4,[1]Paramétrage!$B$6:$B$11&amp;[1]Paramétrage!$C$6:$C$11,0),1)</f>
        <v>3</v>
      </c>
      <c r="W7" s="24">
        <f t="array" aca="1" ref="W7" ca="1">INDEX([1]Paramétrage!$D$6:$D$11,MATCH('Janvier 2012'!W$3&amp;'Janvier 2012'!W$4,[1]Paramétrage!$B$6:$B$11&amp;[1]Paramétrage!$C$6:$C$11,0),1)</f>
        <v>3</v>
      </c>
      <c r="X7" s="24">
        <f t="array" aca="1" ref="X7" ca="1">INDEX([1]Paramétrage!$D$6:$D$11,MATCH('Janvier 2012'!X$3&amp;'Janvier 2012'!X$4,[1]Paramétrage!$B$6:$B$11&amp;[1]Paramétrage!$C$6:$C$11,0),1)</f>
        <v>3</v>
      </c>
      <c r="Y7" s="24">
        <f t="array" aca="1" ref="Y7" ca="1">INDEX([1]Paramétrage!$D$6:$D$11,MATCH('Janvier 2012'!Y$3&amp;'Janvier 2012'!Y$4,[1]Paramétrage!$B$6:$B$11&amp;[1]Paramétrage!$C$6:$C$11,0),1)</f>
        <v>48</v>
      </c>
      <c r="Z7" s="24">
        <f t="array" aca="1" ref="Z7" ca="1">INDEX([1]Paramétrage!$D$6:$D$11,MATCH('Janvier 2012'!Z$3&amp;'Janvier 2012'!Z$4,[1]Paramétrage!$B$6:$B$11&amp;[1]Paramétrage!$C$6:$C$11,0),1)</f>
        <v>48</v>
      </c>
      <c r="AA7" s="24">
        <f t="array" aca="1" ref="AA7" ca="1">INDEX([1]Paramétrage!$D$6:$D$11,MATCH('Janvier 2012'!AA$3&amp;'Janvier 2012'!AA$4,[1]Paramétrage!$B$6:$B$11&amp;[1]Paramétrage!$C$6:$C$11,0),1)</f>
        <v>48</v>
      </c>
      <c r="AB7" s="24">
        <f t="array" aca="1" ref="AB7" ca="1">INDEX([1]Paramétrage!$D$6:$D$11,MATCH('Janvier 2012'!AB$3&amp;'Janvier 2012'!AB$4,[1]Paramétrage!$B$6:$B$11&amp;[1]Paramétrage!$C$6:$C$11,0),1)</f>
        <v>3</v>
      </c>
      <c r="AC7" s="24">
        <f t="array" aca="1" ref="AC7" ca="1">INDEX([1]Paramétrage!$D$6:$D$11,MATCH('Janvier 2012'!AC$3&amp;'Janvier 2012'!AC$4,[1]Paramétrage!$B$6:$B$11&amp;[1]Paramétrage!$C$6:$C$11,0),1)</f>
        <v>3</v>
      </c>
      <c r="AD7" s="24">
        <f t="array" aca="1" ref="AD7" ca="1">INDEX([1]Paramétrage!$D$6:$D$11,MATCH('Janvier 2012'!AD$3&amp;'Janvier 2012'!AD$4,[1]Paramétrage!$B$6:$B$11&amp;[1]Paramétrage!$C$6:$C$11,0),1)</f>
        <v>3</v>
      </c>
      <c r="AE7" s="24">
        <f t="array" aca="1" ref="AE7" ca="1">INDEX([1]Paramétrage!$D$6:$D$11,MATCH('Janvier 2012'!AE$3&amp;'Janvier 2012'!AE$4,[1]Paramétrage!$B$6:$B$11&amp;[1]Paramétrage!$C$6:$C$11,0),1)</f>
        <v>3</v>
      </c>
      <c r="AF7" s="24">
        <f t="array" aca="1" ref="AF7" ca="1">INDEX([1]Paramétrage!$D$6:$D$11,MATCH('Janvier 2012'!AF$3&amp;'Janvier 2012'!AF$4,[1]Paramétrage!$B$6:$B$11&amp;[1]Paramétrage!$C$6:$C$11,0),1)</f>
        <v>48</v>
      </c>
      <c r="AG7" s="24">
        <f t="array" aca="1" ref="AG7" ca="1">INDEX([1]Paramétrage!$D$6:$D$11,MATCH('Janvier 2012'!AG$3&amp;'Janvier 2012'!AG$4,[1]Paramétrage!$B$6:$B$11&amp;[1]Paramétrage!$C$6:$C$11,0),1)</f>
        <v>48</v>
      </c>
    </row>
    <row r="8" spans="1:33">
      <c r="A8" s="41" t="s">
        <v>25</v>
      </c>
      <c r="B8" s="16" t="s">
        <v>26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</row>
    <row r="9" spans="1:33">
      <c r="A9" s="42"/>
      <c r="B9" s="16" t="s">
        <v>27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>
        <v>10</v>
      </c>
    </row>
    <row r="10" spans="1:33">
      <c r="A10" s="42"/>
      <c r="B10" s="16" t="s">
        <v>28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>
        <v>10</v>
      </c>
      <c r="AC10" s="25"/>
      <c r="AD10" s="25"/>
      <c r="AE10" s="25"/>
      <c r="AF10" s="25"/>
      <c r="AG10" s="25"/>
    </row>
    <row r="11" spans="1:33">
      <c r="A11" s="42"/>
      <c r="B11" s="16" t="s">
        <v>29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>
        <v>10</v>
      </c>
      <c r="X11" s="25"/>
      <c r="Y11" s="25"/>
      <c r="Z11" s="25"/>
      <c r="AA11" s="25"/>
      <c r="AB11" s="25"/>
      <c r="AC11" s="25"/>
      <c r="AD11" s="25"/>
      <c r="AE11" s="25"/>
      <c r="AF11" s="25"/>
      <c r="AG11" s="25"/>
    </row>
    <row r="12" spans="1:33">
      <c r="A12" s="42"/>
      <c r="B12" s="16" t="s">
        <v>30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>
        <v>10</v>
      </c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</row>
    <row r="13" spans="1:33">
      <c r="A13" s="42"/>
      <c r="B13" s="16" t="s">
        <v>31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>
        <v>10</v>
      </c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</row>
    <row r="14" spans="1:33">
      <c r="A14" s="42"/>
      <c r="B14" s="16" t="s">
        <v>32</v>
      </c>
      <c r="C14" s="25"/>
      <c r="D14" s="25"/>
      <c r="E14" s="25"/>
      <c r="F14" s="25"/>
      <c r="G14" s="25"/>
      <c r="H14" s="25"/>
      <c r="I14" s="25"/>
      <c r="J14" s="25">
        <v>10</v>
      </c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</row>
    <row r="15" spans="1:33">
      <c r="A15" s="42"/>
      <c r="B15" s="16" t="s">
        <v>33</v>
      </c>
      <c r="C15" s="25"/>
      <c r="D15" s="25"/>
      <c r="E15" s="25"/>
      <c r="F15" s="25">
        <v>10</v>
      </c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</row>
    <row r="16" spans="1:33">
      <c r="A16" s="43"/>
      <c r="B16" s="16" t="s">
        <v>34</v>
      </c>
      <c r="C16" s="25"/>
      <c r="D16" s="25">
        <v>2</v>
      </c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</row>
    <row r="18" spans="1:33" s="27" customFormat="1" ht="12.75">
      <c r="A18" s="46" t="s">
        <v>23</v>
      </c>
      <c r="B18" s="47"/>
      <c r="C18" s="26">
        <f>+C6</f>
        <v>40909</v>
      </c>
      <c r="D18" s="26">
        <f>+C18+1</f>
        <v>40910</v>
      </c>
      <c r="E18" s="26">
        <f t="shared" ref="E18:AG18" si="0">+D18+1</f>
        <v>40911</v>
      </c>
      <c r="F18" s="26">
        <f t="shared" si="0"/>
        <v>40912</v>
      </c>
      <c r="G18" s="26">
        <f t="shared" si="0"/>
        <v>40913</v>
      </c>
      <c r="H18" s="26">
        <f t="shared" si="0"/>
        <v>40914</v>
      </c>
      <c r="I18" s="26">
        <f t="shared" si="0"/>
        <v>40915</v>
      </c>
      <c r="J18" s="26">
        <f t="shared" si="0"/>
        <v>40916</v>
      </c>
      <c r="K18" s="26">
        <f t="shared" si="0"/>
        <v>40917</v>
      </c>
      <c r="L18" s="26">
        <f t="shared" si="0"/>
        <v>40918</v>
      </c>
      <c r="M18" s="26">
        <f t="shared" si="0"/>
        <v>40919</v>
      </c>
      <c r="N18" s="26">
        <f t="shared" si="0"/>
        <v>40920</v>
      </c>
      <c r="O18" s="26">
        <f t="shared" si="0"/>
        <v>40921</v>
      </c>
      <c r="P18" s="26">
        <f t="shared" si="0"/>
        <v>40922</v>
      </c>
      <c r="Q18" s="26">
        <f t="shared" si="0"/>
        <v>40923</v>
      </c>
      <c r="R18" s="26">
        <f t="shared" si="0"/>
        <v>40924</v>
      </c>
      <c r="S18" s="26">
        <f t="shared" si="0"/>
        <v>40925</v>
      </c>
      <c r="T18" s="26">
        <f t="shared" si="0"/>
        <v>40926</v>
      </c>
      <c r="U18" s="26">
        <f t="shared" si="0"/>
        <v>40927</v>
      </c>
      <c r="V18" s="26">
        <f t="shared" si="0"/>
        <v>40928</v>
      </c>
      <c r="W18" s="26">
        <f t="shared" si="0"/>
        <v>40929</v>
      </c>
      <c r="X18" s="26">
        <f t="shared" si="0"/>
        <v>40930</v>
      </c>
      <c r="Y18" s="26">
        <f t="shared" si="0"/>
        <v>40931</v>
      </c>
      <c r="Z18" s="26">
        <f t="shared" si="0"/>
        <v>40932</v>
      </c>
      <c r="AA18" s="26">
        <f t="shared" si="0"/>
        <v>40933</v>
      </c>
      <c r="AB18" s="26">
        <f t="shared" si="0"/>
        <v>40934</v>
      </c>
      <c r="AC18" s="26">
        <f t="shared" si="0"/>
        <v>40935</v>
      </c>
      <c r="AD18" s="26">
        <f t="shared" si="0"/>
        <v>40936</v>
      </c>
      <c r="AE18" s="26">
        <f t="shared" si="0"/>
        <v>40937</v>
      </c>
      <c r="AF18" s="26">
        <f t="shared" si="0"/>
        <v>40938</v>
      </c>
      <c r="AG18" s="26">
        <f t="shared" si="0"/>
        <v>40939</v>
      </c>
    </row>
    <row r="19" spans="1:33" s="27" customFormat="1" ht="12.75">
      <c r="A19" s="48" t="s">
        <v>24</v>
      </c>
      <c r="B19" s="49"/>
      <c r="C19" s="24">
        <f t="array" aca="1" ref="C19" ca="1">INDEX([1]Paramétrage!$E$6:$E$11,MATCH('Janvier 2012'!C$3&amp;'Janvier 2012'!C$4,[1]Paramétrage!$B$6:$B$11&amp;[1]Paramétrage!$C$6:$C$11,0),1)</f>
        <v>5</v>
      </c>
      <c r="D19" s="24">
        <f t="array" aca="1" ref="D19" ca="1">INDEX([1]Paramétrage!$E$6:$E$11,MATCH('Janvier 2012'!D$3&amp;'Janvier 2012'!D$4,[1]Paramétrage!$B$6:$B$11&amp;[1]Paramétrage!$C$6:$C$11,0),1)</f>
        <v>10</v>
      </c>
      <c r="E19" s="24">
        <f t="array" aca="1" ref="E19" ca="1">INDEX([1]Paramétrage!$E$6:$E$11,MATCH('Janvier 2012'!E$3&amp;'Janvier 2012'!E$4,[1]Paramétrage!$B$6:$B$11&amp;[1]Paramétrage!$C$6:$C$11,0),1)</f>
        <v>10</v>
      </c>
      <c r="F19" s="24">
        <f t="array" aca="1" ref="F19" ca="1">INDEX([1]Paramétrage!$E$6:$E$11,MATCH('Janvier 2012'!F$3&amp;'Janvier 2012'!F$4,[1]Paramétrage!$B$6:$B$11&amp;[1]Paramétrage!$C$6:$C$11,0),1)</f>
        <v>10</v>
      </c>
      <c r="G19" s="24">
        <f t="array" aca="1" ref="G19" ca="1">INDEX([1]Paramétrage!$E$6:$E$11,MATCH('Janvier 2012'!G$3&amp;'Janvier 2012'!G$4,[1]Paramétrage!$B$6:$B$11&amp;[1]Paramétrage!$C$6:$C$11,0),1)</f>
        <v>0</v>
      </c>
      <c r="H19" s="24">
        <f t="array" aca="1" ref="H19" ca="1">INDEX([1]Paramétrage!$E$6:$E$11,MATCH('Janvier 2012'!H$3&amp;'Janvier 2012'!H$4,[1]Paramétrage!$B$6:$B$11&amp;[1]Paramétrage!$C$6:$C$11,0),1)</f>
        <v>0</v>
      </c>
      <c r="I19" s="24">
        <f t="array" aca="1" ref="I19" ca="1">INDEX([1]Paramétrage!$E$6:$E$11,MATCH('Janvier 2012'!I$3&amp;'Janvier 2012'!I$4,[1]Paramétrage!$B$6:$B$11&amp;[1]Paramétrage!$C$6:$C$11,0),1)</f>
        <v>0</v>
      </c>
      <c r="J19" s="24">
        <f t="array" aca="1" ref="J19" ca="1">INDEX([1]Paramétrage!$E$6:$E$11,MATCH('Janvier 2012'!J$3&amp;'Janvier 2012'!J$4,[1]Paramétrage!$B$6:$B$11&amp;[1]Paramétrage!$C$6:$C$11,0),1)</f>
        <v>0</v>
      </c>
      <c r="K19" s="24">
        <f t="array" aca="1" ref="K19" ca="1">INDEX([1]Paramétrage!$E$6:$E$11,MATCH('Janvier 2012'!K$3&amp;'Janvier 2012'!K$4,[1]Paramétrage!$B$6:$B$11&amp;[1]Paramétrage!$C$6:$C$11,0),1)</f>
        <v>10</v>
      </c>
      <c r="L19" s="24">
        <f t="array" aca="1" ref="L19" ca="1">INDEX([1]Paramétrage!$E$6:$E$11,MATCH('Janvier 2012'!L$3&amp;'Janvier 2012'!L$4,[1]Paramétrage!$B$6:$B$11&amp;[1]Paramétrage!$C$6:$C$11,0),1)</f>
        <v>10</v>
      </c>
      <c r="M19" s="24">
        <f t="array" aca="1" ref="M19" ca="1">INDEX([1]Paramétrage!$E$6:$E$11,MATCH('Janvier 2012'!M$3&amp;'Janvier 2012'!M$4,[1]Paramétrage!$B$6:$B$11&amp;[1]Paramétrage!$C$6:$C$11,0),1)</f>
        <v>10</v>
      </c>
      <c r="N19" s="24">
        <f t="array" aca="1" ref="N19" ca="1">INDEX([1]Paramétrage!$E$6:$E$11,MATCH('Janvier 2012'!N$3&amp;'Janvier 2012'!N$4,[1]Paramétrage!$B$6:$B$11&amp;[1]Paramétrage!$C$6:$C$11,0),1)</f>
        <v>0</v>
      </c>
      <c r="O19" s="24">
        <f t="array" aca="1" ref="O19" ca="1">INDEX([1]Paramétrage!$E$6:$E$11,MATCH('Janvier 2012'!O$3&amp;'Janvier 2012'!O$4,[1]Paramétrage!$B$6:$B$11&amp;[1]Paramétrage!$C$6:$C$11,0),1)</f>
        <v>10</v>
      </c>
      <c r="P19" s="24">
        <f t="array" aca="1" ref="P19" ca="1">INDEX([1]Paramétrage!$E$6:$E$11,MATCH('Janvier 2012'!P$3&amp;'Janvier 2012'!P$4,[1]Paramétrage!$B$6:$B$11&amp;[1]Paramétrage!$C$6:$C$11,0),1)</f>
        <v>10</v>
      </c>
      <c r="Q19" s="24">
        <f t="array" aca="1" ref="Q19" ca="1">INDEX([1]Paramétrage!$E$6:$E$11,MATCH('Janvier 2012'!Q$3&amp;'Janvier 2012'!Q$4,[1]Paramétrage!$B$6:$B$11&amp;[1]Paramétrage!$C$6:$C$11,0),1)</f>
        <v>0</v>
      </c>
      <c r="R19" s="24">
        <f t="array" aca="1" ref="R19" ca="1">INDEX([1]Paramétrage!$E$6:$E$11,MATCH('Janvier 2012'!R$3&amp;'Janvier 2012'!R$4,[1]Paramétrage!$B$6:$B$11&amp;[1]Paramétrage!$C$6:$C$11,0),1)</f>
        <v>10</v>
      </c>
      <c r="S19" s="24">
        <f t="array" aca="1" ref="S19" ca="1">INDEX([1]Paramétrage!$E$6:$E$11,MATCH('Janvier 2012'!S$3&amp;'Janvier 2012'!S$4,[1]Paramétrage!$B$6:$B$11&amp;[1]Paramétrage!$C$6:$C$11,0),1)</f>
        <v>10</v>
      </c>
      <c r="T19" s="24">
        <f t="array" aca="1" ref="T19" ca="1">INDEX([1]Paramétrage!$E$6:$E$11,MATCH('Janvier 2012'!T$3&amp;'Janvier 2012'!T$4,[1]Paramétrage!$B$6:$B$11&amp;[1]Paramétrage!$C$6:$C$11,0),1)</f>
        <v>10</v>
      </c>
      <c r="U19" s="24">
        <f t="array" aca="1" ref="U19" ca="1">INDEX([1]Paramétrage!$E$6:$E$11,MATCH('Janvier 2012'!U$3&amp;'Janvier 2012'!U$4,[1]Paramétrage!$B$6:$B$11&amp;[1]Paramétrage!$C$6:$C$11,0),1)</f>
        <v>0</v>
      </c>
      <c r="V19" s="24">
        <f t="array" aca="1" ref="V19" ca="1">INDEX([1]Paramétrage!$E$6:$E$11,MATCH('Janvier 2012'!V$3&amp;'Janvier 2012'!V$4,[1]Paramétrage!$B$6:$B$11&amp;[1]Paramétrage!$C$6:$C$11,0),1)</f>
        <v>0</v>
      </c>
      <c r="W19" s="24">
        <f t="array" aca="1" ref="W19" ca="1">INDEX([1]Paramétrage!$E$6:$E$11,MATCH('Janvier 2012'!W$3&amp;'Janvier 2012'!W$4,[1]Paramétrage!$B$6:$B$11&amp;[1]Paramétrage!$C$6:$C$11,0),1)</f>
        <v>0</v>
      </c>
      <c r="X19" s="24">
        <f t="array" aca="1" ref="X19" ca="1">INDEX([1]Paramétrage!$E$6:$E$11,MATCH('Janvier 2012'!X$3&amp;'Janvier 2012'!X$4,[1]Paramétrage!$B$6:$B$11&amp;[1]Paramétrage!$C$6:$C$11,0),1)</f>
        <v>0</v>
      </c>
      <c r="Y19" s="24">
        <f t="array" aca="1" ref="Y19" ca="1">INDEX([1]Paramétrage!$E$6:$E$11,MATCH('Janvier 2012'!Y$3&amp;'Janvier 2012'!Y$4,[1]Paramétrage!$B$6:$B$11&amp;[1]Paramétrage!$C$6:$C$11,0),1)</f>
        <v>10</v>
      </c>
      <c r="Z19" s="24">
        <f t="array" aca="1" ref="Z19" ca="1">INDEX([1]Paramétrage!$E$6:$E$11,MATCH('Janvier 2012'!Z$3&amp;'Janvier 2012'!Z$4,[1]Paramétrage!$B$6:$B$11&amp;[1]Paramétrage!$C$6:$C$11,0),1)</f>
        <v>10</v>
      </c>
      <c r="AA19" s="24">
        <f t="array" aca="1" ref="AA19" ca="1">INDEX([1]Paramétrage!$E$6:$E$11,MATCH('Janvier 2012'!AA$3&amp;'Janvier 2012'!AA$4,[1]Paramétrage!$B$6:$B$11&amp;[1]Paramétrage!$C$6:$C$11,0),1)</f>
        <v>10</v>
      </c>
      <c r="AB19" s="24">
        <f t="array" aca="1" ref="AB19" ca="1">INDEX([1]Paramétrage!$E$6:$E$11,MATCH('Janvier 2012'!AB$3&amp;'Janvier 2012'!AB$4,[1]Paramétrage!$B$6:$B$11&amp;[1]Paramétrage!$C$6:$C$11,0),1)</f>
        <v>0</v>
      </c>
      <c r="AC19" s="24">
        <f t="array" aca="1" ref="AC19" ca="1">INDEX([1]Paramétrage!$E$6:$E$11,MATCH('Janvier 2012'!AC$3&amp;'Janvier 2012'!AC$4,[1]Paramétrage!$B$6:$B$11&amp;[1]Paramétrage!$C$6:$C$11,0),1)</f>
        <v>0</v>
      </c>
      <c r="AD19" s="24">
        <f t="array" aca="1" ref="AD19" ca="1">INDEX([1]Paramétrage!$E$6:$E$11,MATCH('Janvier 2012'!AD$3&amp;'Janvier 2012'!AD$4,[1]Paramétrage!$B$6:$B$11&amp;[1]Paramétrage!$C$6:$C$11,0),1)</f>
        <v>0</v>
      </c>
      <c r="AE19" s="24">
        <f t="array" aca="1" ref="AE19" ca="1">INDEX([1]Paramétrage!$E$6:$E$11,MATCH('Janvier 2012'!AE$3&amp;'Janvier 2012'!AE$4,[1]Paramétrage!$B$6:$B$11&amp;[1]Paramétrage!$C$6:$C$11,0),1)</f>
        <v>0</v>
      </c>
      <c r="AF19" s="24">
        <f t="array" aca="1" ref="AF19" ca="1">INDEX([1]Paramétrage!$E$6:$E$11,MATCH('Janvier 2012'!AF$3&amp;'Janvier 2012'!AF$4,[1]Paramétrage!$B$6:$B$11&amp;[1]Paramétrage!$C$6:$C$11,0),1)</f>
        <v>10</v>
      </c>
      <c r="AG19" s="24">
        <f t="array" aca="1" ref="AG19" ca="1">INDEX([1]Paramétrage!$E$6:$E$11,MATCH('Janvier 2012'!AG$3&amp;'Janvier 2012'!AG$4,[1]Paramétrage!$B$6:$B$11&amp;[1]Paramétrage!$C$6:$C$11,0),1)</f>
        <v>10</v>
      </c>
    </row>
    <row r="20" spans="1:33">
      <c r="A20" s="41" t="s">
        <v>35</v>
      </c>
      <c r="B20" s="16" t="s">
        <v>26</v>
      </c>
      <c r="C20" s="28"/>
      <c r="D20" s="25"/>
      <c r="E20" s="25"/>
      <c r="F20" s="25"/>
      <c r="G20" s="28"/>
      <c r="H20" s="28"/>
      <c r="I20" s="28"/>
      <c r="J20" s="28"/>
      <c r="K20" s="25"/>
      <c r="L20" s="25"/>
      <c r="M20" s="25"/>
      <c r="N20" s="28"/>
      <c r="O20" s="28"/>
      <c r="P20" s="28"/>
      <c r="Q20" s="28"/>
      <c r="R20" s="25"/>
      <c r="S20" s="25"/>
      <c r="T20" s="25"/>
      <c r="U20" s="28"/>
      <c r="V20" s="28"/>
      <c r="W20" s="28"/>
      <c r="X20" s="28"/>
      <c r="Y20" s="25"/>
      <c r="Z20" s="25"/>
      <c r="AA20" s="25"/>
      <c r="AB20" s="28"/>
      <c r="AC20" s="28"/>
      <c r="AD20" s="28"/>
      <c r="AE20" s="28"/>
      <c r="AF20" s="25"/>
      <c r="AG20" s="25"/>
    </row>
    <row r="21" spans="1:33">
      <c r="A21" s="42"/>
      <c r="B21" s="16" t="s">
        <v>27</v>
      </c>
      <c r="C21" s="28"/>
      <c r="D21" s="25"/>
      <c r="E21" s="25"/>
      <c r="F21" s="25"/>
      <c r="G21" s="28"/>
      <c r="H21" s="28"/>
      <c r="I21" s="28"/>
      <c r="J21" s="28"/>
      <c r="K21" s="25"/>
      <c r="L21" s="25"/>
      <c r="M21" s="25"/>
      <c r="N21" s="28"/>
      <c r="O21" s="28"/>
      <c r="P21" s="28"/>
      <c r="Q21" s="28"/>
      <c r="R21" s="25"/>
      <c r="S21" s="25"/>
      <c r="T21" s="25"/>
      <c r="U21" s="28"/>
      <c r="V21" s="28"/>
      <c r="W21" s="28"/>
      <c r="X21" s="28"/>
      <c r="Y21" s="25"/>
      <c r="Z21" s="25"/>
      <c r="AA21" s="25"/>
      <c r="AB21" s="28"/>
      <c r="AC21" s="28"/>
      <c r="AD21" s="28"/>
      <c r="AE21" s="28"/>
      <c r="AF21" s="25"/>
      <c r="AG21" s="25">
        <v>10</v>
      </c>
    </row>
    <row r="22" spans="1:33">
      <c r="A22" s="42"/>
      <c r="B22" s="16" t="s">
        <v>28</v>
      </c>
      <c r="C22" s="28"/>
      <c r="D22" s="25"/>
      <c r="E22" s="25"/>
      <c r="F22" s="25"/>
      <c r="G22" s="28"/>
      <c r="H22" s="28"/>
      <c r="I22" s="28"/>
      <c r="J22" s="28"/>
      <c r="K22" s="25"/>
      <c r="L22" s="25"/>
      <c r="M22" s="25"/>
      <c r="N22" s="28"/>
      <c r="O22" s="28"/>
      <c r="P22" s="28"/>
      <c r="Q22" s="28"/>
      <c r="R22" s="25"/>
      <c r="S22" s="25"/>
      <c r="T22" s="25"/>
      <c r="U22" s="28"/>
      <c r="V22" s="28"/>
      <c r="W22" s="28"/>
      <c r="X22" s="28"/>
      <c r="Y22" s="25"/>
      <c r="Z22" s="25"/>
      <c r="AA22" s="25"/>
      <c r="AB22" s="28">
        <v>10</v>
      </c>
      <c r="AC22" s="28"/>
      <c r="AD22" s="28"/>
      <c r="AE22" s="28"/>
      <c r="AF22" s="25"/>
      <c r="AG22" s="25"/>
    </row>
    <row r="23" spans="1:33">
      <c r="A23" s="42"/>
      <c r="B23" s="16" t="s">
        <v>29</v>
      </c>
      <c r="C23" s="28"/>
      <c r="D23" s="25"/>
      <c r="E23" s="25"/>
      <c r="F23" s="25"/>
      <c r="G23" s="28"/>
      <c r="H23" s="28"/>
      <c r="I23" s="28"/>
      <c r="J23" s="28"/>
      <c r="K23" s="25"/>
      <c r="L23" s="25"/>
      <c r="M23" s="25"/>
      <c r="N23" s="28"/>
      <c r="O23" s="28"/>
      <c r="P23" s="28"/>
      <c r="Q23" s="28"/>
      <c r="R23" s="25"/>
      <c r="S23" s="25"/>
      <c r="T23" s="25"/>
      <c r="U23" s="28"/>
      <c r="V23" s="28"/>
      <c r="W23" s="28">
        <v>10</v>
      </c>
      <c r="X23" s="28"/>
      <c r="Y23" s="25"/>
      <c r="Z23" s="25"/>
      <c r="AA23" s="25"/>
      <c r="AB23" s="28"/>
      <c r="AC23" s="28"/>
      <c r="AD23" s="28"/>
      <c r="AE23" s="28"/>
      <c r="AF23" s="25"/>
      <c r="AG23" s="25"/>
    </row>
    <row r="24" spans="1:33">
      <c r="A24" s="42"/>
      <c r="B24" s="16" t="s">
        <v>30</v>
      </c>
      <c r="C24" s="28"/>
      <c r="D24" s="25"/>
      <c r="E24" s="25"/>
      <c r="F24" s="25"/>
      <c r="G24" s="28"/>
      <c r="H24" s="28"/>
      <c r="I24" s="28"/>
      <c r="J24" s="28"/>
      <c r="K24" s="25"/>
      <c r="L24" s="25"/>
      <c r="M24" s="25"/>
      <c r="N24" s="28"/>
      <c r="O24" s="28"/>
      <c r="P24" s="28"/>
      <c r="Q24" s="28"/>
      <c r="R24" s="25">
        <v>10</v>
      </c>
      <c r="S24" s="25"/>
      <c r="T24" s="25"/>
      <c r="U24" s="28"/>
      <c r="V24" s="28"/>
      <c r="W24" s="28"/>
      <c r="X24" s="28"/>
      <c r="Y24" s="25"/>
      <c r="Z24" s="25"/>
      <c r="AA24" s="25"/>
      <c r="AB24" s="28"/>
      <c r="AC24" s="28"/>
      <c r="AD24" s="28"/>
      <c r="AE24" s="28"/>
      <c r="AF24" s="25"/>
      <c r="AG24" s="25"/>
    </row>
    <row r="25" spans="1:33">
      <c r="A25" s="42"/>
      <c r="B25" s="16" t="s">
        <v>31</v>
      </c>
      <c r="C25" s="28"/>
      <c r="D25" s="25"/>
      <c r="E25" s="25"/>
      <c r="F25" s="25"/>
      <c r="G25" s="28"/>
      <c r="H25" s="28"/>
      <c r="I25" s="28"/>
      <c r="J25" s="28"/>
      <c r="K25" s="25"/>
      <c r="L25" s="25"/>
      <c r="M25" s="25">
        <v>10</v>
      </c>
      <c r="N25" s="28"/>
      <c r="O25" s="28"/>
      <c r="P25" s="28"/>
      <c r="Q25" s="28"/>
      <c r="R25" s="25"/>
      <c r="S25" s="25"/>
      <c r="T25" s="25"/>
      <c r="U25" s="28"/>
      <c r="V25" s="28"/>
      <c r="W25" s="28"/>
      <c r="X25" s="28"/>
      <c r="Y25" s="25"/>
      <c r="Z25" s="25"/>
      <c r="AA25" s="25"/>
      <c r="AB25" s="28"/>
      <c r="AC25" s="28"/>
      <c r="AD25" s="28"/>
      <c r="AE25" s="28"/>
      <c r="AF25" s="25"/>
      <c r="AG25" s="25"/>
    </row>
    <row r="26" spans="1:33">
      <c r="A26" s="42"/>
      <c r="B26" s="16" t="s">
        <v>32</v>
      </c>
      <c r="C26" s="28"/>
      <c r="D26" s="25"/>
      <c r="E26" s="25"/>
      <c r="F26" s="25"/>
      <c r="G26" s="28"/>
      <c r="H26" s="28"/>
      <c r="I26" s="28"/>
      <c r="J26" s="28">
        <v>10</v>
      </c>
      <c r="K26" s="25"/>
      <c r="L26" s="25"/>
      <c r="M26" s="25"/>
      <c r="N26" s="28"/>
      <c r="O26" s="28"/>
      <c r="P26" s="28"/>
      <c r="Q26" s="28"/>
      <c r="R26" s="25"/>
      <c r="S26" s="25"/>
      <c r="T26" s="25"/>
      <c r="U26" s="28"/>
      <c r="V26" s="28"/>
      <c r="W26" s="28"/>
      <c r="X26" s="28"/>
      <c r="Y26" s="25"/>
      <c r="Z26" s="25"/>
      <c r="AA26" s="25"/>
      <c r="AB26" s="28"/>
      <c r="AC26" s="28"/>
      <c r="AD26" s="28"/>
      <c r="AE26" s="28"/>
      <c r="AF26" s="25"/>
      <c r="AG26" s="25"/>
    </row>
    <row r="27" spans="1:33">
      <c r="A27" s="42"/>
      <c r="B27" s="16" t="s">
        <v>33</v>
      </c>
      <c r="C27" s="28"/>
      <c r="D27" s="25"/>
      <c r="E27" s="25"/>
      <c r="F27" s="25">
        <v>10</v>
      </c>
      <c r="G27" s="28"/>
      <c r="H27" s="28"/>
      <c r="I27" s="28"/>
      <c r="J27" s="28"/>
      <c r="K27" s="25"/>
      <c r="L27" s="25"/>
      <c r="M27" s="25"/>
      <c r="N27" s="28"/>
      <c r="O27" s="28"/>
      <c r="P27" s="28"/>
      <c r="Q27" s="28"/>
      <c r="R27" s="25"/>
      <c r="S27" s="25"/>
      <c r="T27" s="25"/>
      <c r="U27" s="28"/>
      <c r="V27" s="28"/>
      <c r="W27" s="28"/>
      <c r="X27" s="28"/>
      <c r="Y27" s="25"/>
      <c r="Z27" s="25"/>
      <c r="AA27" s="25"/>
      <c r="AB27" s="28"/>
      <c r="AC27" s="28"/>
      <c r="AD27" s="28"/>
      <c r="AE27" s="28"/>
      <c r="AF27" s="25"/>
      <c r="AG27" s="25"/>
    </row>
    <row r="28" spans="1:33">
      <c r="A28" s="43"/>
      <c r="B28" s="16" t="s">
        <v>34</v>
      </c>
      <c r="C28" s="28"/>
      <c r="D28" s="25">
        <v>2</v>
      </c>
      <c r="E28" s="25"/>
      <c r="F28" s="25"/>
      <c r="G28" s="28"/>
      <c r="H28" s="28"/>
      <c r="I28" s="28"/>
      <c r="J28" s="28"/>
      <c r="K28" s="25"/>
      <c r="L28" s="25"/>
      <c r="M28" s="25"/>
      <c r="N28" s="28"/>
      <c r="O28" s="28"/>
      <c r="P28" s="28"/>
      <c r="Q28" s="28"/>
      <c r="R28" s="25"/>
      <c r="S28" s="25"/>
      <c r="T28" s="25"/>
      <c r="U28" s="28"/>
      <c r="V28" s="28"/>
      <c r="W28" s="28"/>
      <c r="X28" s="28"/>
      <c r="Y28" s="25"/>
      <c r="Z28" s="25"/>
      <c r="AA28" s="25"/>
      <c r="AB28" s="28"/>
      <c r="AC28" s="28"/>
      <c r="AD28" s="28"/>
      <c r="AE28" s="28"/>
      <c r="AF28" s="25"/>
      <c r="AG28" s="25"/>
    </row>
    <row r="30" spans="1:33" s="27" customFormat="1" ht="12.75">
      <c r="A30" s="46" t="s">
        <v>23</v>
      </c>
      <c r="B30" s="47"/>
      <c r="C30" s="26">
        <f>+C6</f>
        <v>40909</v>
      </c>
      <c r="D30" s="26">
        <f>+C30+1</f>
        <v>40910</v>
      </c>
      <c r="E30" s="26">
        <f t="shared" ref="E30:AG30" si="1">+D30+1</f>
        <v>40911</v>
      </c>
      <c r="F30" s="26">
        <f t="shared" si="1"/>
        <v>40912</v>
      </c>
      <c r="G30" s="26">
        <f t="shared" si="1"/>
        <v>40913</v>
      </c>
      <c r="H30" s="26">
        <f t="shared" si="1"/>
        <v>40914</v>
      </c>
      <c r="I30" s="26">
        <f t="shared" si="1"/>
        <v>40915</v>
      </c>
      <c r="J30" s="26">
        <f t="shared" si="1"/>
        <v>40916</v>
      </c>
      <c r="K30" s="26">
        <f t="shared" si="1"/>
        <v>40917</v>
      </c>
      <c r="L30" s="26">
        <f t="shared" si="1"/>
        <v>40918</v>
      </c>
      <c r="M30" s="26">
        <f t="shared" si="1"/>
        <v>40919</v>
      </c>
      <c r="N30" s="26">
        <f t="shared" si="1"/>
        <v>40920</v>
      </c>
      <c r="O30" s="26">
        <f t="shared" si="1"/>
        <v>40921</v>
      </c>
      <c r="P30" s="26">
        <f t="shared" si="1"/>
        <v>40922</v>
      </c>
      <c r="Q30" s="26">
        <f t="shared" si="1"/>
        <v>40923</v>
      </c>
      <c r="R30" s="26">
        <f t="shared" si="1"/>
        <v>40924</v>
      </c>
      <c r="S30" s="26">
        <f t="shared" si="1"/>
        <v>40925</v>
      </c>
      <c r="T30" s="26">
        <f t="shared" si="1"/>
        <v>40926</v>
      </c>
      <c r="U30" s="26">
        <f t="shared" si="1"/>
        <v>40927</v>
      </c>
      <c r="V30" s="26">
        <f t="shared" si="1"/>
        <v>40928</v>
      </c>
      <c r="W30" s="26">
        <f t="shared" si="1"/>
        <v>40929</v>
      </c>
      <c r="X30" s="26">
        <f t="shared" si="1"/>
        <v>40930</v>
      </c>
      <c r="Y30" s="26">
        <f t="shared" si="1"/>
        <v>40931</v>
      </c>
      <c r="Z30" s="26">
        <f t="shared" si="1"/>
        <v>40932</v>
      </c>
      <c r="AA30" s="26">
        <f t="shared" si="1"/>
        <v>40933</v>
      </c>
      <c r="AB30" s="26">
        <f t="shared" si="1"/>
        <v>40934</v>
      </c>
      <c r="AC30" s="26">
        <f t="shared" si="1"/>
        <v>40935</v>
      </c>
      <c r="AD30" s="26">
        <f t="shared" si="1"/>
        <v>40936</v>
      </c>
      <c r="AE30" s="26">
        <f t="shared" si="1"/>
        <v>40937</v>
      </c>
      <c r="AF30" s="26">
        <f t="shared" si="1"/>
        <v>40938</v>
      </c>
      <c r="AG30" s="26">
        <f t="shared" si="1"/>
        <v>40939</v>
      </c>
    </row>
    <row r="31" spans="1:33" s="27" customFormat="1" ht="12.75">
      <c r="A31" s="48" t="s">
        <v>24</v>
      </c>
      <c r="B31" s="49"/>
      <c r="C31" s="24">
        <f t="array" aca="1" ref="C31" ca="1">INDEX([1]Paramétrage!$F$6:$F$11,MATCH('Janvier 2012'!C$3&amp;'Janvier 2012'!C$4,[1]Paramétrage!$B$6:$B$11&amp;[1]Paramétrage!$C$6:$C$11,0),1)</f>
        <v>6</v>
      </c>
      <c r="D31" s="24">
        <f t="array" aca="1" ref="D31" ca="1">INDEX([1]Paramétrage!$F$6:$F$11,MATCH('Janvier 2012'!D$3&amp;'Janvier 2012'!D$4,[1]Paramétrage!$B$6:$B$11&amp;[1]Paramétrage!$C$6:$C$11,0),1)</f>
        <v>2</v>
      </c>
      <c r="E31" s="24">
        <f t="array" aca="1" ref="E31" ca="1">INDEX([1]Paramétrage!$F$6:$F$11,MATCH('Janvier 2012'!E$3&amp;'Janvier 2012'!E$4,[1]Paramétrage!$B$6:$B$11&amp;[1]Paramétrage!$C$6:$C$11,0),1)</f>
        <v>2</v>
      </c>
      <c r="F31" s="24">
        <f t="array" aca="1" ref="F31" ca="1">INDEX([1]Paramétrage!$F$6:$F$11,MATCH('Janvier 2012'!F$3&amp;'Janvier 2012'!F$4,[1]Paramétrage!$B$6:$B$11&amp;[1]Paramétrage!$C$6:$C$11,0),1)</f>
        <v>2</v>
      </c>
      <c r="G31" s="24">
        <f t="array" aca="1" ref="G31" ca="1">INDEX([1]Paramétrage!$F$6:$F$11,MATCH('Janvier 2012'!G$3&amp;'Janvier 2012'!G$4,[1]Paramétrage!$B$6:$B$11&amp;[1]Paramétrage!$C$6:$C$11,0),1)</f>
        <v>0</v>
      </c>
      <c r="H31" s="24">
        <f t="array" aca="1" ref="H31" ca="1">INDEX([1]Paramétrage!$F$6:$F$11,MATCH('Janvier 2012'!H$3&amp;'Janvier 2012'!H$4,[1]Paramétrage!$B$6:$B$11&amp;[1]Paramétrage!$C$6:$C$11,0),1)</f>
        <v>0</v>
      </c>
      <c r="I31" s="24">
        <f t="array" aca="1" ref="I31" ca="1">INDEX([1]Paramétrage!$F$6:$F$11,MATCH('Janvier 2012'!I$3&amp;'Janvier 2012'!I$4,[1]Paramétrage!$B$6:$B$11&amp;[1]Paramétrage!$C$6:$C$11,0),1)</f>
        <v>0</v>
      </c>
      <c r="J31" s="24">
        <f t="array" aca="1" ref="J31" ca="1">INDEX([1]Paramétrage!$F$6:$F$11,MATCH('Janvier 2012'!J$3&amp;'Janvier 2012'!J$4,[1]Paramétrage!$B$6:$B$11&amp;[1]Paramétrage!$C$6:$C$11,0),1)</f>
        <v>0</v>
      </c>
      <c r="K31" s="24">
        <f t="array" aca="1" ref="K31" ca="1">INDEX([1]Paramétrage!$F$6:$F$11,MATCH('Janvier 2012'!K$3&amp;'Janvier 2012'!K$4,[1]Paramétrage!$B$6:$B$11&amp;[1]Paramétrage!$C$6:$C$11,0),1)</f>
        <v>2</v>
      </c>
      <c r="L31" s="24">
        <f t="array" aca="1" ref="L31" ca="1">INDEX([1]Paramétrage!$F$6:$F$11,MATCH('Janvier 2012'!L$3&amp;'Janvier 2012'!L$4,[1]Paramétrage!$B$6:$B$11&amp;[1]Paramétrage!$C$6:$C$11,0),1)</f>
        <v>2</v>
      </c>
      <c r="M31" s="24">
        <f t="array" aca="1" ref="M31" ca="1">INDEX([1]Paramétrage!$F$6:$F$11,MATCH('Janvier 2012'!M$3&amp;'Janvier 2012'!M$4,[1]Paramétrage!$B$6:$B$11&amp;[1]Paramétrage!$C$6:$C$11,0),1)</f>
        <v>2</v>
      </c>
      <c r="N31" s="24">
        <f t="array" aca="1" ref="N31" ca="1">INDEX([1]Paramétrage!$F$6:$F$11,MATCH('Janvier 2012'!N$3&amp;'Janvier 2012'!N$4,[1]Paramétrage!$B$6:$B$11&amp;[1]Paramétrage!$C$6:$C$11,0),1)</f>
        <v>0</v>
      </c>
      <c r="O31" s="24">
        <f t="array" aca="1" ref="O31" ca="1">INDEX([1]Paramétrage!$F$6:$F$11,MATCH('Janvier 2012'!O$3&amp;'Janvier 2012'!O$4,[1]Paramétrage!$B$6:$B$11&amp;[1]Paramétrage!$C$6:$C$11,0),1)</f>
        <v>2</v>
      </c>
      <c r="P31" s="24">
        <f t="array" aca="1" ref="P31" ca="1">INDEX([1]Paramétrage!$F$6:$F$11,MATCH('Janvier 2012'!P$3&amp;'Janvier 2012'!P$4,[1]Paramétrage!$B$6:$B$11&amp;[1]Paramétrage!$C$6:$C$11,0),1)</f>
        <v>2</v>
      </c>
      <c r="Q31" s="24">
        <f t="array" aca="1" ref="Q31" ca="1">INDEX([1]Paramétrage!$F$6:$F$11,MATCH('Janvier 2012'!Q$3&amp;'Janvier 2012'!Q$4,[1]Paramétrage!$B$6:$B$11&amp;[1]Paramétrage!$C$6:$C$11,0),1)</f>
        <v>0</v>
      </c>
      <c r="R31" s="24">
        <f t="array" aca="1" ref="R31" ca="1">INDEX([1]Paramétrage!$F$6:$F$11,MATCH('Janvier 2012'!R$3&amp;'Janvier 2012'!R$4,[1]Paramétrage!$B$6:$B$11&amp;[1]Paramétrage!$C$6:$C$11,0),1)</f>
        <v>2</v>
      </c>
      <c r="S31" s="24">
        <f t="array" aca="1" ref="S31" ca="1">INDEX([1]Paramétrage!$F$6:$F$11,MATCH('Janvier 2012'!S$3&amp;'Janvier 2012'!S$4,[1]Paramétrage!$B$6:$B$11&amp;[1]Paramétrage!$C$6:$C$11,0),1)</f>
        <v>2</v>
      </c>
      <c r="T31" s="24">
        <f t="array" aca="1" ref="T31" ca="1">INDEX([1]Paramétrage!$F$6:$F$11,MATCH('Janvier 2012'!T$3&amp;'Janvier 2012'!T$4,[1]Paramétrage!$B$6:$B$11&amp;[1]Paramétrage!$C$6:$C$11,0),1)</f>
        <v>2</v>
      </c>
      <c r="U31" s="24">
        <f t="array" aca="1" ref="U31" ca="1">INDEX([1]Paramétrage!$F$6:$F$11,MATCH('Janvier 2012'!U$3&amp;'Janvier 2012'!U$4,[1]Paramétrage!$B$6:$B$11&amp;[1]Paramétrage!$C$6:$C$11,0),1)</f>
        <v>0</v>
      </c>
      <c r="V31" s="24">
        <f t="array" aca="1" ref="V31" ca="1">INDEX([1]Paramétrage!$F$6:$F$11,MATCH('Janvier 2012'!V$3&amp;'Janvier 2012'!V$4,[1]Paramétrage!$B$6:$B$11&amp;[1]Paramétrage!$C$6:$C$11,0),1)</f>
        <v>0</v>
      </c>
      <c r="W31" s="24">
        <f t="array" aca="1" ref="W31" ca="1">INDEX([1]Paramétrage!$F$6:$F$11,MATCH('Janvier 2012'!W$3&amp;'Janvier 2012'!W$4,[1]Paramétrage!$B$6:$B$11&amp;[1]Paramétrage!$C$6:$C$11,0),1)</f>
        <v>0</v>
      </c>
      <c r="X31" s="24">
        <f t="array" aca="1" ref="X31" ca="1">INDEX([1]Paramétrage!$F$6:$F$11,MATCH('Janvier 2012'!X$3&amp;'Janvier 2012'!X$4,[1]Paramétrage!$B$6:$B$11&amp;[1]Paramétrage!$C$6:$C$11,0),1)</f>
        <v>0</v>
      </c>
      <c r="Y31" s="24">
        <f t="array" aca="1" ref="Y31" ca="1">INDEX([1]Paramétrage!$F$6:$F$11,MATCH('Janvier 2012'!Y$3&amp;'Janvier 2012'!Y$4,[1]Paramétrage!$B$6:$B$11&amp;[1]Paramétrage!$C$6:$C$11,0),1)</f>
        <v>2</v>
      </c>
      <c r="Z31" s="24">
        <f t="array" aca="1" ref="Z31" ca="1">INDEX([1]Paramétrage!$F$6:$F$11,MATCH('Janvier 2012'!Z$3&amp;'Janvier 2012'!Z$4,[1]Paramétrage!$B$6:$B$11&amp;[1]Paramétrage!$C$6:$C$11,0),1)</f>
        <v>2</v>
      </c>
      <c r="AA31" s="24">
        <f t="array" aca="1" ref="AA31" ca="1">INDEX([1]Paramétrage!$F$6:$F$11,MATCH('Janvier 2012'!AA$3&amp;'Janvier 2012'!AA$4,[1]Paramétrage!$B$6:$B$11&amp;[1]Paramétrage!$C$6:$C$11,0),1)</f>
        <v>2</v>
      </c>
      <c r="AB31" s="24">
        <f t="array" aca="1" ref="AB31" ca="1">INDEX([1]Paramétrage!$F$6:$F$11,MATCH('Janvier 2012'!AB$3&amp;'Janvier 2012'!AB$4,[1]Paramétrage!$B$6:$B$11&amp;[1]Paramétrage!$C$6:$C$11,0),1)</f>
        <v>0</v>
      </c>
      <c r="AC31" s="24">
        <f t="array" aca="1" ref="AC31" ca="1">INDEX([1]Paramétrage!$F$6:$F$11,MATCH('Janvier 2012'!AC$3&amp;'Janvier 2012'!AC$4,[1]Paramétrage!$B$6:$B$11&amp;[1]Paramétrage!$C$6:$C$11,0),1)</f>
        <v>0</v>
      </c>
      <c r="AD31" s="24">
        <f t="array" aca="1" ref="AD31" ca="1">INDEX([1]Paramétrage!$F$6:$F$11,MATCH('Janvier 2012'!AD$3&amp;'Janvier 2012'!AD$4,[1]Paramétrage!$B$6:$B$11&amp;[1]Paramétrage!$C$6:$C$11,0),1)</f>
        <v>0</v>
      </c>
      <c r="AE31" s="24">
        <f t="array" aca="1" ref="AE31" ca="1">INDEX([1]Paramétrage!$F$6:$F$11,MATCH('Janvier 2012'!AE$3&amp;'Janvier 2012'!AE$4,[1]Paramétrage!$B$6:$B$11&amp;[1]Paramétrage!$C$6:$C$11,0),1)</f>
        <v>0</v>
      </c>
      <c r="AF31" s="24">
        <f t="array" aca="1" ref="AF31" ca="1">INDEX([1]Paramétrage!$F$6:$F$11,MATCH('Janvier 2012'!AF$3&amp;'Janvier 2012'!AF$4,[1]Paramétrage!$B$6:$B$11&amp;[1]Paramétrage!$C$6:$C$11,0),1)</f>
        <v>2</v>
      </c>
      <c r="AG31" s="24">
        <f t="array" aca="1" ref="AG31" ca="1">INDEX([1]Paramétrage!$F$6:$F$11,MATCH('Janvier 2012'!AG$3&amp;'Janvier 2012'!AG$4,[1]Paramétrage!$B$6:$B$11&amp;[1]Paramétrage!$C$6:$C$11,0),1)</f>
        <v>2</v>
      </c>
    </row>
    <row r="32" spans="1:33">
      <c r="A32" s="41" t="s">
        <v>36</v>
      </c>
      <c r="B32" s="16" t="s">
        <v>26</v>
      </c>
      <c r="C32" s="28"/>
      <c r="D32" s="25"/>
      <c r="E32" s="25"/>
      <c r="F32" s="25"/>
      <c r="G32" s="28"/>
      <c r="H32" s="28"/>
      <c r="I32" s="28"/>
      <c r="J32" s="28"/>
      <c r="K32" s="25"/>
      <c r="L32" s="25"/>
      <c r="M32" s="25"/>
      <c r="N32" s="28"/>
      <c r="O32" s="28"/>
      <c r="P32" s="28"/>
      <c r="Q32" s="28"/>
      <c r="R32" s="25"/>
      <c r="S32" s="25"/>
      <c r="T32" s="25"/>
      <c r="U32" s="28"/>
      <c r="V32" s="28"/>
      <c r="W32" s="28"/>
      <c r="X32" s="28"/>
      <c r="Y32" s="25"/>
      <c r="Z32" s="25"/>
      <c r="AA32" s="25"/>
      <c r="AB32" s="28"/>
      <c r="AC32" s="28"/>
      <c r="AD32" s="28"/>
      <c r="AE32" s="28"/>
      <c r="AF32" s="25"/>
      <c r="AG32" s="25"/>
    </row>
    <row r="33" spans="1:33">
      <c r="A33" s="42"/>
      <c r="B33" s="16" t="s">
        <v>27</v>
      </c>
      <c r="C33" s="28"/>
      <c r="D33" s="25"/>
      <c r="E33" s="25"/>
      <c r="F33" s="25"/>
      <c r="G33" s="28"/>
      <c r="H33" s="28"/>
      <c r="I33" s="28"/>
      <c r="J33" s="28"/>
      <c r="K33" s="25"/>
      <c r="L33" s="25"/>
      <c r="M33" s="25"/>
      <c r="N33" s="28"/>
      <c r="O33" s="28"/>
      <c r="P33" s="28"/>
      <c r="Q33" s="28"/>
      <c r="R33" s="25"/>
      <c r="S33" s="25"/>
      <c r="T33" s="25"/>
      <c r="U33" s="28"/>
      <c r="V33" s="28"/>
      <c r="W33" s="28"/>
      <c r="X33" s="28"/>
      <c r="Y33" s="25"/>
      <c r="Z33" s="25"/>
      <c r="AA33" s="25"/>
      <c r="AB33" s="28"/>
      <c r="AC33" s="28"/>
      <c r="AD33" s="28"/>
      <c r="AE33" s="28"/>
      <c r="AF33" s="25"/>
      <c r="AG33" s="25">
        <v>10</v>
      </c>
    </row>
    <row r="34" spans="1:33">
      <c r="A34" s="42"/>
      <c r="B34" s="16" t="s">
        <v>28</v>
      </c>
      <c r="C34" s="28"/>
      <c r="D34" s="25"/>
      <c r="E34" s="25"/>
      <c r="F34" s="25"/>
      <c r="G34" s="28"/>
      <c r="H34" s="28"/>
      <c r="I34" s="28"/>
      <c r="J34" s="28"/>
      <c r="K34" s="25"/>
      <c r="L34" s="25"/>
      <c r="M34" s="25"/>
      <c r="N34" s="28"/>
      <c r="O34" s="28"/>
      <c r="P34" s="28"/>
      <c r="Q34" s="28"/>
      <c r="R34" s="25"/>
      <c r="S34" s="25"/>
      <c r="T34" s="25"/>
      <c r="U34" s="28"/>
      <c r="V34" s="28"/>
      <c r="W34" s="28"/>
      <c r="X34" s="28"/>
      <c r="Y34" s="25"/>
      <c r="Z34" s="25"/>
      <c r="AA34" s="25"/>
      <c r="AB34" s="28">
        <v>10</v>
      </c>
      <c r="AC34" s="28"/>
      <c r="AD34" s="28"/>
      <c r="AE34" s="28"/>
      <c r="AF34" s="25"/>
      <c r="AG34" s="25"/>
    </row>
    <row r="35" spans="1:33">
      <c r="A35" s="42"/>
      <c r="B35" s="16" t="s">
        <v>29</v>
      </c>
      <c r="C35" s="28"/>
      <c r="D35" s="25"/>
      <c r="E35" s="25"/>
      <c r="F35" s="25"/>
      <c r="G35" s="28"/>
      <c r="H35" s="28"/>
      <c r="I35" s="28"/>
      <c r="J35" s="28"/>
      <c r="K35" s="25"/>
      <c r="L35" s="25"/>
      <c r="M35" s="25"/>
      <c r="N35" s="28"/>
      <c r="O35" s="28"/>
      <c r="P35" s="28"/>
      <c r="Q35" s="28"/>
      <c r="R35" s="25"/>
      <c r="S35" s="25"/>
      <c r="T35" s="25"/>
      <c r="U35" s="28"/>
      <c r="V35" s="28"/>
      <c r="W35" s="28">
        <v>10</v>
      </c>
      <c r="X35" s="28"/>
      <c r="Y35" s="25"/>
      <c r="Z35" s="25"/>
      <c r="AA35" s="25"/>
      <c r="AB35" s="28"/>
      <c r="AC35" s="28"/>
      <c r="AD35" s="28"/>
      <c r="AE35" s="28"/>
      <c r="AF35" s="25"/>
      <c r="AG35" s="25"/>
    </row>
    <row r="36" spans="1:33">
      <c r="A36" s="42"/>
      <c r="B36" s="16" t="s">
        <v>30</v>
      </c>
      <c r="C36" s="28"/>
      <c r="D36" s="25"/>
      <c r="E36" s="25"/>
      <c r="F36" s="25"/>
      <c r="G36" s="28"/>
      <c r="H36" s="28"/>
      <c r="I36" s="28"/>
      <c r="J36" s="28"/>
      <c r="K36" s="25"/>
      <c r="L36" s="25"/>
      <c r="M36" s="25"/>
      <c r="N36" s="28"/>
      <c r="O36" s="28"/>
      <c r="P36" s="28"/>
      <c r="Q36" s="28"/>
      <c r="R36" s="25">
        <v>10</v>
      </c>
      <c r="S36" s="25"/>
      <c r="T36" s="25"/>
      <c r="U36" s="28"/>
      <c r="V36" s="28"/>
      <c r="W36" s="28"/>
      <c r="X36" s="28"/>
      <c r="Y36" s="25"/>
      <c r="Z36" s="25"/>
      <c r="AA36" s="25"/>
      <c r="AB36" s="28"/>
      <c r="AC36" s="28"/>
      <c r="AD36" s="28"/>
      <c r="AE36" s="28"/>
      <c r="AF36" s="25"/>
      <c r="AG36" s="25"/>
    </row>
    <row r="37" spans="1:33">
      <c r="A37" s="42"/>
      <c r="B37" s="16" t="s">
        <v>31</v>
      </c>
      <c r="C37" s="28"/>
      <c r="D37" s="25"/>
      <c r="E37" s="25"/>
      <c r="F37" s="25"/>
      <c r="G37" s="28"/>
      <c r="H37" s="28"/>
      <c r="I37" s="28"/>
      <c r="J37" s="28"/>
      <c r="K37" s="25"/>
      <c r="L37" s="25"/>
      <c r="M37" s="25">
        <v>10</v>
      </c>
      <c r="N37" s="28"/>
      <c r="O37" s="28"/>
      <c r="P37" s="28"/>
      <c r="Q37" s="28"/>
      <c r="R37" s="25"/>
      <c r="S37" s="25"/>
      <c r="T37" s="25"/>
      <c r="U37" s="28"/>
      <c r="V37" s="28"/>
      <c r="W37" s="28"/>
      <c r="X37" s="28"/>
      <c r="Y37" s="25"/>
      <c r="Z37" s="25"/>
      <c r="AA37" s="25"/>
      <c r="AB37" s="28"/>
      <c r="AC37" s="28"/>
      <c r="AD37" s="28"/>
      <c r="AE37" s="28"/>
      <c r="AF37" s="25"/>
      <c r="AG37" s="25"/>
    </row>
    <row r="38" spans="1:33">
      <c r="A38" s="42"/>
      <c r="B38" s="16" t="s">
        <v>32</v>
      </c>
      <c r="C38" s="28"/>
      <c r="D38" s="25"/>
      <c r="E38" s="25"/>
      <c r="F38" s="25"/>
      <c r="G38" s="28"/>
      <c r="H38" s="28"/>
      <c r="I38" s="28"/>
      <c r="J38" s="28">
        <v>10</v>
      </c>
      <c r="K38" s="25"/>
      <c r="L38" s="25"/>
      <c r="M38" s="25"/>
      <c r="N38" s="28"/>
      <c r="O38" s="28"/>
      <c r="P38" s="28"/>
      <c r="Q38" s="28"/>
      <c r="R38" s="25"/>
      <c r="S38" s="25"/>
      <c r="T38" s="25"/>
      <c r="U38" s="28"/>
      <c r="V38" s="28"/>
      <c r="W38" s="28"/>
      <c r="X38" s="28"/>
      <c r="Y38" s="25"/>
      <c r="Z38" s="25"/>
      <c r="AA38" s="25"/>
      <c r="AB38" s="28"/>
      <c r="AC38" s="28"/>
      <c r="AD38" s="28"/>
      <c r="AE38" s="28"/>
      <c r="AF38" s="25"/>
      <c r="AG38" s="25"/>
    </row>
    <row r="39" spans="1:33">
      <c r="A39" s="42"/>
      <c r="B39" s="16" t="s">
        <v>33</v>
      </c>
      <c r="C39" s="28"/>
      <c r="D39" s="25"/>
      <c r="E39" s="25"/>
      <c r="F39" s="25">
        <v>10</v>
      </c>
      <c r="G39" s="28"/>
      <c r="H39" s="28"/>
      <c r="I39" s="28"/>
      <c r="J39" s="28"/>
      <c r="K39" s="25"/>
      <c r="L39" s="25"/>
      <c r="M39" s="25"/>
      <c r="N39" s="28"/>
      <c r="O39" s="28"/>
      <c r="P39" s="28"/>
      <c r="Q39" s="28"/>
      <c r="R39" s="25"/>
      <c r="S39" s="25"/>
      <c r="T39" s="25"/>
      <c r="U39" s="28"/>
      <c r="V39" s="28"/>
      <c r="W39" s="28"/>
      <c r="X39" s="28"/>
      <c r="Y39" s="25"/>
      <c r="Z39" s="25"/>
      <c r="AA39" s="25"/>
      <c r="AB39" s="28"/>
      <c r="AC39" s="28"/>
      <c r="AD39" s="28"/>
      <c r="AE39" s="28"/>
      <c r="AF39" s="25"/>
      <c r="AG39" s="25"/>
    </row>
    <row r="40" spans="1:33">
      <c r="A40" s="43"/>
      <c r="B40" s="16" t="s">
        <v>34</v>
      </c>
      <c r="C40" s="28"/>
      <c r="D40" s="25">
        <v>2</v>
      </c>
      <c r="E40" s="25"/>
      <c r="F40" s="25"/>
      <c r="G40" s="28"/>
      <c r="H40" s="28"/>
      <c r="I40" s="28"/>
      <c r="J40" s="28"/>
      <c r="K40" s="25"/>
      <c r="L40" s="25"/>
      <c r="M40" s="25"/>
      <c r="N40" s="28"/>
      <c r="O40" s="28"/>
      <c r="P40" s="28"/>
      <c r="Q40" s="28"/>
      <c r="R40" s="25"/>
      <c r="S40" s="25"/>
      <c r="T40" s="25"/>
      <c r="U40" s="28"/>
      <c r="V40" s="28"/>
      <c r="W40" s="28"/>
      <c r="X40" s="28"/>
      <c r="Y40" s="25"/>
      <c r="Z40" s="25"/>
      <c r="AA40" s="25"/>
      <c r="AB40" s="28"/>
      <c r="AC40" s="28"/>
      <c r="AD40" s="28"/>
      <c r="AE40" s="28"/>
      <c r="AF40" s="25"/>
      <c r="AG40" s="25"/>
    </row>
    <row r="42" spans="1:33" s="27" customFormat="1" ht="12.75">
      <c r="A42" s="46" t="s">
        <v>23</v>
      </c>
      <c r="B42" s="47"/>
      <c r="C42" s="26">
        <f>+C6</f>
        <v>40909</v>
      </c>
      <c r="D42" s="26">
        <f>+C42+1</f>
        <v>40910</v>
      </c>
      <c r="E42" s="26">
        <f t="shared" ref="E42:AG42" si="2">+D42+1</f>
        <v>40911</v>
      </c>
      <c r="F42" s="26">
        <f t="shared" si="2"/>
        <v>40912</v>
      </c>
      <c r="G42" s="26">
        <f t="shared" si="2"/>
        <v>40913</v>
      </c>
      <c r="H42" s="26">
        <f t="shared" si="2"/>
        <v>40914</v>
      </c>
      <c r="I42" s="26">
        <f t="shared" si="2"/>
        <v>40915</v>
      </c>
      <c r="J42" s="26">
        <f t="shared" si="2"/>
        <v>40916</v>
      </c>
      <c r="K42" s="26">
        <f t="shared" si="2"/>
        <v>40917</v>
      </c>
      <c r="L42" s="26">
        <f t="shared" si="2"/>
        <v>40918</v>
      </c>
      <c r="M42" s="26">
        <f t="shared" si="2"/>
        <v>40919</v>
      </c>
      <c r="N42" s="26">
        <f t="shared" si="2"/>
        <v>40920</v>
      </c>
      <c r="O42" s="26">
        <f t="shared" si="2"/>
        <v>40921</v>
      </c>
      <c r="P42" s="26">
        <f t="shared" si="2"/>
        <v>40922</v>
      </c>
      <c r="Q42" s="26">
        <f t="shared" si="2"/>
        <v>40923</v>
      </c>
      <c r="R42" s="26">
        <f t="shared" si="2"/>
        <v>40924</v>
      </c>
      <c r="S42" s="26">
        <f t="shared" si="2"/>
        <v>40925</v>
      </c>
      <c r="T42" s="26">
        <f t="shared" si="2"/>
        <v>40926</v>
      </c>
      <c r="U42" s="26">
        <f t="shared" si="2"/>
        <v>40927</v>
      </c>
      <c r="V42" s="26">
        <f t="shared" si="2"/>
        <v>40928</v>
      </c>
      <c r="W42" s="26">
        <f t="shared" si="2"/>
        <v>40929</v>
      </c>
      <c r="X42" s="26">
        <f t="shared" si="2"/>
        <v>40930</v>
      </c>
      <c r="Y42" s="26">
        <f t="shared" si="2"/>
        <v>40931</v>
      </c>
      <c r="Z42" s="26">
        <f t="shared" si="2"/>
        <v>40932</v>
      </c>
      <c r="AA42" s="26">
        <f t="shared" si="2"/>
        <v>40933</v>
      </c>
      <c r="AB42" s="26">
        <f t="shared" si="2"/>
        <v>40934</v>
      </c>
      <c r="AC42" s="26">
        <f t="shared" si="2"/>
        <v>40935</v>
      </c>
      <c r="AD42" s="26">
        <f t="shared" si="2"/>
        <v>40936</v>
      </c>
      <c r="AE42" s="26">
        <f t="shared" si="2"/>
        <v>40937</v>
      </c>
      <c r="AF42" s="26">
        <f t="shared" si="2"/>
        <v>40938</v>
      </c>
      <c r="AG42" s="26">
        <f t="shared" si="2"/>
        <v>40939</v>
      </c>
    </row>
    <row r="43" spans="1:33" s="27" customFormat="1" ht="12.75">
      <c r="A43" s="48" t="s">
        <v>24</v>
      </c>
      <c r="B43" s="49"/>
      <c r="C43" s="24">
        <f t="array" aca="1" ref="C43" ca="1">INDEX([1]Paramétrage!$G$6:$G$11,MATCH('Janvier 2012'!C$3&amp;'Janvier 2012'!C$4,[1]Paramétrage!$B$6:$B$11&amp;[1]Paramétrage!$C$6:$C$11,0),1)</f>
        <v>0</v>
      </c>
      <c r="D43" s="24">
        <f t="array" aca="1" ref="D43" ca="1">INDEX([1]Paramétrage!$G$6:$G$11,MATCH('Janvier 2012'!D$3&amp;'Janvier 2012'!D$4,[1]Paramétrage!$B$6:$B$11&amp;[1]Paramétrage!$C$6:$C$11,0),1)</f>
        <v>3</v>
      </c>
      <c r="E43" s="24">
        <f t="array" aca="1" ref="E43" ca="1">INDEX([1]Paramétrage!$G$6:$G$11,MATCH('Janvier 2012'!E$3&amp;'Janvier 2012'!E$4,[1]Paramétrage!$B$6:$B$11&amp;[1]Paramétrage!$C$6:$C$11,0),1)</f>
        <v>3</v>
      </c>
      <c r="F43" s="24">
        <f t="array" aca="1" ref="F43" ca="1">INDEX([1]Paramétrage!$G$6:$G$11,MATCH('Janvier 2012'!F$3&amp;'Janvier 2012'!F$4,[1]Paramétrage!$B$6:$B$11&amp;[1]Paramétrage!$C$6:$C$11,0),1)</f>
        <v>3</v>
      </c>
      <c r="G43" s="24">
        <f t="array" aca="1" ref="G43" ca="1">INDEX([1]Paramétrage!$G$6:$G$11,MATCH('Janvier 2012'!G$3&amp;'Janvier 2012'!G$4,[1]Paramétrage!$B$6:$B$11&amp;[1]Paramétrage!$C$6:$C$11,0),1)</f>
        <v>0</v>
      </c>
      <c r="H43" s="24">
        <f t="array" aca="1" ref="H43" ca="1">INDEX([1]Paramétrage!$G$6:$G$11,MATCH('Janvier 2012'!H$3&amp;'Janvier 2012'!H$4,[1]Paramétrage!$B$6:$B$11&amp;[1]Paramétrage!$C$6:$C$11,0),1)</f>
        <v>0</v>
      </c>
      <c r="I43" s="24">
        <f t="array" aca="1" ref="I43" ca="1">INDEX([1]Paramétrage!$G$6:$G$11,MATCH('Janvier 2012'!I$3&amp;'Janvier 2012'!I$4,[1]Paramétrage!$B$6:$B$11&amp;[1]Paramétrage!$C$6:$C$11,0),1)</f>
        <v>0</v>
      </c>
      <c r="J43" s="24">
        <f t="array" aca="1" ref="J43" ca="1">INDEX([1]Paramétrage!$G$6:$G$11,MATCH('Janvier 2012'!J$3&amp;'Janvier 2012'!J$4,[1]Paramétrage!$B$6:$B$11&amp;[1]Paramétrage!$C$6:$C$11,0),1)</f>
        <v>0</v>
      </c>
      <c r="K43" s="24">
        <f t="array" aca="1" ref="K43" ca="1">INDEX([1]Paramétrage!$G$6:$G$11,MATCH('Janvier 2012'!K$3&amp;'Janvier 2012'!K$4,[1]Paramétrage!$B$6:$B$11&amp;[1]Paramétrage!$C$6:$C$11,0),1)</f>
        <v>3</v>
      </c>
      <c r="L43" s="24">
        <f t="array" aca="1" ref="L43" ca="1">INDEX([1]Paramétrage!$G$6:$G$11,MATCH('Janvier 2012'!L$3&amp;'Janvier 2012'!L$4,[1]Paramétrage!$B$6:$B$11&amp;[1]Paramétrage!$C$6:$C$11,0),1)</f>
        <v>3</v>
      </c>
      <c r="M43" s="24">
        <f t="array" aca="1" ref="M43" ca="1">INDEX([1]Paramétrage!$G$6:$G$11,MATCH('Janvier 2012'!M$3&amp;'Janvier 2012'!M$4,[1]Paramétrage!$B$6:$B$11&amp;[1]Paramétrage!$C$6:$C$11,0),1)</f>
        <v>3</v>
      </c>
      <c r="N43" s="24">
        <f t="array" aca="1" ref="N43" ca="1">INDEX([1]Paramétrage!$G$6:$G$11,MATCH('Janvier 2012'!N$3&amp;'Janvier 2012'!N$4,[1]Paramétrage!$B$6:$B$11&amp;[1]Paramétrage!$C$6:$C$11,0),1)</f>
        <v>0</v>
      </c>
      <c r="O43" s="24">
        <f t="array" aca="1" ref="O43" ca="1">INDEX([1]Paramétrage!$G$6:$G$11,MATCH('Janvier 2012'!O$3&amp;'Janvier 2012'!O$4,[1]Paramétrage!$B$6:$B$11&amp;[1]Paramétrage!$C$6:$C$11,0),1)</f>
        <v>3</v>
      </c>
      <c r="P43" s="24">
        <f t="array" aca="1" ref="P43" ca="1">INDEX([1]Paramétrage!$G$6:$G$11,MATCH('Janvier 2012'!P$3&amp;'Janvier 2012'!P$4,[1]Paramétrage!$B$6:$B$11&amp;[1]Paramétrage!$C$6:$C$11,0),1)</f>
        <v>3</v>
      </c>
      <c r="Q43" s="24">
        <f t="array" aca="1" ref="Q43" ca="1">INDEX([1]Paramétrage!$G$6:$G$11,MATCH('Janvier 2012'!Q$3&amp;'Janvier 2012'!Q$4,[1]Paramétrage!$B$6:$B$11&amp;[1]Paramétrage!$C$6:$C$11,0),1)</f>
        <v>0</v>
      </c>
      <c r="R43" s="24">
        <f t="array" aca="1" ref="R43" ca="1">INDEX([1]Paramétrage!$G$6:$G$11,MATCH('Janvier 2012'!R$3&amp;'Janvier 2012'!R$4,[1]Paramétrage!$B$6:$B$11&amp;[1]Paramétrage!$C$6:$C$11,0),1)</f>
        <v>3</v>
      </c>
      <c r="S43" s="24">
        <f t="array" aca="1" ref="S43" ca="1">INDEX([1]Paramétrage!$G$6:$G$11,MATCH('Janvier 2012'!S$3&amp;'Janvier 2012'!S$4,[1]Paramétrage!$B$6:$B$11&amp;[1]Paramétrage!$C$6:$C$11,0),1)</f>
        <v>3</v>
      </c>
      <c r="T43" s="24">
        <f t="array" aca="1" ref="T43" ca="1">INDEX([1]Paramétrage!$G$6:$G$11,MATCH('Janvier 2012'!T$3&amp;'Janvier 2012'!T$4,[1]Paramétrage!$B$6:$B$11&amp;[1]Paramétrage!$C$6:$C$11,0),1)</f>
        <v>3</v>
      </c>
      <c r="U43" s="24">
        <f t="array" aca="1" ref="U43" ca="1">INDEX([1]Paramétrage!$G$6:$G$11,MATCH('Janvier 2012'!U$3&amp;'Janvier 2012'!U$4,[1]Paramétrage!$B$6:$B$11&amp;[1]Paramétrage!$C$6:$C$11,0),1)</f>
        <v>0</v>
      </c>
      <c r="V43" s="24">
        <f t="array" aca="1" ref="V43" ca="1">INDEX([1]Paramétrage!$G$6:$G$11,MATCH('Janvier 2012'!V$3&amp;'Janvier 2012'!V$4,[1]Paramétrage!$B$6:$B$11&amp;[1]Paramétrage!$C$6:$C$11,0),1)</f>
        <v>0</v>
      </c>
      <c r="W43" s="24">
        <f t="array" aca="1" ref="W43" ca="1">INDEX([1]Paramétrage!$G$6:$G$11,MATCH('Janvier 2012'!W$3&amp;'Janvier 2012'!W$4,[1]Paramétrage!$B$6:$B$11&amp;[1]Paramétrage!$C$6:$C$11,0),1)</f>
        <v>0</v>
      </c>
      <c r="X43" s="24">
        <f t="array" aca="1" ref="X43" ca="1">INDEX([1]Paramétrage!$G$6:$G$11,MATCH('Janvier 2012'!X$3&amp;'Janvier 2012'!X$4,[1]Paramétrage!$B$6:$B$11&amp;[1]Paramétrage!$C$6:$C$11,0),1)</f>
        <v>0</v>
      </c>
      <c r="Y43" s="24">
        <f t="array" aca="1" ref="Y43" ca="1">INDEX([1]Paramétrage!$G$6:$G$11,MATCH('Janvier 2012'!Y$3&amp;'Janvier 2012'!Y$4,[1]Paramétrage!$B$6:$B$11&amp;[1]Paramétrage!$C$6:$C$11,0),1)</f>
        <v>3</v>
      </c>
      <c r="Z43" s="24">
        <f t="array" aca="1" ref="Z43" ca="1">INDEX([1]Paramétrage!$G$6:$G$11,MATCH('Janvier 2012'!Z$3&amp;'Janvier 2012'!Z$4,[1]Paramétrage!$B$6:$B$11&amp;[1]Paramétrage!$C$6:$C$11,0),1)</f>
        <v>3</v>
      </c>
      <c r="AA43" s="24">
        <f t="array" aca="1" ref="AA43" ca="1">INDEX([1]Paramétrage!$G$6:$G$11,MATCH('Janvier 2012'!AA$3&amp;'Janvier 2012'!AA$4,[1]Paramétrage!$B$6:$B$11&amp;[1]Paramétrage!$C$6:$C$11,0),1)</f>
        <v>3</v>
      </c>
      <c r="AB43" s="24">
        <f t="array" aca="1" ref="AB43" ca="1">INDEX([1]Paramétrage!$G$6:$G$11,MATCH('Janvier 2012'!AB$3&amp;'Janvier 2012'!AB$4,[1]Paramétrage!$B$6:$B$11&amp;[1]Paramétrage!$C$6:$C$11,0),1)</f>
        <v>0</v>
      </c>
      <c r="AC43" s="24">
        <f t="array" aca="1" ref="AC43" ca="1">INDEX([1]Paramétrage!$G$6:$G$11,MATCH('Janvier 2012'!AC$3&amp;'Janvier 2012'!AC$4,[1]Paramétrage!$B$6:$B$11&amp;[1]Paramétrage!$C$6:$C$11,0),1)</f>
        <v>0</v>
      </c>
      <c r="AD43" s="24">
        <f t="array" aca="1" ref="AD43" ca="1">INDEX([1]Paramétrage!$G$6:$G$11,MATCH('Janvier 2012'!AD$3&amp;'Janvier 2012'!AD$4,[1]Paramétrage!$B$6:$B$11&amp;[1]Paramétrage!$C$6:$C$11,0),1)</f>
        <v>0</v>
      </c>
      <c r="AE43" s="24">
        <f t="array" aca="1" ref="AE43" ca="1">INDEX([1]Paramétrage!$G$6:$G$11,MATCH('Janvier 2012'!AE$3&amp;'Janvier 2012'!AE$4,[1]Paramétrage!$B$6:$B$11&amp;[1]Paramétrage!$C$6:$C$11,0),1)</f>
        <v>0</v>
      </c>
      <c r="AF43" s="24">
        <f t="array" aca="1" ref="AF43" ca="1">INDEX([1]Paramétrage!$G$6:$G$11,MATCH('Janvier 2012'!AF$3&amp;'Janvier 2012'!AF$4,[1]Paramétrage!$B$6:$B$11&amp;[1]Paramétrage!$C$6:$C$11,0),1)</f>
        <v>3</v>
      </c>
      <c r="AG43" s="24">
        <f t="array" aca="1" ref="AG43" ca="1">INDEX([1]Paramétrage!$G$6:$G$11,MATCH('Janvier 2012'!AG$3&amp;'Janvier 2012'!AG$4,[1]Paramétrage!$B$6:$B$11&amp;[1]Paramétrage!$C$6:$C$11,0),1)</f>
        <v>3</v>
      </c>
    </row>
    <row r="44" spans="1:33">
      <c r="A44" s="41" t="s">
        <v>37</v>
      </c>
      <c r="B44" s="16" t="s">
        <v>26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</row>
    <row r="45" spans="1:33">
      <c r="A45" s="42"/>
      <c r="B45" s="16" t="s">
        <v>27</v>
      </c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</row>
    <row r="46" spans="1:33">
      <c r="A46" s="42"/>
      <c r="B46" s="16" t="s">
        <v>28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</row>
    <row r="47" spans="1:33">
      <c r="A47" s="42"/>
      <c r="B47" s="16" t="s">
        <v>29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</row>
    <row r="48" spans="1:33">
      <c r="A48" s="42"/>
      <c r="B48" s="16" t="s">
        <v>30</v>
      </c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</row>
    <row r="49" spans="1:33">
      <c r="A49" s="42"/>
      <c r="B49" s="16" t="s">
        <v>31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</row>
    <row r="50" spans="1:33">
      <c r="A50" s="42"/>
      <c r="B50" s="16" t="s">
        <v>32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</row>
    <row r="51" spans="1:33">
      <c r="A51" s="42"/>
      <c r="B51" s="16" t="s">
        <v>33</v>
      </c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</row>
    <row r="52" spans="1:33">
      <c r="A52" s="43"/>
      <c r="B52" s="16" t="s">
        <v>34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</row>
    <row r="54" spans="1:33" s="27" customFormat="1" ht="12.75">
      <c r="A54" s="46" t="s">
        <v>23</v>
      </c>
      <c r="B54" s="47"/>
      <c r="C54" s="26">
        <f>+C6</f>
        <v>40909</v>
      </c>
      <c r="D54" s="26">
        <f>+C54+1</f>
        <v>40910</v>
      </c>
      <c r="E54" s="26">
        <f t="shared" ref="E54:AG54" si="3">+D54+1</f>
        <v>40911</v>
      </c>
      <c r="F54" s="26">
        <f t="shared" si="3"/>
        <v>40912</v>
      </c>
      <c r="G54" s="26">
        <f t="shared" si="3"/>
        <v>40913</v>
      </c>
      <c r="H54" s="26">
        <f t="shared" si="3"/>
        <v>40914</v>
      </c>
      <c r="I54" s="26">
        <f t="shared" si="3"/>
        <v>40915</v>
      </c>
      <c r="J54" s="26">
        <f t="shared" si="3"/>
        <v>40916</v>
      </c>
      <c r="K54" s="26">
        <f t="shared" si="3"/>
        <v>40917</v>
      </c>
      <c r="L54" s="26">
        <f t="shared" si="3"/>
        <v>40918</v>
      </c>
      <c r="M54" s="26">
        <f t="shared" si="3"/>
        <v>40919</v>
      </c>
      <c r="N54" s="26">
        <f t="shared" si="3"/>
        <v>40920</v>
      </c>
      <c r="O54" s="26">
        <f t="shared" si="3"/>
        <v>40921</v>
      </c>
      <c r="P54" s="26">
        <f t="shared" si="3"/>
        <v>40922</v>
      </c>
      <c r="Q54" s="26">
        <f t="shared" si="3"/>
        <v>40923</v>
      </c>
      <c r="R54" s="26">
        <f t="shared" si="3"/>
        <v>40924</v>
      </c>
      <c r="S54" s="26">
        <f t="shared" si="3"/>
        <v>40925</v>
      </c>
      <c r="T54" s="26">
        <f t="shared" si="3"/>
        <v>40926</v>
      </c>
      <c r="U54" s="26">
        <f t="shared" si="3"/>
        <v>40927</v>
      </c>
      <c r="V54" s="26">
        <f t="shared" si="3"/>
        <v>40928</v>
      </c>
      <c r="W54" s="26">
        <f t="shared" si="3"/>
        <v>40929</v>
      </c>
      <c r="X54" s="26">
        <f t="shared" si="3"/>
        <v>40930</v>
      </c>
      <c r="Y54" s="26">
        <f t="shared" si="3"/>
        <v>40931</v>
      </c>
      <c r="Z54" s="26">
        <f t="shared" si="3"/>
        <v>40932</v>
      </c>
      <c r="AA54" s="26">
        <f t="shared" si="3"/>
        <v>40933</v>
      </c>
      <c r="AB54" s="26">
        <f t="shared" si="3"/>
        <v>40934</v>
      </c>
      <c r="AC54" s="26">
        <f t="shared" si="3"/>
        <v>40935</v>
      </c>
      <c r="AD54" s="26">
        <f t="shared" si="3"/>
        <v>40936</v>
      </c>
      <c r="AE54" s="26">
        <f t="shared" si="3"/>
        <v>40937</v>
      </c>
      <c r="AF54" s="26">
        <f t="shared" si="3"/>
        <v>40938</v>
      </c>
      <c r="AG54" s="26">
        <f t="shared" si="3"/>
        <v>40939</v>
      </c>
    </row>
    <row r="55" spans="1:33" s="27" customFormat="1" ht="12.75">
      <c r="A55" s="48" t="s">
        <v>24</v>
      </c>
      <c r="B55" s="49"/>
      <c r="C55" s="24">
        <f t="array" aca="1" ref="C55" ca="1">INDEX([1]Paramétrage!$H$6:$H$11,MATCH('Janvier 2012'!C$3&amp;'Janvier 2012'!C$4,[1]Paramétrage!$B$6:$B$11&amp;[1]Paramétrage!$C$6:$C$11,0),1)</f>
        <v>0</v>
      </c>
      <c r="D55" s="24">
        <f t="array" aca="1" ref="D55" ca="1">INDEX([1]Paramétrage!$H$6:$H$11,MATCH('Janvier 2012'!D$3&amp;'Janvier 2012'!D$4,[1]Paramétrage!$B$6:$B$11&amp;[1]Paramétrage!$C$6:$C$11,0),1)</f>
        <v>0</v>
      </c>
      <c r="E55" s="24">
        <f t="array" aca="1" ref="E55" ca="1">INDEX([1]Paramétrage!$H$6:$H$11,MATCH('Janvier 2012'!E$3&amp;'Janvier 2012'!E$4,[1]Paramétrage!$B$6:$B$11&amp;[1]Paramétrage!$C$6:$C$11,0),1)</f>
        <v>0</v>
      </c>
      <c r="F55" s="24">
        <f t="array" aca="1" ref="F55" ca="1">INDEX([1]Paramétrage!$H$6:$H$11,MATCH('Janvier 2012'!F$3&amp;'Janvier 2012'!F$4,[1]Paramétrage!$B$6:$B$11&amp;[1]Paramétrage!$C$6:$C$11,0),1)</f>
        <v>0</v>
      </c>
      <c r="G55" s="24">
        <f t="array" aca="1" ref="G55" ca="1">INDEX([1]Paramétrage!$H$6:$H$11,MATCH('Janvier 2012'!G$3&amp;'Janvier 2012'!G$4,[1]Paramétrage!$B$6:$B$11&amp;[1]Paramétrage!$C$6:$C$11,0),1)</f>
        <v>0</v>
      </c>
      <c r="H55" s="24">
        <f t="array" aca="1" ref="H55" ca="1">INDEX([1]Paramétrage!$H$6:$H$11,MATCH('Janvier 2012'!H$3&amp;'Janvier 2012'!H$4,[1]Paramétrage!$B$6:$B$11&amp;[1]Paramétrage!$C$6:$C$11,0),1)</f>
        <v>0</v>
      </c>
      <c r="I55" s="24">
        <f t="array" aca="1" ref="I55" ca="1">INDEX([1]Paramétrage!$H$6:$H$11,MATCH('Janvier 2012'!I$3&amp;'Janvier 2012'!I$4,[1]Paramétrage!$B$6:$B$11&amp;[1]Paramétrage!$C$6:$C$11,0),1)</f>
        <v>0</v>
      </c>
      <c r="J55" s="24">
        <f t="array" aca="1" ref="J55" ca="1">INDEX([1]Paramétrage!$H$6:$H$11,MATCH('Janvier 2012'!J$3&amp;'Janvier 2012'!J$4,[1]Paramétrage!$B$6:$B$11&amp;[1]Paramétrage!$C$6:$C$11,0),1)</f>
        <v>0</v>
      </c>
      <c r="K55" s="24">
        <f t="array" aca="1" ref="K55" ca="1">INDEX([1]Paramétrage!$H$6:$H$11,MATCH('Janvier 2012'!K$3&amp;'Janvier 2012'!K$4,[1]Paramétrage!$B$6:$B$11&amp;[1]Paramétrage!$C$6:$C$11,0),1)</f>
        <v>0</v>
      </c>
      <c r="L55" s="24">
        <f t="array" aca="1" ref="L55" ca="1">INDEX([1]Paramétrage!$H$6:$H$11,MATCH('Janvier 2012'!L$3&amp;'Janvier 2012'!L$4,[1]Paramétrage!$B$6:$B$11&amp;[1]Paramétrage!$C$6:$C$11,0),1)</f>
        <v>0</v>
      </c>
      <c r="M55" s="24">
        <f t="array" aca="1" ref="M55" ca="1">INDEX([1]Paramétrage!$H$6:$H$11,MATCH('Janvier 2012'!M$3&amp;'Janvier 2012'!M$4,[1]Paramétrage!$B$6:$B$11&amp;[1]Paramétrage!$C$6:$C$11,0),1)</f>
        <v>0</v>
      </c>
      <c r="N55" s="24">
        <f t="array" aca="1" ref="N55" ca="1">INDEX([1]Paramétrage!$H$6:$H$11,MATCH('Janvier 2012'!N$3&amp;'Janvier 2012'!N$4,[1]Paramétrage!$B$6:$B$11&amp;[1]Paramétrage!$C$6:$C$11,0),1)</f>
        <v>0</v>
      </c>
      <c r="O55" s="24">
        <f t="array" aca="1" ref="O55" ca="1">INDEX([1]Paramétrage!$H$6:$H$11,MATCH('Janvier 2012'!O$3&amp;'Janvier 2012'!O$4,[1]Paramétrage!$B$6:$B$11&amp;[1]Paramétrage!$C$6:$C$11,0),1)</f>
        <v>0</v>
      </c>
      <c r="P55" s="24">
        <f t="array" aca="1" ref="P55" ca="1">INDEX([1]Paramétrage!$H$6:$H$11,MATCH('Janvier 2012'!P$3&amp;'Janvier 2012'!P$4,[1]Paramétrage!$B$6:$B$11&amp;[1]Paramétrage!$C$6:$C$11,0),1)</f>
        <v>0</v>
      </c>
      <c r="Q55" s="24">
        <f t="array" aca="1" ref="Q55" ca="1">INDEX([1]Paramétrage!$H$6:$H$11,MATCH('Janvier 2012'!Q$3&amp;'Janvier 2012'!Q$4,[1]Paramétrage!$B$6:$B$11&amp;[1]Paramétrage!$C$6:$C$11,0),1)</f>
        <v>0</v>
      </c>
      <c r="R55" s="24">
        <f t="array" aca="1" ref="R55" ca="1">INDEX([1]Paramétrage!$H$6:$H$11,MATCH('Janvier 2012'!R$3&amp;'Janvier 2012'!R$4,[1]Paramétrage!$B$6:$B$11&amp;[1]Paramétrage!$C$6:$C$11,0),1)</f>
        <v>0</v>
      </c>
      <c r="S55" s="24">
        <f t="array" aca="1" ref="S55" ca="1">INDEX([1]Paramétrage!$H$6:$H$11,MATCH('Janvier 2012'!S$3&amp;'Janvier 2012'!S$4,[1]Paramétrage!$B$6:$B$11&amp;[1]Paramétrage!$C$6:$C$11,0),1)</f>
        <v>0</v>
      </c>
      <c r="T55" s="24">
        <f t="array" aca="1" ref="T55" ca="1">INDEX([1]Paramétrage!$H$6:$H$11,MATCH('Janvier 2012'!T$3&amp;'Janvier 2012'!T$4,[1]Paramétrage!$B$6:$B$11&amp;[1]Paramétrage!$C$6:$C$11,0),1)</f>
        <v>0</v>
      </c>
      <c r="U55" s="24">
        <f t="array" aca="1" ref="U55" ca="1">INDEX([1]Paramétrage!$H$6:$H$11,MATCH('Janvier 2012'!U$3&amp;'Janvier 2012'!U$4,[1]Paramétrage!$B$6:$B$11&amp;[1]Paramétrage!$C$6:$C$11,0),1)</f>
        <v>0</v>
      </c>
      <c r="V55" s="24">
        <f t="array" aca="1" ref="V55" ca="1">INDEX([1]Paramétrage!$H$6:$H$11,MATCH('Janvier 2012'!V$3&amp;'Janvier 2012'!V$4,[1]Paramétrage!$B$6:$B$11&amp;[1]Paramétrage!$C$6:$C$11,0),1)</f>
        <v>0</v>
      </c>
      <c r="W55" s="24">
        <f t="array" aca="1" ref="W55" ca="1">INDEX([1]Paramétrage!$H$6:$H$11,MATCH('Janvier 2012'!W$3&amp;'Janvier 2012'!W$4,[1]Paramétrage!$B$6:$B$11&amp;[1]Paramétrage!$C$6:$C$11,0),1)</f>
        <v>0</v>
      </c>
      <c r="X55" s="24">
        <f t="array" aca="1" ref="X55" ca="1">INDEX([1]Paramétrage!$H$6:$H$11,MATCH('Janvier 2012'!X$3&amp;'Janvier 2012'!X$4,[1]Paramétrage!$B$6:$B$11&amp;[1]Paramétrage!$C$6:$C$11,0),1)</f>
        <v>0</v>
      </c>
      <c r="Y55" s="24">
        <f t="array" aca="1" ref="Y55" ca="1">INDEX([1]Paramétrage!$H$6:$H$11,MATCH('Janvier 2012'!Y$3&amp;'Janvier 2012'!Y$4,[1]Paramétrage!$B$6:$B$11&amp;[1]Paramétrage!$C$6:$C$11,0),1)</f>
        <v>0</v>
      </c>
      <c r="Z55" s="24">
        <f t="array" aca="1" ref="Z55" ca="1">INDEX([1]Paramétrage!$H$6:$H$11,MATCH('Janvier 2012'!Z$3&amp;'Janvier 2012'!Z$4,[1]Paramétrage!$B$6:$B$11&amp;[1]Paramétrage!$C$6:$C$11,0),1)</f>
        <v>0</v>
      </c>
      <c r="AA55" s="24">
        <f t="array" aca="1" ref="AA55" ca="1">INDEX([1]Paramétrage!$H$6:$H$11,MATCH('Janvier 2012'!AA$3&amp;'Janvier 2012'!AA$4,[1]Paramétrage!$B$6:$B$11&amp;[1]Paramétrage!$C$6:$C$11,0),1)</f>
        <v>0</v>
      </c>
      <c r="AB55" s="24">
        <f t="array" aca="1" ref="AB55" ca="1">INDEX([1]Paramétrage!$H$6:$H$11,MATCH('Janvier 2012'!AB$3&amp;'Janvier 2012'!AB$4,[1]Paramétrage!$B$6:$B$11&amp;[1]Paramétrage!$C$6:$C$11,0),1)</f>
        <v>0</v>
      </c>
      <c r="AC55" s="24">
        <f t="array" aca="1" ref="AC55" ca="1">INDEX([1]Paramétrage!$H$6:$H$11,MATCH('Janvier 2012'!AC$3&amp;'Janvier 2012'!AC$4,[1]Paramétrage!$B$6:$B$11&amp;[1]Paramétrage!$C$6:$C$11,0),1)</f>
        <v>0</v>
      </c>
      <c r="AD55" s="24">
        <f t="array" aca="1" ref="AD55" ca="1">INDEX([1]Paramétrage!$H$6:$H$11,MATCH('Janvier 2012'!AD$3&amp;'Janvier 2012'!AD$4,[1]Paramétrage!$B$6:$B$11&amp;[1]Paramétrage!$C$6:$C$11,0),1)</f>
        <v>0</v>
      </c>
      <c r="AE55" s="24">
        <f t="array" aca="1" ref="AE55" ca="1">INDEX([1]Paramétrage!$H$6:$H$11,MATCH('Janvier 2012'!AE$3&amp;'Janvier 2012'!AE$4,[1]Paramétrage!$B$6:$B$11&amp;[1]Paramétrage!$C$6:$C$11,0),1)</f>
        <v>0</v>
      </c>
      <c r="AF55" s="24">
        <f t="array" aca="1" ref="AF55" ca="1">INDEX([1]Paramétrage!$H$6:$H$11,MATCH('Janvier 2012'!AF$3&amp;'Janvier 2012'!AF$4,[1]Paramétrage!$B$6:$B$11&amp;[1]Paramétrage!$C$6:$C$11,0),1)</f>
        <v>0</v>
      </c>
      <c r="AG55" s="24">
        <f t="array" aca="1" ref="AG55" ca="1">INDEX([1]Paramétrage!$H$6:$H$11,MATCH('Janvier 2012'!AG$3&amp;'Janvier 2012'!AG$4,[1]Paramétrage!$B$6:$B$11&amp;[1]Paramétrage!$C$6:$C$11,0),1)</f>
        <v>0</v>
      </c>
    </row>
    <row r="56" spans="1:33">
      <c r="A56" s="41" t="s">
        <v>38</v>
      </c>
      <c r="B56" s="16" t="s">
        <v>26</v>
      </c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</row>
    <row r="57" spans="1:33">
      <c r="A57" s="42"/>
      <c r="B57" s="16" t="s">
        <v>27</v>
      </c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</row>
    <row r="58" spans="1:33">
      <c r="A58" s="42"/>
      <c r="B58" s="16" t="s">
        <v>28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</row>
    <row r="59" spans="1:33">
      <c r="A59" s="42"/>
      <c r="B59" s="16" t="s">
        <v>29</v>
      </c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</row>
    <row r="60" spans="1:33">
      <c r="A60" s="42"/>
      <c r="B60" s="16" t="s">
        <v>30</v>
      </c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</row>
    <row r="61" spans="1:33">
      <c r="A61" s="42"/>
      <c r="B61" s="16" t="s">
        <v>31</v>
      </c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</row>
    <row r="62" spans="1:33">
      <c r="A62" s="42"/>
      <c r="B62" s="16" t="s">
        <v>32</v>
      </c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</row>
    <row r="63" spans="1:33">
      <c r="A63" s="42"/>
      <c r="B63" s="16" t="s">
        <v>33</v>
      </c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</row>
    <row r="64" spans="1:33">
      <c r="A64" s="43"/>
      <c r="B64" s="16" t="s">
        <v>34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</row>
    <row r="66" spans="1:34" s="27" customFormat="1" ht="12.75">
      <c r="A66" s="46" t="s">
        <v>23</v>
      </c>
      <c r="B66" s="47"/>
      <c r="C66" s="26">
        <f>+C6</f>
        <v>40909</v>
      </c>
      <c r="D66" s="26">
        <f>+C66+1</f>
        <v>40910</v>
      </c>
      <c r="E66" s="26">
        <f t="shared" ref="E66:AG66" si="4">+D66+1</f>
        <v>40911</v>
      </c>
      <c r="F66" s="26">
        <f t="shared" si="4"/>
        <v>40912</v>
      </c>
      <c r="G66" s="26">
        <f t="shared" si="4"/>
        <v>40913</v>
      </c>
      <c r="H66" s="26">
        <f t="shared" si="4"/>
        <v>40914</v>
      </c>
      <c r="I66" s="26">
        <f t="shared" si="4"/>
        <v>40915</v>
      </c>
      <c r="J66" s="26">
        <f t="shared" si="4"/>
        <v>40916</v>
      </c>
      <c r="K66" s="26">
        <f t="shared" si="4"/>
        <v>40917</v>
      </c>
      <c r="L66" s="26">
        <f t="shared" si="4"/>
        <v>40918</v>
      </c>
      <c r="M66" s="26">
        <f t="shared" si="4"/>
        <v>40919</v>
      </c>
      <c r="N66" s="26">
        <f t="shared" si="4"/>
        <v>40920</v>
      </c>
      <c r="O66" s="26">
        <f t="shared" si="4"/>
        <v>40921</v>
      </c>
      <c r="P66" s="26">
        <f t="shared" si="4"/>
        <v>40922</v>
      </c>
      <c r="Q66" s="26">
        <f t="shared" si="4"/>
        <v>40923</v>
      </c>
      <c r="R66" s="26">
        <f t="shared" si="4"/>
        <v>40924</v>
      </c>
      <c r="S66" s="26">
        <f t="shared" si="4"/>
        <v>40925</v>
      </c>
      <c r="T66" s="26">
        <f t="shared" si="4"/>
        <v>40926</v>
      </c>
      <c r="U66" s="26">
        <f t="shared" si="4"/>
        <v>40927</v>
      </c>
      <c r="V66" s="26">
        <f t="shared" si="4"/>
        <v>40928</v>
      </c>
      <c r="W66" s="26">
        <f t="shared" si="4"/>
        <v>40929</v>
      </c>
      <c r="X66" s="26">
        <f t="shared" si="4"/>
        <v>40930</v>
      </c>
      <c r="Y66" s="26">
        <f t="shared" si="4"/>
        <v>40931</v>
      </c>
      <c r="Z66" s="26">
        <f t="shared" si="4"/>
        <v>40932</v>
      </c>
      <c r="AA66" s="26">
        <f t="shared" si="4"/>
        <v>40933</v>
      </c>
      <c r="AB66" s="26">
        <f t="shared" si="4"/>
        <v>40934</v>
      </c>
      <c r="AC66" s="26">
        <f t="shared" si="4"/>
        <v>40935</v>
      </c>
      <c r="AD66" s="26">
        <f t="shared" si="4"/>
        <v>40936</v>
      </c>
      <c r="AE66" s="26">
        <f t="shared" si="4"/>
        <v>40937</v>
      </c>
      <c r="AF66" s="26">
        <f t="shared" si="4"/>
        <v>40938</v>
      </c>
      <c r="AG66" s="26">
        <f t="shared" si="4"/>
        <v>40939</v>
      </c>
    </row>
    <row r="67" spans="1:34" s="27" customFormat="1" ht="12.75">
      <c r="A67" s="48" t="s">
        <v>24</v>
      </c>
      <c r="B67" s="49"/>
      <c r="C67" s="24">
        <f t="array" aca="1" ref="C67" ca="1">INDEX([1]Paramétrage!$I$6:$I$11,MATCH('Janvier 2012'!C$3&amp;'Janvier 2012'!C$4,[1]Paramétrage!$B$6:$B$11&amp;[1]Paramétrage!$C$6:$C$11,0),1)</f>
        <v>0</v>
      </c>
      <c r="D67" s="24">
        <f t="array" aca="1" ref="D67" ca="1">INDEX([1]Paramétrage!$I$6:$I$11,MATCH('Janvier 2012'!D$3&amp;'Janvier 2012'!D$4,[1]Paramétrage!$B$6:$B$11&amp;[1]Paramétrage!$C$6:$C$11,0),1)</f>
        <v>53</v>
      </c>
      <c r="E67" s="24">
        <f t="array" aca="1" ref="E67" ca="1">INDEX([1]Paramétrage!$I$6:$I$11,MATCH('Janvier 2012'!E$3&amp;'Janvier 2012'!E$4,[1]Paramétrage!$B$6:$B$11&amp;[1]Paramétrage!$C$6:$C$11,0),1)</f>
        <v>53</v>
      </c>
      <c r="F67" s="24">
        <f t="array" aca="1" ref="F67" ca="1">INDEX([1]Paramétrage!$I$6:$I$11,MATCH('Janvier 2012'!F$3&amp;'Janvier 2012'!F$4,[1]Paramétrage!$B$6:$B$11&amp;[1]Paramétrage!$C$6:$C$11,0),1)</f>
        <v>53</v>
      </c>
      <c r="G67" s="24">
        <f t="array" aca="1" ref="G67" ca="1">INDEX([1]Paramétrage!$I$6:$I$11,MATCH('Janvier 2012'!G$3&amp;'Janvier 2012'!G$4,[1]Paramétrage!$B$6:$B$11&amp;[1]Paramétrage!$C$6:$C$11,0),1)</f>
        <v>0</v>
      </c>
      <c r="H67" s="24">
        <f t="array" aca="1" ref="H67" ca="1">INDEX([1]Paramétrage!$I$6:$I$11,MATCH('Janvier 2012'!H$3&amp;'Janvier 2012'!H$4,[1]Paramétrage!$B$6:$B$11&amp;[1]Paramétrage!$C$6:$C$11,0),1)</f>
        <v>0</v>
      </c>
      <c r="I67" s="24">
        <f t="array" aca="1" ref="I67" ca="1">INDEX([1]Paramétrage!$I$6:$I$11,MATCH('Janvier 2012'!I$3&amp;'Janvier 2012'!I$4,[1]Paramétrage!$B$6:$B$11&amp;[1]Paramétrage!$C$6:$C$11,0),1)</f>
        <v>0</v>
      </c>
      <c r="J67" s="24">
        <f t="array" aca="1" ref="J67" ca="1">INDEX([1]Paramétrage!$I$6:$I$11,MATCH('Janvier 2012'!J$3&amp;'Janvier 2012'!J$4,[1]Paramétrage!$B$6:$B$11&amp;[1]Paramétrage!$C$6:$C$11,0),1)</f>
        <v>0</v>
      </c>
      <c r="K67" s="24">
        <f t="array" aca="1" ref="K67" ca="1">INDEX([1]Paramétrage!$I$6:$I$11,MATCH('Janvier 2012'!K$3&amp;'Janvier 2012'!K$4,[1]Paramétrage!$B$6:$B$11&amp;[1]Paramétrage!$C$6:$C$11,0),1)</f>
        <v>53</v>
      </c>
      <c r="L67" s="24">
        <f t="array" aca="1" ref="L67" ca="1">INDEX([1]Paramétrage!$I$6:$I$11,MATCH('Janvier 2012'!L$3&amp;'Janvier 2012'!L$4,[1]Paramétrage!$B$6:$B$11&amp;[1]Paramétrage!$C$6:$C$11,0),1)</f>
        <v>53</v>
      </c>
      <c r="M67" s="24">
        <f t="array" aca="1" ref="M67" ca="1">INDEX([1]Paramétrage!$I$6:$I$11,MATCH('Janvier 2012'!M$3&amp;'Janvier 2012'!M$4,[1]Paramétrage!$B$6:$B$11&amp;[1]Paramétrage!$C$6:$C$11,0),1)</f>
        <v>53</v>
      </c>
      <c r="N67" s="24">
        <f t="array" aca="1" ref="N67" ca="1">INDEX([1]Paramétrage!$I$6:$I$11,MATCH('Janvier 2012'!N$3&amp;'Janvier 2012'!N$4,[1]Paramétrage!$B$6:$B$11&amp;[1]Paramétrage!$C$6:$C$11,0),1)</f>
        <v>0</v>
      </c>
      <c r="O67" s="24">
        <f t="array" aca="1" ref="O67" ca="1">INDEX([1]Paramétrage!$I$6:$I$11,MATCH('Janvier 2012'!O$3&amp;'Janvier 2012'!O$4,[1]Paramétrage!$B$6:$B$11&amp;[1]Paramétrage!$C$6:$C$11,0),1)</f>
        <v>53</v>
      </c>
      <c r="P67" s="24">
        <f t="array" aca="1" ref="P67" ca="1">INDEX([1]Paramétrage!$I$6:$I$11,MATCH('Janvier 2012'!P$3&amp;'Janvier 2012'!P$4,[1]Paramétrage!$B$6:$B$11&amp;[1]Paramétrage!$C$6:$C$11,0),1)</f>
        <v>53</v>
      </c>
      <c r="Q67" s="24">
        <f t="array" aca="1" ref="Q67" ca="1">INDEX([1]Paramétrage!$I$6:$I$11,MATCH('Janvier 2012'!Q$3&amp;'Janvier 2012'!Q$4,[1]Paramétrage!$B$6:$B$11&amp;[1]Paramétrage!$C$6:$C$11,0),1)</f>
        <v>0</v>
      </c>
      <c r="R67" s="24">
        <f t="array" aca="1" ref="R67" ca="1">INDEX([1]Paramétrage!$I$6:$I$11,MATCH('Janvier 2012'!R$3&amp;'Janvier 2012'!R$4,[1]Paramétrage!$B$6:$B$11&amp;[1]Paramétrage!$C$6:$C$11,0),1)</f>
        <v>53</v>
      </c>
      <c r="S67" s="24">
        <f t="array" aca="1" ref="S67" ca="1">INDEX([1]Paramétrage!$I$6:$I$11,MATCH('Janvier 2012'!S$3&amp;'Janvier 2012'!S$4,[1]Paramétrage!$B$6:$B$11&amp;[1]Paramétrage!$C$6:$C$11,0),1)</f>
        <v>53</v>
      </c>
      <c r="T67" s="24">
        <f t="array" aca="1" ref="T67" ca="1">INDEX([1]Paramétrage!$I$6:$I$11,MATCH('Janvier 2012'!T$3&amp;'Janvier 2012'!T$4,[1]Paramétrage!$B$6:$B$11&amp;[1]Paramétrage!$C$6:$C$11,0),1)</f>
        <v>53</v>
      </c>
      <c r="U67" s="24">
        <f t="array" aca="1" ref="U67" ca="1">INDEX([1]Paramétrage!$I$6:$I$11,MATCH('Janvier 2012'!U$3&amp;'Janvier 2012'!U$4,[1]Paramétrage!$B$6:$B$11&amp;[1]Paramétrage!$C$6:$C$11,0),1)</f>
        <v>0</v>
      </c>
      <c r="V67" s="24">
        <f t="array" aca="1" ref="V67" ca="1">INDEX([1]Paramétrage!$I$6:$I$11,MATCH('Janvier 2012'!V$3&amp;'Janvier 2012'!V$4,[1]Paramétrage!$B$6:$B$11&amp;[1]Paramétrage!$C$6:$C$11,0),1)</f>
        <v>0</v>
      </c>
      <c r="W67" s="24">
        <f t="array" aca="1" ref="W67" ca="1">INDEX([1]Paramétrage!$I$6:$I$11,MATCH('Janvier 2012'!W$3&amp;'Janvier 2012'!W$4,[1]Paramétrage!$B$6:$B$11&amp;[1]Paramétrage!$C$6:$C$11,0),1)</f>
        <v>0</v>
      </c>
      <c r="X67" s="24">
        <f t="array" aca="1" ref="X67" ca="1">INDEX([1]Paramétrage!$I$6:$I$11,MATCH('Janvier 2012'!X$3&amp;'Janvier 2012'!X$4,[1]Paramétrage!$B$6:$B$11&amp;[1]Paramétrage!$C$6:$C$11,0),1)</f>
        <v>0</v>
      </c>
      <c r="Y67" s="24">
        <f t="array" aca="1" ref="Y67" ca="1">INDEX([1]Paramétrage!$I$6:$I$11,MATCH('Janvier 2012'!Y$3&amp;'Janvier 2012'!Y$4,[1]Paramétrage!$B$6:$B$11&amp;[1]Paramétrage!$C$6:$C$11,0),1)</f>
        <v>53</v>
      </c>
      <c r="Z67" s="24">
        <f t="array" aca="1" ref="Z67" ca="1">INDEX([1]Paramétrage!$I$6:$I$11,MATCH('Janvier 2012'!Z$3&amp;'Janvier 2012'!Z$4,[1]Paramétrage!$B$6:$B$11&amp;[1]Paramétrage!$C$6:$C$11,0),1)</f>
        <v>53</v>
      </c>
      <c r="AA67" s="24">
        <f t="array" aca="1" ref="AA67" ca="1">INDEX([1]Paramétrage!$I$6:$I$11,MATCH('Janvier 2012'!AA$3&amp;'Janvier 2012'!AA$4,[1]Paramétrage!$B$6:$B$11&amp;[1]Paramétrage!$C$6:$C$11,0),1)</f>
        <v>53</v>
      </c>
      <c r="AB67" s="24">
        <f t="array" aca="1" ref="AB67" ca="1">INDEX([1]Paramétrage!$I$6:$I$11,MATCH('Janvier 2012'!AB$3&amp;'Janvier 2012'!AB$4,[1]Paramétrage!$B$6:$B$11&amp;[1]Paramétrage!$C$6:$C$11,0),1)</f>
        <v>0</v>
      </c>
      <c r="AC67" s="24">
        <f t="array" aca="1" ref="AC67" ca="1">INDEX([1]Paramétrage!$I$6:$I$11,MATCH('Janvier 2012'!AC$3&amp;'Janvier 2012'!AC$4,[1]Paramétrage!$B$6:$B$11&amp;[1]Paramétrage!$C$6:$C$11,0),1)</f>
        <v>0</v>
      </c>
      <c r="AD67" s="24">
        <f t="array" aca="1" ref="AD67" ca="1">INDEX([1]Paramétrage!$I$6:$I$11,MATCH('Janvier 2012'!AD$3&amp;'Janvier 2012'!AD$4,[1]Paramétrage!$B$6:$B$11&amp;[1]Paramétrage!$C$6:$C$11,0),1)</f>
        <v>0</v>
      </c>
      <c r="AE67" s="24">
        <f t="array" aca="1" ref="AE67" ca="1">INDEX([1]Paramétrage!$I$6:$I$11,MATCH('Janvier 2012'!AE$3&amp;'Janvier 2012'!AE$4,[1]Paramétrage!$B$6:$B$11&amp;[1]Paramétrage!$C$6:$C$11,0),1)</f>
        <v>0</v>
      </c>
      <c r="AF67" s="24">
        <f t="array" aca="1" ref="AF67" ca="1">INDEX([1]Paramétrage!$I$6:$I$11,MATCH('Janvier 2012'!AF$3&amp;'Janvier 2012'!AF$4,[1]Paramétrage!$B$6:$B$11&amp;[1]Paramétrage!$C$6:$C$11,0),1)</f>
        <v>53</v>
      </c>
      <c r="AG67" s="24">
        <f t="array" aca="1" ref="AG67" ca="1">INDEX([1]Paramétrage!$I$6:$I$11,MATCH('Janvier 2012'!AG$3&amp;'Janvier 2012'!AG$4,[1]Paramétrage!$B$6:$B$11&amp;[1]Paramétrage!$C$6:$C$11,0),1)</f>
        <v>53</v>
      </c>
    </row>
    <row r="68" spans="1:34">
      <c r="A68" s="41" t="s">
        <v>39</v>
      </c>
      <c r="B68" s="16" t="s">
        <v>26</v>
      </c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</row>
    <row r="69" spans="1:34">
      <c r="A69" s="42"/>
      <c r="B69" s="16" t="s">
        <v>27</v>
      </c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</row>
    <row r="70" spans="1:34">
      <c r="A70" s="42"/>
      <c r="B70" s="16" t="s">
        <v>28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</row>
    <row r="71" spans="1:34">
      <c r="A71" s="42"/>
      <c r="B71" s="16" t="s">
        <v>29</v>
      </c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</row>
    <row r="72" spans="1:34">
      <c r="A72" s="42"/>
      <c r="B72" s="16" t="s">
        <v>30</v>
      </c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</row>
    <row r="73" spans="1:34">
      <c r="A73" s="42"/>
      <c r="B73" s="16" t="s">
        <v>31</v>
      </c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</row>
    <row r="74" spans="1:34">
      <c r="A74" s="42"/>
      <c r="B74" s="16" t="s">
        <v>32</v>
      </c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</row>
    <row r="75" spans="1:34">
      <c r="A75" s="42"/>
      <c r="B75" s="16" t="s">
        <v>33</v>
      </c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</row>
    <row r="76" spans="1:34">
      <c r="A76" s="43"/>
      <c r="B76" s="16" t="s">
        <v>34</v>
      </c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</row>
    <row r="78" spans="1:34" s="27" customFormat="1" ht="12.75">
      <c r="A78" s="46" t="s">
        <v>40</v>
      </c>
      <c r="B78" s="47"/>
      <c r="C78" s="26">
        <f>+C6</f>
        <v>40909</v>
      </c>
      <c r="D78" s="26">
        <f>+C78+1</f>
        <v>40910</v>
      </c>
      <c r="E78" s="26">
        <f t="shared" ref="E78:AG78" si="5">+D78+1</f>
        <v>40911</v>
      </c>
      <c r="F78" s="26">
        <f t="shared" si="5"/>
        <v>40912</v>
      </c>
      <c r="G78" s="26">
        <f t="shared" si="5"/>
        <v>40913</v>
      </c>
      <c r="H78" s="26">
        <f t="shared" si="5"/>
        <v>40914</v>
      </c>
      <c r="I78" s="26">
        <f t="shared" si="5"/>
        <v>40915</v>
      </c>
      <c r="J78" s="26">
        <f t="shared" si="5"/>
        <v>40916</v>
      </c>
      <c r="K78" s="26">
        <f t="shared" si="5"/>
        <v>40917</v>
      </c>
      <c r="L78" s="26">
        <f t="shared" si="5"/>
        <v>40918</v>
      </c>
      <c r="M78" s="26">
        <f t="shared" si="5"/>
        <v>40919</v>
      </c>
      <c r="N78" s="26">
        <f t="shared" si="5"/>
        <v>40920</v>
      </c>
      <c r="O78" s="26">
        <f t="shared" si="5"/>
        <v>40921</v>
      </c>
      <c r="P78" s="26">
        <f t="shared" si="5"/>
        <v>40922</v>
      </c>
      <c r="Q78" s="26">
        <f t="shared" si="5"/>
        <v>40923</v>
      </c>
      <c r="R78" s="26">
        <f t="shared" si="5"/>
        <v>40924</v>
      </c>
      <c r="S78" s="26">
        <f t="shared" si="5"/>
        <v>40925</v>
      </c>
      <c r="T78" s="26">
        <f t="shared" si="5"/>
        <v>40926</v>
      </c>
      <c r="U78" s="26">
        <f t="shared" si="5"/>
        <v>40927</v>
      </c>
      <c r="V78" s="26">
        <f t="shared" si="5"/>
        <v>40928</v>
      </c>
      <c r="W78" s="26">
        <f t="shared" si="5"/>
        <v>40929</v>
      </c>
      <c r="X78" s="26">
        <f t="shared" si="5"/>
        <v>40930</v>
      </c>
      <c r="Y78" s="26">
        <f t="shared" si="5"/>
        <v>40931</v>
      </c>
      <c r="Z78" s="26">
        <f t="shared" si="5"/>
        <v>40932</v>
      </c>
      <c r="AA78" s="26">
        <f t="shared" si="5"/>
        <v>40933</v>
      </c>
      <c r="AB78" s="26">
        <f t="shared" si="5"/>
        <v>40934</v>
      </c>
      <c r="AC78" s="26">
        <f t="shared" si="5"/>
        <v>40935</v>
      </c>
      <c r="AD78" s="26">
        <f t="shared" si="5"/>
        <v>40936</v>
      </c>
      <c r="AE78" s="26">
        <f t="shared" si="5"/>
        <v>40937</v>
      </c>
      <c r="AF78" s="26">
        <f t="shared" si="5"/>
        <v>40938</v>
      </c>
      <c r="AG78" s="26">
        <f t="shared" si="5"/>
        <v>40939</v>
      </c>
    </row>
    <row r="79" spans="1:34">
      <c r="A79" s="52" t="s">
        <v>41</v>
      </c>
      <c r="B79" s="53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>
        <f>SUM(C79:AG79)</f>
        <v>0</v>
      </c>
    </row>
    <row r="80" spans="1:34">
      <c r="A80" s="50" t="s">
        <v>2</v>
      </c>
      <c r="B80" s="51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>
        <f t="shared" ref="AH80:AH86" si="6">SUM(C80:AG80)</f>
        <v>0</v>
      </c>
    </row>
    <row r="81" spans="1:35">
      <c r="A81" s="50" t="s">
        <v>3</v>
      </c>
      <c r="B81" s="51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>
        <f t="shared" si="6"/>
        <v>0</v>
      </c>
    </row>
    <row r="82" spans="1:35">
      <c r="A82" s="50" t="s">
        <v>4</v>
      </c>
      <c r="B82" s="51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>
        <f t="shared" si="6"/>
        <v>0</v>
      </c>
    </row>
    <row r="83" spans="1:35">
      <c r="A83" s="50" t="s">
        <v>5</v>
      </c>
      <c r="B83" s="51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>
        <f t="shared" si="6"/>
        <v>0</v>
      </c>
    </row>
    <row r="84" spans="1:35">
      <c r="A84" s="50" t="s">
        <v>6</v>
      </c>
      <c r="B84" s="51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>
        <f t="shared" si="6"/>
        <v>0</v>
      </c>
    </row>
    <row r="85" spans="1:35">
      <c r="A85" s="50" t="s">
        <v>42</v>
      </c>
      <c r="B85" s="51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>
        <f t="shared" si="6"/>
        <v>0</v>
      </c>
    </row>
    <row r="86" spans="1:35">
      <c r="A86" s="50" t="s">
        <v>43</v>
      </c>
      <c r="B86" s="51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>
        <f t="shared" si="6"/>
        <v>0</v>
      </c>
    </row>
    <row r="87" spans="1:35">
      <c r="A87" s="54" t="s">
        <v>44</v>
      </c>
      <c r="B87" s="55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>
        <f>SUM(C87:AG87)</f>
        <v>0</v>
      </c>
      <c r="AI87">
        <f>AH79+AH80+AH81+AH82+AH83+AH84+AH85+AH86</f>
        <v>0</v>
      </c>
    </row>
    <row r="88" spans="1:35">
      <c r="A88" s="45" t="s">
        <v>45</v>
      </c>
      <c r="B88" s="45"/>
      <c r="C88" s="29">
        <f>C87/$A$2</f>
        <v>0</v>
      </c>
      <c r="D88" s="29">
        <f t="shared" ref="D88:AG88" si="7">D87/$A$2</f>
        <v>0</v>
      </c>
      <c r="E88" s="29">
        <f t="shared" si="7"/>
        <v>0</v>
      </c>
      <c r="F88" s="29">
        <f t="shared" si="7"/>
        <v>0</v>
      </c>
      <c r="G88" s="29">
        <f t="shared" si="7"/>
        <v>0</v>
      </c>
      <c r="H88" s="29">
        <f t="shared" si="7"/>
        <v>0</v>
      </c>
      <c r="I88" s="29">
        <f t="shared" si="7"/>
        <v>0</v>
      </c>
      <c r="J88" s="29">
        <f t="shared" si="7"/>
        <v>0</v>
      </c>
      <c r="K88" s="29">
        <f t="shared" si="7"/>
        <v>0</v>
      </c>
      <c r="L88" s="29">
        <f t="shared" si="7"/>
        <v>0</v>
      </c>
      <c r="M88" s="29">
        <f t="shared" si="7"/>
        <v>0</v>
      </c>
      <c r="N88" s="29">
        <f t="shared" si="7"/>
        <v>0</v>
      </c>
      <c r="O88" s="29">
        <f t="shared" si="7"/>
        <v>0</v>
      </c>
      <c r="P88" s="29">
        <f t="shared" si="7"/>
        <v>0</v>
      </c>
      <c r="Q88" s="29">
        <f t="shared" si="7"/>
        <v>0</v>
      </c>
      <c r="R88" s="29">
        <f t="shared" si="7"/>
        <v>0</v>
      </c>
      <c r="S88" s="29">
        <f t="shared" si="7"/>
        <v>0</v>
      </c>
      <c r="T88" s="29">
        <f t="shared" si="7"/>
        <v>0</v>
      </c>
      <c r="U88" s="29">
        <f t="shared" si="7"/>
        <v>0</v>
      </c>
      <c r="V88" s="29">
        <f t="shared" si="7"/>
        <v>0</v>
      </c>
      <c r="W88" s="29">
        <f t="shared" si="7"/>
        <v>0</v>
      </c>
      <c r="X88" s="29">
        <f t="shared" si="7"/>
        <v>0</v>
      </c>
      <c r="Y88" s="29">
        <f t="shared" si="7"/>
        <v>0</v>
      </c>
      <c r="Z88" s="29">
        <f t="shared" si="7"/>
        <v>0</v>
      </c>
      <c r="AA88" s="29">
        <f t="shared" si="7"/>
        <v>0</v>
      </c>
      <c r="AB88" s="29">
        <f t="shared" si="7"/>
        <v>0</v>
      </c>
      <c r="AC88" s="29">
        <f t="shared" si="7"/>
        <v>0</v>
      </c>
      <c r="AD88" s="29">
        <f t="shared" si="7"/>
        <v>0</v>
      </c>
      <c r="AE88" s="29">
        <f t="shared" si="7"/>
        <v>0</v>
      </c>
      <c r="AF88" s="29">
        <f t="shared" si="7"/>
        <v>0</v>
      </c>
      <c r="AG88" s="29">
        <f t="shared" si="7"/>
        <v>0</v>
      </c>
      <c r="AH88" s="30"/>
    </row>
    <row r="89" spans="1:35">
      <c r="A89" s="45" t="s">
        <v>46</v>
      </c>
      <c r="B89" s="4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</row>
    <row r="90" spans="1:35">
      <c r="A90" s="31"/>
      <c r="B90" s="31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</row>
    <row r="91" spans="1:35">
      <c r="A91" s="46" t="s">
        <v>47</v>
      </c>
      <c r="B91" s="47"/>
      <c r="C91" s="26">
        <f>+C6</f>
        <v>40909</v>
      </c>
      <c r="D91" s="26">
        <f>+C91+1</f>
        <v>40910</v>
      </c>
      <c r="E91" s="26">
        <f t="shared" ref="E91:AG91" si="8">+D91+1</f>
        <v>40911</v>
      </c>
      <c r="F91" s="26">
        <f t="shared" si="8"/>
        <v>40912</v>
      </c>
      <c r="G91" s="26">
        <f t="shared" si="8"/>
        <v>40913</v>
      </c>
      <c r="H91" s="26">
        <f t="shared" si="8"/>
        <v>40914</v>
      </c>
      <c r="I91" s="26">
        <f t="shared" si="8"/>
        <v>40915</v>
      </c>
      <c r="J91" s="26">
        <f t="shared" si="8"/>
        <v>40916</v>
      </c>
      <c r="K91" s="26">
        <f t="shared" si="8"/>
        <v>40917</v>
      </c>
      <c r="L91" s="26">
        <f t="shared" si="8"/>
        <v>40918</v>
      </c>
      <c r="M91" s="26">
        <f t="shared" si="8"/>
        <v>40919</v>
      </c>
      <c r="N91" s="26">
        <f t="shared" si="8"/>
        <v>40920</v>
      </c>
      <c r="O91" s="26">
        <f t="shared" si="8"/>
        <v>40921</v>
      </c>
      <c r="P91" s="26">
        <f t="shared" si="8"/>
        <v>40922</v>
      </c>
      <c r="Q91" s="26">
        <f t="shared" si="8"/>
        <v>40923</v>
      </c>
      <c r="R91" s="26">
        <f t="shared" si="8"/>
        <v>40924</v>
      </c>
      <c r="S91" s="26">
        <f t="shared" si="8"/>
        <v>40925</v>
      </c>
      <c r="T91" s="26">
        <f t="shared" si="8"/>
        <v>40926</v>
      </c>
      <c r="U91" s="26">
        <f t="shared" si="8"/>
        <v>40927</v>
      </c>
      <c r="V91" s="26">
        <f t="shared" si="8"/>
        <v>40928</v>
      </c>
      <c r="W91" s="26">
        <f t="shared" si="8"/>
        <v>40929</v>
      </c>
      <c r="X91" s="26">
        <f t="shared" si="8"/>
        <v>40930</v>
      </c>
      <c r="Y91" s="26">
        <f t="shared" si="8"/>
        <v>40931</v>
      </c>
      <c r="Z91" s="26">
        <f t="shared" si="8"/>
        <v>40932</v>
      </c>
      <c r="AA91" s="26">
        <f t="shared" si="8"/>
        <v>40933</v>
      </c>
      <c r="AB91" s="26">
        <f t="shared" si="8"/>
        <v>40934</v>
      </c>
      <c r="AC91" s="26">
        <f t="shared" si="8"/>
        <v>40935</v>
      </c>
      <c r="AD91" s="26">
        <f t="shared" si="8"/>
        <v>40936</v>
      </c>
      <c r="AE91" s="26">
        <f t="shared" si="8"/>
        <v>40937</v>
      </c>
      <c r="AF91" s="26">
        <f t="shared" si="8"/>
        <v>40938</v>
      </c>
      <c r="AG91" s="26">
        <f t="shared" si="8"/>
        <v>40939</v>
      </c>
    </row>
    <row r="92" spans="1:35">
      <c r="A92" s="52" t="s">
        <v>41</v>
      </c>
      <c r="B92" s="53"/>
      <c r="C92" s="33" t="str">
        <f>IF(C7&gt;0,C79/C7,"~")</f>
        <v>~</v>
      </c>
      <c r="D92" s="33">
        <f t="shared" ref="D92:AG92" si="9">IF(D7&gt;0,D79/D7,"~")</f>
        <v>0</v>
      </c>
      <c r="E92" s="33">
        <f t="shared" si="9"/>
        <v>0</v>
      </c>
      <c r="F92" s="33">
        <f t="shared" si="9"/>
        <v>0</v>
      </c>
      <c r="G92" s="33">
        <f t="shared" si="9"/>
        <v>0</v>
      </c>
      <c r="H92" s="33">
        <f t="shared" si="9"/>
        <v>0</v>
      </c>
      <c r="I92" s="33">
        <f t="shared" si="9"/>
        <v>0</v>
      </c>
      <c r="J92" s="33">
        <f t="shared" si="9"/>
        <v>0</v>
      </c>
      <c r="K92" s="33">
        <f t="shared" si="9"/>
        <v>0</v>
      </c>
      <c r="L92" s="33">
        <f t="shared" si="9"/>
        <v>0</v>
      </c>
      <c r="M92" s="33">
        <f t="shared" si="9"/>
        <v>0</v>
      </c>
      <c r="N92" s="33">
        <f t="shared" si="9"/>
        <v>0</v>
      </c>
      <c r="O92" s="33">
        <f t="shared" si="9"/>
        <v>0</v>
      </c>
      <c r="P92" s="33">
        <f t="shared" si="9"/>
        <v>0</v>
      </c>
      <c r="Q92" s="33">
        <f t="shared" si="9"/>
        <v>0</v>
      </c>
      <c r="R92" s="33">
        <f t="shared" si="9"/>
        <v>0</v>
      </c>
      <c r="S92" s="33">
        <f t="shared" si="9"/>
        <v>0</v>
      </c>
      <c r="T92" s="33">
        <f t="shared" si="9"/>
        <v>0</v>
      </c>
      <c r="U92" s="33">
        <f t="shared" si="9"/>
        <v>0</v>
      </c>
      <c r="V92" s="33">
        <f t="shared" si="9"/>
        <v>0</v>
      </c>
      <c r="W92" s="33">
        <f t="shared" si="9"/>
        <v>0</v>
      </c>
      <c r="X92" s="33">
        <f t="shared" si="9"/>
        <v>0</v>
      </c>
      <c r="Y92" s="33">
        <f t="shared" si="9"/>
        <v>0</v>
      </c>
      <c r="Z92" s="33">
        <f t="shared" si="9"/>
        <v>0</v>
      </c>
      <c r="AA92" s="33">
        <f t="shared" si="9"/>
        <v>0</v>
      </c>
      <c r="AB92" s="33">
        <f t="shared" si="9"/>
        <v>0</v>
      </c>
      <c r="AC92" s="33">
        <f t="shared" si="9"/>
        <v>0</v>
      </c>
      <c r="AD92" s="33">
        <f t="shared" si="9"/>
        <v>0</v>
      </c>
      <c r="AE92" s="33">
        <f t="shared" si="9"/>
        <v>0</v>
      </c>
      <c r="AF92" s="33">
        <f t="shared" si="9"/>
        <v>0</v>
      </c>
      <c r="AG92" s="33">
        <f t="shared" si="9"/>
        <v>0</v>
      </c>
      <c r="AH92" s="34" t="e">
        <f>AH79/AH87</f>
        <v>#DIV/0!</v>
      </c>
    </row>
    <row r="93" spans="1:35">
      <c r="A93" s="50" t="s">
        <v>2</v>
      </c>
      <c r="B93" s="51"/>
      <c r="C93" s="33">
        <f>IF(C19&gt;0,C80/C19,"~")</f>
        <v>0</v>
      </c>
      <c r="D93" s="33">
        <f t="shared" ref="D93:AG93" si="10">IF(D19&gt;0,D80/D19,"~")</f>
        <v>0</v>
      </c>
      <c r="E93" s="33">
        <f t="shared" si="10"/>
        <v>0</v>
      </c>
      <c r="F93" s="33">
        <f t="shared" si="10"/>
        <v>0</v>
      </c>
      <c r="G93" s="33" t="str">
        <f t="shared" si="10"/>
        <v>~</v>
      </c>
      <c r="H93" s="33" t="str">
        <f t="shared" si="10"/>
        <v>~</v>
      </c>
      <c r="I93" s="33" t="str">
        <f t="shared" si="10"/>
        <v>~</v>
      </c>
      <c r="J93" s="33" t="str">
        <f t="shared" si="10"/>
        <v>~</v>
      </c>
      <c r="K93" s="33">
        <f t="shared" si="10"/>
        <v>0</v>
      </c>
      <c r="L93" s="33">
        <f t="shared" si="10"/>
        <v>0</v>
      </c>
      <c r="M93" s="33">
        <f t="shared" si="10"/>
        <v>0</v>
      </c>
      <c r="N93" s="33" t="str">
        <f t="shared" si="10"/>
        <v>~</v>
      </c>
      <c r="O93" s="33">
        <f t="shared" si="10"/>
        <v>0</v>
      </c>
      <c r="P93" s="33">
        <f t="shared" si="10"/>
        <v>0</v>
      </c>
      <c r="Q93" s="33" t="str">
        <f t="shared" si="10"/>
        <v>~</v>
      </c>
      <c r="R93" s="33">
        <f t="shared" si="10"/>
        <v>0</v>
      </c>
      <c r="S93" s="33">
        <f t="shared" si="10"/>
        <v>0</v>
      </c>
      <c r="T93" s="33">
        <f t="shared" si="10"/>
        <v>0</v>
      </c>
      <c r="U93" s="33" t="str">
        <f t="shared" si="10"/>
        <v>~</v>
      </c>
      <c r="V93" s="33" t="str">
        <f t="shared" si="10"/>
        <v>~</v>
      </c>
      <c r="W93" s="33" t="str">
        <f t="shared" si="10"/>
        <v>~</v>
      </c>
      <c r="X93" s="33" t="str">
        <f t="shared" si="10"/>
        <v>~</v>
      </c>
      <c r="Y93" s="33">
        <f t="shared" si="10"/>
        <v>0</v>
      </c>
      <c r="Z93" s="33">
        <f t="shared" si="10"/>
        <v>0</v>
      </c>
      <c r="AA93" s="33">
        <f t="shared" si="10"/>
        <v>0</v>
      </c>
      <c r="AB93" s="33" t="str">
        <f t="shared" si="10"/>
        <v>~</v>
      </c>
      <c r="AC93" s="33" t="str">
        <f t="shared" si="10"/>
        <v>~</v>
      </c>
      <c r="AD93" s="33" t="str">
        <f t="shared" si="10"/>
        <v>~</v>
      </c>
      <c r="AE93" s="33" t="str">
        <f t="shared" si="10"/>
        <v>~</v>
      </c>
      <c r="AF93" s="33">
        <f t="shared" si="10"/>
        <v>0</v>
      </c>
      <c r="AG93" s="33">
        <f t="shared" si="10"/>
        <v>0</v>
      </c>
      <c r="AH93" s="34" t="e">
        <f>AH80/AH87</f>
        <v>#DIV/0!</v>
      </c>
    </row>
    <row r="94" spans="1:35">
      <c r="A94" s="50" t="s">
        <v>3</v>
      </c>
      <c r="B94" s="51"/>
      <c r="C94" s="33">
        <f>IF(C31&gt;0,C81/C31,"~")</f>
        <v>0</v>
      </c>
      <c r="D94" s="33">
        <f t="shared" ref="D94:AG94" si="11">IF(D31&gt;0,D81/D31,"~")</f>
        <v>0</v>
      </c>
      <c r="E94" s="33">
        <f t="shared" si="11"/>
        <v>0</v>
      </c>
      <c r="F94" s="33">
        <f t="shared" si="11"/>
        <v>0</v>
      </c>
      <c r="G94" s="33" t="str">
        <f t="shared" si="11"/>
        <v>~</v>
      </c>
      <c r="H94" s="33" t="str">
        <f t="shared" si="11"/>
        <v>~</v>
      </c>
      <c r="I94" s="33" t="str">
        <f t="shared" si="11"/>
        <v>~</v>
      </c>
      <c r="J94" s="33" t="str">
        <f t="shared" si="11"/>
        <v>~</v>
      </c>
      <c r="K94" s="33">
        <f t="shared" si="11"/>
        <v>0</v>
      </c>
      <c r="L94" s="33">
        <f t="shared" si="11"/>
        <v>0</v>
      </c>
      <c r="M94" s="33">
        <f t="shared" si="11"/>
        <v>0</v>
      </c>
      <c r="N94" s="33" t="str">
        <f t="shared" si="11"/>
        <v>~</v>
      </c>
      <c r="O94" s="33">
        <f t="shared" si="11"/>
        <v>0</v>
      </c>
      <c r="P94" s="33">
        <f t="shared" si="11"/>
        <v>0</v>
      </c>
      <c r="Q94" s="33" t="str">
        <f t="shared" si="11"/>
        <v>~</v>
      </c>
      <c r="R94" s="33">
        <f t="shared" si="11"/>
        <v>0</v>
      </c>
      <c r="S94" s="33">
        <f t="shared" si="11"/>
        <v>0</v>
      </c>
      <c r="T94" s="33">
        <f t="shared" si="11"/>
        <v>0</v>
      </c>
      <c r="U94" s="33" t="str">
        <f t="shared" si="11"/>
        <v>~</v>
      </c>
      <c r="V94" s="33" t="str">
        <f t="shared" si="11"/>
        <v>~</v>
      </c>
      <c r="W94" s="33" t="str">
        <f t="shared" si="11"/>
        <v>~</v>
      </c>
      <c r="X94" s="33" t="str">
        <f t="shared" si="11"/>
        <v>~</v>
      </c>
      <c r="Y94" s="33">
        <f t="shared" si="11"/>
        <v>0</v>
      </c>
      <c r="Z94" s="33">
        <f t="shared" si="11"/>
        <v>0</v>
      </c>
      <c r="AA94" s="33">
        <f t="shared" si="11"/>
        <v>0</v>
      </c>
      <c r="AB94" s="33" t="str">
        <f t="shared" si="11"/>
        <v>~</v>
      </c>
      <c r="AC94" s="33" t="str">
        <f t="shared" si="11"/>
        <v>~</v>
      </c>
      <c r="AD94" s="33" t="str">
        <f t="shared" si="11"/>
        <v>~</v>
      </c>
      <c r="AE94" s="33" t="str">
        <f t="shared" si="11"/>
        <v>~</v>
      </c>
      <c r="AF94" s="33">
        <f t="shared" si="11"/>
        <v>0</v>
      </c>
      <c r="AG94" s="33">
        <f t="shared" si="11"/>
        <v>0</v>
      </c>
      <c r="AH94" s="34" t="e">
        <f>AH81/AH87</f>
        <v>#DIV/0!</v>
      </c>
    </row>
    <row r="95" spans="1:35">
      <c r="A95" s="50" t="s">
        <v>4</v>
      </c>
      <c r="B95" s="51"/>
      <c r="C95" s="33" t="str">
        <f>IF(C43&gt;0,C82/C43,"~")</f>
        <v>~</v>
      </c>
      <c r="D95" s="33">
        <f t="shared" ref="D95:AG95" si="12">IF(D43&gt;0,D82/D43,"~")</f>
        <v>0</v>
      </c>
      <c r="E95" s="33">
        <f t="shared" si="12"/>
        <v>0</v>
      </c>
      <c r="F95" s="33">
        <f t="shared" si="12"/>
        <v>0</v>
      </c>
      <c r="G95" s="33" t="str">
        <f t="shared" si="12"/>
        <v>~</v>
      </c>
      <c r="H95" s="33" t="str">
        <f t="shared" si="12"/>
        <v>~</v>
      </c>
      <c r="I95" s="33" t="str">
        <f t="shared" si="12"/>
        <v>~</v>
      </c>
      <c r="J95" s="33" t="str">
        <f t="shared" si="12"/>
        <v>~</v>
      </c>
      <c r="K95" s="33">
        <f t="shared" si="12"/>
        <v>0</v>
      </c>
      <c r="L95" s="33">
        <f t="shared" si="12"/>
        <v>0</v>
      </c>
      <c r="M95" s="33">
        <f t="shared" si="12"/>
        <v>0</v>
      </c>
      <c r="N95" s="33" t="str">
        <f t="shared" si="12"/>
        <v>~</v>
      </c>
      <c r="O95" s="33">
        <f t="shared" si="12"/>
        <v>0</v>
      </c>
      <c r="P95" s="33">
        <f t="shared" si="12"/>
        <v>0</v>
      </c>
      <c r="Q95" s="33" t="str">
        <f t="shared" si="12"/>
        <v>~</v>
      </c>
      <c r="R95" s="33">
        <f t="shared" si="12"/>
        <v>0</v>
      </c>
      <c r="S95" s="33">
        <f t="shared" si="12"/>
        <v>0</v>
      </c>
      <c r="T95" s="33">
        <f t="shared" si="12"/>
        <v>0</v>
      </c>
      <c r="U95" s="33" t="str">
        <f t="shared" si="12"/>
        <v>~</v>
      </c>
      <c r="V95" s="33" t="str">
        <f t="shared" si="12"/>
        <v>~</v>
      </c>
      <c r="W95" s="33" t="str">
        <f t="shared" si="12"/>
        <v>~</v>
      </c>
      <c r="X95" s="33" t="str">
        <f t="shared" si="12"/>
        <v>~</v>
      </c>
      <c r="Y95" s="33">
        <f t="shared" si="12"/>
        <v>0</v>
      </c>
      <c r="Z95" s="33">
        <f t="shared" si="12"/>
        <v>0</v>
      </c>
      <c r="AA95" s="33">
        <f t="shared" si="12"/>
        <v>0</v>
      </c>
      <c r="AB95" s="33" t="str">
        <f t="shared" si="12"/>
        <v>~</v>
      </c>
      <c r="AC95" s="33" t="str">
        <f t="shared" si="12"/>
        <v>~</v>
      </c>
      <c r="AD95" s="33" t="str">
        <f t="shared" si="12"/>
        <v>~</v>
      </c>
      <c r="AE95" s="33" t="str">
        <f t="shared" si="12"/>
        <v>~</v>
      </c>
      <c r="AF95" s="33">
        <f t="shared" si="12"/>
        <v>0</v>
      </c>
      <c r="AG95" s="33">
        <f t="shared" si="12"/>
        <v>0</v>
      </c>
      <c r="AH95" s="35" t="e">
        <f>AH82/AH87</f>
        <v>#DIV/0!</v>
      </c>
    </row>
    <row r="96" spans="1:35">
      <c r="A96" s="50" t="s">
        <v>5</v>
      </c>
      <c r="B96" s="51"/>
      <c r="C96" s="33" t="str">
        <f>IF(C55&gt;0,C83/C55,"~")</f>
        <v>~</v>
      </c>
      <c r="D96" s="33" t="str">
        <f t="shared" ref="D96:AG96" si="13">IF(D55&gt;0,D83/D55,"~")</f>
        <v>~</v>
      </c>
      <c r="E96" s="33" t="str">
        <f t="shared" si="13"/>
        <v>~</v>
      </c>
      <c r="F96" s="33" t="str">
        <f t="shared" si="13"/>
        <v>~</v>
      </c>
      <c r="G96" s="33" t="str">
        <f t="shared" si="13"/>
        <v>~</v>
      </c>
      <c r="H96" s="33" t="str">
        <f t="shared" si="13"/>
        <v>~</v>
      </c>
      <c r="I96" s="33" t="str">
        <f t="shared" si="13"/>
        <v>~</v>
      </c>
      <c r="J96" s="33" t="str">
        <f t="shared" si="13"/>
        <v>~</v>
      </c>
      <c r="K96" s="33" t="str">
        <f t="shared" si="13"/>
        <v>~</v>
      </c>
      <c r="L96" s="33" t="str">
        <f t="shared" si="13"/>
        <v>~</v>
      </c>
      <c r="M96" s="33" t="str">
        <f t="shared" si="13"/>
        <v>~</v>
      </c>
      <c r="N96" s="33" t="str">
        <f t="shared" si="13"/>
        <v>~</v>
      </c>
      <c r="O96" s="33" t="str">
        <f t="shared" si="13"/>
        <v>~</v>
      </c>
      <c r="P96" s="33" t="str">
        <f t="shared" si="13"/>
        <v>~</v>
      </c>
      <c r="Q96" s="33" t="str">
        <f t="shared" si="13"/>
        <v>~</v>
      </c>
      <c r="R96" s="33" t="str">
        <f t="shared" si="13"/>
        <v>~</v>
      </c>
      <c r="S96" s="33" t="str">
        <f t="shared" si="13"/>
        <v>~</v>
      </c>
      <c r="T96" s="33" t="str">
        <f t="shared" si="13"/>
        <v>~</v>
      </c>
      <c r="U96" s="33" t="str">
        <f t="shared" si="13"/>
        <v>~</v>
      </c>
      <c r="V96" s="33" t="str">
        <f t="shared" si="13"/>
        <v>~</v>
      </c>
      <c r="W96" s="33" t="str">
        <f t="shared" si="13"/>
        <v>~</v>
      </c>
      <c r="X96" s="33" t="str">
        <f t="shared" si="13"/>
        <v>~</v>
      </c>
      <c r="Y96" s="33" t="str">
        <f t="shared" si="13"/>
        <v>~</v>
      </c>
      <c r="Z96" s="33" t="str">
        <f t="shared" si="13"/>
        <v>~</v>
      </c>
      <c r="AA96" s="33" t="str">
        <f t="shared" si="13"/>
        <v>~</v>
      </c>
      <c r="AB96" s="33" t="str">
        <f t="shared" si="13"/>
        <v>~</v>
      </c>
      <c r="AC96" s="33" t="str">
        <f t="shared" si="13"/>
        <v>~</v>
      </c>
      <c r="AD96" s="33" t="str">
        <f t="shared" si="13"/>
        <v>~</v>
      </c>
      <c r="AE96" s="33" t="str">
        <f t="shared" si="13"/>
        <v>~</v>
      </c>
      <c r="AF96" s="33" t="str">
        <f t="shared" si="13"/>
        <v>~</v>
      </c>
      <c r="AG96" s="33" t="str">
        <f t="shared" si="13"/>
        <v>~</v>
      </c>
      <c r="AH96">
        <v>0</v>
      </c>
    </row>
    <row r="97" spans="1:34">
      <c r="A97" s="50" t="s">
        <v>6</v>
      </c>
      <c r="B97" s="51"/>
      <c r="C97" s="33" t="str">
        <f>IF(C67&gt;0,C84/C67,"~")</f>
        <v>~</v>
      </c>
      <c r="D97" s="33">
        <f t="shared" ref="D97:AG97" si="14">IF(D67&gt;0,D84/D67,"~")</f>
        <v>0</v>
      </c>
      <c r="E97" s="33">
        <f t="shared" si="14"/>
        <v>0</v>
      </c>
      <c r="F97" s="33">
        <f t="shared" si="14"/>
        <v>0</v>
      </c>
      <c r="G97" s="33" t="str">
        <f t="shared" si="14"/>
        <v>~</v>
      </c>
      <c r="H97" s="33" t="str">
        <f t="shared" si="14"/>
        <v>~</v>
      </c>
      <c r="I97" s="33" t="str">
        <f t="shared" si="14"/>
        <v>~</v>
      </c>
      <c r="J97" s="33" t="str">
        <f t="shared" si="14"/>
        <v>~</v>
      </c>
      <c r="K97" s="33">
        <f t="shared" si="14"/>
        <v>0</v>
      </c>
      <c r="L97" s="33">
        <f t="shared" si="14"/>
        <v>0</v>
      </c>
      <c r="M97" s="33">
        <f t="shared" si="14"/>
        <v>0</v>
      </c>
      <c r="N97" s="33" t="str">
        <f t="shared" si="14"/>
        <v>~</v>
      </c>
      <c r="O97" s="33">
        <f t="shared" si="14"/>
        <v>0</v>
      </c>
      <c r="P97" s="33">
        <f t="shared" si="14"/>
        <v>0</v>
      </c>
      <c r="Q97" s="33" t="str">
        <f t="shared" si="14"/>
        <v>~</v>
      </c>
      <c r="R97" s="33">
        <f t="shared" si="14"/>
        <v>0</v>
      </c>
      <c r="S97" s="33">
        <f t="shared" si="14"/>
        <v>0</v>
      </c>
      <c r="T97" s="33">
        <f t="shared" si="14"/>
        <v>0</v>
      </c>
      <c r="U97" s="33" t="str">
        <f t="shared" si="14"/>
        <v>~</v>
      </c>
      <c r="V97" s="33" t="str">
        <f t="shared" si="14"/>
        <v>~</v>
      </c>
      <c r="W97" s="33" t="str">
        <f t="shared" si="14"/>
        <v>~</v>
      </c>
      <c r="X97" s="33" t="str">
        <f t="shared" si="14"/>
        <v>~</v>
      </c>
      <c r="Y97" s="33">
        <f t="shared" si="14"/>
        <v>0</v>
      </c>
      <c r="Z97" s="33">
        <f t="shared" si="14"/>
        <v>0</v>
      </c>
      <c r="AA97" s="33">
        <f t="shared" si="14"/>
        <v>0</v>
      </c>
      <c r="AB97" s="33" t="str">
        <f t="shared" si="14"/>
        <v>~</v>
      </c>
      <c r="AC97" s="33" t="str">
        <f t="shared" si="14"/>
        <v>~</v>
      </c>
      <c r="AD97" s="33" t="str">
        <f t="shared" si="14"/>
        <v>~</v>
      </c>
      <c r="AE97" s="33" t="str">
        <f t="shared" si="14"/>
        <v>~</v>
      </c>
      <c r="AF97" s="33">
        <f t="shared" si="14"/>
        <v>0</v>
      </c>
      <c r="AG97" s="33">
        <f t="shared" si="14"/>
        <v>0</v>
      </c>
      <c r="AH97" s="34" t="e">
        <f>AH84/AH87</f>
        <v>#DIV/0!</v>
      </c>
    </row>
    <row r="98" spans="1:34">
      <c r="A98" s="50" t="s">
        <v>42</v>
      </c>
      <c r="B98" s="51"/>
      <c r="C98" s="36">
        <f>+C85/$A$2</f>
        <v>0</v>
      </c>
      <c r="D98" s="36">
        <f t="shared" ref="D98:AG99" si="15">+D85/$A$2</f>
        <v>0</v>
      </c>
      <c r="E98" s="36">
        <f t="shared" si="15"/>
        <v>0</v>
      </c>
      <c r="F98" s="36">
        <f t="shared" si="15"/>
        <v>0</v>
      </c>
      <c r="G98" s="36">
        <f t="shared" si="15"/>
        <v>0</v>
      </c>
      <c r="H98" s="36">
        <f t="shared" si="15"/>
        <v>0</v>
      </c>
      <c r="I98" s="36">
        <f t="shared" si="15"/>
        <v>0</v>
      </c>
      <c r="J98" s="36">
        <f t="shared" si="15"/>
        <v>0</v>
      </c>
      <c r="K98" s="36">
        <f t="shared" si="15"/>
        <v>0</v>
      </c>
      <c r="L98" s="36">
        <f t="shared" si="15"/>
        <v>0</v>
      </c>
      <c r="M98" s="36">
        <f t="shared" si="15"/>
        <v>0</v>
      </c>
      <c r="N98" s="36">
        <f t="shared" si="15"/>
        <v>0</v>
      </c>
      <c r="O98" s="36">
        <f t="shared" si="15"/>
        <v>0</v>
      </c>
      <c r="P98" s="36">
        <f t="shared" si="15"/>
        <v>0</v>
      </c>
      <c r="Q98" s="36">
        <f t="shared" si="15"/>
        <v>0</v>
      </c>
      <c r="R98" s="36">
        <f t="shared" si="15"/>
        <v>0</v>
      </c>
      <c r="S98" s="36">
        <f t="shared" si="15"/>
        <v>0</v>
      </c>
      <c r="T98" s="36">
        <f t="shared" si="15"/>
        <v>0</v>
      </c>
      <c r="U98" s="36">
        <f t="shared" si="15"/>
        <v>0</v>
      </c>
      <c r="V98" s="36">
        <f t="shared" si="15"/>
        <v>0</v>
      </c>
      <c r="W98" s="36">
        <f t="shared" si="15"/>
        <v>0</v>
      </c>
      <c r="X98" s="36">
        <f t="shared" si="15"/>
        <v>0</v>
      </c>
      <c r="Y98" s="36">
        <f t="shared" si="15"/>
        <v>0</v>
      </c>
      <c r="Z98" s="36">
        <f t="shared" si="15"/>
        <v>0</v>
      </c>
      <c r="AA98" s="36">
        <f t="shared" si="15"/>
        <v>0</v>
      </c>
      <c r="AB98" s="36">
        <f t="shared" si="15"/>
        <v>0</v>
      </c>
      <c r="AC98" s="36">
        <f t="shared" si="15"/>
        <v>0</v>
      </c>
      <c r="AD98" s="36">
        <f t="shared" si="15"/>
        <v>0</v>
      </c>
      <c r="AE98" s="36">
        <f t="shared" si="15"/>
        <v>0</v>
      </c>
      <c r="AF98" s="36">
        <f t="shared" si="15"/>
        <v>0</v>
      </c>
      <c r="AG98" s="36">
        <f t="shared" si="15"/>
        <v>0</v>
      </c>
      <c r="AH98" s="35" t="e">
        <f>AH85/AH87</f>
        <v>#DIV/0!</v>
      </c>
    </row>
    <row r="99" spans="1:34">
      <c r="A99" s="50" t="s">
        <v>43</v>
      </c>
      <c r="B99" s="51"/>
      <c r="C99" s="36">
        <f>+C86/$A$2</f>
        <v>0</v>
      </c>
      <c r="D99" s="36">
        <f t="shared" si="15"/>
        <v>0</v>
      </c>
      <c r="E99" s="36">
        <f t="shared" si="15"/>
        <v>0</v>
      </c>
      <c r="F99" s="36">
        <f t="shared" si="15"/>
        <v>0</v>
      </c>
      <c r="G99" s="36">
        <f t="shared" si="15"/>
        <v>0</v>
      </c>
      <c r="H99" s="36">
        <f t="shared" si="15"/>
        <v>0</v>
      </c>
      <c r="I99" s="36">
        <f t="shared" si="15"/>
        <v>0</v>
      </c>
      <c r="J99" s="36">
        <f t="shared" si="15"/>
        <v>0</v>
      </c>
      <c r="K99" s="36">
        <f t="shared" si="15"/>
        <v>0</v>
      </c>
      <c r="L99" s="36">
        <f t="shared" si="15"/>
        <v>0</v>
      </c>
      <c r="M99" s="36">
        <f t="shared" si="15"/>
        <v>0</v>
      </c>
      <c r="N99" s="36">
        <f t="shared" si="15"/>
        <v>0</v>
      </c>
      <c r="O99" s="36">
        <f t="shared" si="15"/>
        <v>0</v>
      </c>
      <c r="P99" s="36">
        <f t="shared" si="15"/>
        <v>0</v>
      </c>
      <c r="Q99" s="36">
        <f t="shared" si="15"/>
        <v>0</v>
      </c>
      <c r="R99" s="36">
        <f t="shared" si="15"/>
        <v>0</v>
      </c>
      <c r="S99" s="36">
        <f t="shared" si="15"/>
        <v>0</v>
      </c>
      <c r="T99" s="36">
        <f t="shared" si="15"/>
        <v>0</v>
      </c>
      <c r="U99" s="36">
        <f t="shared" si="15"/>
        <v>0</v>
      </c>
      <c r="V99" s="36">
        <f t="shared" si="15"/>
        <v>0</v>
      </c>
      <c r="W99" s="36">
        <f t="shared" si="15"/>
        <v>0</v>
      </c>
      <c r="X99" s="36">
        <f t="shared" si="15"/>
        <v>0</v>
      </c>
      <c r="Y99" s="36">
        <f t="shared" si="15"/>
        <v>0</v>
      </c>
      <c r="Z99" s="36">
        <f t="shared" si="15"/>
        <v>0</v>
      </c>
      <c r="AA99" s="36">
        <f t="shared" si="15"/>
        <v>0</v>
      </c>
      <c r="AB99" s="36">
        <f t="shared" si="15"/>
        <v>0</v>
      </c>
      <c r="AC99" s="36">
        <f t="shared" si="15"/>
        <v>0</v>
      </c>
      <c r="AD99" s="36">
        <f t="shared" si="15"/>
        <v>0</v>
      </c>
      <c r="AE99" s="36">
        <f t="shared" si="15"/>
        <v>0</v>
      </c>
      <c r="AF99" s="36">
        <f t="shared" si="15"/>
        <v>0</v>
      </c>
      <c r="AG99" s="36">
        <f t="shared" si="15"/>
        <v>0</v>
      </c>
      <c r="AH99" s="35" t="e">
        <f>AH86/AH87</f>
        <v>#DIV/0!</v>
      </c>
    </row>
    <row r="100" spans="1:34">
      <c r="A100" s="31"/>
      <c r="B100" s="31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</row>
    <row r="101" spans="1:34">
      <c r="A101" s="45" t="s">
        <v>48</v>
      </c>
      <c r="B101" s="45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</row>
  </sheetData>
  <mergeCells count="42">
    <mergeCell ref="A98:B98"/>
    <mergeCell ref="A99:B99"/>
    <mergeCell ref="A101:B101"/>
    <mergeCell ref="A88:B88"/>
    <mergeCell ref="A89:B89"/>
    <mergeCell ref="A91:B91"/>
    <mergeCell ref="A92:B92"/>
    <mergeCell ref="A93:B93"/>
    <mergeCell ref="A94:B94"/>
    <mergeCell ref="A95:B95"/>
    <mergeCell ref="A96:B96"/>
    <mergeCell ref="A97:B97"/>
    <mergeCell ref="A83:B83"/>
    <mergeCell ref="A84:B84"/>
    <mergeCell ref="A85:B85"/>
    <mergeCell ref="A86:B86"/>
    <mergeCell ref="A87:B87"/>
    <mergeCell ref="A80:B80"/>
    <mergeCell ref="A81:B81"/>
    <mergeCell ref="A82:B82"/>
    <mergeCell ref="A66:B66"/>
    <mergeCell ref="A67:B67"/>
    <mergeCell ref="A68:A76"/>
    <mergeCell ref="A78:B78"/>
    <mergeCell ref="A79:B79"/>
    <mergeCell ref="A55:B55"/>
    <mergeCell ref="A56:A64"/>
    <mergeCell ref="A18:B18"/>
    <mergeCell ref="A32:A40"/>
    <mergeCell ref="A42:B42"/>
    <mergeCell ref="A43:B43"/>
    <mergeCell ref="A44:A52"/>
    <mergeCell ref="A19:B19"/>
    <mergeCell ref="A20:A28"/>
    <mergeCell ref="A30:B30"/>
    <mergeCell ref="A8:A16"/>
    <mergeCell ref="A3:B3"/>
    <mergeCell ref="A4:B4"/>
    <mergeCell ref="A6:B6"/>
    <mergeCell ref="A7:B7"/>
    <mergeCell ref="A54:B54"/>
    <mergeCell ref="A31:B31"/>
  </mergeCells>
  <phoneticPr fontId="0" type="noConversion"/>
  <conditionalFormatting sqref="C101:AG101 C4:AG4">
    <cfRule type="cellIs" dxfId="59" priority="30" stopIfTrue="1" operator="equal">
      <formula>"c"</formula>
    </cfRule>
    <cfRule type="cellIs" dxfId="58" priority="31" stopIfTrue="1" operator="equal">
      <formula>"fo"</formula>
    </cfRule>
    <cfRule type="cellIs" dxfId="57" priority="32" stopIfTrue="1" operator="equal">
      <formula>"fa"</formula>
    </cfRule>
  </conditionalFormatting>
  <conditionalFormatting sqref="C3">
    <cfRule type="expression" priority="33" stopIfTrue="1">
      <formula>$C$4</formula>
    </cfRule>
  </conditionalFormatting>
  <conditionalFormatting sqref="C79:AG79">
    <cfRule type="cellIs" dxfId="56" priority="27" stopIfTrue="1" operator="equal">
      <formula>$A$2</formula>
    </cfRule>
    <cfRule type="cellIs" dxfId="55" priority="28" stopIfTrue="1" operator="equal">
      <formula>0</formula>
    </cfRule>
    <cfRule type="cellIs" dxfId="54" priority="29" stopIfTrue="1" operator="lessThan">
      <formula>"$A$2"</formula>
    </cfRule>
  </conditionalFormatting>
  <conditionalFormatting sqref="C4:AG4">
    <cfRule type="cellIs" dxfId="53" priority="24" stopIfTrue="1" operator="equal">
      <formula>"c"</formula>
    </cfRule>
    <cfRule type="cellIs" dxfId="52" priority="25" stopIfTrue="1" operator="equal">
      <formula>"fo"</formula>
    </cfRule>
    <cfRule type="cellIs" dxfId="51" priority="26" stopIfTrue="1" operator="equal">
      <formula>"fa"</formula>
    </cfRule>
  </conditionalFormatting>
  <conditionalFormatting sqref="C3">
    <cfRule type="expression" priority="23" stopIfTrue="1">
      <formula>$C$4</formula>
    </cfRule>
  </conditionalFormatting>
  <conditionalFormatting sqref="C101:AG101 C4:AG4">
    <cfRule type="cellIs" dxfId="50" priority="20" stopIfTrue="1" operator="equal">
      <formula>"c"</formula>
    </cfRule>
    <cfRule type="cellIs" dxfId="49" priority="21" stopIfTrue="1" operator="equal">
      <formula>"fo"</formula>
    </cfRule>
    <cfRule type="cellIs" dxfId="48" priority="22" stopIfTrue="1" operator="equal">
      <formula>"fa"</formula>
    </cfRule>
  </conditionalFormatting>
  <conditionalFormatting sqref="C3">
    <cfRule type="expression" priority="19" stopIfTrue="1">
      <formula>$C$4</formula>
    </cfRule>
  </conditionalFormatting>
  <conditionalFormatting sqref="C7:AG7">
    <cfRule type="cellIs" dxfId="47" priority="16" stopIfTrue="1" operator="equal">
      <formula>$A$2</formula>
    </cfRule>
    <cfRule type="cellIs" dxfId="46" priority="17" stopIfTrue="1" operator="notBetween">
      <formula>1</formula>
      <formula>$A$2</formula>
    </cfRule>
    <cfRule type="cellIs" dxfId="45" priority="18" stopIfTrue="1" operator="between">
      <formula>"$A$2"</formula>
      <formula>1</formula>
    </cfRule>
  </conditionalFormatting>
  <conditionalFormatting sqref="C19:AG19">
    <cfRule type="cellIs" dxfId="44" priority="13" stopIfTrue="1" operator="equal">
      <formula>$A$2</formula>
    </cfRule>
    <cfRule type="cellIs" dxfId="43" priority="14" stopIfTrue="1" operator="notBetween">
      <formula>1</formula>
      <formula>$A$2</formula>
    </cfRule>
    <cfRule type="cellIs" dxfId="42" priority="15" stopIfTrue="1" operator="between">
      <formula>"$A$2"</formula>
      <formula>1</formula>
    </cfRule>
  </conditionalFormatting>
  <conditionalFormatting sqref="C31:AG31">
    <cfRule type="cellIs" dxfId="41" priority="10" stopIfTrue="1" operator="equal">
      <formula>$A$2</formula>
    </cfRule>
    <cfRule type="cellIs" dxfId="40" priority="11" stopIfTrue="1" operator="notBetween">
      <formula>1</formula>
      <formula>$A$2</formula>
    </cfRule>
    <cfRule type="cellIs" dxfId="39" priority="12" stopIfTrue="1" operator="between">
      <formula>"$A$2"</formula>
      <formula>1</formula>
    </cfRule>
  </conditionalFormatting>
  <conditionalFormatting sqref="C43:AG43">
    <cfRule type="cellIs" dxfId="38" priority="7" stopIfTrue="1" operator="equal">
      <formula>$A$2</formula>
    </cfRule>
    <cfRule type="cellIs" dxfId="37" priority="8" stopIfTrue="1" operator="notBetween">
      <formula>1</formula>
      <formula>$A$2</formula>
    </cfRule>
    <cfRule type="cellIs" dxfId="36" priority="9" stopIfTrue="1" operator="between">
      <formula>"$A$2"</formula>
      <formula>1</formula>
    </cfRule>
  </conditionalFormatting>
  <conditionalFormatting sqref="C55:AG55">
    <cfRule type="cellIs" dxfId="35" priority="4" stopIfTrue="1" operator="equal">
      <formula>$A$2</formula>
    </cfRule>
    <cfRule type="cellIs" dxfId="34" priority="5" stopIfTrue="1" operator="notBetween">
      <formula>1</formula>
      <formula>$A$2</formula>
    </cfRule>
    <cfRule type="cellIs" dxfId="33" priority="6" stopIfTrue="1" operator="between">
      <formula>"$A$2"</formula>
      <formula>1</formula>
    </cfRule>
  </conditionalFormatting>
  <conditionalFormatting sqref="C67:AG67">
    <cfRule type="cellIs" dxfId="32" priority="1" stopIfTrue="1" operator="equal">
      <formula>$A$2</formula>
    </cfRule>
    <cfRule type="cellIs" dxfId="31" priority="2" stopIfTrue="1" operator="notBetween">
      <formula>1</formula>
      <formula>$A$2</formula>
    </cfRule>
    <cfRule type="cellIs" dxfId="30" priority="3" stopIfTrue="1" operator="between">
      <formula>"$A$2"</formula>
      <formula>1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AI101"/>
  <sheetViews>
    <sheetView zoomScale="85" zoomScaleNormal="85" workbookViewId="0">
      <selection activeCell="AI45" sqref="AI45"/>
    </sheetView>
  </sheetViews>
  <sheetFormatPr baseColWidth="10" defaultRowHeight="15"/>
  <cols>
    <col min="2" max="2" width="7.28515625" style="21" customWidth="1"/>
    <col min="3" max="3" width="5.7109375" customWidth="1"/>
    <col min="4" max="33" width="4.7109375" customWidth="1"/>
    <col min="34" max="34" width="12.5703125" bestFit="1" customWidth="1"/>
  </cols>
  <sheetData>
    <row r="1" spans="1:33" s="37" customFormat="1" ht="38.25" customHeight="1">
      <c r="B1" s="38"/>
    </row>
    <row r="2" spans="1:33" s="17" customFormat="1">
      <c r="A2" s="15">
        <v>192</v>
      </c>
      <c r="B2" s="16"/>
    </row>
    <row r="3" spans="1:33" s="19" customFormat="1">
      <c r="A3" s="44" t="s">
        <v>16</v>
      </c>
      <c r="B3" s="44"/>
      <c r="C3" s="18" t="s">
        <v>17</v>
      </c>
      <c r="D3" s="18" t="s">
        <v>18</v>
      </c>
      <c r="E3" s="18" t="s">
        <v>18</v>
      </c>
      <c r="F3" s="18" t="s">
        <v>18</v>
      </c>
      <c r="G3" s="18" t="s">
        <v>17</v>
      </c>
      <c r="H3" s="18" t="s">
        <v>17</v>
      </c>
      <c r="I3" s="18" t="s">
        <v>17</v>
      </c>
      <c r="J3" s="18" t="s">
        <v>17</v>
      </c>
      <c r="K3" s="18" t="s">
        <v>18</v>
      </c>
      <c r="L3" s="18" t="s">
        <v>18</v>
      </c>
      <c r="M3" s="18" t="s">
        <v>18</v>
      </c>
      <c r="N3" s="18" t="s">
        <v>17</v>
      </c>
      <c r="O3" s="18" t="s">
        <v>18</v>
      </c>
      <c r="P3" s="18" t="s">
        <v>18</v>
      </c>
      <c r="Q3" s="18" t="s">
        <v>17</v>
      </c>
      <c r="R3" s="18" t="s">
        <v>18</v>
      </c>
      <c r="S3" s="18" t="s">
        <v>18</v>
      </c>
      <c r="T3" s="18" t="s">
        <v>18</v>
      </c>
      <c r="U3" s="18" t="s">
        <v>17</v>
      </c>
      <c r="V3" s="18" t="s">
        <v>17</v>
      </c>
      <c r="W3" s="18" t="s">
        <v>17</v>
      </c>
      <c r="X3" s="18" t="s">
        <v>17</v>
      </c>
      <c r="Y3" s="18" t="s">
        <v>18</v>
      </c>
      <c r="Z3" s="18" t="s">
        <v>18</v>
      </c>
      <c r="AA3" s="18" t="s">
        <v>18</v>
      </c>
      <c r="AB3" s="18" t="s">
        <v>17</v>
      </c>
      <c r="AC3" s="18" t="s">
        <v>17</v>
      </c>
      <c r="AD3" s="18" t="s">
        <v>17</v>
      </c>
      <c r="AE3" s="18" t="s">
        <v>17</v>
      </c>
      <c r="AF3" s="18" t="s">
        <v>18</v>
      </c>
      <c r="AG3" s="18" t="s">
        <v>18</v>
      </c>
    </row>
    <row r="4" spans="1:33" s="19" customFormat="1">
      <c r="A4" s="45" t="s">
        <v>19</v>
      </c>
      <c r="B4" s="45"/>
      <c r="C4" s="20" t="s">
        <v>20</v>
      </c>
      <c r="D4" s="20" t="s">
        <v>21</v>
      </c>
      <c r="E4" s="20" t="s">
        <v>21</v>
      </c>
      <c r="F4" s="20" t="s">
        <v>21</v>
      </c>
      <c r="G4" s="20" t="s">
        <v>21</v>
      </c>
      <c r="H4" s="20" t="s">
        <v>21</v>
      </c>
      <c r="I4" s="20" t="s">
        <v>21</v>
      </c>
      <c r="J4" s="20" t="s">
        <v>21</v>
      </c>
      <c r="K4" s="20" t="s">
        <v>21</v>
      </c>
      <c r="L4" s="20" t="s">
        <v>21</v>
      </c>
      <c r="M4" s="20" t="s">
        <v>21</v>
      </c>
      <c r="N4" s="20" t="s">
        <v>22</v>
      </c>
      <c r="O4" s="20" t="s">
        <v>21</v>
      </c>
      <c r="P4" s="20" t="s">
        <v>21</v>
      </c>
      <c r="Q4" s="20" t="s">
        <v>22</v>
      </c>
      <c r="R4" s="20" t="s">
        <v>21</v>
      </c>
      <c r="S4" s="20" t="s">
        <v>21</v>
      </c>
      <c r="T4" s="20" t="s">
        <v>21</v>
      </c>
      <c r="U4" s="20" t="s">
        <v>22</v>
      </c>
      <c r="V4" s="20" t="s">
        <v>22</v>
      </c>
      <c r="W4" s="20" t="s">
        <v>22</v>
      </c>
      <c r="X4" s="20" t="s">
        <v>22</v>
      </c>
      <c r="Y4" s="20" t="s">
        <v>21</v>
      </c>
      <c r="Z4" s="20" t="s">
        <v>21</v>
      </c>
      <c r="AA4" s="20" t="s">
        <v>21</v>
      </c>
      <c r="AB4" s="20" t="s">
        <v>22</v>
      </c>
      <c r="AC4" s="20" t="s">
        <v>22</v>
      </c>
      <c r="AD4" s="20" t="s">
        <v>22</v>
      </c>
      <c r="AE4" s="20" t="s">
        <v>22</v>
      </c>
      <c r="AF4" s="20" t="s">
        <v>21</v>
      </c>
      <c r="AG4" s="20" t="s">
        <v>21</v>
      </c>
    </row>
    <row r="5" spans="1:33">
      <c r="C5">
        <f xml:space="preserve"> IFERROR(C8,"")</f>
        <v>0</v>
      </c>
    </row>
    <row r="6" spans="1:33" s="23" customFormat="1" ht="12.75">
      <c r="A6" s="46" t="s">
        <v>23</v>
      </c>
      <c r="B6" s="47"/>
      <c r="C6" s="22">
        <v>40940</v>
      </c>
      <c r="D6" s="22">
        <v>40941</v>
      </c>
      <c r="E6" s="22">
        <v>40942</v>
      </c>
      <c r="F6" s="22">
        <v>40943</v>
      </c>
      <c r="G6" s="22">
        <v>40944</v>
      </c>
      <c r="H6" s="22">
        <v>40945</v>
      </c>
      <c r="I6" s="22">
        <v>40946</v>
      </c>
      <c r="J6" s="22">
        <v>40947</v>
      </c>
      <c r="K6" s="22">
        <v>40948</v>
      </c>
      <c r="L6" s="22">
        <v>40949</v>
      </c>
      <c r="M6" s="22">
        <v>40950</v>
      </c>
      <c r="N6" s="22">
        <v>40951</v>
      </c>
      <c r="O6" s="22">
        <v>40952</v>
      </c>
      <c r="P6" s="22">
        <v>40953</v>
      </c>
      <c r="Q6" s="22">
        <v>40954</v>
      </c>
      <c r="R6" s="22">
        <v>40955</v>
      </c>
      <c r="S6" s="22">
        <v>40956</v>
      </c>
      <c r="T6" s="22">
        <v>40957</v>
      </c>
      <c r="U6" s="22">
        <v>40958</v>
      </c>
      <c r="V6" s="22">
        <v>40959</v>
      </c>
      <c r="W6" s="22">
        <v>40960</v>
      </c>
      <c r="X6" s="22">
        <v>40961</v>
      </c>
      <c r="Y6" s="22">
        <v>40962</v>
      </c>
      <c r="Z6" s="22">
        <v>40963</v>
      </c>
      <c r="AA6" s="22">
        <v>40964</v>
      </c>
      <c r="AB6" s="22">
        <v>40965</v>
      </c>
      <c r="AC6" s="22">
        <v>40966</v>
      </c>
      <c r="AD6" s="22">
        <v>40967</v>
      </c>
      <c r="AE6" s="22">
        <v>40968</v>
      </c>
      <c r="AF6" s="22">
        <v>40969</v>
      </c>
      <c r="AG6" s="22">
        <v>40970</v>
      </c>
    </row>
    <row r="7" spans="1:33" s="23" customFormat="1" ht="12.75">
      <c r="A7" s="48" t="s">
        <v>24</v>
      </c>
      <c r="B7" s="49"/>
      <c r="C7" s="24">
        <f t="array" aca="1" ref="C7" ca="1">INDEX([1]Paramétrage!$D$6:$D$11,MATCH('Février 2012'!C$3&amp;'Février 2012'!C$4,[1]Paramétrage!$B$6:$B$11&amp;[1]Paramétrage!$C$6:$C$11,0),1)</f>
        <v>0</v>
      </c>
      <c r="D7" s="24">
        <f t="array" aca="1" ref="D7" ca="1">INDEX([1]Paramétrage!$D$6:$D$11,MATCH('Février 2012'!D$3&amp;'Février 2012'!D$4,[1]Paramétrage!$B$6:$B$11&amp;[1]Paramétrage!$C$6:$C$11,0),1)</f>
        <v>48</v>
      </c>
      <c r="E7" s="24">
        <f t="array" aca="1" ref="E7" ca="1">INDEX([1]Paramétrage!$D$6:$D$11,MATCH('Février 2012'!E$3&amp;'Février 2012'!E$4,[1]Paramétrage!$B$6:$B$11&amp;[1]Paramétrage!$C$6:$C$11,0),1)</f>
        <v>48</v>
      </c>
      <c r="F7" s="24">
        <f t="array" aca="1" ref="F7" ca="1">INDEX([1]Paramétrage!$D$6:$D$11,MATCH('Février 2012'!F$3&amp;'Février 2012'!F$4,[1]Paramétrage!$B$6:$B$11&amp;[1]Paramétrage!$C$6:$C$11,0),1)</f>
        <v>48</v>
      </c>
      <c r="G7" s="24">
        <f t="array" aca="1" ref="G7" ca="1">INDEX([1]Paramétrage!$D$6:$D$11,MATCH('Février 2012'!G$3&amp;'Février 2012'!G$4,[1]Paramétrage!$B$6:$B$11&amp;[1]Paramétrage!$C$6:$C$11,0),1)</f>
        <v>42</v>
      </c>
      <c r="H7" s="24">
        <f t="array" aca="1" ref="H7" ca="1">INDEX([1]Paramétrage!$D$6:$D$11,MATCH('Février 2012'!H$3&amp;'Février 2012'!H$4,[1]Paramétrage!$B$6:$B$11&amp;[1]Paramétrage!$C$6:$C$11,0),1)</f>
        <v>42</v>
      </c>
      <c r="I7" s="24">
        <f t="array" aca="1" ref="I7" ca="1">INDEX([1]Paramétrage!$D$6:$D$11,MATCH('Février 2012'!I$3&amp;'Février 2012'!I$4,[1]Paramétrage!$B$6:$B$11&amp;[1]Paramétrage!$C$6:$C$11,0),1)</f>
        <v>42</v>
      </c>
      <c r="J7" s="24">
        <f t="array" aca="1" ref="J7" ca="1">INDEX([1]Paramétrage!$D$6:$D$11,MATCH('Février 2012'!J$3&amp;'Février 2012'!J$4,[1]Paramétrage!$B$6:$B$11&amp;[1]Paramétrage!$C$6:$C$11,0),1)</f>
        <v>42</v>
      </c>
      <c r="K7" s="24">
        <f t="array" aca="1" ref="K7" ca="1">INDEX([1]Paramétrage!$D$6:$D$11,MATCH('Février 2012'!K$3&amp;'Février 2012'!K$4,[1]Paramétrage!$B$6:$B$11&amp;[1]Paramétrage!$C$6:$C$11,0),1)</f>
        <v>48</v>
      </c>
      <c r="L7" s="24">
        <f t="array" aca="1" ref="L7" ca="1">INDEX([1]Paramétrage!$D$6:$D$11,MATCH('Février 2012'!L$3&amp;'Février 2012'!L$4,[1]Paramétrage!$B$6:$B$11&amp;[1]Paramétrage!$C$6:$C$11,0),1)</f>
        <v>48</v>
      </c>
      <c r="M7" s="24">
        <f t="array" aca="1" ref="M7" ca="1">INDEX([1]Paramétrage!$D$6:$D$11,MATCH('Février 2012'!M$3&amp;'Février 2012'!M$4,[1]Paramétrage!$B$6:$B$11&amp;[1]Paramétrage!$C$6:$C$11,0),1)</f>
        <v>48</v>
      </c>
      <c r="N7" s="24">
        <f t="array" aca="1" ref="N7" ca="1">INDEX([1]Paramétrage!$D$6:$D$11,MATCH('Février 2012'!N$3&amp;'Février 2012'!N$4,[1]Paramétrage!$B$6:$B$11&amp;[1]Paramétrage!$C$6:$C$11,0),1)</f>
        <v>3</v>
      </c>
      <c r="O7" s="24">
        <f t="array" aca="1" ref="O7" ca="1">INDEX([1]Paramétrage!$D$6:$D$11,MATCH('Février 2012'!O$3&amp;'Février 2012'!O$4,[1]Paramétrage!$B$6:$B$11&amp;[1]Paramétrage!$C$6:$C$11,0),1)</f>
        <v>48</v>
      </c>
      <c r="P7" s="24">
        <f t="array" aca="1" ref="P7" ca="1">INDEX([1]Paramétrage!$D$6:$D$11,MATCH('Février 2012'!P$3&amp;'Février 2012'!P$4,[1]Paramétrage!$B$6:$B$11&amp;[1]Paramétrage!$C$6:$C$11,0),1)</f>
        <v>48</v>
      </c>
      <c r="Q7" s="24">
        <f t="array" aca="1" ref="Q7" ca="1">INDEX([1]Paramétrage!$D$6:$D$11,MATCH('Février 2012'!Q$3&amp;'Février 2012'!Q$4,[1]Paramétrage!$B$6:$B$11&amp;[1]Paramétrage!$C$6:$C$11,0),1)</f>
        <v>3</v>
      </c>
      <c r="R7" s="24">
        <f t="array" aca="1" ref="R7" ca="1">INDEX([1]Paramétrage!$D$6:$D$11,MATCH('Février 2012'!R$3&amp;'Février 2012'!R$4,[1]Paramétrage!$B$6:$B$11&amp;[1]Paramétrage!$C$6:$C$11,0),1)</f>
        <v>48</v>
      </c>
      <c r="S7" s="24">
        <f t="array" aca="1" ref="S7" ca="1">INDEX([1]Paramétrage!$D$6:$D$11,MATCH('Février 2012'!S$3&amp;'Février 2012'!S$4,[1]Paramétrage!$B$6:$B$11&amp;[1]Paramétrage!$C$6:$C$11,0),1)</f>
        <v>48</v>
      </c>
      <c r="T7" s="24">
        <f t="array" aca="1" ref="T7" ca="1">INDEX([1]Paramétrage!$D$6:$D$11,MATCH('Février 2012'!T$3&amp;'Février 2012'!T$4,[1]Paramétrage!$B$6:$B$11&amp;[1]Paramétrage!$C$6:$C$11,0),1)</f>
        <v>48</v>
      </c>
      <c r="U7" s="24">
        <f t="array" aca="1" ref="U7" ca="1">INDEX([1]Paramétrage!$D$6:$D$11,MATCH('Février 2012'!U$3&amp;'Février 2012'!U$4,[1]Paramétrage!$B$6:$B$11&amp;[1]Paramétrage!$C$6:$C$11,0),1)</f>
        <v>3</v>
      </c>
      <c r="V7" s="24">
        <f t="array" aca="1" ref="V7" ca="1">INDEX([1]Paramétrage!$D$6:$D$11,MATCH('Février 2012'!V$3&amp;'Février 2012'!V$4,[1]Paramétrage!$B$6:$B$11&amp;[1]Paramétrage!$C$6:$C$11,0),1)</f>
        <v>3</v>
      </c>
      <c r="W7" s="24">
        <f t="array" aca="1" ref="W7" ca="1">INDEX([1]Paramétrage!$D$6:$D$11,MATCH('Février 2012'!W$3&amp;'Février 2012'!W$4,[1]Paramétrage!$B$6:$B$11&amp;[1]Paramétrage!$C$6:$C$11,0),1)</f>
        <v>3</v>
      </c>
      <c r="X7" s="24">
        <f t="array" aca="1" ref="X7" ca="1">INDEX([1]Paramétrage!$D$6:$D$11,MATCH('Février 2012'!X$3&amp;'Février 2012'!X$4,[1]Paramétrage!$B$6:$B$11&amp;[1]Paramétrage!$C$6:$C$11,0),1)</f>
        <v>3</v>
      </c>
      <c r="Y7" s="24">
        <f t="array" aca="1" ref="Y7" ca="1">INDEX([1]Paramétrage!$D$6:$D$11,MATCH('Février 2012'!Y$3&amp;'Février 2012'!Y$4,[1]Paramétrage!$B$6:$B$11&amp;[1]Paramétrage!$C$6:$C$11,0),1)</f>
        <v>48</v>
      </c>
      <c r="Z7" s="24">
        <f t="array" aca="1" ref="Z7" ca="1">INDEX([1]Paramétrage!$D$6:$D$11,MATCH('Février 2012'!Z$3&amp;'Février 2012'!Z$4,[1]Paramétrage!$B$6:$B$11&amp;[1]Paramétrage!$C$6:$C$11,0),1)</f>
        <v>48</v>
      </c>
      <c r="AA7" s="24">
        <f t="array" aca="1" ref="AA7" ca="1">INDEX([1]Paramétrage!$D$6:$D$11,MATCH('Février 2012'!AA$3&amp;'Février 2012'!AA$4,[1]Paramétrage!$B$6:$B$11&amp;[1]Paramétrage!$C$6:$C$11,0),1)</f>
        <v>48</v>
      </c>
      <c r="AB7" s="24">
        <f t="array" aca="1" ref="AB7" ca="1">INDEX([1]Paramétrage!$D$6:$D$11,MATCH('Février 2012'!AB$3&amp;'Février 2012'!AB$4,[1]Paramétrage!$B$6:$B$11&amp;[1]Paramétrage!$C$6:$C$11,0),1)</f>
        <v>3</v>
      </c>
      <c r="AC7" s="24">
        <f t="array" aca="1" ref="AC7" ca="1">INDEX([1]Paramétrage!$D$6:$D$11,MATCH('Février 2012'!AC$3&amp;'Février 2012'!AC$4,[1]Paramétrage!$B$6:$B$11&amp;[1]Paramétrage!$C$6:$C$11,0),1)</f>
        <v>3</v>
      </c>
      <c r="AD7" s="24">
        <f t="array" aca="1" ref="AD7" ca="1">INDEX([1]Paramétrage!$D$6:$D$11,MATCH('Février 2012'!AD$3&amp;'Février 2012'!AD$4,[1]Paramétrage!$B$6:$B$11&amp;[1]Paramétrage!$C$6:$C$11,0),1)</f>
        <v>3</v>
      </c>
      <c r="AE7" s="24">
        <f t="array" aca="1" ref="AE7" ca="1">INDEX([1]Paramétrage!$D$6:$D$11,MATCH('Février 2012'!AE$3&amp;'Février 2012'!AE$4,[1]Paramétrage!$B$6:$B$11&amp;[1]Paramétrage!$C$6:$C$11,0),1)</f>
        <v>3</v>
      </c>
      <c r="AF7" s="24">
        <f t="array" aca="1" ref="AF7" ca="1">INDEX([1]Paramétrage!$D$6:$D$11,MATCH('Février 2012'!AF$3&amp;'Février 2012'!AF$4,[1]Paramétrage!$B$6:$B$11&amp;[1]Paramétrage!$C$6:$C$11,0),1)</f>
        <v>48</v>
      </c>
      <c r="AG7" s="24">
        <f t="array" aca="1" ref="AG7" ca="1">INDEX([1]Paramétrage!$D$6:$D$11,MATCH('Février 2012'!AG$3&amp;'Février 2012'!AG$4,[1]Paramétrage!$B$6:$B$11&amp;[1]Paramétrage!$C$6:$C$11,0),1)</f>
        <v>48</v>
      </c>
    </row>
    <row r="8" spans="1:33">
      <c r="A8" s="41" t="s">
        <v>25</v>
      </c>
      <c r="B8" s="16" t="s">
        <v>26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>
        <v>10</v>
      </c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</row>
    <row r="9" spans="1:33">
      <c r="A9" s="42"/>
      <c r="B9" s="16" t="s">
        <v>27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</row>
    <row r="10" spans="1:33">
      <c r="A10" s="42"/>
      <c r="B10" s="16" t="s">
        <v>28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>
        <v>5</v>
      </c>
      <c r="AC10" s="25"/>
      <c r="AD10" s="25"/>
      <c r="AE10" s="25"/>
      <c r="AF10" s="25"/>
      <c r="AG10" s="25"/>
    </row>
    <row r="11" spans="1:33">
      <c r="A11" s="42"/>
      <c r="B11" s="16" t="s">
        <v>29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>
        <v>5</v>
      </c>
      <c r="X11" s="25"/>
      <c r="Y11" s="25"/>
      <c r="Z11" s="25"/>
      <c r="AA11" s="25"/>
      <c r="AB11" s="25"/>
      <c r="AC11" s="25"/>
      <c r="AD11" s="25"/>
      <c r="AE11" s="25"/>
      <c r="AF11" s="25"/>
      <c r="AG11" s="25"/>
    </row>
    <row r="12" spans="1:33">
      <c r="A12" s="42"/>
      <c r="B12" s="16" t="s">
        <v>30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>
        <v>5</v>
      </c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</row>
    <row r="13" spans="1:33">
      <c r="A13" s="42"/>
      <c r="B13" s="16" t="s">
        <v>31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>
        <v>5</v>
      </c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</row>
    <row r="14" spans="1:33">
      <c r="A14" s="42"/>
      <c r="B14" s="16" t="s">
        <v>32</v>
      </c>
      <c r="C14" s="25"/>
      <c r="D14" s="25"/>
      <c r="E14" s="25"/>
      <c r="F14" s="25"/>
      <c r="G14" s="25"/>
      <c r="H14" s="25"/>
      <c r="I14" s="25"/>
      <c r="J14" s="25">
        <v>5</v>
      </c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</row>
    <row r="15" spans="1:33">
      <c r="A15" s="42"/>
      <c r="B15" s="16" t="s">
        <v>33</v>
      </c>
      <c r="C15" s="25"/>
      <c r="D15" s="25"/>
      <c r="E15" s="25"/>
      <c r="F15" s="25">
        <v>5</v>
      </c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</row>
    <row r="16" spans="1:33">
      <c r="A16" s="43"/>
      <c r="B16" s="16" t="s">
        <v>34</v>
      </c>
      <c r="C16" s="25"/>
      <c r="D16" s="25">
        <v>5</v>
      </c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</row>
    <row r="18" spans="1:33" s="27" customFormat="1" ht="12.75">
      <c r="A18" s="46" t="s">
        <v>23</v>
      </c>
      <c r="B18" s="47"/>
      <c r="C18" s="26">
        <f>+C6</f>
        <v>40940</v>
      </c>
      <c r="D18" s="26">
        <f>+C18+1</f>
        <v>40941</v>
      </c>
      <c r="E18" s="26">
        <f t="shared" ref="E18:AG18" si="0">+D18+1</f>
        <v>40942</v>
      </c>
      <c r="F18" s="26">
        <f t="shared" si="0"/>
        <v>40943</v>
      </c>
      <c r="G18" s="26">
        <f t="shared" si="0"/>
        <v>40944</v>
      </c>
      <c r="H18" s="26">
        <f t="shared" si="0"/>
        <v>40945</v>
      </c>
      <c r="I18" s="26">
        <f t="shared" si="0"/>
        <v>40946</v>
      </c>
      <c r="J18" s="26">
        <f t="shared" si="0"/>
        <v>40947</v>
      </c>
      <c r="K18" s="26">
        <f t="shared" si="0"/>
        <v>40948</v>
      </c>
      <c r="L18" s="26">
        <f t="shared" si="0"/>
        <v>40949</v>
      </c>
      <c r="M18" s="26">
        <f t="shared" si="0"/>
        <v>40950</v>
      </c>
      <c r="N18" s="26">
        <f t="shared" si="0"/>
        <v>40951</v>
      </c>
      <c r="O18" s="26">
        <f t="shared" si="0"/>
        <v>40952</v>
      </c>
      <c r="P18" s="26">
        <f t="shared" si="0"/>
        <v>40953</v>
      </c>
      <c r="Q18" s="26">
        <f t="shared" si="0"/>
        <v>40954</v>
      </c>
      <c r="R18" s="26">
        <f t="shared" si="0"/>
        <v>40955</v>
      </c>
      <c r="S18" s="26">
        <f t="shared" si="0"/>
        <v>40956</v>
      </c>
      <c r="T18" s="26">
        <f t="shared" si="0"/>
        <v>40957</v>
      </c>
      <c r="U18" s="26">
        <f t="shared" si="0"/>
        <v>40958</v>
      </c>
      <c r="V18" s="26">
        <f t="shared" si="0"/>
        <v>40959</v>
      </c>
      <c r="W18" s="26">
        <f t="shared" si="0"/>
        <v>40960</v>
      </c>
      <c r="X18" s="26">
        <f t="shared" si="0"/>
        <v>40961</v>
      </c>
      <c r="Y18" s="26">
        <f t="shared" si="0"/>
        <v>40962</v>
      </c>
      <c r="Z18" s="26">
        <f t="shared" si="0"/>
        <v>40963</v>
      </c>
      <c r="AA18" s="26">
        <f t="shared" si="0"/>
        <v>40964</v>
      </c>
      <c r="AB18" s="26">
        <f t="shared" si="0"/>
        <v>40965</v>
      </c>
      <c r="AC18" s="26">
        <f t="shared" si="0"/>
        <v>40966</v>
      </c>
      <c r="AD18" s="26">
        <f t="shared" si="0"/>
        <v>40967</v>
      </c>
      <c r="AE18" s="26">
        <f t="shared" si="0"/>
        <v>40968</v>
      </c>
      <c r="AF18" s="26">
        <f t="shared" si="0"/>
        <v>40969</v>
      </c>
      <c r="AG18" s="26">
        <f t="shared" si="0"/>
        <v>40970</v>
      </c>
    </row>
    <row r="19" spans="1:33" s="27" customFormat="1" ht="12.75">
      <c r="A19" s="48" t="s">
        <v>24</v>
      </c>
      <c r="B19" s="49"/>
      <c r="C19" s="24">
        <f t="array" aca="1" ref="C19" ca="1">INDEX([1]Paramétrage!$E$6:$E$11,MATCH('Février 2012'!C$3&amp;'Février 2012'!C$4,[1]Paramétrage!$B$6:$B$11&amp;[1]Paramétrage!$C$6:$C$11,0),1)</f>
        <v>5</v>
      </c>
      <c r="D19" s="24">
        <f t="array" aca="1" ref="D19" ca="1">INDEX([1]Paramétrage!$E$6:$E$11,MATCH('Février 2012'!D$3&amp;'Février 2012'!D$4,[1]Paramétrage!$B$6:$B$11&amp;[1]Paramétrage!$C$6:$C$11,0),1)</f>
        <v>10</v>
      </c>
      <c r="E19" s="24">
        <f t="array" aca="1" ref="E19" ca="1">INDEX([1]Paramétrage!$E$6:$E$11,MATCH('Février 2012'!E$3&amp;'Février 2012'!E$4,[1]Paramétrage!$B$6:$B$11&amp;[1]Paramétrage!$C$6:$C$11,0),1)</f>
        <v>10</v>
      </c>
      <c r="F19" s="24">
        <f t="array" aca="1" ref="F19" ca="1">INDEX([1]Paramétrage!$E$6:$E$11,MATCH('Février 2012'!F$3&amp;'Février 2012'!F$4,[1]Paramétrage!$B$6:$B$11&amp;[1]Paramétrage!$C$6:$C$11,0),1)</f>
        <v>10</v>
      </c>
      <c r="G19" s="24">
        <f t="array" aca="1" ref="G19" ca="1">INDEX([1]Paramétrage!$E$6:$E$11,MATCH('Février 2012'!G$3&amp;'Février 2012'!G$4,[1]Paramétrage!$B$6:$B$11&amp;[1]Paramétrage!$C$6:$C$11,0),1)</f>
        <v>0</v>
      </c>
      <c r="H19" s="24">
        <f t="array" aca="1" ref="H19" ca="1">INDEX([1]Paramétrage!$E$6:$E$11,MATCH('Février 2012'!H$3&amp;'Février 2012'!H$4,[1]Paramétrage!$B$6:$B$11&amp;[1]Paramétrage!$C$6:$C$11,0),1)</f>
        <v>0</v>
      </c>
      <c r="I19" s="24">
        <f t="array" aca="1" ref="I19" ca="1">INDEX([1]Paramétrage!$E$6:$E$11,MATCH('Février 2012'!I$3&amp;'Février 2012'!I$4,[1]Paramétrage!$B$6:$B$11&amp;[1]Paramétrage!$C$6:$C$11,0),1)</f>
        <v>0</v>
      </c>
      <c r="J19" s="24">
        <f t="array" aca="1" ref="J19" ca="1">INDEX([1]Paramétrage!$E$6:$E$11,MATCH('Février 2012'!J$3&amp;'Février 2012'!J$4,[1]Paramétrage!$B$6:$B$11&amp;[1]Paramétrage!$C$6:$C$11,0),1)</f>
        <v>0</v>
      </c>
      <c r="K19" s="24">
        <f t="array" aca="1" ref="K19" ca="1">INDEX([1]Paramétrage!$E$6:$E$11,MATCH('Février 2012'!K$3&amp;'Février 2012'!K$4,[1]Paramétrage!$B$6:$B$11&amp;[1]Paramétrage!$C$6:$C$11,0),1)</f>
        <v>10</v>
      </c>
      <c r="L19" s="24">
        <f t="array" aca="1" ref="L19" ca="1">INDEX([1]Paramétrage!$E$6:$E$11,MATCH('Février 2012'!L$3&amp;'Février 2012'!L$4,[1]Paramétrage!$B$6:$B$11&amp;[1]Paramétrage!$C$6:$C$11,0),1)</f>
        <v>10</v>
      </c>
      <c r="M19" s="24">
        <f t="array" aca="1" ref="M19" ca="1">INDEX([1]Paramétrage!$E$6:$E$11,MATCH('Février 2012'!M$3&amp;'Février 2012'!M$4,[1]Paramétrage!$B$6:$B$11&amp;[1]Paramétrage!$C$6:$C$11,0),1)</f>
        <v>10</v>
      </c>
      <c r="N19" s="24">
        <f t="array" aca="1" ref="N19" ca="1">INDEX([1]Paramétrage!$E$6:$E$11,MATCH('Février 2012'!N$3&amp;'Février 2012'!N$4,[1]Paramétrage!$B$6:$B$11&amp;[1]Paramétrage!$C$6:$C$11,0),1)</f>
        <v>0</v>
      </c>
      <c r="O19" s="24">
        <f t="array" aca="1" ref="O19" ca="1">INDEX([1]Paramétrage!$E$6:$E$11,MATCH('Février 2012'!O$3&amp;'Février 2012'!O$4,[1]Paramétrage!$B$6:$B$11&amp;[1]Paramétrage!$C$6:$C$11,0),1)</f>
        <v>10</v>
      </c>
      <c r="P19" s="24">
        <f t="array" aca="1" ref="P19" ca="1">INDEX([1]Paramétrage!$E$6:$E$11,MATCH('Février 2012'!P$3&amp;'Février 2012'!P$4,[1]Paramétrage!$B$6:$B$11&amp;[1]Paramétrage!$C$6:$C$11,0),1)</f>
        <v>10</v>
      </c>
      <c r="Q19" s="24">
        <f t="array" aca="1" ref="Q19" ca="1">INDEX([1]Paramétrage!$E$6:$E$11,MATCH('Février 2012'!Q$3&amp;'Février 2012'!Q$4,[1]Paramétrage!$B$6:$B$11&amp;[1]Paramétrage!$C$6:$C$11,0),1)</f>
        <v>0</v>
      </c>
      <c r="R19" s="24">
        <f t="array" aca="1" ref="R19" ca="1">INDEX([1]Paramétrage!$E$6:$E$11,MATCH('Février 2012'!R$3&amp;'Février 2012'!R$4,[1]Paramétrage!$B$6:$B$11&amp;[1]Paramétrage!$C$6:$C$11,0),1)</f>
        <v>10</v>
      </c>
      <c r="S19" s="24">
        <f t="array" aca="1" ref="S19" ca="1">INDEX([1]Paramétrage!$E$6:$E$11,MATCH('Février 2012'!S$3&amp;'Février 2012'!S$4,[1]Paramétrage!$B$6:$B$11&amp;[1]Paramétrage!$C$6:$C$11,0),1)</f>
        <v>10</v>
      </c>
      <c r="T19" s="24">
        <f t="array" aca="1" ref="T19" ca="1">INDEX([1]Paramétrage!$E$6:$E$11,MATCH('Février 2012'!T$3&amp;'Février 2012'!T$4,[1]Paramétrage!$B$6:$B$11&amp;[1]Paramétrage!$C$6:$C$11,0),1)</f>
        <v>10</v>
      </c>
      <c r="U19" s="24">
        <f t="array" aca="1" ref="U19" ca="1">INDEX([1]Paramétrage!$E$6:$E$11,MATCH('Février 2012'!U$3&amp;'Février 2012'!U$4,[1]Paramétrage!$B$6:$B$11&amp;[1]Paramétrage!$C$6:$C$11,0),1)</f>
        <v>0</v>
      </c>
      <c r="V19" s="24">
        <f t="array" aca="1" ref="V19" ca="1">INDEX([1]Paramétrage!$E$6:$E$11,MATCH('Février 2012'!V$3&amp;'Février 2012'!V$4,[1]Paramétrage!$B$6:$B$11&amp;[1]Paramétrage!$C$6:$C$11,0),1)</f>
        <v>0</v>
      </c>
      <c r="W19" s="24">
        <f t="array" aca="1" ref="W19" ca="1">INDEX([1]Paramétrage!$E$6:$E$11,MATCH('Février 2012'!W$3&amp;'Février 2012'!W$4,[1]Paramétrage!$B$6:$B$11&amp;[1]Paramétrage!$C$6:$C$11,0),1)</f>
        <v>0</v>
      </c>
      <c r="X19" s="24">
        <f t="array" aca="1" ref="X19" ca="1">INDEX([1]Paramétrage!$E$6:$E$11,MATCH('Février 2012'!X$3&amp;'Février 2012'!X$4,[1]Paramétrage!$B$6:$B$11&amp;[1]Paramétrage!$C$6:$C$11,0),1)</f>
        <v>0</v>
      </c>
      <c r="Y19" s="24">
        <f t="array" aca="1" ref="Y19" ca="1">INDEX([1]Paramétrage!$E$6:$E$11,MATCH('Février 2012'!Y$3&amp;'Février 2012'!Y$4,[1]Paramétrage!$B$6:$B$11&amp;[1]Paramétrage!$C$6:$C$11,0),1)</f>
        <v>10</v>
      </c>
      <c r="Z19" s="24">
        <f t="array" aca="1" ref="Z19" ca="1">INDEX([1]Paramétrage!$E$6:$E$11,MATCH('Février 2012'!Z$3&amp;'Février 2012'!Z$4,[1]Paramétrage!$B$6:$B$11&amp;[1]Paramétrage!$C$6:$C$11,0),1)</f>
        <v>10</v>
      </c>
      <c r="AA19" s="24">
        <f t="array" aca="1" ref="AA19" ca="1">INDEX([1]Paramétrage!$E$6:$E$11,MATCH('Février 2012'!AA$3&amp;'Février 2012'!AA$4,[1]Paramétrage!$B$6:$B$11&amp;[1]Paramétrage!$C$6:$C$11,0),1)</f>
        <v>10</v>
      </c>
      <c r="AB19" s="24">
        <f t="array" aca="1" ref="AB19" ca="1">INDEX([1]Paramétrage!$E$6:$E$11,MATCH('Février 2012'!AB$3&amp;'Février 2012'!AB$4,[1]Paramétrage!$B$6:$B$11&amp;[1]Paramétrage!$C$6:$C$11,0),1)</f>
        <v>0</v>
      </c>
      <c r="AC19" s="24">
        <f t="array" aca="1" ref="AC19" ca="1">INDEX([1]Paramétrage!$E$6:$E$11,MATCH('Février 2012'!AC$3&amp;'Février 2012'!AC$4,[1]Paramétrage!$B$6:$B$11&amp;[1]Paramétrage!$C$6:$C$11,0),1)</f>
        <v>0</v>
      </c>
      <c r="AD19" s="24">
        <f t="array" aca="1" ref="AD19" ca="1">INDEX([1]Paramétrage!$E$6:$E$11,MATCH('Février 2012'!AD$3&amp;'Février 2012'!AD$4,[1]Paramétrage!$B$6:$B$11&amp;[1]Paramétrage!$C$6:$C$11,0),1)</f>
        <v>0</v>
      </c>
      <c r="AE19" s="24">
        <f t="array" aca="1" ref="AE19" ca="1">INDEX([1]Paramétrage!$E$6:$E$11,MATCH('Février 2012'!AE$3&amp;'Février 2012'!AE$4,[1]Paramétrage!$B$6:$B$11&amp;[1]Paramétrage!$C$6:$C$11,0),1)</f>
        <v>0</v>
      </c>
      <c r="AF19" s="24">
        <f t="array" aca="1" ref="AF19" ca="1">INDEX([1]Paramétrage!$E$6:$E$11,MATCH('Février 2012'!AF$3&amp;'Février 2012'!AF$4,[1]Paramétrage!$B$6:$B$11&amp;[1]Paramétrage!$C$6:$C$11,0),1)</f>
        <v>10</v>
      </c>
      <c r="AG19" s="24">
        <f t="array" aca="1" ref="AG19" ca="1">INDEX([1]Paramétrage!$E$6:$E$11,MATCH('Février 2012'!AG$3&amp;'Février 2012'!AG$4,[1]Paramétrage!$B$6:$B$11&amp;[1]Paramétrage!$C$6:$C$11,0),1)</f>
        <v>10</v>
      </c>
    </row>
    <row r="20" spans="1:33">
      <c r="A20" s="41" t="s">
        <v>35</v>
      </c>
      <c r="B20" s="16" t="s">
        <v>26</v>
      </c>
      <c r="C20" s="28"/>
      <c r="D20" s="25"/>
      <c r="E20" s="25"/>
      <c r="F20" s="25"/>
      <c r="G20" s="28"/>
      <c r="H20" s="28"/>
      <c r="I20" s="28"/>
      <c r="J20" s="28"/>
      <c r="K20" s="25"/>
      <c r="L20" s="25"/>
      <c r="M20" s="25"/>
      <c r="N20" s="28"/>
      <c r="O20" s="28"/>
      <c r="P20" s="28"/>
      <c r="Q20" s="28">
        <v>10</v>
      </c>
      <c r="R20" s="25"/>
      <c r="S20" s="25"/>
      <c r="T20" s="25"/>
      <c r="U20" s="28"/>
      <c r="V20" s="28"/>
      <c r="W20" s="28"/>
      <c r="X20" s="28"/>
      <c r="Y20" s="25"/>
      <c r="Z20" s="25"/>
      <c r="AA20" s="25"/>
      <c r="AB20" s="28"/>
      <c r="AC20" s="28"/>
      <c r="AD20" s="28"/>
      <c r="AE20" s="28"/>
      <c r="AF20" s="25"/>
      <c r="AG20" s="25"/>
    </row>
    <row r="21" spans="1:33">
      <c r="A21" s="42"/>
      <c r="B21" s="16" t="s">
        <v>27</v>
      </c>
      <c r="C21" s="28"/>
      <c r="D21" s="25"/>
      <c r="E21" s="25"/>
      <c r="F21" s="25"/>
      <c r="G21" s="28"/>
      <c r="H21" s="28"/>
      <c r="I21" s="28"/>
      <c r="J21" s="28"/>
      <c r="K21" s="25"/>
      <c r="L21" s="25"/>
      <c r="M21" s="25"/>
      <c r="N21" s="28"/>
      <c r="O21" s="28"/>
      <c r="P21" s="28"/>
      <c r="Q21" s="28"/>
      <c r="R21" s="25"/>
      <c r="S21" s="25"/>
      <c r="T21" s="25"/>
      <c r="U21" s="28"/>
      <c r="V21" s="28"/>
      <c r="W21" s="28"/>
      <c r="X21" s="28"/>
      <c r="Y21" s="25"/>
      <c r="Z21" s="25"/>
      <c r="AA21" s="25"/>
      <c r="AB21" s="28"/>
      <c r="AC21" s="28"/>
      <c r="AD21" s="28"/>
      <c r="AE21" s="28"/>
      <c r="AF21" s="25"/>
      <c r="AG21" s="25"/>
    </row>
    <row r="22" spans="1:33">
      <c r="A22" s="42"/>
      <c r="B22" s="16" t="s">
        <v>28</v>
      </c>
      <c r="C22" s="28"/>
      <c r="D22" s="25"/>
      <c r="E22" s="25"/>
      <c r="F22" s="25"/>
      <c r="G22" s="28"/>
      <c r="H22" s="28"/>
      <c r="I22" s="28"/>
      <c r="J22" s="28"/>
      <c r="K22" s="25"/>
      <c r="L22" s="25"/>
      <c r="M22" s="25"/>
      <c r="N22" s="28"/>
      <c r="O22" s="28"/>
      <c r="P22" s="28"/>
      <c r="Q22" s="28"/>
      <c r="R22" s="25"/>
      <c r="S22" s="25"/>
      <c r="T22" s="25"/>
      <c r="U22" s="28"/>
      <c r="V22" s="28"/>
      <c r="W22" s="28"/>
      <c r="X22" s="28"/>
      <c r="Y22" s="25"/>
      <c r="Z22" s="25"/>
      <c r="AA22" s="25"/>
      <c r="AB22" s="28">
        <v>5</v>
      </c>
      <c r="AC22" s="28"/>
      <c r="AD22" s="28"/>
      <c r="AE22" s="28"/>
      <c r="AF22" s="25"/>
      <c r="AG22" s="25"/>
    </row>
    <row r="23" spans="1:33">
      <c r="A23" s="42"/>
      <c r="B23" s="16" t="s">
        <v>29</v>
      </c>
      <c r="C23" s="28"/>
      <c r="D23" s="25"/>
      <c r="E23" s="25"/>
      <c r="F23" s="25"/>
      <c r="G23" s="28"/>
      <c r="H23" s="28"/>
      <c r="I23" s="28"/>
      <c r="J23" s="28"/>
      <c r="K23" s="25"/>
      <c r="L23" s="25"/>
      <c r="M23" s="25"/>
      <c r="N23" s="28"/>
      <c r="O23" s="28"/>
      <c r="P23" s="28"/>
      <c r="Q23" s="28"/>
      <c r="R23" s="25"/>
      <c r="S23" s="25"/>
      <c r="T23" s="25"/>
      <c r="U23" s="28"/>
      <c r="V23" s="28"/>
      <c r="W23" s="28">
        <v>5</v>
      </c>
      <c r="X23" s="28"/>
      <c r="Y23" s="25"/>
      <c r="Z23" s="25"/>
      <c r="AA23" s="25"/>
      <c r="AB23" s="28"/>
      <c r="AC23" s="28"/>
      <c r="AD23" s="28"/>
      <c r="AE23" s="28"/>
      <c r="AF23" s="25"/>
      <c r="AG23" s="25"/>
    </row>
    <row r="24" spans="1:33">
      <c r="A24" s="42"/>
      <c r="B24" s="16" t="s">
        <v>30</v>
      </c>
      <c r="C24" s="28"/>
      <c r="D24" s="25"/>
      <c r="E24" s="25"/>
      <c r="F24" s="25"/>
      <c r="G24" s="28"/>
      <c r="H24" s="28"/>
      <c r="I24" s="28"/>
      <c r="J24" s="28"/>
      <c r="K24" s="25"/>
      <c r="L24" s="25"/>
      <c r="M24" s="25"/>
      <c r="N24" s="28"/>
      <c r="O24" s="28"/>
      <c r="P24" s="28"/>
      <c r="Q24" s="28"/>
      <c r="R24" s="25">
        <v>5</v>
      </c>
      <c r="S24" s="25"/>
      <c r="T24" s="25"/>
      <c r="U24" s="28"/>
      <c r="V24" s="28"/>
      <c r="W24" s="28"/>
      <c r="X24" s="28"/>
      <c r="Y24" s="25"/>
      <c r="Z24" s="25"/>
      <c r="AA24" s="25"/>
      <c r="AB24" s="28"/>
      <c r="AC24" s="28"/>
      <c r="AD24" s="28"/>
      <c r="AE24" s="28"/>
      <c r="AF24" s="25"/>
      <c r="AG24" s="25"/>
    </row>
    <row r="25" spans="1:33">
      <c r="A25" s="42"/>
      <c r="B25" s="16" t="s">
        <v>31</v>
      </c>
      <c r="C25" s="28"/>
      <c r="D25" s="25"/>
      <c r="E25" s="25"/>
      <c r="F25" s="25"/>
      <c r="G25" s="28"/>
      <c r="H25" s="28"/>
      <c r="I25" s="28"/>
      <c r="J25" s="28"/>
      <c r="K25" s="25"/>
      <c r="L25" s="25"/>
      <c r="M25" s="25">
        <v>5</v>
      </c>
      <c r="N25" s="28"/>
      <c r="O25" s="28"/>
      <c r="P25" s="28"/>
      <c r="Q25" s="28"/>
      <c r="R25" s="25"/>
      <c r="S25" s="25"/>
      <c r="T25" s="25"/>
      <c r="U25" s="28"/>
      <c r="V25" s="28"/>
      <c r="W25" s="28"/>
      <c r="X25" s="28"/>
      <c r="Y25" s="25"/>
      <c r="Z25" s="25"/>
      <c r="AA25" s="25"/>
      <c r="AB25" s="28"/>
      <c r="AC25" s="28"/>
      <c r="AD25" s="28"/>
      <c r="AE25" s="28"/>
      <c r="AF25" s="25"/>
      <c r="AG25" s="25"/>
    </row>
    <row r="26" spans="1:33">
      <c r="A26" s="42"/>
      <c r="B26" s="16" t="s">
        <v>32</v>
      </c>
      <c r="C26" s="28"/>
      <c r="D26" s="25"/>
      <c r="E26" s="25"/>
      <c r="F26" s="25"/>
      <c r="G26" s="28"/>
      <c r="H26" s="28"/>
      <c r="I26" s="28"/>
      <c r="J26" s="28">
        <v>5</v>
      </c>
      <c r="K26" s="25"/>
      <c r="L26" s="25"/>
      <c r="M26" s="25"/>
      <c r="N26" s="28"/>
      <c r="O26" s="28"/>
      <c r="P26" s="28"/>
      <c r="Q26" s="28"/>
      <c r="R26" s="25"/>
      <c r="S26" s="25"/>
      <c r="T26" s="25"/>
      <c r="U26" s="28"/>
      <c r="V26" s="28"/>
      <c r="W26" s="28"/>
      <c r="X26" s="28"/>
      <c r="Y26" s="25"/>
      <c r="Z26" s="25"/>
      <c r="AA26" s="25"/>
      <c r="AB26" s="28"/>
      <c r="AC26" s="28"/>
      <c r="AD26" s="28"/>
      <c r="AE26" s="28"/>
      <c r="AF26" s="25"/>
      <c r="AG26" s="25"/>
    </row>
    <row r="27" spans="1:33">
      <c r="A27" s="42"/>
      <c r="B27" s="16" t="s">
        <v>33</v>
      </c>
      <c r="C27" s="28"/>
      <c r="D27" s="25"/>
      <c r="E27" s="25"/>
      <c r="F27" s="25">
        <v>5</v>
      </c>
      <c r="G27" s="28"/>
      <c r="H27" s="28"/>
      <c r="I27" s="28"/>
      <c r="J27" s="28"/>
      <c r="K27" s="25"/>
      <c r="L27" s="25"/>
      <c r="M27" s="25"/>
      <c r="N27" s="28"/>
      <c r="O27" s="28"/>
      <c r="P27" s="28"/>
      <c r="Q27" s="28"/>
      <c r="R27" s="25"/>
      <c r="S27" s="25"/>
      <c r="T27" s="25"/>
      <c r="U27" s="28"/>
      <c r="V27" s="28"/>
      <c r="W27" s="28"/>
      <c r="X27" s="28"/>
      <c r="Y27" s="25"/>
      <c r="Z27" s="25"/>
      <c r="AA27" s="25"/>
      <c r="AB27" s="28"/>
      <c r="AC27" s="28"/>
      <c r="AD27" s="28"/>
      <c r="AE27" s="28"/>
      <c r="AF27" s="25"/>
      <c r="AG27" s="25"/>
    </row>
    <row r="28" spans="1:33">
      <c r="A28" s="43"/>
      <c r="B28" s="16" t="s">
        <v>34</v>
      </c>
      <c r="C28" s="28"/>
      <c r="D28" s="25">
        <v>5</v>
      </c>
      <c r="E28" s="25"/>
      <c r="F28" s="25"/>
      <c r="G28" s="28"/>
      <c r="H28" s="28"/>
      <c r="I28" s="28"/>
      <c r="J28" s="28"/>
      <c r="K28" s="25"/>
      <c r="L28" s="25"/>
      <c r="M28" s="25"/>
      <c r="N28" s="28"/>
      <c r="O28" s="28"/>
      <c r="P28" s="28"/>
      <c r="Q28" s="28"/>
      <c r="R28" s="25"/>
      <c r="S28" s="25"/>
      <c r="T28" s="25"/>
      <c r="U28" s="28"/>
      <c r="V28" s="28"/>
      <c r="W28" s="28"/>
      <c r="X28" s="28"/>
      <c r="Y28" s="25"/>
      <c r="Z28" s="25"/>
      <c r="AA28" s="25"/>
      <c r="AB28" s="28"/>
      <c r="AC28" s="28"/>
      <c r="AD28" s="28"/>
      <c r="AE28" s="28"/>
      <c r="AF28" s="25"/>
      <c r="AG28" s="25"/>
    </row>
    <row r="30" spans="1:33" s="27" customFormat="1" ht="12.75">
      <c r="A30" s="46" t="s">
        <v>23</v>
      </c>
      <c r="B30" s="47"/>
      <c r="C30" s="26">
        <f>+C6</f>
        <v>40940</v>
      </c>
      <c r="D30" s="26">
        <f>+C30+1</f>
        <v>40941</v>
      </c>
      <c r="E30" s="26">
        <f t="shared" ref="E30:AG30" si="1">+D30+1</f>
        <v>40942</v>
      </c>
      <c r="F30" s="26">
        <f t="shared" si="1"/>
        <v>40943</v>
      </c>
      <c r="G30" s="26">
        <f t="shared" si="1"/>
        <v>40944</v>
      </c>
      <c r="H30" s="26">
        <f t="shared" si="1"/>
        <v>40945</v>
      </c>
      <c r="I30" s="26">
        <f t="shared" si="1"/>
        <v>40946</v>
      </c>
      <c r="J30" s="26">
        <f t="shared" si="1"/>
        <v>40947</v>
      </c>
      <c r="K30" s="26">
        <f t="shared" si="1"/>
        <v>40948</v>
      </c>
      <c r="L30" s="26">
        <f t="shared" si="1"/>
        <v>40949</v>
      </c>
      <c r="M30" s="26">
        <f t="shared" si="1"/>
        <v>40950</v>
      </c>
      <c r="N30" s="26">
        <f t="shared" si="1"/>
        <v>40951</v>
      </c>
      <c r="O30" s="26">
        <f t="shared" si="1"/>
        <v>40952</v>
      </c>
      <c r="P30" s="26">
        <f t="shared" si="1"/>
        <v>40953</v>
      </c>
      <c r="Q30" s="26">
        <f t="shared" si="1"/>
        <v>40954</v>
      </c>
      <c r="R30" s="26">
        <f t="shared" si="1"/>
        <v>40955</v>
      </c>
      <c r="S30" s="26">
        <f t="shared" si="1"/>
        <v>40956</v>
      </c>
      <c r="T30" s="26">
        <f t="shared" si="1"/>
        <v>40957</v>
      </c>
      <c r="U30" s="26">
        <f t="shared" si="1"/>
        <v>40958</v>
      </c>
      <c r="V30" s="26">
        <f t="shared" si="1"/>
        <v>40959</v>
      </c>
      <c r="W30" s="26">
        <f t="shared" si="1"/>
        <v>40960</v>
      </c>
      <c r="X30" s="26">
        <f t="shared" si="1"/>
        <v>40961</v>
      </c>
      <c r="Y30" s="26">
        <f t="shared" si="1"/>
        <v>40962</v>
      </c>
      <c r="Z30" s="26">
        <f t="shared" si="1"/>
        <v>40963</v>
      </c>
      <c r="AA30" s="26">
        <f t="shared" si="1"/>
        <v>40964</v>
      </c>
      <c r="AB30" s="26">
        <f t="shared" si="1"/>
        <v>40965</v>
      </c>
      <c r="AC30" s="26">
        <f t="shared" si="1"/>
        <v>40966</v>
      </c>
      <c r="AD30" s="26">
        <f t="shared" si="1"/>
        <v>40967</v>
      </c>
      <c r="AE30" s="26">
        <f t="shared" si="1"/>
        <v>40968</v>
      </c>
      <c r="AF30" s="26">
        <f t="shared" si="1"/>
        <v>40969</v>
      </c>
      <c r="AG30" s="26">
        <f t="shared" si="1"/>
        <v>40970</v>
      </c>
    </row>
    <row r="31" spans="1:33" s="27" customFormat="1" ht="12.75">
      <c r="A31" s="48" t="s">
        <v>24</v>
      </c>
      <c r="B31" s="49"/>
      <c r="C31" s="24">
        <f t="array" aca="1" ref="C31" ca="1">INDEX([1]Paramétrage!$F$6:$F$11,MATCH('Février 2012'!C$3&amp;'Février 2012'!C$4,[1]Paramétrage!$B$6:$B$11&amp;[1]Paramétrage!$C$6:$C$11,0),1)</f>
        <v>6</v>
      </c>
      <c r="D31" s="24">
        <f t="array" aca="1" ref="D31" ca="1">INDEX([1]Paramétrage!$F$6:$F$11,MATCH('Février 2012'!D$3&amp;'Février 2012'!D$4,[1]Paramétrage!$B$6:$B$11&amp;[1]Paramétrage!$C$6:$C$11,0),1)</f>
        <v>2</v>
      </c>
      <c r="E31" s="24">
        <f t="array" aca="1" ref="E31" ca="1">INDEX([1]Paramétrage!$F$6:$F$11,MATCH('Février 2012'!E$3&amp;'Février 2012'!E$4,[1]Paramétrage!$B$6:$B$11&amp;[1]Paramétrage!$C$6:$C$11,0),1)</f>
        <v>2</v>
      </c>
      <c r="F31" s="24">
        <f t="array" aca="1" ref="F31" ca="1">INDEX([1]Paramétrage!$F$6:$F$11,MATCH('Février 2012'!F$3&amp;'Février 2012'!F$4,[1]Paramétrage!$B$6:$B$11&amp;[1]Paramétrage!$C$6:$C$11,0),1)</f>
        <v>2</v>
      </c>
      <c r="G31" s="24">
        <f t="array" aca="1" ref="G31" ca="1">INDEX([1]Paramétrage!$F$6:$F$11,MATCH('Février 2012'!G$3&amp;'Février 2012'!G$4,[1]Paramétrage!$B$6:$B$11&amp;[1]Paramétrage!$C$6:$C$11,0),1)</f>
        <v>0</v>
      </c>
      <c r="H31" s="24">
        <f t="array" aca="1" ref="H31" ca="1">INDEX([1]Paramétrage!$F$6:$F$11,MATCH('Février 2012'!H$3&amp;'Février 2012'!H$4,[1]Paramétrage!$B$6:$B$11&amp;[1]Paramétrage!$C$6:$C$11,0),1)</f>
        <v>0</v>
      </c>
      <c r="I31" s="24">
        <f t="array" aca="1" ref="I31" ca="1">INDEX([1]Paramétrage!$F$6:$F$11,MATCH('Février 2012'!I$3&amp;'Février 2012'!I$4,[1]Paramétrage!$B$6:$B$11&amp;[1]Paramétrage!$C$6:$C$11,0),1)</f>
        <v>0</v>
      </c>
      <c r="J31" s="24">
        <f t="array" aca="1" ref="J31" ca="1">INDEX([1]Paramétrage!$F$6:$F$11,MATCH('Février 2012'!J$3&amp;'Février 2012'!J$4,[1]Paramétrage!$B$6:$B$11&amp;[1]Paramétrage!$C$6:$C$11,0),1)</f>
        <v>0</v>
      </c>
      <c r="K31" s="24">
        <f t="array" aca="1" ref="K31" ca="1">INDEX([1]Paramétrage!$F$6:$F$11,MATCH('Février 2012'!K$3&amp;'Février 2012'!K$4,[1]Paramétrage!$B$6:$B$11&amp;[1]Paramétrage!$C$6:$C$11,0),1)</f>
        <v>2</v>
      </c>
      <c r="L31" s="24">
        <f t="array" aca="1" ref="L31" ca="1">INDEX([1]Paramétrage!$F$6:$F$11,MATCH('Février 2012'!L$3&amp;'Février 2012'!L$4,[1]Paramétrage!$B$6:$B$11&amp;[1]Paramétrage!$C$6:$C$11,0),1)</f>
        <v>2</v>
      </c>
      <c r="M31" s="24">
        <f t="array" aca="1" ref="M31" ca="1">INDEX([1]Paramétrage!$F$6:$F$11,MATCH('Février 2012'!M$3&amp;'Février 2012'!M$4,[1]Paramétrage!$B$6:$B$11&amp;[1]Paramétrage!$C$6:$C$11,0),1)</f>
        <v>2</v>
      </c>
      <c r="N31" s="24">
        <f t="array" aca="1" ref="N31" ca="1">INDEX([1]Paramétrage!$F$6:$F$11,MATCH('Février 2012'!N$3&amp;'Février 2012'!N$4,[1]Paramétrage!$B$6:$B$11&amp;[1]Paramétrage!$C$6:$C$11,0),1)</f>
        <v>0</v>
      </c>
      <c r="O31" s="24">
        <f t="array" aca="1" ref="O31" ca="1">INDEX([1]Paramétrage!$F$6:$F$11,MATCH('Février 2012'!O$3&amp;'Février 2012'!O$4,[1]Paramétrage!$B$6:$B$11&amp;[1]Paramétrage!$C$6:$C$11,0),1)</f>
        <v>2</v>
      </c>
      <c r="P31" s="24">
        <f t="array" aca="1" ref="P31" ca="1">INDEX([1]Paramétrage!$F$6:$F$11,MATCH('Février 2012'!P$3&amp;'Février 2012'!P$4,[1]Paramétrage!$B$6:$B$11&amp;[1]Paramétrage!$C$6:$C$11,0),1)</f>
        <v>2</v>
      </c>
      <c r="Q31" s="24">
        <f t="array" aca="1" ref="Q31" ca="1">INDEX([1]Paramétrage!$F$6:$F$11,MATCH('Février 2012'!Q$3&amp;'Février 2012'!Q$4,[1]Paramétrage!$B$6:$B$11&amp;[1]Paramétrage!$C$6:$C$11,0),1)</f>
        <v>0</v>
      </c>
      <c r="R31" s="24">
        <f t="array" aca="1" ref="R31" ca="1">INDEX([1]Paramétrage!$F$6:$F$11,MATCH('Février 2012'!R$3&amp;'Février 2012'!R$4,[1]Paramétrage!$B$6:$B$11&amp;[1]Paramétrage!$C$6:$C$11,0),1)</f>
        <v>2</v>
      </c>
      <c r="S31" s="24">
        <f t="array" aca="1" ref="S31" ca="1">INDEX([1]Paramétrage!$F$6:$F$11,MATCH('Février 2012'!S$3&amp;'Février 2012'!S$4,[1]Paramétrage!$B$6:$B$11&amp;[1]Paramétrage!$C$6:$C$11,0),1)</f>
        <v>2</v>
      </c>
      <c r="T31" s="24">
        <f t="array" aca="1" ref="T31" ca="1">INDEX([1]Paramétrage!$F$6:$F$11,MATCH('Février 2012'!T$3&amp;'Février 2012'!T$4,[1]Paramétrage!$B$6:$B$11&amp;[1]Paramétrage!$C$6:$C$11,0),1)</f>
        <v>2</v>
      </c>
      <c r="U31" s="24">
        <f t="array" aca="1" ref="U31" ca="1">INDEX([1]Paramétrage!$F$6:$F$11,MATCH('Février 2012'!U$3&amp;'Février 2012'!U$4,[1]Paramétrage!$B$6:$B$11&amp;[1]Paramétrage!$C$6:$C$11,0),1)</f>
        <v>0</v>
      </c>
      <c r="V31" s="24">
        <f t="array" aca="1" ref="V31" ca="1">INDEX([1]Paramétrage!$F$6:$F$11,MATCH('Février 2012'!V$3&amp;'Février 2012'!V$4,[1]Paramétrage!$B$6:$B$11&amp;[1]Paramétrage!$C$6:$C$11,0),1)</f>
        <v>0</v>
      </c>
      <c r="W31" s="24">
        <f t="array" aca="1" ref="W31" ca="1">INDEX([1]Paramétrage!$F$6:$F$11,MATCH('Février 2012'!W$3&amp;'Février 2012'!W$4,[1]Paramétrage!$B$6:$B$11&amp;[1]Paramétrage!$C$6:$C$11,0),1)</f>
        <v>0</v>
      </c>
      <c r="X31" s="24">
        <f t="array" aca="1" ref="X31" ca="1">INDEX([1]Paramétrage!$F$6:$F$11,MATCH('Février 2012'!X$3&amp;'Février 2012'!X$4,[1]Paramétrage!$B$6:$B$11&amp;[1]Paramétrage!$C$6:$C$11,0),1)</f>
        <v>0</v>
      </c>
      <c r="Y31" s="24">
        <f t="array" aca="1" ref="Y31" ca="1">INDEX([1]Paramétrage!$F$6:$F$11,MATCH('Février 2012'!Y$3&amp;'Février 2012'!Y$4,[1]Paramétrage!$B$6:$B$11&amp;[1]Paramétrage!$C$6:$C$11,0),1)</f>
        <v>2</v>
      </c>
      <c r="Z31" s="24">
        <f t="array" aca="1" ref="Z31" ca="1">INDEX([1]Paramétrage!$F$6:$F$11,MATCH('Février 2012'!Z$3&amp;'Février 2012'!Z$4,[1]Paramétrage!$B$6:$B$11&amp;[1]Paramétrage!$C$6:$C$11,0),1)</f>
        <v>2</v>
      </c>
      <c r="AA31" s="24">
        <f t="array" aca="1" ref="AA31" ca="1">INDEX([1]Paramétrage!$F$6:$F$11,MATCH('Février 2012'!AA$3&amp;'Février 2012'!AA$4,[1]Paramétrage!$B$6:$B$11&amp;[1]Paramétrage!$C$6:$C$11,0),1)</f>
        <v>2</v>
      </c>
      <c r="AB31" s="24">
        <f t="array" aca="1" ref="AB31" ca="1">INDEX([1]Paramétrage!$F$6:$F$11,MATCH('Février 2012'!AB$3&amp;'Février 2012'!AB$4,[1]Paramétrage!$B$6:$B$11&amp;[1]Paramétrage!$C$6:$C$11,0),1)</f>
        <v>0</v>
      </c>
      <c r="AC31" s="24">
        <f t="array" aca="1" ref="AC31" ca="1">INDEX([1]Paramétrage!$F$6:$F$11,MATCH('Février 2012'!AC$3&amp;'Février 2012'!AC$4,[1]Paramétrage!$B$6:$B$11&amp;[1]Paramétrage!$C$6:$C$11,0),1)</f>
        <v>0</v>
      </c>
      <c r="AD31" s="24">
        <f t="array" aca="1" ref="AD31" ca="1">INDEX([1]Paramétrage!$F$6:$F$11,MATCH('Février 2012'!AD$3&amp;'Février 2012'!AD$4,[1]Paramétrage!$B$6:$B$11&amp;[1]Paramétrage!$C$6:$C$11,0),1)</f>
        <v>0</v>
      </c>
      <c r="AE31" s="24">
        <f t="array" aca="1" ref="AE31" ca="1">INDEX([1]Paramétrage!$F$6:$F$11,MATCH('Février 2012'!AE$3&amp;'Février 2012'!AE$4,[1]Paramétrage!$B$6:$B$11&amp;[1]Paramétrage!$C$6:$C$11,0),1)</f>
        <v>0</v>
      </c>
      <c r="AF31" s="24">
        <f t="array" aca="1" ref="AF31" ca="1">INDEX([1]Paramétrage!$F$6:$F$11,MATCH('Février 2012'!AF$3&amp;'Février 2012'!AF$4,[1]Paramétrage!$B$6:$B$11&amp;[1]Paramétrage!$C$6:$C$11,0),1)</f>
        <v>2</v>
      </c>
      <c r="AG31" s="24">
        <f t="array" aca="1" ref="AG31" ca="1">INDEX([1]Paramétrage!$F$6:$F$11,MATCH('Février 2012'!AG$3&amp;'Février 2012'!AG$4,[1]Paramétrage!$B$6:$B$11&amp;[1]Paramétrage!$C$6:$C$11,0),1)</f>
        <v>2</v>
      </c>
    </row>
    <row r="32" spans="1:33">
      <c r="A32" s="41" t="s">
        <v>36</v>
      </c>
      <c r="B32" s="16" t="s">
        <v>26</v>
      </c>
      <c r="C32" s="28"/>
      <c r="D32" s="25"/>
      <c r="E32" s="25"/>
      <c r="F32" s="25"/>
      <c r="G32" s="28"/>
      <c r="H32" s="28"/>
      <c r="I32" s="28"/>
      <c r="J32" s="28"/>
      <c r="K32" s="25"/>
      <c r="L32" s="25"/>
      <c r="M32" s="25"/>
      <c r="N32" s="28"/>
      <c r="O32" s="28"/>
      <c r="P32" s="28"/>
      <c r="Q32" s="28">
        <v>10</v>
      </c>
      <c r="R32" s="25"/>
      <c r="S32" s="25"/>
      <c r="T32" s="25"/>
      <c r="U32" s="28"/>
      <c r="V32" s="28"/>
      <c r="W32" s="28"/>
      <c r="X32" s="28"/>
      <c r="Y32" s="25"/>
      <c r="Z32" s="25"/>
      <c r="AA32" s="25"/>
      <c r="AB32" s="28"/>
      <c r="AC32" s="28"/>
      <c r="AD32" s="28"/>
      <c r="AE32" s="28"/>
      <c r="AF32" s="25"/>
      <c r="AG32" s="25"/>
    </row>
    <row r="33" spans="1:33">
      <c r="A33" s="42"/>
      <c r="B33" s="16" t="s">
        <v>27</v>
      </c>
      <c r="C33" s="28"/>
      <c r="D33" s="25"/>
      <c r="E33" s="25"/>
      <c r="F33" s="25"/>
      <c r="G33" s="28"/>
      <c r="H33" s="28"/>
      <c r="I33" s="28"/>
      <c r="J33" s="28"/>
      <c r="K33" s="25"/>
      <c r="L33" s="25"/>
      <c r="M33" s="25"/>
      <c r="N33" s="28"/>
      <c r="O33" s="28"/>
      <c r="P33" s="28"/>
      <c r="Q33" s="28"/>
      <c r="R33" s="25"/>
      <c r="S33" s="25"/>
      <c r="T33" s="25"/>
      <c r="U33" s="28"/>
      <c r="V33" s="28"/>
      <c r="W33" s="28"/>
      <c r="X33" s="28"/>
      <c r="Y33" s="25"/>
      <c r="Z33" s="25"/>
      <c r="AA33" s="25"/>
      <c r="AB33" s="28"/>
      <c r="AC33" s="28"/>
      <c r="AD33" s="28"/>
      <c r="AE33" s="28"/>
      <c r="AF33" s="25"/>
      <c r="AG33" s="25"/>
    </row>
    <row r="34" spans="1:33">
      <c r="A34" s="42"/>
      <c r="B34" s="16" t="s">
        <v>28</v>
      </c>
      <c r="C34" s="28"/>
      <c r="D34" s="25"/>
      <c r="E34" s="25"/>
      <c r="F34" s="25"/>
      <c r="G34" s="28"/>
      <c r="H34" s="28"/>
      <c r="I34" s="28"/>
      <c r="J34" s="28"/>
      <c r="K34" s="25"/>
      <c r="L34" s="25"/>
      <c r="M34" s="25"/>
      <c r="N34" s="28"/>
      <c r="O34" s="28"/>
      <c r="P34" s="28"/>
      <c r="Q34" s="28"/>
      <c r="R34" s="25"/>
      <c r="S34" s="25"/>
      <c r="T34" s="25"/>
      <c r="U34" s="28"/>
      <c r="V34" s="28"/>
      <c r="W34" s="28"/>
      <c r="X34" s="28"/>
      <c r="Y34" s="25"/>
      <c r="Z34" s="25"/>
      <c r="AA34" s="25"/>
      <c r="AB34" s="28"/>
      <c r="AC34" s="28"/>
      <c r="AD34" s="28"/>
      <c r="AE34" s="28"/>
      <c r="AF34" s="25"/>
      <c r="AG34" s="25"/>
    </row>
    <row r="35" spans="1:33">
      <c r="A35" s="42"/>
      <c r="B35" s="16" t="s">
        <v>29</v>
      </c>
      <c r="C35" s="28"/>
      <c r="D35" s="25"/>
      <c r="E35" s="25"/>
      <c r="F35" s="25"/>
      <c r="G35" s="28"/>
      <c r="H35" s="28"/>
      <c r="I35" s="28"/>
      <c r="J35" s="28"/>
      <c r="K35" s="25"/>
      <c r="L35" s="25"/>
      <c r="M35" s="25"/>
      <c r="N35" s="28"/>
      <c r="O35" s="28"/>
      <c r="P35" s="28"/>
      <c r="Q35" s="28"/>
      <c r="R35" s="25"/>
      <c r="S35" s="25"/>
      <c r="T35" s="25"/>
      <c r="U35" s="28"/>
      <c r="V35" s="28"/>
      <c r="W35" s="28"/>
      <c r="X35" s="28"/>
      <c r="Y35" s="25"/>
      <c r="Z35" s="25"/>
      <c r="AA35" s="25"/>
      <c r="AB35" s="28"/>
      <c r="AC35" s="28"/>
      <c r="AD35" s="28"/>
      <c r="AE35" s="28"/>
      <c r="AF35" s="25"/>
      <c r="AG35" s="25"/>
    </row>
    <row r="36" spans="1:33">
      <c r="A36" s="42"/>
      <c r="B36" s="16" t="s">
        <v>30</v>
      </c>
      <c r="C36" s="28"/>
      <c r="D36" s="25"/>
      <c r="E36" s="25"/>
      <c r="F36" s="25"/>
      <c r="G36" s="28"/>
      <c r="H36" s="28"/>
      <c r="I36" s="28"/>
      <c r="J36" s="28"/>
      <c r="K36" s="25"/>
      <c r="L36" s="25"/>
      <c r="M36" s="25"/>
      <c r="N36" s="28"/>
      <c r="O36" s="28"/>
      <c r="P36" s="28"/>
      <c r="Q36" s="28"/>
      <c r="R36" s="25"/>
      <c r="S36" s="25"/>
      <c r="T36" s="25"/>
      <c r="U36" s="28"/>
      <c r="V36" s="28"/>
      <c r="W36" s="28"/>
      <c r="X36" s="28"/>
      <c r="Y36" s="25"/>
      <c r="Z36" s="25"/>
      <c r="AA36" s="25"/>
      <c r="AB36" s="28"/>
      <c r="AC36" s="28"/>
      <c r="AD36" s="28"/>
      <c r="AE36" s="28"/>
      <c r="AF36" s="25"/>
      <c r="AG36" s="25"/>
    </row>
    <row r="37" spans="1:33">
      <c r="A37" s="42"/>
      <c r="B37" s="16" t="s">
        <v>31</v>
      </c>
      <c r="C37" s="28"/>
      <c r="D37" s="25"/>
      <c r="E37" s="25"/>
      <c r="F37" s="25"/>
      <c r="G37" s="28"/>
      <c r="H37" s="28"/>
      <c r="I37" s="28"/>
      <c r="J37" s="28"/>
      <c r="K37" s="25"/>
      <c r="L37" s="25"/>
      <c r="M37" s="25"/>
      <c r="N37" s="28"/>
      <c r="O37" s="28"/>
      <c r="P37" s="28"/>
      <c r="Q37" s="28"/>
      <c r="R37" s="25"/>
      <c r="S37" s="25"/>
      <c r="T37" s="25"/>
      <c r="U37" s="28"/>
      <c r="V37" s="28"/>
      <c r="W37" s="28"/>
      <c r="X37" s="28"/>
      <c r="Y37" s="25"/>
      <c r="Z37" s="25"/>
      <c r="AA37" s="25"/>
      <c r="AB37" s="28"/>
      <c r="AC37" s="28"/>
      <c r="AD37" s="28"/>
      <c r="AE37" s="28"/>
      <c r="AF37" s="25"/>
      <c r="AG37" s="25"/>
    </row>
    <row r="38" spans="1:33">
      <c r="A38" s="42"/>
      <c r="B38" s="16" t="s">
        <v>32</v>
      </c>
      <c r="C38" s="28"/>
      <c r="D38" s="25"/>
      <c r="E38" s="25"/>
      <c r="F38" s="25"/>
      <c r="G38" s="28"/>
      <c r="H38" s="28"/>
      <c r="I38" s="28"/>
      <c r="J38" s="28"/>
      <c r="K38" s="25"/>
      <c r="L38" s="25"/>
      <c r="M38" s="25"/>
      <c r="N38" s="28"/>
      <c r="O38" s="28"/>
      <c r="P38" s="28"/>
      <c r="Q38" s="28"/>
      <c r="R38" s="25"/>
      <c r="S38" s="25"/>
      <c r="T38" s="25"/>
      <c r="U38" s="28"/>
      <c r="V38" s="28"/>
      <c r="W38" s="28"/>
      <c r="X38" s="28"/>
      <c r="Y38" s="25"/>
      <c r="Z38" s="25"/>
      <c r="AA38" s="25"/>
      <c r="AB38" s="28"/>
      <c r="AC38" s="28"/>
      <c r="AD38" s="28"/>
      <c r="AE38" s="28"/>
      <c r="AF38" s="25"/>
      <c r="AG38" s="25"/>
    </row>
    <row r="39" spans="1:33">
      <c r="A39" s="42"/>
      <c r="B39" s="16" t="s">
        <v>33</v>
      </c>
      <c r="C39" s="28"/>
      <c r="D39" s="25"/>
      <c r="E39" s="25"/>
      <c r="F39" s="25"/>
      <c r="G39" s="28"/>
      <c r="H39" s="28"/>
      <c r="I39" s="28"/>
      <c r="J39" s="28"/>
      <c r="K39" s="25"/>
      <c r="L39" s="25"/>
      <c r="M39" s="25"/>
      <c r="N39" s="28"/>
      <c r="O39" s="28"/>
      <c r="P39" s="28"/>
      <c r="Q39" s="28"/>
      <c r="R39" s="25"/>
      <c r="S39" s="25"/>
      <c r="T39" s="25"/>
      <c r="U39" s="28"/>
      <c r="V39" s="28"/>
      <c r="W39" s="28"/>
      <c r="X39" s="28"/>
      <c r="Y39" s="25"/>
      <c r="Z39" s="25"/>
      <c r="AA39" s="25"/>
      <c r="AB39" s="28"/>
      <c r="AC39" s="28"/>
      <c r="AD39" s="28"/>
      <c r="AE39" s="28"/>
      <c r="AF39" s="25"/>
      <c r="AG39" s="25"/>
    </row>
    <row r="40" spans="1:33">
      <c r="A40" s="43"/>
      <c r="B40" s="16" t="s">
        <v>34</v>
      </c>
      <c r="C40" s="28"/>
      <c r="D40" s="25"/>
      <c r="E40" s="25"/>
      <c r="F40" s="25"/>
      <c r="G40" s="28"/>
      <c r="H40" s="28"/>
      <c r="I40" s="28"/>
      <c r="J40" s="28"/>
      <c r="K40" s="25"/>
      <c r="L40" s="25"/>
      <c r="M40" s="25"/>
      <c r="N40" s="28"/>
      <c r="O40" s="28"/>
      <c r="P40" s="28"/>
      <c r="Q40" s="28"/>
      <c r="R40" s="25"/>
      <c r="S40" s="25"/>
      <c r="T40" s="25"/>
      <c r="U40" s="28"/>
      <c r="V40" s="28"/>
      <c r="W40" s="28"/>
      <c r="X40" s="28"/>
      <c r="Y40" s="25"/>
      <c r="Z40" s="25"/>
      <c r="AA40" s="25"/>
      <c r="AB40" s="28"/>
      <c r="AC40" s="28"/>
      <c r="AD40" s="28"/>
      <c r="AE40" s="28"/>
      <c r="AF40" s="25"/>
      <c r="AG40" s="25"/>
    </row>
    <row r="42" spans="1:33" s="27" customFormat="1" ht="12.75">
      <c r="A42" s="46" t="s">
        <v>23</v>
      </c>
      <c r="B42" s="47"/>
      <c r="C42" s="26">
        <f>+C6</f>
        <v>40940</v>
      </c>
      <c r="D42" s="26">
        <f>+C42+1</f>
        <v>40941</v>
      </c>
      <c r="E42" s="26">
        <f t="shared" ref="E42:AG42" si="2">+D42+1</f>
        <v>40942</v>
      </c>
      <c r="F42" s="26">
        <f t="shared" si="2"/>
        <v>40943</v>
      </c>
      <c r="G42" s="26">
        <f t="shared" si="2"/>
        <v>40944</v>
      </c>
      <c r="H42" s="26">
        <f t="shared" si="2"/>
        <v>40945</v>
      </c>
      <c r="I42" s="26">
        <f t="shared" si="2"/>
        <v>40946</v>
      </c>
      <c r="J42" s="26">
        <f t="shared" si="2"/>
        <v>40947</v>
      </c>
      <c r="K42" s="26">
        <f t="shared" si="2"/>
        <v>40948</v>
      </c>
      <c r="L42" s="26">
        <f t="shared" si="2"/>
        <v>40949</v>
      </c>
      <c r="M42" s="26">
        <f t="shared" si="2"/>
        <v>40950</v>
      </c>
      <c r="N42" s="26">
        <f t="shared" si="2"/>
        <v>40951</v>
      </c>
      <c r="O42" s="26">
        <f t="shared" si="2"/>
        <v>40952</v>
      </c>
      <c r="P42" s="26">
        <f t="shared" si="2"/>
        <v>40953</v>
      </c>
      <c r="Q42" s="26">
        <f t="shared" si="2"/>
        <v>40954</v>
      </c>
      <c r="R42" s="26">
        <f t="shared" si="2"/>
        <v>40955</v>
      </c>
      <c r="S42" s="26">
        <f t="shared" si="2"/>
        <v>40956</v>
      </c>
      <c r="T42" s="26">
        <f t="shared" si="2"/>
        <v>40957</v>
      </c>
      <c r="U42" s="26">
        <f t="shared" si="2"/>
        <v>40958</v>
      </c>
      <c r="V42" s="26">
        <f t="shared" si="2"/>
        <v>40959</v>
      </c>
      <c r="W42" s="26">
        <f t="shared" si="2"/>
        <v>40960</v>
      </c>
      <c r="X42" s="26">
        <f t="shared" si="2"/>
        <v>40961</v>
      </c>
      <c r="Y42" s="26">
        <f t="shared" si="2"/>
        <v>40962</v>
      </c>
      <c r="Z42" s="26">
        <f t="shared" si="2"/>
        <v>40963</v>
      </c>
      <c r="AA42" s="26">
        <f t="shared" si="2"/>
        <v>40964</v>
      </c>
      <c r="AB42" s="26">
        <f t="shared" si="2"/>
        <v>40965</v>
      </c>
      <c r="AC42" s="26">
        <f t="shared" si="2"/>
        <v>40966</v>
      </c>
      <c r="AD42" s="26">
        <f t="shared" si="2"/>
        <v>40967</v>
      </c>
      <c r="AE42" s="26">
        <f t="shared" si="2"/>
        <v>40968</v>
      </c>
      <c r="AF42" s="26">
        <f t="shared" si="2"/>
        <v>40969</v>
      </c>
      <c r="AG42" s="26">
        <f t="shared" si="2"/>
        <v>40970</v>
      </c>
    </row>
    <row r="43" spans="1:33" s="27" customFormat="1" ht="12.75">
      <c r="A43" s="48" t="s">
        <v>24</v>
      </c>
      <c r="B43" s="49"/>
      <c r="C43" s="24">
        <f t="array" aca="1" ref="C43" ca="1">INDEX([1]Paramétrage!$G$6:$G$11,MATCH('Février 2012'!C$3&amp;'Février 2012'!C$4,[1]Paramétrage!$B$6:$B$11&amp;[1]Paramétrage!$C$6:$C$11,0),1)</f>
        <v>0</v>
      </c>
      <c r="D43" s="24">
        <f t="array" aca="1" ref="D43" ca="1">INDEX([1]Paramétrage!$G$6:$G$11,MATCH('Février 2012'!D$3&amp;'Février 2012'!D$4,[1]Paramétrage!$B$6:$B$11&amp;[1]Paramétrage!$C$6:$C$11,0),1)</f>
        <v>3</v>
      </c>
      <c r="E43" s="24">
        <f t="array" aca="1" ref="E43" ca="1">INDEX([1]Paramétrage!$G$6:$G$11,MATCH('Février 2012'!E$3&amp;'Février 2012'!E$4,[1]Paramétrage!$B$6:$B$11&amp;[1]Paramétrage!$C$6:$C$11,0),1)</f>
        <v>3</v>
      </c>
      <c r="F43" s="24">
        <f t="array" aca="1" ref="F43" ca="1">INDEX([1]Paramétrage!$G$6:$G$11,MATCH('Février 2012'!F$3&amp;'Février 2012'!F$4,[1]Paramétrage!$B$6:$B$11&amp;[1]Paramétrage!$C$6:$C$11,0),1)</f>
        <v>3</v>
      </c>
      <c r="G43" s="24">
        <f t="array" aca="1" ref="G43" ca="1">INDEX([1]Paramétrage!$G$6:$G$11,MATCH('Février 2012'!G$3&amp;'Février 2012'!G$4,[1]Paramétrage!$B$6:$B$11&amp;[1]Paramétrage!$C$6:$C$11,0),1)</f>
        <v>0</v>
      </c>
      <c r="H43" s="24">
        <f t="array" aca="1" ref="H43" ca="1">INDEX([1]Paramétrage!$G$6:$G$11,MATCH('Février 2012'!H$3&amp;'Février 2012'!H$4,[1]Paramétrage!$B$6:$B$11&amp;[1]Paramétrage!$C$6:$C$11,0),1)</f>
        <v>0</v>
      </c>
      <c r="I43" s="24">
        <f t="array" aca="1" ref="I43" ca="1">INDEX([1]Paramétrage!$G$6:$G$11,MATCH('Février 2012'!I$3&amp;'Février 2012'!I$4,[1]Paramétrage!$B$6:$B$11&amp;[1]Paramétrage!$C$6:$C$11,0),1)</f>
        <v>0</v>
      </c>
      <c r="J43" s="24">
        <f t="array" aca="1" ref="J43" ca="1">INDEX([1]Paramétrage!$G$6:$G$11,MATCH('Février 2012'!J$3&amp;'Février 2012'!J$4,[1]Paramétrage!$B$6:$B$11&amp;[1]Paramétrage!$C$6:$C$11,0),1)</f>
        <v>0</v>
      </c>
      <c r="K43" s="24">
        <f t="array" aca="1" ref="K43" ca="1">INDEX([1]Paramétrage!$G$6:$G$11,MATCH('Février 2012'!K$3&amp;'Février 2012'!K$4,[1]Paramétrage!$B$6:$B$11&amp;[1]Paramétrage!$C$6:$C$11,0),1)</f>
        <v>3</v>
      </c>
      <c r="L43" s="24">
        <f t="array" aca="1" ref="L43" ca="1">INDEX([1]Paramétrage!$G$6:$G$11,MATCH('Février 2012'!L$3&amp;'Février 2012'!L$4,[1]Paramétrage!$B$6:$B$11&amp;[1]Paramétrage!$C$6:$C$11,0),1)</f>
        <v>3</v>
      </c>
      <c r="M43" s="24">
        <f t="array" aca="1" ref="M43" ca="1">INDEX([1]Paramétrage!$G$6:$G$11,MATCH('Février 2012'!M$3&amp;'Février 2012'!M$4,[1]Paramétrage!$B$6:$B$11&amp;[1]Paramétrage!$C$6:$C$11,0),1)</f>
        <v>3</v>
      </c>
      <c r="N43" s="24">
        <f t="array" aca="1" ref="N43" ca="1">INDEX([1]Paramétrage!$G$6:$G$11,MATCH('Février 2012'!N$3&amp;'Février 2012'!N$4,[1]Paramétrage!$B$6:$B$11&amp;[1]Paramétrage!$C$6:$C$11,0),1)</f>
        <v>0</v>
      </c>
      <c r="O43" s="24">
        <f t="array" aca="1" ref="O43" ca="1">INDEX([1]Paramétrage!$G$6:$G$11,MATCH('Février 2012'!O$3&amp;'Février 2012'!O$4,[1]Paramétrage!$B$6:$B$11&amp;[1]Paramétrage!$C$6:$C$11,0),1)</f>
        <v>3</v>
      </c>
      <c r="P43" s="24">
        <f t="array" aca="1" ref="P43" ca="1">INDEX([1]Paramétrage!$G$6:$G$11,MATCH('Février 2012'!P$3&amp;'Février 2012'!P$4,[1]Paramétrage!$B$6:$B$11&amp;[1]Paramétrage!$C$6:$C$11,0),1)</f>
        <v>3</v>
      </c>
      <c r="Q43" s="24">
        <f t="array" aca="1" ref="Q43" ca="1">INDEX([1]Paramétrage!$G$6:$G$11,MATCH('Février 2012'!Q$3&amp;'Février 2012'!Q$4,[1]Paramétrage!$B$6:$B$11&amp;[1]Paramétrage!$C$6:$C$11,0),1)</f>
        <v>0</v>
      </c>
      <c r="R43" s="24">
        <f t="array" aca="1" ref="R43" ca="1">INDEX([1]Paramétrage!$G$6:$G$11,MATCH('Février 2012'!R$3&amp;'Février 2012'!R$4,[1]Paramétrage!$B$6:$B$11&amp;[1]Paramétrage!$C$6:$C$11,0),1)</f>
        <v>3</v>
      </c>
      <c r="S43" s="24">
        <f t="array" aca="1" ref="S43" ca="1">INDEX([1]Paramétrage!$G$6:$G$11,MATCH('Février 2012'!S$3&amp;'Février 2012'!S$4,[1]Paramétrage!$B$6:$B$11&amp;[1]Paramétrage!$C$6:$C$11,0),1)</f>
        <v>3</v>
      </c>
      <c r="T43" s="24">
        <f t="array" aca="1" ref="T43" ca="1">INDEX([1]Paramétrage!$G$6:$G$11,MATCH('Février 2012'!T$3&amp;'Février 2012'!T$4,[1]Paramétrage!$B$6:$B$11&amp;[1]Paramétrage!$C$6:$C$11,0),1)</f>
        <v>3</v>
      </c>
      <c r="U43" s="24">
        <f t="array" aca="1" ref="U43" ca="1">INDEX([1]Paramétrage!$G$6:$G$11,MATCH('Février 2012'!U$3&amp;'Février 2012'!U$4,[1]Paramétrage!$B$6:$B$11&amp;[1]Paramétrage!$C$6:$C$11,0),1)</f>
        <v>0</v>
      </c>
      <c r="V43" s="24">
        <f t="array" aca="1" ref="V43" ca="1">INDEX([1]Paramétrage!$G$6:$G$11,MATCH('Février 2012'!V$3&amp;'Février 2012'!V$4,[1]Paramétrage!$B$6:$B$11&amp;[1]Paramétrage!$C$6:$C$11,0),1)</f>
        <v>0</v>
      </c>
      <c r="W43" s="24">
        <f t="array" aca="1" ref="W43" ca="1">INDEX([1]Paramétrage!$G$6:$G$11,MATCH('Février 2012'!W$3&amp;'Février 2012'!W$4,[1]Paramétrage!$B$6:$B$11&amp;[1]Paramétrage!$C$6:$C$11,0),1)</f>
        <v>0</v>
      </c>
      <c r="X43" s="24">
        <f t="array" aca="1" ref="X43" ca="1">INDEX([1]Paramétrage!$G$6:$G$11,MATCH('Février 2012'!X$3&amp;'Février 2012'!X$4,[1]Paramétrage!$B$6:$B$11&amp;[1]Paramétrage!$C$6:$C$11,0),1)</f>
        <v>0</v>
      </c>
      <c r="Y43" s="24">
        <f t="array" aca="1" ref="Y43" ca="1">INDEX([1]Paramétrage!$G$6:$G$11,MATCH('Février 2012'!Y$3&amp;'Février 2012'!Y$4,[1]Paramétrage!$B$6:$B$11&amp;[1]Paramétrage!$C$6:$C$11,0),1)</f>
        <v>3</v>
      </c>
      <c r="Z43" s="24">
        <f t="array" aca="1" ref="Z43" ca="1">INDEX([1]Paramétrage!$G$6:$G$11,MATCH('Février 2012'!Z$3&amp;'Février 2012'!Z$4,[1]Paramétrage!$B$6:$B$11&amp;[1]Paramétrage!$C$6:$C$11,0),1)</f>
        <v>3</v>
      </c>
      <c r="AA43" s="24">
        <f t="array" aca="1" ref="AA43" ca="1">INDEX([1]Paramétrage!$G$6:$G$11,MATCH('Février 2012'!AA$3&amp;'Février 2012'!AA$4,[1]Paramétrage!$B$6:$B$11&amp;[1]Paramétrage!$C$6:$C$11,0),1)</f>
        <v>3</v>
      </c>
      <c r="AB43" s="24">
        <f t="array" aca="1" ref="AB43" ca="1">INDEX([1]Paramétrage!$G$6:$G$11,MATCH('Février 2012'!AB$3&amp;'Février 2012'!AB$4,[1]Paramétrage!$B$6:$B$11&amp;[1]Paramétrage!$C$6:$C$11,0),1)</f>
        <v>0</v>
      </c>
      <c r="AC43" s="24">
        <f t="array" aca="1" ref="AC43" ca="1">INDEX([1]Paramétrage!$G$6:$G$11,MATCH('Février 2012'!AC$3&amp;'Février 2012'!AC$4,[1]Paramétrage!$B$6:$B$11&amp;[1]Paramétrage!$C$6:$C$11,0),1)</f>
        <v>0</v>
      </c>
      <c r="AD43" s="24">
        <f t="array" aca="1" ref="AD43" ca="1">INDEX([1]Paramétrage!$G$6:$G$11,MATCH('Février 2012'!AD$3&amp;'Février 2012'!AD$4,[1]Paramétrage!$B$6:$B$11&amp;[1]Paramétrage!$C$6:$C$11,0),1)</f>
        <v>0</v>
      </c>
      <c r="AE43" s="24">
        <f t="array" aca="1" ref="AE43" ca="1">INDEX([1]Paramétrage!$G$6:$G$11,MATCH('Février 2012'!AE$3&amp;'Février 2012'!AE$4,[1]Paramétrage!$B$6:$B$11&amp;[1]Paramétrage!$C$6:$C$11,0),1)</f>
        <v>0</v>
      </c>
      <c r="AF43" s="24">
        <f t="array" aca="1" ref="AF43" ca="1">INDEX([1]Paramétrage!$G$6:$G$11,MATCH('Février 2012'!AF$3&amp;'Février 2012'!AF$4,[1]Paramétrage!$B$6:$B$11&amp;[1]Paramétrage!$C$6:$C$11,0),1)</f>
        <v>3</v>
      </c>
      <c r="AG43" s="24">
        <f t="array" aca="1" ref="AG43" ca="1">INDEX([1]Paramétrage!$G$6:$G$11,MATCH('Février 2012'!AG$3&amp;'Février 2012'!AG$4,[1]Paramétrage!$B$6:$B$11&amp;[1]Paramétrage!$C$6:$C$11,0),1)</f>
        <v>3</v>
      </c>
    </row>
    <row r="44" spans="1:33">
      <c r="A44" s="41" t="s">
        <v>37</v>
      </c>
      <c r="B44" s="16" t="s">
        <v>26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</row>
    <row r="45" spans="1:33">
      <c r="A45" s="42"/>
      <c r="B45" s="16" t="s">
        <v>27</v>
      </c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</row>
    <row r="46" spans="1:33">
      <c r="A46" s="42"/>
      <c r="B46" s="16" t="s">
        <v>28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</row>
    <row r="47" spans="1:33">
      <c r="A47" s="42"/>
      <c r="B47" s="16" t="s">
        <v>29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</row>
    <row r="48" spans="1:33">
      <c r="A48" s="42"/>
      <c r="B48" s="16" t="s">
        <v>30</v>
      </c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</row>
    <row r="49" spans="1:33">
      <c r="A49" s="42"/>
      <c r="B49" s="16" t="s">
        <v>31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</row>
    <row r="50" spans="1:33">
      <c r="A50" s="42"/>
      <c r="B50" s="16" t="s">
        <v>32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</row>
    <row r="51" spans="1:33">
      <c r="A51" s="42"/>
      <c r="B51" s="16" t="s">
        <v>33</v>
      </c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</row>
    <row r="52" spans="1:33">
      <c r="A52" s="43"/>
      <c r="B52" s="16" t="s">
        <v>34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</row>
    <row r="54" spans="1:33" s="27" customFormat="1" ht="12.75">
      <c r="A54" s="46" t="s">
        <v>23</v>
      </c>
      <c r="B54" s="47"/>
      <c r="C54" s="26">
        <f>+C6</f>
        <v>40940</v>
      </c>
      <c r="D54" s="26">
        <f>+C54+1</f>
        <v>40941</v>
      </c>
      <c r="E54" s="26">
        <f t="shared" ref="E54:AG54" si="3">+D54+1</f>
        <v>40942</v>
      </c>
      <c r="F54" s="26">
        <f t="shared" si="3"/>
        <v>40943</v>
      </c>
      <c r="G54" s="26">
        <f t="shared" si="3"/>
        <v>40944</v>
      </c>
      <c r="H54" s="26">
        <f t="shared" si="3"/>
        <v>40945</v>
      </c>
      <c r="I54" s="26">
        <f t="shared" si="3"/>
        <v>40946</v>
      </c>
      <c r="J54" s="26">
        <f t="shared" si="3"/>
        <v>40947</v>
      </c>
      <c r="K54" s="26">
        <f t="shared" si="3"/>
        <v>40948</v>
      </c>
      <c r="L54" s="26">
        <f t="shared" si="3"/>
        <v>40949</v>
      </c>
      <c r="M54" s="26">
        <f t="shared" si="3"/>
        <v>40950</v>
      </c>
      <c r="N54" s="26">
        <f t="shared" si="3"/>
        <v>40951</v>
      </c>
      <c r="O54" s="26">
        <f t="shared" si="3"/>
        <v>40952</v>
      </c>
      <c r="P54" s="26">
        <f t="shared" si="3"/>
        <v>40953</v>
      </c>
      <c r="Q54" s="26">
        <f t="shared" si="3"/>
        <v>40954</v>
      </c>
      <c r="R54" s="26">
        <f t="shared" si="3"/>
        <v>40955</v>
      </c>
      <c r="S54" s="26">
        <f t="shared" si="3"/>
        <v>40956</v>
      </c>
      <c r="T54" s="26">
        <f t="shared" si="3"/>
        <v>40957</v>
      </c>
      <c r="U54" s="26">
        <f t="shared" si="3"/>
        <v>40958</v>
      </c>
      <c r="V54" s="26">
        <f t="shared" si="3"/>
        <v>40959</v>
      </c>
      <c r="W54" s="26">
        <f t="shared" si="3"/>
        <v>40960</v>
      </c>
      <c r="X54" s="26">
        <f t="shared" si="3"/>
        <v>40961</v>
      </c>
      <c r="Y54" s="26">
        <f t="shared" si="3"/>
        <v>40962</v>
      </c>
      <c r="Z54" s="26">
        <f t="shared" si="3"/>
        <v>40963</v>
      </c>
      <c r="AA54" s="26">
        <f t="shared" si="3"/>
        <v>40964</v>
      </c>
      <c r="AB54" s="26">
        <f t="shared" si="3"/>
        <v>40965</v>
      </c>
      <c r="AC54" s="26">
        <f t="shared" si="3"/>
        <v>40966</v>
      </c>
      <c r="AD54" s="26">
        <f t="shared" si="3"/>
        <v>40967</v>
      </c>
      <c r="AE54" s="26">
        <f t="shared" si="3"/>
        <v>40968</v>
      </c>
      <c r="AF54" s="26">
        <f t="shared" si="3"/>
        <v>40969</v>
      </c>
      <c r="AG54" s="26">
        <f t="shared" si="3"/>
        <v>40970</v>
      </c>
    </row>
    <row r="55" spans="1:33" s="27" customFormat="1" ht="12.75">
      <c r="A55" s="48" t="s">
        <v>24</v>
      </c>
      <c r="B55" s="49"/>
      <c r="C55" s="24">
        <f t="array" aca="1" ref="C55" ca="1">INDEX([1]Paramétrage!$H$6:$H$11,MATCH('Février 2012'!C$3&amp;'Février 2012'!C$4,[1]Paramétrage!$B$6:$B$11&amp;[1]Paramétrage!$C$6:$C$11,0),1)</f>
        <v>0</v>
      </c>
      <c r="D55" s="24">
        <f t="array" aca="1" ref="D55" ca="1">INDEX([1]Paramétrage!$H$6:$H$11,MATCH('Février 2012'!D$3&amp;'Février 2012'!D$4,[1]Paramétrage!$B$6:$B$11&amp;[1]Paramétrage!$C$6:$C$11,0),1)</f>
        <v>0</v>
      </c>
      <c r="E55" s="24">
        <f t="array" aca="1" ref="E55" ca="1">INDEX([1]Paramétrage!$H$6:$H$11,MATCH('Février 2012'!E$3&amp;'Février 2012'!E$4,[1]Paramétrage!$B$6:$B$11&amp;[1]Paramétrage!$C$6:$C$11,0),1)</f>
        <v>0</v>
      </c>
      <c r="F55" s="24">
        <f t="array" aca="1" ref="F55" ca="1">INDEX([1]Paramétrage!$H$6:$H$11,MATCH('Février 2012'!F$3&amp;'Février 2012'!F$4,[1]Paramétrage!$B$6:$B$11&amp;[1]Paramétrage!$C$6:$C$11,0),1)</f>
        <v>0</v>
      </c>
      <c r="G55" s="24">
        <f t="array" aca="1" ref="G55" ca="1">INDEX([1]Paramétrage!$H$6:$H$11,MATCH('Février 2012'!G$3&amp;'Février 2012'!G$4,[1]Paramétrage!$B$6:$B$11&amp;[1]Paramétrage!$C$6:$C$11,0),1)</f>
        <v>0</v>
      </c>
      <c r="H55" s="24">
        <f t="array" aca="1" ref="H55" ca="1">INDEX([1]Paramétrage!$H$6:$H$11,MATCH('Février 2012'!H$3&amp;'Février 2012'!H$4,[1]Paramétrage!$B$6:$B$11&amp;[1]Paramétrage!$C$6:$C$11,0),1)</f>
        <v>0</v>
      </c>
      <c r="I55" s="24">
        <f t="array" aca="1" ref="I55" ca="1">INDEX([1]Paramétrage!$H$6:$H$11,MATCH('Février 2012'!I$3&amp;'Février 2012'!I$4,[1]Paramétrage!$B$6:$B$11&amp;[1]Paramétrage!$C$6:$C$11,0),1)</f>
        <v>0</v>
      </c>
      <c r="J55" s="24">
        <f t="array" aca="1" ref="J55" ca="1">INDEX([1]Paramétrage!$H$6:$H$11,MATCH('Février 2012'!J$3&amp;'Février 2012'!J$4,[1]Paramétrage!$B$6:$B$11&amp;[1]Paramétrage!$C$6:$C$11,0),1)</f>
        <v>0</v>
      </c>
      <c r="K55" s="24">
        <f t="array" aca="1" ref="K55" ca="1">INDEX([1]Paramétrage!$H$6:$H$11,MATCH('Février 2012'!K$3&amp;'Février 2012'!K$4,[1]Paramétrage!$B$6:$B$11&amp;[1]Paramétrage!$C$6:$C$11,0),1)</f>
        <v>0</v>
      </c>
      <c r="L55" s="24">
        <f t="array" aca="1" ref="L55" ca="1">INDEX([1]Paramétrage!$H$6:$H$11,MATCH('Février 2012'!L$3&amp;'Février 2012'!L$4,[1]Paramétrage!$B$6:$B$11&amp;[1]Paramétrage!$C$6:$C$11,0),1)</f>
        <v>0</v>
      </c>
      <c r="M55" s="24">
        <f t="array" aca="1" ref="M55" ca="1">INDEX([1]Paramétrage!$H$6:$H$11,MATCH('Février 2012'!M$3&amp;'Février 2012'!M$4,[1]Paramétrage!$B$6:$B$11&amp;[1]Paramétrage!$C$6:$C$11,0),1)</f>
        <v>0</v>
      </c>
      <c r="N55" s="24">
        <f t="array" aca="1" ref="N55" ca="1">INDEX([1]Paramétrage!$H$6:$H$11,MATCH('Février 2012'!N$3&amp;'Février 2012'!N$4,[1]Paramétrage!$B$6:$B$11&amp;[1]Paramétrage!$C$6:$C$11,0),1)</f>
        <v>0</v>
      </c>
      <c r="O55" s="24">
        <f t="array" aca="1" ref="O55" ca="1">INDEX([1]Paramétrage!$H$6:$H$11,MATCH('Février 2012'!O$3&amp;'Février 2012'!O$4,[1]Paramétrage!$B$6:$B$11&amp;[1]Paramétrage!$C$6:$C$11,0),1)</f>
        <v>0</v>
      </c>
      <c r="P55" s="24">
        <f t="array" aca="1" ref="P55" ca="1">INDEX([1]Paramétrage!$H$6:$H$11,MATCH('Février 2012'!P$3&amp;'Février 2012'!P$4,[1]Paramétrage!$B$6:$B$11&amp;[1]Paramétrage!$C$6:$C$11,0),1)</f>
        <v>0</v>
      </c>
      <c r="Q55" s="24">
        <f t="array" aca="1" ref="Q55" ca="1">INDEX([1]Paramétrage!$H$6:$H$11,MATCH('Février 2012'!Q$3&amp;'Février 2012'!Q$4,[1]Paramétrage!$B$6:$B$11&amp;[1]Paramétrage!$C$6:$C$11,0),1)</f>
        <v>0</v>
      </c>
      <c r="R55" s="24">
        <f t="array" aca="1" ref="R55" ca="1">INDEX([1]Paramétrage!$H$6:$H$11,MATCH('Février 2012'!R$3&amp;'Février 2012'!R$4,[1]Paramétrage!$B$6:$B$11&amp;[1]Paramétrage!$C$6:$C$11,0),1)</f>
        <v>0</v>
      </c>
      <c r="S55" s="24">
        <f t="array" aca="1" ref="S55" ca="1">INDEX([1]Paramétrage!$H$6:$H$11,MATCH('Février 2012'!S$3&amp;'Février 2012'!S$4,[1]Paramétrage!$B$6:$B$11&amp;[1]Paramétrage!$C$6:$C$11,0),1)</f>
        <v>0</v>
      </c>
      <c r="T55" s="24">
        <f t="array" aca="1" ref="T55" ca="1">INDEX([1]Paramétrage!$H$6:$H$11,MATCH('Février 2012'!T$3&amp;'Février 2012'!T$4,[1]Paramétrage!$B$6:$B$11&amp;[1]Paramétrage!$C$6:$C$11,0),1)</f>
        <v>0</v>
      </c>
      <c r="U55" s="24">
        <f t="array" aca="1" ref="U55" ca="1">INDEX([1]Paramétrage!$H$6:$H$11,MATCH('Février 2012'!U$3&amp;'Février 2012'!U$4,[1]Paramétrage!$B$6:$B$11&amp;[1]Paramétrage!$C$6:$C$11,0),1)</f>
        <v>0</v>
      </c>
      <c r="V55" s="24">
        <f t="array" aca="1" ref="V55" ca="1">INDEX([1]Paramétrage!$H$6:$H$11,MATCH('Février 2012'!V$3&amp;'Février 2012'!V$4,[1]Paramétrage!$B$6:$B$11&amp;[1]Paramétrage!$C$6:$C$11,0),1)</f>
        <v>0</v>
      </c>
      <c r="W55" s="24">
        <f t="array" aca="1" ref="W55" ca="1">INDEX([1]Paramétrage!$H$6:$H$11,MATCH('Février 2012'!W$3&amp;'Février 2012'!W$4,[1]Paramétrage!$B$6:$B$11&amp;[1]Paramétrage!$C$6:$C$11,0),1)</f>
        <v>0</v>
      </c>
      <c r="X55" s="24">
        <f t="array" aca="1" ref="X55" ca="1">INDEX([1]Paramétrage!$H$6:$H$11,MATCH('Février 2012'!X$3&amp;'Février 2012'!X$4,[1]Paramétrage!$B$6:$B$11&amp;[1]Paramétrage!$C$6:$C$11,0),1)</f>
        <v>0</v>
      </c>
      <c r="Y55" s="24">
        <f t="array" aca="1" ref="Y55" ca="1">INDEX([1]Paramétrage!$H$6:$H$11,MATCH('Février 2012'!Y$3&amp;'Février 2012'!Y$4,[1]Paramétrage!$B$6:$B$11&amp;[1]Paramétrage!$C$6:$C$11,0),1)</f>
        <v>0</v>
      </c>
      <c r="Z55" s="24">
        <f t="array" aca="1" ref="Z55" ca="1">INDEX([1]Paramétrage!$H$6:$H$11,MATCH('Février 2012'!Z$3&amp;'Février 2012'!Z$4,[1]Paramétrage!$B$6:$B$11&amp;[1]Paramétrage!$C$6:$C$11,0),1)</f>
        <v>0</v>
      </c>
      <c r="AA55" s="24">
        <f t="array" aca="1" ref="AA55" ca="1">INDEX([1]Paramétrage!$H$6:$H$11,MATCH('Février 2012'!AA$3&amp;'Février 2012'!AA$4,[1]Paramétrage!$B$6:$B$11&amp;[1]Paramétrage!$C$6:$C$11,0),1)</f>
        <v>0</v>
      </c>
      <c r="AB55" s="24">
        <f t="array" aca="1" ref="AB55" ca="1">INDEX([1]Paramétrage!$H$6:$H$11,MATCH('Février 2012'!AB$3&amp;'Février 2012'!AB$4,[1]Paramétrage!$B$6:$B$11&amp;[1]Paramétrage!$C$6:$C$11,0),1)</f>
        <v>0</v>
      </c>
      <c r="AC55" s="24">
        <f t="array" aca="1" ref="AC55" ca="1">INDEX([1]Paramétrage!$H$6:$H$11,MATCH('Février 2012'!AC$3&amp;'Février 2012'!AC$4,[1]Paramétrage!$B$6:$B$11&amp;[1]Paramétrage!$C$6:$C$11,0),1)</f>
        <v>0</v>
      </c>
      <c r="AD55" s="24">
        <f t="array" aca="1" ref="AD55" ca="1">INDEX([1]Paramétrage!$H$6:$H$11,MATCH('Février 2012'!AD$3&amp;'Février 2012'!AD$4,[1]Paramétrage!$B$6:$B$11&amp;[1]Paramétrage!$C$6:$C$11,0),1)</f>
        <v>0</v>
      </c>
      <c r="AE55" s="24">
        <f t="array" aca="1" ref="AE55" ca="1">INDEX([1]Paramétrage!$H$6:$H$11,MATCH('Février 2012'!AE$3&amp;'Février 2012'!AE$4,[1]Paramétrage!$B$6:$B$11&amp;[1]Paramétrage!$C$6:$C$11,0),1)</f>
        <v>0</v>
      </c>
      <c r="AF55" s="24">
        <f t="array" aca="1" ref="AF55" ca="1">INDEX([1]Paramétrage!$H$6:$H$11,MATCH('Février 2012'!AF$3&amp;'Février 2012'!AF$4,[1]Paramétrage!$B$6:$B$11&amp;[1]Paramétrage!$C$6:$C$11,0),1)</f>
        <v>0</v>
      </c>
      <c r="AG55" s="24">
        <f t="array" aca="1" ref="AG55" ca="1">INDEX([1]Paramétrage!$H$6:$H$11,MATCH('Février 2012'!AG$3&amp;'Février 2012'!AG$4,[1]Paramétrage!$B$6:$B$11&amp;[1]Paramétrage!$C$6:$C$11,0),1)</f>
        <v>0</v>
      </c>
    </row>
    <row r="56" spans="1:33">
      <c r="A56" s="41" t="s">
        <v>38</v>
      </c>
      <c r="B56" s="16" t="s">
        <v>26</v>
      </c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</row>
    <row r="57" spans="1:33">
      <c r="A57" s="42"/>
      <c r="B57" s="16" t="s">
        <v>27</v>
      </c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</row>
    <row r="58" spans="1:33">
      <c r="A58" s="42"/>
      <c r="B58" s="16" t="s">
        <v>28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</row>
    <row r="59" spans="1:33">
      <c r="A59" s="42"/>
      <c r="B59" s="16" t="s">
        <v>29</v>
      </c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</row>
    <row r="60" spans="1:33">
      <c r="A60" s="42"/>
      <c r="B60" s="16" t="s">
        <v>30</v>
      </c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</row>
    <row r="61" spans="1:33">
      <c r="A61" s="42"/>
      <c r="B61" s="16" t="s">
        <v>31</v>
      </c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</row>
    <row r="62" spans="1:33">
      <c r="A62" s="42"/>
      <c r="B62" s="16" t="s">
        <v>32</v>
      </c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</row>
    <row r="63" spans="1:33">
      <c r="A63" s="42"/>
      <c r="B63" s="16" t="s">
        <v>33</v>
      </c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</row>
    <row r="64" spans="1:33">
      <c r="A64" s="43"/>
      <c r="B64" s="16" t="s">
        <v>34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</row>
    <row r="66" spans="1:34" s="27" customFormat="1" ht="12.75">
      <c r="A66" s="46" t="s">
        <v>23</v>
      </c>
      <c r="B66" s="47"/>
      <c r="C66" s="26">
        <f>+C6</f>
        <v>40940</v>
      </c>
      <c r="D66" s="26">
        <f>+C66+1</f>
        <v>40941</v>
      </c>
      <c r="E66" s="26">
        <f t="shared" ref="E66:AG66" si="4">+D66+1</f>
        <v>40942</v>
      </c>
      <c r="F66" s="26">
        <f t="shared" si="4"/>
        <v>40943</v>
      </c>
      <c r="G66" s="26">
        <f t="shared" si="4"/>
        <v>40944</v>
      </c>
      <c r="H66" s="26">
        <f t="shared" si="4"/>
        <v>40945</v>
      </c>
      <c r="I66" s="26">
        <f t="shared" si="4"/>
        <v>40946</v>
      </c>
      <c r="J66" s="26">
        <f t="shared" si="4"/>
        <v>40947</v>
      </c>
      <c r="K66" s="26">
        <f t="shared" si="4"/>
        <v>40948</v>
      </c>
      <c r="L66" s="26">
        <f t="shared" si="4"/>
        <v>40949</v>
      </c>
      <c r="M66" s="26">
        <f t="shared" si="4"/>
        <v>40950</v>
      </c>
      <c r="N66" s="26">
        <f t="shared" si="4"/>
        <v>40951</v>
      </c>
      <c r="O66" s="26">
        <f t="shared" si="4"/>
        <v>40952</v>
      </c>
      <c r="P66" s="26">
        <f t="shared" si="4"/>
        <v>40953</v>
      </c>
      <c r="Q66" s="26">
        <f t="shared" si="4"/>
        <v>40954</v>
      </c>
      <c r="R66" s="26">
        <f t="shared" si="4"/>
        <v>40955</v>
      </c>
      <c r="S66" s="26">
        <f t="shared" si="4"/>
        <v>40956</v>
      </c>
      <c r="T66" s="26">
        <f t="shared" si="4"/>
        <v>40957</v>
      </c>
      <c r="U66" s="26">
        <f t="shared" si="4"/>
        <v>40958</v>
      </c>
      <c r="V66" s="26">
        <f t="shared" si="4"/>
        <v>40959</v>
      </c>
      <c r="W66" s="26">
        <f t="shared" si="4"/>
        <v>40960</v>
      </c>
      <c r="X66" s="26">
        <f t="shared" si="4"/>
        <v>40961</v>
      </c>
      <c r="Y66" s="26">
        <f t="shared" si="4"/>
        <v>40962</v>
      </c>
      <c r="Z66" s="26">
        <f t="shared" si="4"/>
        <v>40963</v>
      </c>
      <c r="AA66" s="26">
        <f t="shared" si="4"/>
        <v>40964</v>
      </c>
      <c r="AB66" s="26">
        <f t="shared" si="4"/>
        <v>40965</v>
      </c>
      <c r="AC66" s="26">
        <f t="shared" si="4"/>
        <v>40966</v>
      </c>
      <c r="AD66" s="26">
        <f t="shared" si="4"/>
        <v>40967</v>
      </c>
      <c r="AE66" s="26">
        <f t="shared" si="4"/>
        <v>40968</v>
      </c>
      <c r="AF66" s="26">
        <f t="shared" si="4"/>
        <v>40969</v>
      </c>
      <c r="AG66" s="26">
        <f t="shared" si="4"/>
        <v>40970</v>
      </c>
    </row>
    <row r="67" spans="1:34" s="27" customFormat="1" ht="12.75">
      <c r="A67" s="48" t="s">
        <v>24</v>
      </c>
      <c r="B67" s="49"/>
      <c r="C67" s="24">
        <f t="array" aca="1" ref="C67" ca="1">INDEX([1]Paramétrage!$I$6:$I$11,MATCH('Février 2012'!C$3&amp;'Février 2012'!C$4,[1]Paramétrage!$B$6:$B$11&amp;[1]Paramétrage!$C$6:$C$11,0),1)</f>
        <v>0</v>
      </c>
      <c r="D67" s="24">
        <f t="array" aca="1" ref="D67" ca="1">INDEX([1]Paramétrage!$I$6:$I$11,MATCH('Février 2012'!D$3&amp;'Février 2012'!D$4,[1]Paramétrage!$B$6:$B$11&amp;[1]Paramétrage!$C$6:$C$11,0),1)</f>
        <v>53</v>
      </c>
      <c r="E67" s="24">
        <f t="array" aca="1" ref="E67" ca="1">INDEX([1]Paramétrage!$I$6:$I$11,MATCH('Février 2012'!E$3&amp;'Février 2012'!E$4,[1]Paramétrage!$B$6:$B$11&amp;[1]Paramétrage!$C$6:$C$11,0),1)</f>
        <v>53</v>
      </c>
      <c r="F67" s="24">
        <f t="array" aca="1" ref="F67" ca="1">INDEX([1]Paramétrage!$I$6:$I$11,MATCH('Février 2012'!F$3&amp;'Février 2012'!F$4,[1]Paramétrage!$B$6:$B$11&amp;[1]Paramétrage!$C$6:$C$11,0),1)</f>
        <v>53</v>
      </c>
      <c r="G67" s="24">
        <f t="array" aca="1" ref="G67" ca="1">INDEX([1]Paramétrage!$I$6:$I$11,MATCH('Février 2012'!G$3&amp;'Février 2012'!G$4,[1]Paramétrage!$B$6:$B$11&amp;[1]Paramétrage!$C$6:$C$11,0),1)</f>
        <v>0</v>
      </c>
      <c r="H67" s="24">
        <f t="array" aca="1" ref="H67" ca="1">INDEX([1]Paramétrage!$I$6:$I$11,MATCH('Février 2012'!H$3&amp;'Février 2012'!H$4,[1]Paramétrage!$B$6:$B$11&amp;[1]Paramétrage!$C$6:$C$11,0),1)</f>
        <v>0</v>
      </c>
      <c r="I67" s="24">
        <f t="array" aca="1" ref="I67" ca="1">INDEX([1]Paramétrage!$I$6:$I$11,MATCH('Février 2012'!I$3&amp;'Février 2012'!I$4,[1]Paramétrage!$B$6:$B$11&amp;[1]Paramétrage!$C$6:$C$11,0),1)</f>
        <v>0</v>
      </c>
      <c r="J67" s="24">
        <f t="array" aca="1" ref="J67" ca="1">INDEX([1]Paramétrage!$I$6:$I$11,MATCH('Février 2012'!J$3&amp;'Février 2012'!J$4,[1]Paramétrage!$B$6:$B$11&amp;[1]Paramétrage!$C$6:$C$11,0),1)</f>
        <v>0</v>
      </c>
      <c r="K67" s="24">
        <f t="array" aca="1" ref="K67" ca="1">INDEX([1]Paramétrage!$I$6:$I$11,MATCH('Février 2012'!K$3&amp;'Février 2012'!K$4,[1]Paramétrage!$B$6:$B$11&amp;[1]Paramétrage!$C$6:$C$11,0),1)</f>
        <v>53</v>
      </c>
      <c r="L67" s="24">
        <f t="array" aca="1" ref="L67" ca="1">INDEX([1]Paramétrage!$I$6:$I$11,MATCH('Février 2012'!L$3&amp;'Février 2012'!L$4,[1]Paramétrage!$B$6:$B$11&amp;[1]Paramétrage!$C$6:$C$11,0),1)</f>
        <v>53</v>
      </c>
      <c r="M67" s="24">
        <f t="array" aca="1" ref="M67" ca="1">INDEX([1]Paramétrage!$I$6:$I$11,MATCH('Février 2012'!M$3&amp;'Février 2012'!M$4,[1]Paramétrage!$B$6:$B$11&amp;[1]Paramétrage!$C$6:$C$11,0),1)</f>
        <v>53</v>
      </c>
      <c r="N67" s="24">
        <f t="array" aca="1" ref="N67" ca="1">INDEX([1]Paramétrage!$I$6:$I$11,MATCH('Février 2012'!N$3&amp;'Février 2012'!N$4,[1]Paramétrage!$B$6:$B$11&amp;[1]Paramétrage!$C$6:$C$11,0),1)</f>
        <v>0</v>
      </c>
      <c r="O67" s="24">
        <f t="array" aca="1" ref="O67" ca="1">INDEX([1]Paramétrage!$I$6:$I$11,MATCH('Février 2012'!O$3&amp;'Février 2012'!O$4,[1]Paramétrage!$B$6:$B$11&amp;[1]Paramétrage!$C$6:$C$11,0),1)</f>
        <v>53</v>
      </c>
      <c r="P67" s="24">
        <f t="array" aca="1" ref="P67" ca="1">INDEX([1]Paramétrage!$I$6:$I$11,MATCH('Février 2012'!P$3&amp;'Février 2012'!P$4,[1]Paramétrage!$B$6:$B$11&amp;[1]Paramétrage!$C$6:$C$11,0),1)</f>
        <v>53</v>
      </c>
      <c r="Q67" s="24">
        <f t="array" aca="1" ref="Q67" ca="1">INDEX([1]Paramétrage!$I$6:$I$11,MATCH('Février 2012'!Q$3&amp;'Février 2012'!Q$4,[1]Paramétrage!$B$6:$B$11&amp;[1]Paramétrage!$C$6:$C$11,0),1)</f>
        <v>0</v>
      </c>
      <c r="R67" s="24">
        <f t="array" aca="1" ref="R67" ca="1">INDEX([1]Paramétrage!$I$6:$I$11,MATCH('Février 2012'!R$3&amp;'Février 2012'!R$4,[1]Paramétrage!$B$6:$B$11&amp;[1]Paramétrage!$C$6:$C$11,0),1)</f>
        <v>53</v>
      </c>
      <c r="S67" s="24">
        <f t="array" aca="1" ref="S67" ca="1">INDEX([1]Paramétrage!$I$6:$I$11,MATCH('Février 2012'!S$3&amp;'Février 2012'!S$4,[1]Paramétrage!$B$6:$B$11&amp;[1]Paramétrage!$C$6:$C$11,0),1)</f>
        <v>53</v>
      </c>
      <c r="T67" s="24">
        <f t="array" aca="1" ref="T67" ca="1">INDEX([1]Paramétrage!$I$6:$I$11,MATCH('Février 2012'!T$3&amp;'Février 2012'!T$4,[1]Paramétrage!$B$6:$B$11&amp;[1]Paramétrage!$C$6:$C$11,0),1)</f>
        <v>53</v>
      </c>
      <c r="U67" s="24">
        <f t="array" aca="1" ref="U67" ca="1">INDEX([1]Paramétrage!$I$6:$I$11,MATCH('Février 2012'!U$3&amp;'Février 2012'!U$4,[1]Paramétrage!$B$6:$B$11&amp;[1]Paramétrage!$C$6:$C$11,0),1)</f>
        <v>0</v>
      </c>
      <c r="V67" s="24">
        <f t="array" aca="1" ref="V67" ca="1">INDEX([1]Paramétrage!$I$6:$I$11,MATCH('Février 2012'!V$3&amp;'Février 2012'!V$4,[1]Paramétrage!$B$6:$B$11&amp;[1]Paramétrage!$C$6:$C$11,0),1)</f>
        <v>0</v>
      </c>
      <c r="W67" s="24">
        <f t="array" aca="1" ref="W67" ca="1">INDEX([1]Paramétrage!$I$6:$I$11,MATCH('Février 2012'!W$3&amp;'Février 2012'!W$4,[1]Paramétrage!$B$6:$B$11&amp;[1]Paramétrage!$C$6:$C$11,0),1)</f>
        <v>0</v>
      </c>
      <c r="X67" s="24">
        <f t="array" aca="1" ref="X67" ca="1">INDEX([1]Paramétrage!$I$6:$I$11,MATCH('Février 2012'!X$3&amp;'Février 2012'!X$4,[1]Paramétrage!$B$6:$B$11&amp;[1]Paramétrage!$C$6:$C$11,0),1)</f>
        <v>0</v>
      </c>
      <c r="Y67" s="24">
        <f t="array" aca="1" ref="Y67" ca="1">INDEX([1]Paramétrage!$I$6:$I$11,MATCH('Février 2012'!Y$3&amp;'Février 2012'!Y$4,[1]Paramétrage!$B$6:$B$11&amp;[1]Paramétrage!$C$6:$C$11,0),1)</f>
        <v>53</v>
      </c>
      <c r="Z67" s="24">
        <f t="array" aca="1" ref="Z67" ca="1">INDEX([1]Paramétrage!$I$6:$I$11,MATCH('Février 2012'!Z$3&amp;'Février 2012'!Z$4,[1]Paramétrage!$B$6:$B$11&amp;[1]Paramétrage!$C$6:$C$11,0),1)</f>
        <v>53</v>
      </c>
      <c r="AA67" s="24">
        <f t="array" aca="1" ref="AA67" ca="1">INDEX([1]Paramétrage!$I$6:$I$11,MATCH('Février 2012'!AA$3&amp;'Février 2012'!AA$4,[1]Paramétrage!$B$6:$B$11&amp;[1]Paramétrage!$C$6:$C$11,0),1)</f>
        <v>53</v>
      </c>
      <c r="AB67" s="24">
        <f t="array" aca="1" ref="AB67" ca="1">INDEX([1]Paramétrage!$I$6:$I$11,MATCH('Février 2012'!AB$3&amp;'Février 2012'!AB$4,[1]Paramétrage!$B$6:$B$11&amp;[1]Paramétrage!$C$6:$C$11,0),1)</f>
        <v>0</v>
      </c>
      <c r="AC67" s="24">
        <f t="array" aca="1" ref="AC67" ca="1">INDEX([1]Paramétrage!$I$6:$I$11,MATCH('Février 2012'!AC$3&amp;'Février 2012'!AC$4,[1]Paramétrage!$B$6:$B$11&amp;[1]Paramétrage!$C$6:$C$11,0),1)</f>
        <v>0</v>
      </c>
      <c r="AD67" s="24">
        <f t="array" aca="1" ref="AD67" ca="1">INDEX([1]Paramétrage!$I$6:$I$11,MATCH('Février 2012'!AD$3&amp;'Février 2012'!AD$4,[1]Paramétrage!$B$6:$B$11&amp;[1]Paramétrage!$C$6:$C$11,0),1)</f>
        <v>0</v>
      </c>
      <c r="AE67" s="24">
        <f t="array" aca="1" ref="AE67" ca="1">INDEX([1]Paramétrage!$I$6:$I$11,MATCH('Février 2012'!AE$3&amp;'Février 2012'!AE$4,[1]Paramétrage!$B$6:$B$11&amp;[1]Paramétrage!$C$6:$C$11,0),1)</f>
        <v>0</v>
      </c>
      <c r="AF67" s="24">
        <f t="array" aca="1" ref="AF67" ca="1">INDEX([1]Paramétrage!$I$6:$I$11,MATCH('Février 2012'!AF$3&amp;'Février 2012'!AF$4,[1]Paramétrage!$B$6:$B$11&amp;[1]Paramétrage!$C$6:$C$11,0),1)</f>
        <v>53</v>
      </c>
      <c r="AG67" s="24">
        <f t="array" aca="1" ref="AG67" ca="1">INDEX([1]Paramétrage!$I$6:$I$11,MATCH('Février 2012'!AG$3&amp;'Février 2012'!AG$4,[1]Paramétrage!$B$6:$B$11&amp;[1]Paramétrage!$C$6:$C$11,0),1)</f>
        <v>53</v>
      </c>
    </row>
    <row r="68" spans="1:34">
      <c r="A68" s="41" t="s">
        <v>39</v>
      </c>
      <c r="B68" s="16" t="s">
        <v>26</v>
      </c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</row>
    <row r="69" spans="1:34">
      <c r="A69" s="42"/>
      <c r="B69" s="16" t="s">
        <v>27</v>
      </c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</row>
    <row r="70" spans="1:34">
      <c r="A70" s="42"/>
      <c r="B70" s="16" t="s">
        <v>28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</row>
    <row r="71" spans="1:34">
      <c r="A71" s="42"/>
      <c r="B71" s="16" t="s">
        <v>29</v>
      </c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</row>
    <row r="72" spans="1:34">
      <c r="A72" s="42"/>
      <c r="B72" s="16" t="s">
        <v>30</v>
      </c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</row>
    <row r="73" spans="1:34">
      <c r="A73" s="42"/>
      <c r="B73" s="16" t="s">
        <v>31</v>
      </c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</row>
    <row r="74" spans="1:34">
      <c r="A74" s="42"/>
      <c r="B74" s="16" t="s">
        <v>32</v>
      </c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</row>
    <row r="75" spans="1:34">
      <c r="A75" s="42"/>
      <c r="B75" s="16" t="s">
        <v>33</v>
      </c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</row>
    <row r="76" spans="1:34">
      <c r="A76" s="43"/>
      <c r="B76" s="16" t="s">
        <v>34</v>
      </c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</row>
    <row r="78" spans="1:34" s="27" customFormat="1" ht="12.75">
      <c r="A78" s="46" t="s">
        <v>40</v>
      </c>
      <c r="B78" s="47"/>
      <c r="C78" s="26">
        <f>+C6</f>
        <v>40940</v>
      </c>
      <c r="D78" s="26">
        <f>+C78+1</f>
        <v>40941</v>
      </c>
      <c r="E78" s="26">
        <f t="shared" ref="E78:AG78" si="5">+D78+1</f>
        <v>40942</v>
      </c>
      <c r="F78" s="26">
        <f t="shared" si="5"/>
        <v>40943</v>
      </c>
      <c r="G78" s="26">
        <f t="shared" si="5"/>
        <v>40944</v>
      </c>
      <c r="H78" s="26">
        <f t="shared" si="5"/>
        <v>40945</v>
      </c>
      <c r="I78" s="26">
        <f t="shared" si="5"/>
        <v>40946</v>
      </c>
      <c r="J78" s="26">
        <f t="shared" si="5"/>
        <v>40947</v>
      </c>
      <c r="K78" s="26">
        <f t="shared" si="5"/>
        <v>40948</v>
      </c>
      <c r="L78" s="26">
        <f t="shared" si="5"/>
        <v>40949</v>
      </c>
      <c r="M78" s="26">
        <f t="shared" si="5"/>
        <v>40950</v>
      </c>
      <c r="N78" s="26">
        <f t="shared" si="5"/>
        <v>40951</v>
      </c>
      <c r="O78" s="26">
        <f t="shared" si="5"/>
        <v>40952</v>
      </c>
      <c r="P78" s="26">
        <f t="shared" si="5"/>
        <v>40953</v>
      </c>
      <c r="Q78" s="26">
        <f t="shared" si="5"/>
        <v>40954</v>
      </c>
      <c r="R78" s="26">
        <f t="shared" si="5"/>
        <v>40955</v>
      </c>
      <c r="S78" s="26">
        <f t="shared" si="5"/>
        <v>40956</v>
      </c>
      <c r="T78" s="26">
        <f t="shared" si="5"/>
        <v>40957</v>
      </c>
      <c r="U78" s="26">
        <f t="shared" si="5"/>
        <v>40958</v>
      </c>
      <c r="V78" s="26">
        <f t="shared" si="5"/>
        <v>40959</v>
      </c>
      <c r="W78" s="26">
        <f t="shared" si="5"/>
        <v>40960</v>
      </c>
      <c r="X78" s="26">
        <f t="shared" si="5"/>
        <v>40961</v>
      </c>
      <c r="Y78" s="26">
        <f t="shared" si="5"/>
        <v>40962</v>
      </c>
      <c r="Z78" s="26">
        <f t="shared" si="5"/>
        <v>40963</v>
      </c>
      <c r="AA78" s="26">
        <f t="shared" si="5"/>
        <v>40964</v>
      </c>
      <c r="AB78" s="26">
        <f t="shared" si="5"/>
        <v>40965</v>
      </c>
      <c r="AC78" s="26">
        <f t="shared" si="5"/>
        <v>40966</v>
      </c>
      <c r="AD78" s="26">
        <f t="shared" si="5"/>
        <v>40967</v>
      </c>
      <c r="AE78" s="26">
        <f t="shared" si="5"/>
        <v>40968</v>
      </c>
      <c r="AF78" s="26">
        <f t="shared" si="5"/>
        <v>40969</v>
      </c>
      <c r="AG78" s="26">
        <f t="shared" si="5"/>
        <v>40970</v>
      </c>
    </row>
    <row r="79" spans="1:34">
      <c r="A79" s="52" t="s">
        <v>41</v>
      </c>
      <c r="B79" s="53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>
        <f>SUM(C79:AG79)</f>
        <v>0</v>
      </c>
    </row>
    <row r="80" spans="1:34">
      <c r="A80" s="50" t="s">
        <v>2</v>
      </c>
      <c r="B80" s="51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>
        <f t="shared" ref="AH80:AH86" si="6">SUM(C80:AG80)</f>
        <v>0</v>
      </c>
    </row>
    <row r="81" spans="1:35">
      <c r="A81" s="50" t="s">
        <v>3</v>
      </c>
      <c r="B81" s="51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>
        <f t="shared" si="6"/>
        <v>0</v>
      </c>
    </row>
    <row r="82" spans="1:35">
      <c r="A82" s="50" t="s">
        <v>4</v>
      </c>
      <c r="B82" s="51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>
        <f t="shared" si="6"/>
        <v>0</v>
      </c>
    </row>
    <row r="83" spans="1:35">
      <c r="A83" s="50" t="s">
        <v>5</v>
      </c>
      <c r="B83" s="51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>
        <f t="shared" si="6"/>
        <v>0</v>
      </c>
    </row>
    <row r="84" spans="1:35">
      <c r="A84" s="50" t="s">
        <v>6</v>
      </c>
      <c r="B84" s="51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>
        <f t="shared" si="6"/>
        <v>0</v>
      </c>
    </row>
    <row r="85" spans="1:35">
      <c r="A85" s="50" t="s">
        <v>42</v>
      </c>
      <c r="B85" s="51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>
        <f t="shared" si="6"/>
        <v>0</v>
      </c>
    </row>
    <row r="86" spans="1:35">
      <c r="A86" s="50" t="s">
        <v>43</v>
      </c>
      <c r="B86" s="51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>
        <f t="shared" si="6"/>
        <v>0</v>
      </c>
    </row>
    <row r="87" spans="1:35">
      <c r="A87" s="54" t="s">
        <v>44</v>
      </c>
      <c r="B87" s="55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>
        <f>SUM(C87:AG87)</f>
        <v>0</v>
      </c>
      <c r="AI87">
        <f>AH79+AH80+AH81+AH82+AH83+AH84+AH85+AH86</f>
        <v>0</v>
      </c>
    </row>
    <row r="88" spans="1:35">
      <c r="A88" s="45" t="s">
        <v>45</v>
      </c>
      <c r="B88" s="45"/>
      <c r="C88" s="29">
        <f>C87/$A$2</f>
        <v>0</v>
      </c>
      <c r="D88" s="29">
        <f t="shared" ref="D88:AG88" si="7">D87/$A$2</f>
        <v>0</v>
      </c>
      <c r="E88" s="29">
        <f t="shared" si="7"/>
        <v>0</v>
      </c>
      <c r="F88" s="29">
        <f t="shared" si="7"/>
        <v>0</v>
      </c>
      <c r="G88" s="29">
        <f t="shared" si="7"/>
        <v>0</v>
      </c>
      <c r="H88" s="29">
        <f t="shared" si="7"/>
        <v>0</v>
      </c>
      <c r="I88" s="29">
        <f t="shared" si="7"/>
        <v>0</v>
      </c>
      <c r="J88" s="29">
        <f t="shared" si="7"/>
        <v>0</v>
      </c>
      <c r="K88" s="29">
        <f t="shared" si="7"/>
        <v>0</v>
      </c>
      <c r="L88" s="29">
        <f t="shared" si="7"/>
        <v>0</v>
      </c>
      <c r="M88" s="29">
        <f t="shared" si="7"/>
        <v>0</v>
      </c>
      <c r="N88" s="29">
        <f t="shared" si="7"/>
        <v>0</v>
      </c>
      <c r="O88" s="29">
        <f t="shared" si="7"/>
        <v>0</v>
      </c>
      <c r="P88" s="29">
        <f t="shared" si="7"/>
        <v>0</v>
      </c>
      <c r="Q88" s="29">
        <f t="shared" si="7"/>
        <v>0</v>
      </c>
      <c r="R88" s="29">
        <f t="shared" si="7"/>
        <v>0</v>
      </c>
      <c r="S88" s="29">
        <f t="shared" si="7"/>
        <v>0</v>
      </c>
      <c r="T88" s="29">
        <f t="shared" si="7"/>
        <v>0</v>
      </c>
      <c r="U88" s="29">
        <f t="shared" si="7"/>
        <v>0</v>
      </c>
      <c r="V88" s="29">
        <f t="shared" si="7"/>
        <v>0</v>
      </c>
      <c r="W88" s="29">
        <f t="shared" si="7"/>
        <v>0</v>
      </c>
      <c r="X88" s="29">
        <f t="shared" si="7"/>
        <v>0</v>
      </c>
      <c r="Y88" s="29">
        <f t="shared" si="7"/>
        <v>0</v>
      </c>
      <c r="Z88" s="29">
        <f t="shared" si="7"/>
        <v>0</v>
      </c>
      <c r="AA88" s="29">
        <f t="shared" si="7"/>
        <v>0</v>
      </c>
      <c r="AB88" s="29">
        <f t="shared" si="7"/>
        <v>0</v>
      </c>
      <c r="AC88" s="29">
        <f t="shared" si="7"/>
        <v>0</v>
      </c>
      <c r="AD88" s="29">
        <f t="shared" si="7"/>
        <v>0</v>
      </c>
      <c r="AE88" s="29">
        <f t="shared" si="7"/>
        <v>0</v>
      </c>
      <c r="AF88" s="29">
        <f t="shared" si="7"/>
        <v>0</v>
      </c>
      <c r="AG88" s="29">
        <f t="shared" si="7"/>
        <v>0</v>
      </c>
      <c r="AH88" s="30"/>
    </row>
    <row r="89" spans="1:35">
      <c r="A89" s="45" t="s">
        <v>46</v>
      </c>
      <c r="B89" s="4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</row>
    <row r="90" spans="1:35">
      <c r="A90" s="31"/>
      <c r="B90" s="31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</row>
    <row r="91" spans="1:35">
      <c r="A91" s="46" t="s">
        <v>47</v>
      </c>
      <c r="B91" s="47"/>
      <c r="C91" s="26">
        <f>+C6</f>
        <v>40940</v>
      </c>
      <c r="D91" s="26">
        <f>+C91+1</f>
        <v>40941</v>
      </c>
      <c r="E91" s="26">
        <f t="shared" ref="E91:AG91" si="8">+D91+1</f>
        <v>40942</v>
      </c>
      <c r="F91" s="26">
        <f t="shared" si="8"/>
        <v>40943</v>
      </c>
      <c r="G91" s="26">
        <f t="shared" si="8"/>
        <v>40944</v>
      </c>
      <c r="H91" s="26">
        <f t="shared" si="8"/>
        <v>40945</v>
      </c>
      <c r="I91" s="26">
        <f t="shared" si="8"/>
        <v>40946</v>
      </c>
      <c r="J91" s="26">
        <f t="shared" si="8"/>
        <v>40947</v>
      </c>
      <c r="K91" s="26">
        <f t="shared" si="8"/>
        <v>40948</v>
      </c>
      <c r="L91" s="26">
        <f t="shared" si="8"/>
        <v>40949</v>
      </c>
      <c r="M91" s="26">
        <f t="shared" si="8"/>
        <v>40950</v>
      </c>
      <c r="N91" s="26">
        <f t="shared" si="8"/>
        <v>40951</v>
      </c>
      <c r="O91" s="26">
        <f t="shared" si="8"/>
        <v>40952</v>
      </c>
      <c r="P91" s="26">
        <f t="shared" si="8"/>
        <v>40953</v>
      </c>
      <c r="Q91" s="26">
        <f t="shared" si="8"/>
        <v>40954</v>
      </c>
      <c r="R91" s="26">
        <f t="shared" si="8"/>
        <v>40955</v>
      </c>
      <c r="S91" s="26">
        <f t="shared" si="8"/>
        <v>40956</v>
      </c>
      <c r="T91" s="26">
        <f t="shared" si="8"/>
        <v>40957</v>
      </c>
      <c r="U91" s="26">
        <f t="shared" si="8"/>
        <v>40958</v>
      </c>
      <c r="V91" s="26">
        <f t="shared" si="8"/>
        <v>40959</v>
      </c>
      <c r="W91" s="26">
        <f t="shared" si="8"/>
        <v>40960</v>
      </c>
      <c r="X91" s="26">
        <f t="shared" si="8"/>
        <v>40961</v>
      </c>
      <c r="Y91" s="26">
        <f t="shared" si="8"/>
        <v>40962</v>
      </c>
      <c r="Z91" s="26">
        <f t="shared" si="8"/>
        <v>40963</v>
      </c>
      <c r="AA91" s="26">
        <f t="shared" si="8"/>
        <v>40964</v>
      </c>
      <c r="AB91" s="26">
        <f t="shared" si="8"/>
        <v>40965</v>
      </c>
      <c r="AC91" s="26">
        <f t="shared" si="8"/>
        <v>40966</v>
      </c>
      <c r="AD91" s="26">
        <f t="shared" si="8"/>
        <v>40967</v>
      </c>
      <c r="AE91" s="26">
        <f t="shared" si="8"/>
        <v>40968</v>
      </c>
      <c r="AF91" s="26">
        <f t="shared" si="8"/>
        <v>40969</v>
      </c>
      <c r="AG91" s="26">
        <f t="shared" si="8"/>
        <v>40970</v>
      </c>
    </row>
    <row r="92" spans="1:35">
      <c r="A92" s="52" t="s">
        <v>41</v>
      </c>
      <c r="B92" s="53"/>
      <c r="C92" s="33" t="str">
        <f>IF(C7&gt;0,C79/C7,"~")</f>
        <v>~</v>
      </c>
      <c r="D92" s="33">
        <f t="shared" ref="D92:AG92" si="9">IF(D7&gt;0,D79/D7,"~")</f>
        <v>0</v>
      </c>
      <c r="E92" s="33">
        <f t="shared" si="9"/>
        <v>0</v>
      </c>
      <c r="F92" s="33">
        <f t="shared" si="9"/>
        <v>0</v>
      </c>
      <c r="G92" s="33">
        <f t="shared" si="9"/>
        <v>0</v>
      </c>
      <c r="H92" s="33">
        <f t="shared" si="9"/>
        <v>0</v>
      </c>
      <c r="I92" s="33">
        <f t="shared" si="9"/>
        <v>0</v>
      </c>
      <c r="J92" s="33">
        <f t="shared" si="9"/>
        <v>0</v>
      </c>
      <c r="K92" s="33">
        <f t="shared" si="9"/>
        <v>0</v>
      </c>
      <c r="L92" s="33">
        <f t="shared" si="9"/>
        <v>0</v>
      </c>
      <c r="M92" s="33">
        <f t="shared" si="9"/>
        <v>0</v>
      </c>
      <c r="N92" s="33">
        <f t="shared" si="9"/>
        <v>0</v>
      </c>
      <c r="O92" s="33">
        <f t="shared" si="9"/>
        <v>0</v>
      </c>
      <c r="P92" s="33">
        <f t="shared" si="9"/>
        <v>0</v>
      </c>
      <c r="Q92" s="33">
        <f t="shared" si="9"/>
        <v>0</v>
      </c>
      <c r="R92" s="33">
        <f t="shared" si="9"/>
        <v>0</v>
      </c>
      <c r="S92" s="33">
        <f t="shared" si="9"/>
        <v>0</v>
      </c>
      <c r="T92" s="33">
        <f t="shared" si="9"/>
        <v>0</v>
      </c>
      <c r="U92" s="33">
        <f t="shared" si="9"/>
        <v>0</v>
      </c>
      <c r="V92" s="33">
        <f t="shared" si="9"/>
        <v>0</v>
      </c>
      <c r="W92" s="33">
        <f t="shared" si="9"/>
        <v>0</v>
      </c>
      <c r="X92" s="33">
        <f t="shared" si="9"/>
        <v>0</v>
      </c>
      <c r="Y92" s="33">
        <f t="shared" si="9"/>
        <v>0</v>
      </c>
      <c r="Z92" s="33">
        <f t="shared" si="9"/>
        <v>0</v>
      </c>
      <c r="AA92" s="33">
        <f t="shared" si="9"/>
        <v>0</v>
      </c>
      <c r="AB92" s="33">
        <f t="shared" si="9"/>
        <v>0</v>
      </c>
      <c r="AC92" s="33">
        <f t="shared" si="9"/>
        <v>0</v>
      </c>
      <c r="AD92" s="33">
        <f t="shared" si="9"/>
        <v>0</v>
      </c>
      <c r="AE92" s="33">
        <f t="shared" si="9"/>
        <v>0</v>
      </c>
      <c r="AF92" s="33">
        <f t="shared" si="9"/>
        <v>0</v>
      </c>
      <c r="AG92" s="33">
        <f t="shared" si="9"/>
        <v>0</v>
      </c>
      <c r="AH92" s="34" t="e">
        <f>AH79/AH87</f>
        <v>#DIV/0!</v>
      </c>
    </row>
    <row r="93" spans="1:35">
      <c r="A93" s="50" t="s">
        <v>2</v>
      </c>
      <c r="B93" s="51"/>
      <c r="C93" s="33">
        <f>IF(C19&gt;0,C80/C19,"~")</f>
        <v>0</v>
      </c>
      <c r="D93" s="33">
        <f t="shared" ref="D93:AG93" si="10">IF(D19&gt;0,D80/D19,"~")</f>
        <v>0</v>
      </c>
      <c r="E93" s="33">
        <f t="shared" si="10"/>
        <v>0</v>
      </c>
      <c r="F93" s="33">
        <f t="shared" si="10"/>
        <v>0</v>
      </c>
      <c r="G93" s="33" t="str">
        <f t="shared" si="10"/>
        <v>~</v>
      </c>
      <c r="H93" s="33" t="str">
        <f t="shared" si="10"/>
        <v>~</v>
      </c>
      <c r="I93" s="33" t="str">
        <f t="shared" si="10"/>
        <v>~</v>
      </c>
      <c r="J93" s="33" t="str">
        <f t="shared" si="10"/>
        <v>~</v>
      </c>
      <c r="K93" s="33">
        <f t="shared" si="10"/>
        <v>0</v>
      </c>
      <c r="L93" s="33">
        <f t="shared" si="10"/>
        <v>0</v>
      </c>
      <c r="M93" s="33">
        <f t="shared" si="10"/>
        <v>0</v>
      </c>
      <c r="N93" s="33" t="str">
        <f t="shared" si="10"/>
        <v>~</v>
      </c>
      <c r="O93" s="33">
        <f t="shared" si="10"/>
        <v>0</v>
      </c>
      <c r="P93" s="33">
        <f t="shared" si="10"/>
        <v>0</v>
      </c>
      <c r="Q93" s="33" t="str">
        <f t="shared" si="10"/>
        <v>~</v>
      </c>
      <c r="R93" s="33">
        <f t="shared" si="10"/>
        <v>0</v>
      </c>
      <c r="S93" s="33">
        <f t="shared" si="10"/>
        <v>0</v>
      </c>
      <c r="T93" s="33">
        <f t="shared" si="10"/>
        <v>0</v>
      </c>
      <c r="U93" s="33" t="str">
        <f t="shared" si="10"/>
        <v>~</v>
      </c>
      <c r="V93" s="33" t="str">
        <f t="shared" si="10"/>
        <v>~</v>
      </c>
      <c r="W93" s="33" t="str">
        <f t="shared" si="10"/>
        <v>~</v>
      </c>
      <c r="X93" s="33" t="str">
        <f t="shared" si="10"/>
        <v>~</v>
      </c>
      <c r="Y93" s="33">
        <f t="shared" si="10"/>
        <v>0</v>
      </c>
      <c r="Z93" s="33">
        <f t="shared" si="10"/>
        <v>0</v>
      </c>
      <c r="AA93" s="33">
        <f t="shared" si="10"/>
        <v>0</v>
      </c>
      <c r="AB93" s="33" t="str">
        <f t="shared" si="10"/>
        <v>~</v>
      </c>
      <c r="AC93" s="33" t="str">
        <f t="shared" si="10"/>
        <v>~</v>
      </c>
      <c r="AD93" s="33" t="str">
        <f t="shared" si="10"/>
        <v>~</v>
      </c>
      <c r="AE93" s="33" t="str">
        <f t="shared" si="10"/>
        <v>~</v>
      </c>
      <c r="AF93" s="33">
        <f t="shared" si="10"/>
        <v>0</v>
      </c>
      <c r="AG93" s="33">
        <f t="shared" si="10"/>
        <v>0</v>
      </c>
      <c r="AH93" s="34" t="e">
        <f>AH80/AH87</f>
        <v>#DIV/0!</v>
      </c>
    </row>
    <row r="94" spans="1:35">
      <c r="A94" s="50" t="s">
        <v>3</v>
      </c>
      <c r="B94" s="51"/>
      <c r="C94" s="33">
        <f>IF(C31&gt;0,C81/C31,"~")</f>
        <v>0</v>
      </c>
      <c r="D94" s="33">
        <f t="shared" ref="D94:AG94" si="11">IF(D31&gt;0,D81/D31,"~")</f>
        <v>0</v>
      </c>
      <c r="E94" s="33">
        <f t="shared" si="11"/>
        <v>0</v>
      </c>
      <c r="F94" s="33">
        <f t="shared" si="11"/>
        <v>0</v>
      </c>
      <c r="G94" s="33" t="str">
        <f t="shared" si="11"/>
        <v>~</v>
      </c>
      <c r="H94" s="33" t="str">
        <f t="shared" si="11"/>
        <v>~</v>
      </c>
      <c r="I94" s="33" t="str">
        <f t="shared" si="11"/>
        <v>~</v>
      </c>
      <c r="J94" s="33" t="str">
        <f t="shared" si="11"/>
        <v>~</v>
      </c>
      <c r="K94" s="33">
        <f t="shared" si="11"/>
        <v>0</v>
      </c>
      <c r="L94" s="33">
        <f t="shared" si="11"/>
        <v>0</v>
      </c>
      <c r="M94" s="33">
        <f t="shared" si="11"/>
        <v>0</v>
      </c>
      <c r="N94" s="33" t="str">
        <f t="shared" si="11"/>
        <v>~</v>
      </c>
      <c r="O94" s="33">
        <f t="shared" si="11"/>
        <v>0</v>
      </c>
      <c r="P94" s="33">
        <f t="shared" si="11"/>
        <v>0</v>
      </c>
      <c r="Q94" s="33" t="str">
        <f t="shared" si="11"/>
        <v>~</v>
      </c>
      <c r="R94" s="33">
        <f t="shared" si="11"/>
        <v>0</v>
      </c>
      <c r="S94" s="33">
        <f t="shared" si="11"/>
        <v>0</v>
      </c>
      <c r="T94" s="33">
        <f t="shared" si="11"/>
        <v>0</v>
      </c>
      <c r="U94" s="33" t="str">
        <f t="shared" si="11"/>
        <v>~</v>
      </c>
      <c r="V94" s="33" t="str">
        <f t="shared" si="11"/>
        <v>~</v>
      </c>
      <c r="W94" s="33" t="str">
        <f t="shared" si="11"/>
        <v>~</v>
      </c>
      <c r="X94" s="33" t="str">
        <f t="shared" si="11"/>
        <v>~</v>
      </c>
      <c r="Y94" s="33">
        <f t="shared" si="11"/>
        <v>0</v>
      </c>
      <c r="Z94" s="33">
        <f t="shared" si="11"/>
        <v>0</v>
      </c>
      <c r="AA94" s="33">
        <f t="shared" si="11"/>
        <v>0</v>
      </c>
      <c r="AB94" s="33" t="str">
        <f t="shared" si="11"/>
        <v>~</v>
      </c>
      <c r="AC94" s="33" t="str">
        <f t="shared" si="11"/>
        <v>~</v>
      </c>
      <c r="AD94" s="33" t="str">
        <f t="shared" si="11"/>
        <v>~</v>
      </c>
      <c r="AE94" s="33" t="str">
        <f t="shared" si="11"/>
        <v>~</v>
      </c>
      <c r="AF94" s="33">
        <f t="shared" si="11"/>
        <v>0</v>
      </c>
      <c r="AG94" s="33">
        <f t="shared" si="11"/>
        <v>0</v>
      </c>
      <c r="AH94" s="34" t="e">
        <f>AH81/AH87</f>
        <v>#DIV/0!</v>
      </c>
    </row>
    <row r="95" spans="1:35">
      <c r="A95" s="50" t="s">
        <v>4</v>
      </c>
      <c r="B95" s="51"/>
      <c r="C95" s="33" t="str">
        <f>IF(C43&gt;0,C82/C43,"~")</f>
        <v>~</v>
      </c>
      <c r="D95" s="33">
        <f t="shared" ref="D95:AG95" si="12">IF(D43&gt;0,D82/D43,"~")</f>
        <v>0</v>
      </c>
      <c r="E95" s="33">
        <f t="shared" si="12"/>
        <v>0</v>
      </c>
      <c r="F95" s="33">
        <f t="shared" si="12"/>
        <v>0</v>
      </c>
      <c r="G95" s="33" t="str">
        <f t="shared" si="12"/>
        <v>~</v>
      </c>
      <c r="H95" s="33" t="str">
        <f t="shared" si="12"/>
        <v>~</v>
      </c>
      <c r="I95" s="33" t="str">
        <f t="shared" si="12"/>
        <v>~</v>
      </c>
      <c r="J95" s="33" t="str">
        <f t="shared" si="12"/>
        <v>~</v>
      </c>
      <c r="K95" s="33">
        <f t="shared" si="12"/>
        <v>0</v>
      </c>
      <c r="L95" s="33">
        <f t="shared" si="12"/>
        <v>0</v>
      </c>
      <c r="M95" s="33">
        <f t="shared" si="12"/>
        <v>0</v>
      </c>
      <c r="N95" s="33" t="str">
        <f t="shared" si="12"/>
        <v>~</v>
      </c>
      <c r="O95" s="33">
        <f t="shared" si="12"/>
        <v>0</v>
      </c>
      <c r="P95" s="33">
        <f t="shared" si="12"/>
        <v>0</v>
      </c>
      <c r="Q95" s="33" t="str">
        <f t="shared" si="12"/>
        <v>~</v>
      </c>
      <c r="R95" s="33">
        <f t="shared" si="12"/>
        <v>0</v>
      </c>
      <c r="S95" s="33">
        <f t="shared" si="12"/>
        <v>0</v>
      </c>
      <c r="T95" s="33">
        <f t="shared" si="12"/>
        <v>0</v>
      </c>
      <c r="U95" s="33" t="str">
        <f t="shared" si="12"/>
        <v>~</v>
      </c>
      <c r="V95" s="33" t="str">
        <f t="shared" si="12"/>
        <v>~</v>
      </c>
      <c r="W95" s="33" t="str">
        <f t="shared" si="12"/>
        <v>~</v>
      </c>
      <c r="X95" s="33" t="str">
        <f t="shared" si="12"/>
        <v>~</v>
      </c>
      <c r="Y95" s="33">
        <f t="shared" si="12"/>
        <v>0</v>
      </c>
      <c r="Z95" s="33">
        <f t="shared" si="12"/>
        <v>0</v>
      </c>
      <c r="AA95" s="33">
        <f t="shared" si="12"/>
        <v>0</v>
      </c>
      <c r="AB95" s="33" t="str">
        <f t="shared" si="12"/>
        <v>~</v>
      </c>
      <c r="AC95" s="33" t="str">
        <f t="shared" si="12"/>
        <v>~</v>
      </c>
      <c r="AD95" s="33" t="str">
        <f t="shared" si="12"/>
        <v>~</v>
      </c>
      <c r="AE95" s="33" t="str">
        <f t="shared" si="12"/>
        <v>~</v>
      </c>
      <c r="AF95" s="33">
        <f t="shared" si="12"/>
        <v>0</v>
      </c>
      <c r="AG95" s="33">
        <f t="shared" si="12"/>
        <v>0</v>
      </c>
      <c r="AH95" s="35" t="e">
        <f>AH82/AH87</f>
        <v>#DIV/0!</v>
      </c>
    </row>
    <row r="96" spans="1:35">
      <c r="A96" s="50" t="s">
        <v>5</v>
      </c>
      <c r="B96" s="51"/>
      <c r="C96" s="33" t="str">
        <f>IF(C55&gt;0,C83/C55,"~")</f>
        <v>~</v>
      </c>
      <c r="D96" s="33" t="str">
        <f t="shared" ref="D96:AG96" si="13">IF(D55&gt;0,D83/D55,"~")</f>
        <v>~</v>
      </c>
      <c r="E96" s="33" t="str">
        <f t="shared" si="13"/>
        <v>~</v>
      </c>
      <c r="F96" s="33" t="str">
        <f t="shared" si="13"/>
        <v>~</v>
      </c>
      <c r="G96" s="33" t="str">
        <f t="shared" si="13"/>
        <v>~</v>
      </c>
      <c r="H96" s="33" t="str">
        <f t="shared" si="13"/>
        <v>~</v>
      </c>
      <c r="I96" s="33" t="str">
        <f t="shared" si="13"/>
        <v>~</v>
      </c>
      <c r="J96" s="33" t="str">
        <f t="shared" si="13"/>
        <v>~</v>
      </c>
      <c r="K96" s="33" t="str">
        <f t="shared" si="13"/>
        <v>~</v>
      </c>
      <c r="L96" s="33" t="str">
        <f t="shared" si="13"/>
        <v>~</v>
      </c>
      <c r="M96" s="33" t="str">
        <f t="shared" si="13"/>
        <v>~</v>
      </c>
      <c r="N96" s="33" t="str">
        <f t="shared" si="13"/>
        <v>~</v>
      </c>
      <c r="O96" s="33" t="str">
        <f t="shared" si="13"/>
        <v>~</v>
      </c>
      <c r="P96" s="33" t="str">
        <f t="shared" si="13"/>
        <v>~</v>
      </c>
      <c r="Q96" s="33" t="str">
        <f t="shared" si="13"/>
        <v>~</v>
      </c>
      <c r="R96" s="33" t="str">
        <f t="shared" si="13"/>
        <v>~</v>
      </c>
      <c r="S96" s="33" t="str">
        <f t="shared" si="13"/>
        <v>~</v>
      </c>
      <c r="T96" s="33" t="str">
        <f t="shared" si="13"/>
        <v>~</v>
      </c>
      <c r="U96" s="33" t="str">
        <f t="shared" si="13"/>
        <v>~</v>
      </c>
      <c r="V96" s="33" t="str">
        <f t="shared" si="13"/>
        <v>~</v>
      </c>
      <c r="W96" s="33" t="str">
        <f t="shared" si="13"/>
        <v>~</v>
      </c>
      <c r="X96" s="33" t="str">
        <f t="shared" si="13"/>
        <v>~</v>
      </c>
      <c r="Y96" s="33" t="str">
        <f t="shared" si="13"/>
        <v>~</v>
      </c>
      <c r="Z96" s="33" t="str">
        <f t="shared" si="13"/>
        <v>~</v>
      </c>
      <c r="AA96" s="33" t="str">
        <f t="shared" si="13"/>
        <v>~</v>
      </c>
      <c r="AB96" s="33" t="str">
        <f t="shared" si="13"/>
        <v>~</v>
      </c>
      <c r="AC96" s="33" t="str">
        <f t="shared" si="13"/>
        <v>~</v>
      </c>
      <c r="AD96" s="33" t="str">
        <f t="shared" si="13"/>
        <v>~</v>
      </c>
      <c r="AE96" s="33" t="str">
        <f t="shared" si="13"/>
        <v>~</v>
      </c>
      <c r="AF96" s="33" t="str">
        <f t="shared" si="13"/>
        <v>~</v>
      </c>
      <c r="AG96" s="33" t="str">
        <f t="shared" si="13"/>
        <v>~</v>
      </c>
      <c r="AH96">
        <v>0</v>
      </c>
    </row>
    <row r="97" spans="1:34">
      <c r="A97" s="50" t="s">
        <v>6</v>
      </c>
      <c r="B97" s="51"/>
      <c r="C97" s="33" t="str">
        <f>IF(C67&gt;0,C84/C67,"~")</f>
        <v>~</v>
      </c>
      <c r="D97" s="33">
        <f t="shared" ref="D97:AG97" si="14">IF(D67&gt;0,D84/D67,"~")</f>
        <v>0</v>
      </c>
      <c r="E97" s="33">
        <f t="shared" si="14"/>
        <v>0</v>
      </c>
      <c r="F97" s="33">
        <f t="shared" si="14"/>
        <v>0</v>
      </c>
      <c r="G97" s="33" t="str">
        <f t="shared" si="14"/>
        <v>~</v>
      </c>
      <c r="H97" s="33" t="str">
        <f t="shared" si="14"/>
        <v>~</v>
      </c>
      <c r="I97" s="33" t="str">
        <f t="shared" si="14"/>
        <v>~</v>
      </c>
      <c r="J97" s="33" t="str">
        <f t="shared" si="14"/>
        <v>~</v>
      </c>
      <c r="K97" s="33">
        <f t="shared" si="14"/>
        <v>0</v>
      </c>
      <c r="L97" s="33">
        <f t="shared" si="14"/>
        <v>0</v>
      </c>
      <c r="M97" s="33">
        <f t="shared" si="14"/>
        <v>0</v>
      </c>
      <c r="N97" s="33" t="str">
        <f t="shared" si="14"/>
        <v>~</v>
      </c>
      <c r="O97" s="33">
        <f t="shared" si="14"/>
        <v>0</v>
      </c>
      <c r="P97" s="33">
        <f t="shared" si="14"/>
        <v>0</v>
      </c>
      <c r="Q97" s="33" t="str">
        <f t="shared" si="14"/>
        <v>~</v>
      </c>
      <c r="R97" s="33">
        <f t="shared" si="14"/>
        <v>0</v>
      </c>
      <c r="S97" s="33">
        <f t="shared" si="14"/>
        <v>0</v>
      </c>
      <c r="T97" s="33">
        <f t="shared" si="14"/>
        <v>0</v>
      </c>
      <c r="U97" s="33" t="str">
        <f t="shared" si="14"/>
        <v>~</v>
      </c>
      <c r="V97" s="33" t="str">
        <f t="shared" si="14"/>
        <v>~</v>
      </c>
      <c r="W97" s="33" t="str">
        <f t="shared" si="14"/>
        <v>~</v>
      </c>
      <c r="X97" s="33" t="str">
        <f t="shared" si="14"/>
        <v>~</v>
      </c>
      <c r="Y97" s="33">
        <f t="shared" si="14"/>
        <v>0</v>
      </c>
      <c r="Z97" s="33">
        <f t="shared" si="14"/>
        <v>0</v>
      </c>
      <c r="AA97" s="33">
        <f t="shared" si="14"/>
        <v>0</v>
      </c>
      <c r="AB97" s="33" t="str">
        <f t="shared" si="14"/>
        <v>~</v>
      </c>
      <c r="AC97" s="33" t="str">
        <f t="shared" si="14"/>
        <v>~</v>
      </c>
      <c r="AD97" s="33" t="str">
        <f t="shared" si="14"/>
        <v>~</v>
      </c>
      <c r="AE97" s="33" t="str">
        <f t="shared" si="14"/>
        <v>~</v>
      </c>
      <c r="AF97" s="33">
        <f t="shared" si="14"/>
        <v>0</v>
      </c>
      <c r="AG97" s="33">
        <f t="shared" si="14"/>
        <v>0</v>
      </c>
      <c r="AH97" s="34" t="e">
        <f>AH84/AH87</f>
        <v>#DIV/0!</v>
      </c>
    </row>
    <row r="98" spans="1:34">
      <c r="A98" s="50" t="s">
        <v>42</v>
      </c>
      <c r="B98" s="51"/>
      <c r="C98" s="36">
        <f>+C85/$A$2</f>
        <v>0</v>
      </c>
      <c r="D98" s="36">
        <f t="shared" ref="D98:AG99" si="15">+D85/$A$2</f>
        <v>0</v>
      </c>
      <c r="E98" s="36">
        <f t="shared" si="15"/>
        <v>0</v>
      </c>
      <c r="F98" s="36">
        <f t="shared" si="15"/>
        <v>0</v>
      </c>
      <c r="G98" s="36">
        <f t="shared" si="15"/>
        <v>0</v>
      </c>
      <c r="H98" s="36">
        <f t="shared" si="15"/>
        <v>0</v>
      </c>
      <c r="I98" s="36">
        <f t="shared" si="15"/>
        <v>0</v>
      </c>
      <c r="J98" s="36">
        <f t="shared" si="15"/>
        <v>0</v>
      </c>
      <c r="K98" s="36">
        <f t="shared" si="15"/>
        <v>0</v>
      </c>
      <c r="L98" s="36">
        <f t="shared" si="15"/>
        <v>0</v>
      </c>
      <c r="M98" s="36">
        <f t="shared" si="15"/>
        <v>0</v>
      </c>
      <c r="N98" s="36">
        <f t="shared" si="15"/>
        <v>0</v>
      </c>
      <c r="O98" s="36">
        <f t="shared" si="15"/>
        <v>0</v>
      </c>
      <c r="P98" s="36">
        <f t="shared" si="15"/>
        <v>0</v>
      </c>
      <c r="Q98" s="36">
        <f t="shared" si="15"/>
        <v>0</v>
      </c>
      <c r="R98" s="36">
        <f t="shared" si="15"/>
        <v>0</v>
      </c>
      <c r="S98" s="36">
        <f t="shared" si="15"/>
        <v>0</v>
      </c>
      <c r="T98" s="36">
        <f t="shared" si="15"/>
        <v>0</v>
      </c>
      <c r="U98" s="36">
        <f t="shared" si="15"/>
        <v>0</v>
      </c>
      <c r="V98" s="36">
        <f t="shared" si="15"/>
        <v>0</v>
      </c>
      <c r="W98" s="36">
        <f t="shared" si="15"/>
        <v>0</v>
      </c>
      <c r="X98" s="36">
        <f t="shared" si="15"/>
        <v>0</v>
      </c>
      <c r="Y98" s="36">
        <f t="shared" si="15"/>
        <v>0</v>
      </c>
      <c r="Z98" s="36">
        <f t="shared" si="15"/>
        <v>0</v>
      </c>
      <c r="AA98" s="36">
        <f t="shared" si="15"/>
        <v>0</v>
      </c>
      <c r="AB98" s="36">
        <f t="shared" si="15"/>
        <v>0</v>
      </c>
      <c r="AC98" s="36">
        <f t="shared" si="15"/>
        <v>0</v>
      </c>
      <c r="AD98" s="36">
        <f t="shared" si="15"/>
        <v>0</v>
      </c>
      <c r="AE98" s="36">
        <f t="shared" si="15"/>
        <v>0</v>
      </c>
      <c r="AF98" s="36">
        <f t="shared" si="15"/>
        <v>0</v>
      </c>
      <c r="AG98" s="36">
        <f t="shared" si="15"/>
        <v>0</v>
      </c>
      <c r="AH98" s="35" t="e">
        <f>AH85/AH87</f>
        <v>#DIV/0!</v>
      </c>
    </row>
    <row r="99" spans="1:34">
      <c r="A99" s="50" t="s">
        <v>43</v>
      </c>
      <c r="B99" s="51"/>
      <c r="C99" s="36">
        <f>+C86/$A$2</f>
        <v>0</v>
      </c>
      <c r="D99" s="36">
        <f t="shared" si="15"/>
        <v>0</v>
      </c>
      <c r="E99" s="36">
        <f t="shared" si="15"/>
        <v>0</v>
      </c>
      <c r="F99" s="36">
        <f t="shared" si="15"/>
        <v>0</v>
      </c>
      <c r="G99" s="36">
        <f t="shared" si="15"/>
        <v>0</v>
      </c>
      <c r="H99" s="36">
        <f t="shared" si="15"/>
        <v>0</v>
      </c>
      <c r="I99" s="36">
        <f t="shared" si="15"/>
        <v>0</v>
      </c>
      <c r="J99" s="36">
        <f t="shared" si="15"/>
        <v>0</v>
      </c>
      <c r="K99" s="36">
        <f t="shared" si="15"/>
        <v>0</v>
      </c>
      <c r="L99" s="36">
        <f t="shared" si="15"/>
        <v>0</v>
      </c>
      <c r="M99" s="36">
        <f t="shared" si="15"/>
        <v>0</v>
      </c>
      <c r="N99" s="36">
        <f t="shared" si="15"/>
        <v>0</v>
      </c>
      <c r="O99" s="36">
        <f t="shared" si="15"/>
        <v>0</v>
      </c>
      <c r="P99" s="36">
        <f t="shared" si="15"/>
        <v>0</v>
      </c>
      <c r="Q99" s="36">
        <f t="shared" si="15"/>
        <v>0</v>
      </c>
      <c r="R99" s="36">
        <f t="shared" si="15"/>
        <v>0</v>
      </c>
      <c r="S99" s="36">
        <f t="shared" si="15"/>
        <v>0</v>
      </c>
      <c r="T99" s="36">
        <f t="shared" si="15"/>
        <v>0</v>
      </c>
      <c r="U99" s="36">
        <f t="shared" si="15"/>
        <v>0</v>
      </c>
      <c r="V99" s="36">
        <f t="shared" si="15"/>
        <v>0</v>
      </c>
      <c r="W99" s="36">
        <f t="shared" si="15"/>
        <v>0</v>
      </c>
      <c r="X99" s="36">
        <f t="shared" si="15"/>
        <v>0</v>
      </c>
      <c r="Y99" s="36">
        <f t="shared" si="15"/>
        <v>0</v>
      </c>
      <c r="Z99" s="36">
        <f t="shared" si="15"/>
        <v>0</v>
      </c>
      <c r="AA99" s="36">
        <f t="shared" si="15"/>
        <v>0</v>
      </c>
      <c r="AB99" s="36">
        <f t="shared" si="15"/>
        <v>0</v>
      </c>
      <c r="AC99" s="36">
        <f t="shared" si="15"/>
        <v>0</v>
      </c>
      <c r="AD99" s="36">
        <f t="shared" si="15"/>
        <v>0</v>
      </c>
      <c r="AE99" s="36">
        <f t="shared" si="15"/>
        <v>0</v>
      </c>
      <c r="AF99" s="36">
        <f t="shared" si="15"/>
        <v>0</v>
      </c>
      <c r="AG99" s="36">
        <f t="shared" si="15"/>
        <v>0</v>
      </c>
      <c r="AH99" s="35" t="e">
        <f>AH86/AH87</f>
        <v>#DIV/0!</v>
      </c>
    </row>
    <row r="100" spans="1:34">
      <c r="A100" s="31"/>
      <c r="B100" s="31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</row>
    <row r="101" spans="1:34">
      <c r="A101" s="45" t="s">
        <v>48</v>
      </c>
      <c r="B101" s="45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</row>
  </sheetData>
  <mergeCells count="42">
    <mergeCell ref="A98:B98"/>
    <mergeCell ref="A99:B99"/>
    <mergeCell ref="A101:B101"/>
    <mergeCell ref="A88:B88"/>
    <mergeCell ref="A89:B89"/>
    <mergeCell ref="A91:B91"/>
    <mergeCell ref="A92:B92"/>
    <mergeCell ref="A93:B93"/>
    <mergeCell ref="A94:B94"/>
    <mergeCell ref="A95:B95"/>
    <mergeCell ref="A96:B96"/>
    <mergeCell ref="A97:B97"/>
    <mergeCell ref="A83:B83"/>
    <mergeCell ref="A84:B84"/>
    <mergeCell ref="A85:B85"/>
    <mergeCell ref="A86:B86"/>
    <mergeCell ref="A87:B87"/>
    <mergeCell ref="A80:B80"/>
    <mergeCell ref="A81:B81"/>
    <mergeCell ref="A82:B82"/>
    <mergeCell ref="A66:B66"/>
    <mergeCell ref="A67:B67"/>
    <mergeCell ref="A68:A76"/>
    <mergeCell ref="A78:B78"/>
    <mergeCell ref="A79:B79"/>
    <mergeCell ref="A55:B55"/>
    <mergeCell ref="A56:A64"/>
    <mergeCell ref="A18:B18"/>
    <mergeCell ref="A32:A40"/>
    <mergeCell ref="A42:B42"/>
    <mergeCell ref="A43:B43"/>
    <mergeCell ref="A44:A52"/>
    <mergeCell ref="A19:B19"/>
    <mergeCell ref="A20:A28"/>
    <mergeCell ref="A30:B30"/>
    <mergeCell ref="A8:A16"/>
    <mergeCell ref="A3:B3"/>
    <mergeCell ref="A4:B4"/>
    <mergeCell ref="A6:B6"/>
    <mergeCell ref="A7:B7"/>
    <mergeCell ref="A54:B54"/>
    <mergeCell ref="A31:B31"/>
  </mergeCells>
  <phoneticPr fontId="0" type="noConversion"/>
  <conditionalFormatting sqref="C101:AG101 C4:AG4">
    <cfRule type="cellIs" dxfId="29" priority="30" stopIfTrue="1" operator="equal">
      <formula>"c"</formula>
    </cfRule>
    <cfRule type="cellIs" dxfId="28" priority="31" stopIfTrue="1" operator="equal">
      <formula>"fo"</formula>
    </cfRule>
    <cfRule type="cellIs" dxfId="27" priority="32" stopIfTrue="1" operator="equal">
      <formula>"fa"</formula>
    </cfRule>
  </conditionalFormatting>
  <conditionalFormatting sqref="C3">
    <cfRule type="expression" priority="33" stopIfTrue="1">
      <formula>$C$4</formula>
    </cfRule>
  </conditionalFormatting>
  <conditionalFormatting sqref="C79:AG79">
    <cfRule type="cellIs" dxfId="26" priority="27" stopIfTrue="1" operator="equal">
      <formula>$A$2</formula>
    </cfRule>
    <cfRule type="cellIs" dxfId="25" priority="28" stopIfTrue="1" operator="equal">
      <formula>0</formula>
    </cfRule>
    <cfRule type="cellIs" dxfId="24" priority="29" stopIfTrue="1" operator="lessThan">
      <formula>"$A$2"</formula>
    </cfRule>
  </conditionalFormatting>
  <conditionalFormatting sqref="C4:AG4">
    <cfRule type="cellIs" dxfId="23" priority="24" stopIfTrue="1" operator="equal">
      <formula>"c"</formula>
    </cfRule>
    <cfRule type="cellIs" dxfId="22" priority="25" stopIfTrue="1" operator="equal">
      <formula>"fo"</formula>
    </cfRule>
    <cfRule type="cellIs" dxfId="21" priority="26" stopIfTrue="1" operator="equal">
      <formula>"fa"</formula>
    </cfRule>
  </conditionalFormatting>
  <conditionalFormatting sqref="C3">
    <cfRule type="expression" priority="23" stopIfTrue="1">
      <formula>$C$4</formula>
    </cfRule>
  </conditionalFormatting>
  <conditionalFormatting sqref="C101:AG101 C4:AG4">
    <cfRule type="cellIs" dxfId="20" priority="20" stopIfTrue="1" operator="equal">
      <formula>"c"</formula>
    </cfRule>
    <cfRule type="cellIs" dxfId="19" priority="21" stopIfTrue="1" operator="equal">
      <formula>"fo"</formula>
    </cfRule>
    <cfRule type="cellIs" dxfId="18" priority="22" stopIfTrue="1" operator="equal">
      <formula>"fa"</formula>
    </cfRule>
  </conditionalFormatting>
  <conditionalFormatting sqref="C3">
    <cfRule type="expression" priority="19" stopIfTrue="1">
      <formula>$C$4</formula>
    </cfRule>
  </conditionalFormatting>
  <conditionalFormatting sqref="C7:AG7">
    <cfRule type="cellIs" dxfId="17" priority="16" stopIfTrue="1" operator="equal">
      <formula>$A$2</formula>
    </cfRule>
    <cfRule type="cellIs" dxfId="16" priority="17" stopIfTrue="1" operator="notBetween">
      <formula>1</formula>
      <formula>$A$2</formula>
    </cfRule>
    <cfRule type="cellIs" dxfId="15" priority="18" stopIfTrue="1" operator="between">
      <formula>"$A$2"</formula>
      <formula>1</formula>
    </cfRule>
  </conditionalFormatting>
  <conditionalFormatting sqref="C19:AG19">
    <cfRule type="cellIs" dxfId="14" priority="13" stopIfTrue="1" operator="equal">
      <formula>$A$2</formula>
    </cfRule>
    <cfRule type="cellIs" dxfId="13" priority="14" stopIfTrue="1" operator="notBetween">
      <formula>1</formula>
      <formula>$A$2</formula>
    </cfRule>
    <cfRule type="cellIs" dxfId="12" priority="15" stopIfTrue="1" operator="between">
      <formula>"$A$2"</formula>
      <formula>1</formula>
    </cfRule>
  </conditionalFormatting>
  <conditionalFormatting sqref="C31:AG31">
    <cfRule type="cellIs" dxfId="11" priority="10" stopIfTrue="1" operator="equal">
      <formula>$A$2</formula>
    </cfRule>
    <cfRule type="cellIs" dxfId="10" priority="11" stopIfTrue="1" operator="notBetween">
      <formula>1</formula>
      <formula>$A$2</formula>
    </cfRule>
    <cfRule type="cellIs" dxfId="9" priority="12" stopIfTrue="1" operator="between">
      <formula>"$A$2"</formula>
      <formula>1</formula>
    </cfRule>
  </conditionalFormatting>
  <conditionalFormatting sqref="C43:AG43">
    <cfRule type="cellIs" dxfId="8" priority="7" stopIfTrue="1" operator="equal">
      <formula>$A$2</formula>
    </cfRule>
    <cfRule type="cellIs" dxfId="7" priority="8" stopIfTrue="1" operator="notBetween">
      <formula>1</formula>
      <formula>$A$2</formula>
    </cfRule>
    <cfRule type="cellIs" dxfId="6" priority="9" stopIfTrue="1" operator="between">
      <formula>"$A$2"</formula>
      <formula>1</formula>
    </cfRule>
  </conditionalFormatting>
  <conditionalFormatting sqref="C55:AG55">
    <cfRule type="cellIs" dxfId="5" priority="4" stopIfTrue="1" operator="equal">
      <formula>$A$2</formula>
    </cfRule>
    <cfRule type="cellIs" dxfId="4" priority="5" stopIfTrue="1" operator="notBetween">
      <formula>1</formula>
      <formula>$A$2</formula>
    </cfRule>
    <cfRule type="cellIs" dxfId="3" priority="6" stopIfTrue="1" operator="between">
      <formula>"$A$2"</formula>
      <formula>1</formula>
    </cfRule>
  </conditionalFormatting>
  <conditionalFormatting sqref="C67:AG67">
    <cfRule type="cellIs" dxfId="2" priority="1" stopIfTrue="1" operator="equal">
      <formula>$A$2</formula>
    </cfRule>
    <cfRule type="cellIs" dxfId="1" priority="2" stopIfTrue="1" operator="notBetween">
      <formula>1</formula>
      <formula>$A$2</formula>
    </cfRule>
    <cfRule type="cellIs" dxfId="0" priority="3" stopIfTrue="1" operator="between">
      <formula>"$A$2"</formula>
      <formula>1</formula>
    </cfRule>
  </conditionalFormatting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Janvier 2012</vt:lpstr>
      <vt:lpstr>Février 2012</vt:lpstr>
      <vt:lpstr>Janvier 2013</vt:lpstr>
      <vt:lpstr>Février 2013</vt:lpstr>
    </vt:vector>
  </TitlesOfParts>
  <Company>ACCOR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RIFFARD Nelson</dc:creator>
  <cp:lastModifiedBy>Michel</cp:lastModifiedBy>
  <dcterms:created xsi:type="dcterms:W3CDTF">2012-02-24T14:02:50Z</dcterms:created>
  <dcterms:modified xsi:type="dcterms:W3CDTF">2012-02-24T15:15:48Z</dcterms:modified>
</cp:coreProperties>
</file>