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4915" windowHeight="12300"/>
  </bookViews>
  <sheets>
    <sheet name="Feuil1" sheetId="1" r:id="rId1"/>
    <sheet name="Feuil2" sheetId="2" r:id="rId2"/>
  </sheets>
  <definedNames>
    <definedName name="_xlnm._FilterDatabase" localSheetId="0" hidden="1">Feuil1!$A$4:$AF$55</definedName>
  </definedNames>
  <calcPr calcId="114210"/>
</workbook>
</file>

<file path=xl/calcChain.xml><?xml version="1.0" encoding="utf-8"?>
<calcChain xmlns="http://schemas.openxmlformats.org/spreadsheetml/2006/main">
  <c r="B20" i="2"/>
  <c r="H6" i="1"/>
  <c r="H7"/>
  <c r="D11" i="2"/>
  <c r="E10"/>
  <c r="D10"/>
  <c r="E9"/>
  <c r="E8"/>
  <c r="D9"/>
  <c r="E7"/>
  <c r="D8"/>
  <c r="D7"/>
  <c r="E6"/>
  <c r="D6"/>
  <c r="E5"/>
  <c r="D5"/>
  <c r="E4"/>
  <c r="D4"/>
  <c r="E3"/>
  <c r="D3"/>
  <c r="E2"/>
  <c r="D2"/>
  <c r="D1"/>
  <c r="H5" i="1"/>
</calcChain>
</file>

<file path=xl/sharedStrings.xml><?xml version="1.0" encoding="utf-8"?>
<sst xmlns="http://schemas.openxmlformats.org/spreadsheetml/2006/main" count="35" uniqueCount="33">
  <si>
    <t>N°RG</t>
  </si>
  <si>
    <t>NOM</t>
  </si>
  <si>
    <t>Prénom</t>
  </si>
  <si>
    <t>RG étendu</t>
  </si>
  <si>
    <t>Entrée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</si>
  <si>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</si>
  <si>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</si>
  <si>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</si>
  <si>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</si>
  <si>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</si>
  <si>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</si>
  <si>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</si>
  <si>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</si>
  <si>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</si>
  <si>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</si>
  <si>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</si>
  <si>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Age</t>
  </si>
  <si>
    <t xml:space="preserve">Né(e) le </t>
  </si>
  <si>
    <t>Date</t>
  </si>
  <si>
    <t>Revenus</t>
  </si>
  <si>
    <t>Sexe</t>
  </si>
  <si>
    <t>06/00008-1</t>
  </si>
  <si>
    <t>05/00037-2</t>
  </si>
  <si>
    <t>08/A/00196-1</t>
  </si>
  <si>
    <t>F</t>
  </si>
  <si>
    <t>N° SS</t>
  </si>
  <si>
    <t>A</t>
  </si>
  <si>
    <t>a</t>
  </si>
  <si>
    <t>B</t>
  </si>
  <si>
    <t>b</t>
  </si>
  <si>
    <t>C</t>
  </si>
  <si>
    <t>c</t>
  </si>
  <si>
    <t>http://forum.excel-pratique.com/excel/concatener-2-cellules-dans-un-userform-t25993.html</t>
  </si>
</sst>
</file>

<file path=xl/styles.xml><?xml version="1.0" encoding="utf-8"?>
<styleSheet xmlns="http://schemas.openxmlformats.org/spreadsheetml/2006/main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&quot;/&quot;00000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1">
    <xf numFmtId="0" fontId="0" fillId="0" borderId="0" xfId="0"/>
    <xf numFmtId="2" fontId="0" fillId="0" borderId="0" xfId="0" applyNumberFormat="1"/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14" fontId="0" fillId="0" borderId="0" xfId="0" applyNumberFormat="1"/>
    <xf numFmtId="1" fontId="0" fillId="0" borderId="1" xfId="0" applyNumberFormat="1" applyFill="1" applyBorder="1" applyProtection="1"/>
    <xf numFmtId="4" fontId="0" fillId="0" borderId="0" xfId="0" applyNumberFormat="1" applyAlignment="1">
      <alignment horizontal="right"/>
    </xf>
    <xf numFmtId="2" fontId="0" fillId="0" borderId="1" xfId="0" applyNumberFormat="1" applyFill="1" applyBorder="1" applyProtection="1">
      <protection locked="0"/>
    </xf>
    <xf numFmtId="0" fontId="0" fillId="2" borderId="2" xfId="0" applyFill="1" applyBorder="1"/>
    <xf numFmtId="0" fontId="0" fillId="2" borderId="3" xfId="0" applyFill="1" applyBorder="1"/>
    <xf numFmtId="164" fontId="0" fillId="0" borderId="1" xfId="0" applyNumberFormat="1" applyFill="1" applyBorder="1" applyProtection="1"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0" fontId="0" fillId="0" borderId="4" xfId="0" applyFill="1" applyBorder="1" applyProtection="1">
      <protection locked="0"/>
    </xf>
    <xf numFmtId="164" fontId="0" fillId="0" borderId="4" xfId="0" applyNumberFormat="1" applyFill="1" applyBorder="1" applyProtection="1">
      <protection locked="0"/>
    </xf>
    <xf numFmtId="14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4" xfId="0" applyNumberFormat="1" applyFill="1" applyBorder="1" applyProtection="1"/>
    <xf numFmtId="1" fontId="0" fillId="0" borderId="4" xfId="0" applyNumberFormat="1" applyFill="1" applyBorder="1" applyAlignment="1" applyProtection="1">
      <alignment horizontal="center"/>
      <protection locked="0"/>
    </xf>
    <xf numFmtId="165" fontId="0" fillId="0" borderId="5" xfId="0" applyNumberFormat="1" applyFill="1" applyBorder="1" applyProtection="1">
      <protection locked="0"/>
    </xf>
    <xf numFmtId="165" fontId="0" fillId="0" borderId="6" xfId="0" applyNumberFormat="1" applyFill="1" applyBorder="1" applyProtection="1">
      <protection locked="0"/>
    </xf>
    <xf numFmtId="0" fontId="3" fillId="0" borderId="0" xfId="1" applyAlignment="1" applyProtection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12</xdr:row>
      <xdr:rowOff>152400</xdr:rowOff>
    </xdr:from>
    <xdr:to>
      <xdr:col>11</xdr:col>
      <xdr:colOff>38100</xdr:colOff>
      <xdr:row>31</xdr:row>
      <xdr:rowOff>28575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42925" y="2457450"/>
          <a:ext cx="7743825" cy="3495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le forum,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m'arrache les cheveux (que j'ai très rares) depuis plusieurs heures en cherchant comment insérer et concaténer la valeur de deux cellules dans un userform.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en fait à afficher les noms et prénoms des personnes sur ma liste en Feuille 1 (respectivement colonnes C et D) pour en obtenir la liste Nom Prénom dans mon userform Creer Decompte.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partir de là, je souhaite pouvoir faire la sélection de la personne choisie afin de créer sa fiche personnelle.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laissé exprès mes différents balbutiements qui j'espère rèussiront à faire vous faire rire.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à vous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Joseph</a:t>
          </a:r>
        </a:p>
      </xdr:txBody>
    </xdr:sp>
    <xdr:clientData/>
  </xdr:twoCellAnchor>
  <xdr:twoCellAnchor>
    <xdr:from>
      <xdr:col>11</xdr:col>
      <xdr:colOff>1009650</xdr:colOff>
      <xdr:row>8</xdr:row>
      <xdr:rowOff>95250</xdr:rowOff>
    </xdr:from>
    <xdr:to>
      <xdr:col>14</xdr:col>
      <xdr:colOff>323850</xdr:colOff>
      <xdr:row>11</xdr:row>
      <xdr:rowOff>114300</xdr:rowOff>
    </xdr:to>
    <xdr:sp macro="[0]!Ouverture_Usf" textlink="">
      <xdr:nvSpPr>
        <xdr:cNvPr id="1031" name="Text Box 7"/>
        <xdr:cNvSpPr txBox="1">
          <a:spLocks noChangeArrowheads="1"/>
        </xdr:cNvSpPr>
      </xdr:nvSpPr>
      <xdr:spPr bwMode="auto">
        <a:xfrm>
          <a:off x="9258300" y="1638300"/>
          <a:ext cx="1876425" cy="5905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FF"/>
              </a:solidFill>
              <a:latin typeface="Calibri"/>
            </a:rPr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catener-2-cellules-dans-un-userform-t25993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"/>
  <sheetViews>
    <sheetView tabSelected="1" zoomScaleNormal="100" workbookViewId="0">
      <pane xSplit="11" topLeftCell="L1" activePane="topRight" state="frozen"/>
      <selection pane="topRight" activeCell="N1" sqref="N1"/>
    </sheetView>
  </sheetViews>
  <sheetFormatPr baseColWidth="10" defaultRowHeight="15"/>
  <cols>
    <col min="1" max="1" width="8.7109375" customWidth="1"/>
    <col min="2" max="2" width="12.7109375" customWidth="1"/>
    <col min="3" max="4" width="14.7109375" customWidth="1"/>
    <col min="5" max="5" width="19.7109375" customWidth="1"/>
    <col min="6" max="7" width="11.28515625" customWidth="1"/>
    <col min="8" max="8" width="4.42578125" customWidth="1"/>
    <col min="9" max="9" width="4.7109375" customWidth="1"/>
    <col min="10" max="11" width="10.7109375" customWidth="1"/>
    <col min="12" max="12" width="17" customWidth="1"/>
    <col min="13" max="14" width="10.7109375" customWidth="1"/>
    <col min="15" max="17" width="13.7109375" customWidth="1"/>
    <col min="18" max="19" width="6.7109375" customWidth="1"/>
    <col min="20" max="20" width="6.5703125" customWidth="1"/>
    <col min="21" max="21" width="12.7109375" customWidth="1"/>
    <col min="22" max="32" width="3.7109375" customWidth="1"/>
  </cols>
  <sheetData>
    <row r="1" spans="1:14">
      <c r="N1" s="20" t="s">
        <v>32</v>
      </c>
    </row>
    <row r="3" spans="1:14" ht="15.75" thickBot="1"/>
    <row r="4" spans="1:14" ht="15.75" thickBot="1">
      <c r="A4" s="8" t="s">
        <v>0</v>
      </c>
      <c r="B4" s="9" t="s">
        <v>3</v>
      </c>
      <c r="C4" s="9" t="s">
        <v>1</v>
      </c>
      <c r="D4" s="9" t="s">
        <v>2</v>
      </c>
      <c r="E4" s="9" t="s">
        <v>25</v>
      </c>
      <c r="F4" s="9" t="s">
        <v>17</v>
      </c>
      <c r="G4" s="9" t="s">
        <v>19</v>
      </c>
      <c r="H4" s="9" t="s">
        <v>16</v>
      </c>
      <c r="I4" s="9" t="s">
        <v>20</v>
      </c>
      <c r="J4" s="9" t="s">
        <v>4</v>
      </c>
    </row>
    <row r="5" spans="1:14">
      <c r="A5" s="18">
        <v>600008</v>
      </c>
      <c r="B5" s="12" t="s">
        <v>21</v>
      </c>
      <c r="C5" s="12" t="s">
        <v>26</v>
      </c>
      <c r="D5" s="12" t="s">
        <v>27</v>
      </c>
      <c r="E5" s="13"/>
      <c r="F5" s="14">
        <v>20599</v>
      </c>
      <c r="G5" s="15">
        <v>9548.01</v>
      </c>
      <c r="H5" s="16">
        <f ca="1">IF(F5=0," ",YEAR(Feuil2!$B$14)-YEAR(Feuil1!F5))</f>
        <v>55</v>
      </c>
      <c r="I5" s="17" t="s">
        <v>24</v>
      </c>
      <c r="J5" s="14">
        <v>38849</v>
      </c>
    </row>
    <row r="6" spans="1:14">
      <c r="A6" s="19">
        <v>500037</v>
      </c>
      <c r="B6" s="2" t="s">
        <v>22</v>
      </c>
      <c r="C6" s="2" t="s">
        <v>28</v>
      </c>
      <c r="D6" s="2" t="s">
        <v>29</v>
      </c>
      <c r="E6" s="10"/>
      <c r="F6" s="3">
        <v>21148</v>
      </c>
      <c r="G6" s="7">
        <v>8576.61</v>
      </c>
      <c r="H6" s="5">
        <f ca="1">IF(F6=0," ",YEAR(Feuil2!$B$14)-YEAR(Feuil1!F6))</f>
        <v>54</v>
      </c>
      <c r="I6" s="11" t="s">
        <v>24</v>
      </c>
      <c r="J6" s="3">
        <v>38499</v>
      </c>
    </row>
    <row r="7" spans="1:14">
      <c r="A7" s="19">
        <v>800196</v>
      </c>
      <c r="B7" s="2" t="s">
        <v>23</v>
      </c>
      <c r="C7" s="2" t="s">
        <v>30</v>
      </c>
      <c r="D7" s="2" t="s">
        <v>31</v>
      </c>
      <c r="E7" s="10"/>
      <c r="F7" s="3">
        <v>29707</v>
      </c>
      <c r="G7" s="7">
        <v>8393.7999999999993</v>
      </c>
      <c r="H7" s="5">
        <f ca="1">IF(F7=0," ",YEAR(Feuil2!$B$14)-YEAR(Feuil1!F7))</f>
        <v>30</v>
      </c>
      <c r="I7" s="11" t="s">
        <v>24</v>
      </c>
      <c r="J7" s="3">
        <v>39799</v>
      </c>
    </row>
  </sheetData>
  <phoneticPr fontId="2" type="noConversion"/>
  <hyperlinks>
    <hyperlink ref="N1" r:id="rId1"/>
  </hyperlinks>
  <pageMargins left="0.31496062992125984" right="0.31496062992125984" top="0.74803149606299213" bottom="0.74803149606299213" header="0.31496062992125984" footer="0.31496062992125984"/>
  <pageSetup paperSize="9" scale="96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0"/>
  <sheetViews>
    <sheetView workbookViewId="0">
      <selection activeCell="B24" sqref="B24"/>
    </sheetView>
  </sheetViews>
  <sheetFormatPr baseColWidth="10" defaultRowHeight="15"/>
  <sheetData>
    <row r="1" spans="1:13">
      <c r="A1" t="s">
        <v>5</v>
      </c>
      <c r="D1" s="1">
        <f>H1</f>
        <v>8543.4</v>
      </c>
      <c r="E1" s="1"/>
      <c r="H1" s="6">
        <v>8543.4</v>
      </c>
    </row>
    <row r="2" spans="1:13">
      <c r="A2" t="s">
        <v>6</v>
      </c>
      <c r="D2" s="1">
        <f>H1</f>
        <v>8543.4</v>
      </c>
      <c r="E2" s="1">
        <f>H2</f>
        <v>16380</v>
      </c>
      <c r="H2" s="6">
        <v>16380</v>
      </c>
    </row>
    <row r="3" spans="1:13">
      <c r="A3" t="s">
        <v>7</v>
      </c>
      <c r="D3" s="1">
        <f>H2</f>
        <v>16380</v>
      </c>
      <c r="E3" s="1">
        <f>H2*1.2</f>
        <v>19656</v>
      </c>
      <c r="H3" s="6"/>
    </row>
    <row r="4" spans="1:13">
      <c r="A4" t="s">
        <v>8</v>
      </c>
      <c r="D4" s="1">
        <f t="shared" ref="D4:D11" si="0">E3</f>
        <v>19656</v>
      </c>
      <c r="E4" s="1">
        <f>H2*1.4</f>
        <v>22932</v>
      </c>
      <c r="H4" s="6">
        <v>1047.5999999999999</v>
      </c>
    </row>
    <row r="5" spans="1:13">
      <c r="A5" t="s">
        <v>9</v>
      </c>
      <c r="D5" s="1">
        <f t="shared" si="0"/>
        <v>22932</v>
      </c>
      <c r="E5" s="1">
        <f>H2*1.6</f>
        <v>26208</v>
      </c>
      <c r="H5" s="6">
        <v>1641.6</v>
      </c>
    </row>
    <row r="6" spans="1:13">
      <c r="A6" t="s">
        <v>10</v>
      </c>
      <c r="D6" s="1">
        <f t="shared" si="0"/>
        <v>26208</v>
      </c>
      <c r="E6" s="1">
        <f>H2*1.8</f>
        <v>29484</v>
      </c>
      <c r="M6" s="1"/>
    </row>
    <row r="7" spans="1:13">
      <c r="A7" t="s">
        <v>11</v>
      </c>
      <c r="D7" s="1">
        <f t="shared" si="0"/>
        <v>29484</v>
      </c>
      <c r="E7" s="1">
        <f>H2*2</f>
        <v>32760</v>
      </c>
    </row>
    <row r="8" spans="1:13">
      <c r="A8" t="s">
        <v>12</v>
      </c>
      <c r="D8" s="1">
        <f t="shared" si="0"/>
        <v>32760</v>
      </c>
      <c r="E8" s="1">
        <f>H2*2.5</f>
        <v>40950</v>
      </c>
    </row>
    <row r="9" spans="1:13">
      <c r="A9" t="s">
        <v>13</v>
      </c>
      <c r="D9" s="1">
        <f t="shared" si="0"/>
        <v>40950</v>
      </c>
      <c r="E9" s="1">
        <f>H2*4</f>
        <v>65520</v>
      </c>
    </row>
    <row r="10" spans="1:13">
      <c r="A10" t="s">
        <v>14</v>
      </c>
      <c r="D10" s="1">
        <f t="shared" si="0"/>
        <v>65520</v>
      </c>
      <c r="E10" s="1">
        <f>H2*6</f>
        <v>98280</v>
      </c>
    </row>
    <row r="11" spans="1:13">
      <c r="A11" t="s">
        <v>15</v>
      </c>
      <c r="D11" s="1">
        <f t="shared" si="0"/>
        <v>98280</v>
      </c>
      <c r="E11" s="1"/>
    </row>
    <row r="14" spans="1:13">
      <c r="A14" t="s">
        <v>18</v>
      </c>
      <c r="B14" s="4">
        <v>40908</v>
      </c>
    </row>
    <row r="20" spans="2:2">
      <c r="B20" t="str">
        <f>CONCATENATE(G5," ",G4)</f>
        <v xml:space="preserve"> 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Michel</cp:lastModifiedBy>
  <dcterms:created xsi:type="dcterms:W3CDTF">2010-09-14T10:04:57Z</dcterms:created>
  <dcterms:modified xsi:type="dcterms:W3CDTF">2011-10-07T15:32:52Z</dcterms:modified>
</cp:coreProperties>
</file>