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8C4F1C90-05EB-6A55-5F09-09C24B55AC0B}"/>
  <workbookPr codeName="ThisWorkbook" defaultThemeVersion="124226"/>
  <bookViews>
    <workbookView xWindow="-9660" yWindow="180" windowWidth="18795" windowHeight="12780"/>
  </bookViews>
  <sheets>
    <sheet name="CLASSEMENT EQUIPES" sheetId="5" r:id="rId1"/>
  </sheets>
  <definedNames>
    <definedName name="Woorbraak">#REF!</definedName>
  </definedNames>
  <calcPr calcId="114210"/>
</workbook>
</file>

<file path=xl/calcChain.xml><?xml version="1.0" encoding="utf-8"?>
<calcChain xmlns="http://schemas.openxmlformats.org/spreadsheetml/2006/main">
  <c r="O31" i="5"/>
  <c r="B31"/>
  <c r="B32"/>
  <c r="B33"/>
  <c r="B34"/>
  <c r="O25"/>
  <c r="B25"/>
  <c r="B26"/>
  <c r="B27"/>
  <c r="B28"/>
  <c r="O19"/>
  <c r="B19"/>
  <c r="B20"/>
  <c r="B21"/>
  <c r="B22"/>
  <c r="O13"/>
  <c r="B13"/>
  <c r="B14"/>
  <c r="B15"/>
  <c r="B16"/>
  <c r="O7"/>
  <c r="B7"/>
  <c r="B8"/>
  <c r="B9"/>
  <c r="B10"/>
</calcChain>
</file>

<file path=xl/sharedStrings.xml><?xml version="1.0" encoding="utf-8"?>
<sst xmlns="http://schemas.openxmlformats.org/spreadsheetml/2006/main" count="120" uniqueCount="56">
  <si>
    <t>FT MONT</t>
  </si>
  <si>
    <t>Nom</t>
  </si>
  <si>
    <t>Prénom</t>
  </si>
  <si>
    <t>Club</t>
  </si>
  <si>
    <t>BERGEZ</t>
  </si>
  <si>
    <t>MARMANDE</t>
  </si>
  <si>
    <t>LAMOTHE  s</t>
  </si>
  <si>
    <t>LAPOUX</t>
  </si>
  <si>
    <t>SANZ</t>
  </si>
  <si>
    <t>P</t>
  </si>
  <si>
    <t>M</t>
  </si>
  <si>
    <t>C</t>
  </si>
  <si>
    <t>Michel</t>
  </si>
  <si>
    <t>E</t>
  </si>
  <si>
    <t>Pierre</t>
  </si>
  <si>
    <t>Laurent</t>
  </si>
  <si>
    <t>Marc</t>
  </si>
  <si>
    <t>Franck</t>
  </si>
  <si>
    <t>Daniel</t>
  </si>
  <si>
    <t>Serge</t>
  </si>
  <si>
    <t>François</t>
  </si>
  <si>
    <t>Pascal</t>
  </si>
  <si>
    <t>Christophe</t>
  </si>
  <si>
    <t>Denis</t>
  </si>
  <si>
    <t>HAGNERE</t>
  </si>
  <si>
    <t>J. Jacques</t>
  </si>
  <si>
    <t>José</t>
  </si>
  <si>
    <t>Thierry</t>
  </si>
  <si>
    <t xml:space="preserve"> LICENCE</t>
  </si>
  <si>
    <t>DISCIPLINE</t>
  </si>
  <si>
    <t>TOT.</t>
  </si>
  <si>
    <t>CLAS.</t>
  </si>
  <si>
    <t>DIAZ</t>
  </si>
  <si>
    <t>T.S.Fumelois</t>
  </si>
  <si>
    <t>BALSE</t>
  </si>
  <si>
    <t>Eliane</t>
  </si>
  <si>
    <t>BERNARD</t>
  </si>
  <si>
    <t>BERGEY</t>
  </si>
  <si>
    <t>BRUNO</t>
  </si>
  <si>
    <t>RIVIERE</t>
  </si>
  <si>
    <t>BARNIER</t>
  </si>
  <si>
    <t>CAYUELA</t>
  </si>
  <si>
    <t>BOCCHECIAMPE</t>
  </si>
  <si>
    <t>S.T.P.N.</t>
  </si>
  <si>
    <t>FAUCHER</t>
  </si>
  <si>
    <t>Clarisse</t>
  </si>
  <si>
    <t>Justine</t>
  </si>
  <si>
    <t>BURON J</t>
  </si>
  <si>
    <t>BURON L</t>
  </si>
  <si>
    <t>VIDALIE</t>
  </si>
  <si>
    <t xml:space="preserve">PISTOLET 25 M    </t>
  </si>
  <si>
    <t xml:space="preserve">GIRONDINS TIR </t>
  </si>
  <si>
    <t>NAVARRO D</t>
  </si>
  <si>
    <t>MUZOTTE</t>
  </si>
  <si>
    <t>WOORBRAAK</t>
  </si>
  <si>
    <t>http://forum.excel-pratique.com/excel/est-il-possible-de-classer-des-ensembles-de-lignes-avec-fus-t29435.html</t>
  </si>
</sst>
</file>

<file path=xl/styles.xml><?xml version="1.0" encoding="utf-8"?>
<styleSheet xmlns="http://schemas.openxmlformats.org/spreadsheetml/2006/main">
  <numFmts count="2">
    <numFmt numFmtId="164" formatCode="0;;"/>
    <numFmt numFmtId="165" formatCode="00000000"/>
  </numFmts>
  <fonts count="13">
    <font>
      <sz val="10"/>
      <name val="Arial"/>
    </font>
    <font>
      <b/>
      <sz val="12"/>
      <color indexed="12"/>
      <name val="Arial"/>
      <family val="2"/>
    </font>
    <font>
      <b/>
      <sz val="12"/>
      <color indexed="10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sz val="20"/>
      <color indexed="12"/>
      <name val="Garamond"/>
      <family val="1"/>
    </font>
    <font>
      <b/>
      <sz val="20"/>
      <name val="Garamond"/>
      <family val="1"/>
    </font>
    <font>
      <b/>
      <i/>
      <u/>
      <sz val="20"/>
      <name val="Arial"/>
      <family val="2"/>
    </font>
    <font>
      <b/>
      <sz val="12"/>
      <color indexed="8"/>
      <name val="Arial"/>
      <family val="2"/>
    </font>
    <font>
      <u/>
      <sz val="10"/>
      <color indexed="12"/>
      <name val="Arial"/>
    </font>
    <font>
      <sz val="8"/>
      <name val="Arial"/>
    </font>
  </fonts>
  <fills count="7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</borders>
  <cellStyleXfs count="2">
    <xf numFmtId="0" fontId="0" fillId="0" borderId="0"/>
    <xf numFmtId="0" fontId="11" fillId="0" borderId="0" applyNumberFormat="0" applyFill="0" applyBorder="0" applyAlignment="0" applyProtection="0">
      <alignment vertical="top"/>
      <protection locked="0"/>
    </xf>
  </cellStyleXfs>
  <cellXfs count="53">
    <xf numFmtId="0" fontId="0" fillId="0" borderId="0" xfId="0"/>
    <xf numFmtId="164" fontId="3" fillId="2" borderId="1" xfId="0" applyNumberFormat="1" applyFont="1" applyFill="1" applyBorder="1" applyAlignment="1" applyProtection="1">
      <alignment horizontal="center"/>
      <protection hidden="1"/>
    </xf>
    <xf numFmtId="164" fontId="3" fillId="2" borderId="2" xfId="0" applyNumberFormat="1" applyFont="1" applyFill="1" applyBorder="1" applyAlignment="1" applyProtection="1">
      <alignment horizontal="center"/>
      <protection hidden="1"/>
    </xf>
    <xf numFmtId="0" fontId="1" fillId="3" borderId="3" xfId="0" applyFont="1" applyFill="1" applyBorder="1" applyAlignment="1" applyProtection="1">
      <alignment horizontal="center" vertical="center"/>
      <protection hidden="1"/>
    </xf>
    <xf numFmtId="0" fontId="1" fillId="3" borderId="4" xfId="0" applyFont="1" applyFill="1" applyBorder="1" applyAlignment="1" applyProtection="1">
      <alignment horizontal="center" vertical="center"/>
      <protection hidden="1"/>
    </xf>
    <xf numFmtId="0" fontId="6" fillId="0" borderId="0" xfId="0" applyFont="1"/>
    <xf numFmtId="164" fontId="5" fillId="0" borderId="0" xfId="0" applyNumberFormat="1" applyFont="1" applyAlignment="1">
      <alignment horizontal="center"/>
    </xf>
    <xf numFmtId="0" fontId="6" fillId="0" borderId="0" xfId="0" applyFont="1" applyAlignment="1">
      <alignment horizontal="center"/>
    </xf>
    <xf numFmtId="0" fontId="3" fillId="2" borderId="1" xfId="0" applyFont="1" applyFill="1" applyBorder="1" applyAlignment="1" applyProtection="1">
      <alignment horizontal="center"/>
      <protection hidden="1"/>
    </xf>
    <xf numFmtId="164" fontId="3" fillId="2" borderId="5" xfId="0" applyNumberFormat="1" applyFont="1" applyFill="1" applyBorder="1" applyAlignment="1" applyProtection="1">
      <alignment horizontal="center"/>
      <protection hidden="1"/>
    </xf>
    <xf numFmtId="164" fontId="3" fillId="2" borderId="6" xfId="0" applyNumberFormat="1" applyFont="1" applyFill="1" applyBorder="1" applyAlignment="1" applyProtection="1">
      <alignment horizontal="center"/>
      <protection hidden="1"/>
    </xf>
    <xf numFmtId="164" fontId="3" fillId="4" borderId="7" xfId="0" applyNumberFormat="1" applyFont="1" applyFill="1" applyBorder="1" applyAlignment="1" applyProtection="1">
      <alignment horizontal="center"/>
      <protection hidden="1"/>
    </xf>
    <xf numFmtId="0" fontId="3" fillId="2" borderId="8" xfId="0" applyFont="1" applyFill="1" applyBorder="1" applyAlignment="1" applyProtection="1">
      <alignment horizontal="center"/>
      <protection hidden="1"/>
    </xf>
    <xf numFmtId="164" fontId="5" fillId="0" borderId="4" xfId="0" applyNumberFormat="1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6" fillId="0" borderId="4" xfId="0" applyFont="1" applyBorder="1"/>
    <xf numFmtId="0" fontId="3" fillId="5" borderId="5" xfId="0" applyFont="1" applyFill="1" applyBorder="1" applyProtection="1">
      <protection locked="0" hidden="1"/>
    </xf>
    <xf numFmtId="164" fontId="3" fillId="2" borderId="9" xfId="0" applyNumberFormat="1" applyFont="1" applyFill="1" applyBorder="1" applyAlignment="1" applyProtection="1">
      <alignment horizontal="center"/>
      <protection hidden="1"/>
    </xf>
    <xf numFmtId="0" fontId="1" fillId="3" borderId="10" xfId="0" applyFont="1" applyFill="1" applyBorder="1" applyAlignment="1" applyProtection="1">
      <alignment horizontal="center" vertical="center"/>
      <protection hidden="1"/>
    </xf>
    <xf numFmtId="164" fontId="3" fillId="6" borderId="11" xfId="0" applyNumberFormat="1" applyFont="1" applyFill="1" applyBorder="1" applyAlignment="1" applyProtection="1">
      <alignment horizontal="center"/>
      <protection hidden="1"/>
    </xf>
    <xf numFmtId="164" fontId="3" fillId="0" borderId="12" xfId="0" applyNumberFormat="1" applyFont="1" applyBorder="1" applyAlignment="1">
      <alignment horizontal="center"/>
    </xf>
    <xf numFmtId="0" fontId="3" fillId="5" borderId="13" xfId="0" applyFont="1" applyFill="1" applyBorder="1" applyProtection="1">
      <protection locked="0" hidden="1"/>
    </xf>
    <xf numFmtId="0" fontId="4" fillId="0" borderId="9" xfId="0" applyFont="1" applyBorder="1" applyProtection="1">
      <protection hidden="1"/>
    </xf>
    <xf numFmtId="165" fontId="4" fillId="0" borderId="14" xfId="0" quotePrefix="1" applyNumberFormat="1" applyFont="1" applyFill="1" applyBorder="1" applyAlignment="1" applyProtection="1">
      <alignment horizontal="center"/>
      <protection hidden="1"/>
    </xf>
    <xf numFmtId="0" fontId="4" fillId="0" borderId="15" xfId="0" quotePrefix="1" applyFont="1" applyFill="1" applyBorder="1" applyAlignment="1" applyProtection="1">
      <alignment horizontal="center"/>
      <protection hidden="1"/>
    </xf>
    <xf numFmtId="0" fontId="4" fillId="0" borderId="16" xfId="0" applyFont="1" applyBorder="1" applyAlignment="1" applyProtection="1">
      <protection hidden="1"/>
    </xf>
    <xf numFmtId="164" fontId="3" fillId="4" borderId="17" xfId="0" applyNumberFormat="1" applyFont="1" applyFill="1" applyBorder="1" applyAlignment="1" applyProtection="1">
      <alignment horizontal="center"/>
      <protection hidden="1"/>
    </xf>
    <xf numFmtId="0" fontId="4" fillId="0" borderId="0" xfId="0" applyFont="1"/>
    <xf numFmtId="164" fontId="3" fillId="6" borderId="12" xfId="0" applyNumberFormat="1" applyFont="1" applyFill="1" applyBorder="1" applyAlignment="1" applyProtection="1">
      <alignment horizontal="center"/>
      <protection hidden="1"/>
    </xf>
    <xf numFmtId="0" fontId="4" fillId="0" borderId="8" xfId="0" applyFont="1" applyBorder="1" applyProtection="1">
      <protection hidden="1"/>
    </xf>
    <xf numFmtId="165" fontId="4" fillId="0" borderId="18" xfId="0" quotePrefix="1" applyNumberFormat="1" applyFont="1" applyFill="1" applyBorder="1" applyAlignment="1" applyProtection="1">
      <alignment horizontal="center"/>
      <protection hidden="1"/>
    </xf>
    <xf numFmtId="0" fontId="4" fillId="0" borderId="7" xfId="0" quotePrefix="1" applyFont="1" applyFill="1" applyBorder="1" applyAlignment="1" applyProtection="1">
      <alignment horizontal="center"/>
      <protection hidden="1"/>
    </xf>
    <xf numFmtId="0" fontId="4" fillId="0" borderId="19" xfId="0" applyFont="1" applyBorder="1" applyAlignment="1" applyProtection="1">
      <protection hidden="1"/>
    </xf>
    <xf numFmtId="164" fontId="3" fillId="2" borderId="8" xfId="0" applyNumberFormat="1" applyFont="1" applyFill="1" applyBorder="1" applyAlignment="1" applyProtection="1">
      <alignment horizontal="center"/>
      <protection hidden="1"/>
    </xf>
    <xf numFmtId="0" fontId="4" fillId="0" borderId="4" xfId="0" applyFont="1" applyBorder="1"/>
    <xf numFmtId="164" fontId="3" fillId="0" borderId="4" xfId="0" applyNumberFormat="1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1" fillId="3" borderId="20" xfId="0" applyFont="1" applyFill="1" applyBorder="1" applyAlignment="1" applyProtection="1">
      <alignment horizontal="center" vertical="center"/>
      <protection hidden="1"/>
    </xf>
    <xf numFmtId="0" fontId="1" fillId="3" borderId="21" xfId="0" applyFont="1" applyFill="1" applyBorder="1" applyAlignment="1" applyProtection="1">
      <alignment horizontal="center" vertical="center"/>
      <protection hidden="1"/>
    </xf>
    <xf numFmtId="0" fontId="1" fillId="3" borderId="22" xfId="0" applyFont="1" applyFill="1" applyBorder="1" applyAlignment="1" applyProtection="1">
      <alignment horizontal="center" vertical="center"/>
      <protection locked="0" hidden="1"/>
    </xf>
    <xf numFmtId="0" fontId="1" fillId="3" borderId="23" xfId="0" applyFont="1" applyFill="1" applyBorder="1" applyAlignment="1" applyProtection="1">
      <alignment horizontal="center" vertical="center"/>
      <protection locked="0" hidden="1"/>
    </xf>
    <xf numFmtId="0" fontId="1" fillId="3" borderId="24" xfId="0" applyFont="1" applyFill="1" applyBorder="1" applyAlignment="1" applyProtection="1">
      <alignment horizontal="center" vertical="center"/>
      <protection locked="0" hidden="1"/>
    </xf>
    <xf numFmtId="0" fontId="2" fillId="3" borderId="25" xfId="0" applyFont="1" applyFill="1" applyBorder="1" applyAlignment="1" applyProtection="1">
      <alignment horizontal="center" vertical="center"/>
      <protection hidden="1"/>
    </xf>
    <xf numFmtId="0" fontId="4" fillId="0" borderId="0" xfId="0" applyFont="1" applyProtection="1">
      <protection hidden="1"/>
    </xf>
    <xf numFmtId="0" fontId="11" fillId="0" borderId="0" xfId="1" applyAlignment="1" applyProtection="1"/>
    <xf numFmtId="164" fontId="4" fillId="0" borderId="27" xfId="0" applyNumberFormat="1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1" fillId="3" borderId="4" xfId="0" applyFont="1" applyFill="1" applyBorder="1" applyAlignment="1" applyProtection="1">
      <alignment horizontal="center" vertical="center"/>
      <protection hidden="1"/>
    </xf>
    <xf numFmtId="0" fontId="1" fillId="3" borderId="26" xfId="0" applyFont="1" applyFill="1" applyBorder="1" applyAlignment="1" applyProtection="1">
      <alignment horizontal="center" vertical="center"/>
      <protection hidden="1"/>
    </xf>
    <xf numFmtId="0" fontId="7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9" fillId="0" borderId="0" xfId="0" applyFont="1" applyAlignment="1">
      <alignment horizontal="center"/>
    </xf>
  </cellXfs>
  <cellStyles count="2">
    <cellStyle name="Lien hypertexte" xfId="1" builtinId="8"/>
    <cellStyle name="Normal" xfId="0" builtinId="0"/>
  </cellStyles>
  <dxfs count="2">
    <dxf>
      <fill>
        <patternFill>
          <bgColor indexed="51"/>
        </patternFill>
      </fill>
    </dxf>
    <dxf>
      <font>
        <condense val="0"/>
        <extend val="0"/>
        <color indexed="51"/>
      </font>
      <fill>
        <patternFill>
          <bgColor indexed="51"/>
        </patternFill>
      </fill>
    </dxf>
  </dxf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est-il-possible-de-classer-des-ensembles-de-lignes-avec-fus-t29435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4">
    <pageSetUpPr fitToPage="1"/>
  </sheetPr>
  <dimension ref="A1:Q34"/>
  <sheetViews>
    <sheetView tabSelected="1" zoomScaleNormal="100" workbookViewId="0">
      <selection activeCell="A4" sqref="A4"/>
    </sheetView>
  </sheetViews>
  <sheetFormatPr baseColWidth="10" defaultRowHeight="15.75"/>
  <cols>
    <col min="1" max="1" width="23.85546875" style="5" customWidth="1"/>
    <col min="2" max="2" width="7" style="6" customWidth="1"/>
    <col min="3" max="3" width="23.42578125" style="7" customWidth="1"/>
    <col min="4" max="4" width="19.28515625" style="5" customWidth="1"/>
    <col min="5" max="5" width="12.42578125" style="5" customWidth="1"/>
    <col min="6" max="6" width="5" style="7" customWidth="1"/>
    <col min="7" max="7" width="20" style="7" customWidth="1"/>
    <col min="8" max="12" width="4.85546875" style="7" customWidth="1"/>
    <col min="13" max="13" width="4.85546875" style="5" customWidth="1"/>
    <col min="14" max="14" width="6.5703125" style="5" customWidth="1"/>
    <col min="15" max="15" width="11.42578125" style="7"/>
    <col min="16" max="16384" width="11.42578125" style="5"/>
  </cols>
  <sheetData>
    <row r="1" spans="1:17" ht="31.5" customHeight="1">
      <c r="A1" s="50"/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"/>
      <c r="Q1" s="45" t="s">
        <v>55</v>
      </c>
    </row>
    <row r="2" spans="1:17" ht="27.75" customHeight="1">
      <c r="A2" s="51"/>
      <c r="B2" s="51"/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  <c r="O2" s="5"/>
    </row>
    <row r="3" spans="1:17" ht="26.25" customHeight="1">
      <c r="A3" s="52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"/>
    </row>
    <row r="4" spans="1:17" ht="27.75" customHeight="1" thickBot="1">
      <c r="O4" s="5"/>
    </row>
    <row r="5" spans="1:17" ht="16.5" hidden="1" thickBot="1">
      <c r="A5" s="15"/>
      <c r="B5" s="13"/>
      <c r="C5" s="14"/>
      <c r="D5" s="15"/>
      <c r="E5" s="15"/>
      <c r="F5" s="14"/>
      <c r="G5" s="14"/>
      <c r="H5" s="14"/>
      <c r="I5" s="14"/>
      <c r="J5" s="14"/>
      <c r="K5" s="14"/>
      <c r="L5" s="14"/>
      <c r="M5" s="15"/>
      <c r="N5" s="15"/>
      <c r="O5" s="5"/>
    </row>
    <row r="6" spans="1:17" s="44" customFormat="1" ht="24.75" customHeight="1" thickBot="1">
      <c r="A6" s="3" t="s">
        <v>29</v>
      </c>
      <c r="B6" s="18" t="s">
        <v>31</v>
      </c>
      <c r="C6" s="38" t="s">
        <v>1</v>
      </c>
      <c r="D6" s="39" t="s">
        <v>2</v>
      </c>
      <c r="E6" s="48" t="s">
        <v>28</v>
      </c>
      <c r="F6" s="49"/>
      <c r="G6" s="4" t="s">
        <v>3</v>
      </c>
      <c r="H6" s="40">
        <v>1</v>
      </c>
      <c r="I6" s="41">
        <v>2</v>
      </c>
      <c r="J6" s="41">
        <v>3</v>
      </c>
      <c r="K6" s="41">
        <v>4</v>
      </c>
      <c r="L6" s="41">
        <v>5</v>
      </c>
      <c r="M6" s="42">
        <v>6</v>
      </c>
      <c r="N6" s="43" t="s">
        <v>30</v>
      </c>
    </row>
    <row r="7" spans="1:17" s="27" customFormat="1">
      <c r="A7" s="19" t="s">
        <v>50</v>
      </c>
      <c r="B7" s="20">
        <f>IF(J7&gt;=1,IF(ISTEXT(B6),1,B6+1),0)</f>
        <v>1</v>
      </c>
      <c r="C7" s="21" t="s">
        <v>53</v>
      </c>
      <c r="D7" s="22" t="s">
        <v>23</v>
      </c>
      <c r="E7" s="23">
        <v>3223313</v>
      </c>
      <c r="F7" s="24">
        <v>0</v>
      </c>
      <c r="G7" s="25" t="s">
        <v>33</v>
      </c>
      <c r="H7" s="10">
        <v>41</v>
      </c>
      <c r="I7" s="2">
        <v>45</v>
      </c>
      <c r="J7" s="2">
        <v>46</v>
      </c>
      <c r="K7" s="2">
        <v>44</v>
      </c>
      <c r="L7" s="2">
        <v>42</v>
      </c>
      <c r="M7" s="17">
        <v>45</v>
      </c>
      <c r="N7" s="26">
        <v>263</v>
      </c>
      <c r="O7" s="46">
        <f>SUM(N7:N10)</f>
        <v>983</v>
      </c>
    </row>
    <row r="8" spans="1:17" s="27" customFormat="1">
      <c r="A8" s="28" t="s">
        <v>50</v>
      </c>
      <c r="B8" s="20">
        <f t="shared" ref="B8:B34" si="0">IF(J8&gt;=1,IF(ISTEXT(B7),1,B7+1),0)</f>
        <v>2</v>
      </c>
      <c r="C8" s="16" t="s">
        <v>32</v>
      </c>
      <c r="D8" s="29" t="s">
        <v>20</v>
      </c>
      <c r="E8" s="30">
        <v>2852736</v>
      </c>
      <c r="F8" s="31">
        <v>0</v>
      </c>
      <c r="G8" s="32" t="s">
        <v>33</v>
      </c>
      <c r="H8" s="9">
        <v>43</v>
      </c>
      <c r="I8" s="1">
        <v>45</v>
      </c>
      <c r="J8" s="1">
        <v>46</v>
      </c>
      <c r="K8" s="1">
        <v>46</v>
      </c>
      <c r="L8" s="1">
        <v>41</v>
      </c>
      <c r="M8" s="33">
        <v>37</v>
      </c>
      <c r="N8" s="11">
        <v>258</v>
      </c>
      <c r="O8" s="47"/>
    </row>
    <row r="9" spans="1:17" s="27" customFormat="1">
      <c r="A9" s="28" t="s">
        <v>50</v>
      </c>
      <c r="B9" s="20">
        <f t="shared" si="0"/>
        <v>3</v>
      </c>
      <c r="C9" s="16" t="s">
        <v>54</v>
      </c>
      <c r="D9" s="29" t="s">
        <v>17</v>
      </c>
      <c r="E9" s="30">
        <v>3468029</v>
      </c>
      <c r="F9" s="31">
        <v>0</v>
      </c>
      <c r="G9" s="32" t="s">
        <v>33</v>
      </c>
      <c r="H9" s="9">
        <v>38</v>
      </c>
      <c r="I9" s="1">
        <v>45</v>
      </c>
      <c r="J9" s="1">
        <v>38</v>
      </c>
      <c r="K9" s="1">
        <v>30</v>
      </c>
      <c r="L9" s="1">
        <v>42</v>
      </c>
      <c r="M9" s="33">
        <v>39</v>
      </c>
      <c r="N9" s="11">
        <v>232</v>
      </c>
      <c r="O9" s="47"/>
    </row>
    <row r="10" spans="1:17" s="27" customFormat="1" ht="16.5" thickBot="1">
      <c r="A10" s="28" t="s">
        <v>50</v>
      </c>
      <c r="B10" s="20">
        <f t="shared" si="0"/>
        <v>4</v>
      </c>
      <c r="C10" s="16" t="s">
        <v>34</v>
      </c>
      <c r="D10" s="29" t="s">
        <v>35</v>
      </c>
      <c r="E10" s="30">
        <v>3411408</v>
      </c>
      <c r="F10" s="31">
        <v>0</v>
      </c>
      <c r="G10" s="32" t="s">
        <v>33</v>
      </c>
      <c r="H10" s="9">
        <v>39</v>
      </c>
      <c r="I10" s="1">
        <v>36</v>
      </c>
      <c r="J10" s="1">
        <v>44</v>
      </c>
      <c r="K10" s="1">
        <v>34</v>
      </c>
      <c r="L10" s="1">
        <v>37</v>
      </c>
      <c r="M10" s="33">
        <v>40</v>
      </c>
      <c r="N10" s="11">
        <v>230</v>
      </c>
      <c r="O10" s="47"/>
    </row>
    <row r="11" spans="1:17" s="27" customFormat="1" ht="16.5" thickBot="1">
      <c r="A11" s="34"/>
      <c r="B11" s="35"/>
      <c r="C11" s="36"/>
      <c r="D11" s="34"/>
      <c r="E11" s="34"/>
      <c r="F11" s="36"/>
      <c r="G11" s="36"/>
      <c r="H11" s="36"/>
      <c r="I11" s="36"/>
      <c r="J11" s="36"/>
      <c r="K11" s="36"/>
      <c r="L11" s="36"/>
      <c r="M11" s="34"/>
      <c r="N11" s="34"/>
      <c r="O11" s="37"/>
    </row>
    <row r="12" spans="1:17" s="27" customFormat="1" ht="16.5" thickBot="1">
      <c r="A12" s="3" t="s">
        <v>29</v>
      </c>
      <c r="B12" s="18" t="s">
        <v>31</v>
      </c>
      <c r="C12" s="38" t="s">
        <v>1</v>
      </c>
      <c r="D12" s="39" t="s">
        <v>2</v>
      </c>
      <c r="E12" s="48" t="s">
        <v>28</v>
      </c>
      <c r="F12" s="49"/>
      <c r="G12" s="4" t="s">
        <v>3</v>
      </c>
      <c r="H12" s="40">
        <v>1</v>
      </c>
      <c r="I12" s="41">
        <v>2</v>
      </c>
      <c r="J12" s="41">
        <v>3</v>
      </c>
      <c r="K12" s="41">
        <v>4</v>
      </c>
      <c r="L12" s="41">
        <v>5</v>
      </c>
      <c r="M12" s="42">
        <v>6</v>
      </c>
      <c r="N12" s="43" t="s">
        <v>30</v>
      </c>
      <c r="O12" s="37"/>
    </row>
    <row r="13" spans="1:17" s="27" customFormat="1">
      <c r="A13" s="28" t="s">
        <v>50</v>
      </c>
      <c r="B13" s="20">
        <f t="shared" si="0"/>
        <v>1</v>
      </c>
      <c r="C13" s="16" t="s">
        <v>47</v>
      </c>
      <c r="D13" s="29" t="s">
        <v>46</v>
      </c>
      <c r="E13" s="30">
        <v>3321074</v>
      </c>
      <c r="F13" s="31">
        <v>0</v>
      </c>
      <c r="G13" s="32" t="s">
        <v>43</v>
      </c>
      <c r="H13" s="9">
        <v>45</v>
      </c>
      <c r="I13" s="1">
        <v>43</v>
      </c>
      <c r="J13" s="1">
        <v>45</v>
      </c>
      <c r="K13" s="1">
        <v>42</v>
      </c>
      <c r="L13" s="1">
        <v>22</v>
      </c>
      <c r="M13" s="33">
        <v>37</v>
      </c>
      <c r="N13" s="11">
        <v>234</v>
      </c>
      <c r="O13" s="46">
        <f>SUM(N13:N16)</f>
        <v>827</v>
      </c>
    </row>
    <row r="14" spans="1:17" s="27" customFormat="1">
      <c r="A14" s="28" t="s">
        <v>50</v>
      </c>
      <c r="B14" s="20">
        <f t="shared" si="0"/>
        <v>2</v>
      </c>
      <c r="C14" s="16" t="s">
        <v>44</v>
      </c>
      <c r="D14" s="29" t="s">
        <v>45</v>
      </c>
      <c r="E14" s="30">
        <v>3395530</v>
      </c>
      <c r="F14" s="31">
        <v>0</v>
      </c>
      <c r="G14" s="32" t="s">
        <v>43</v>
      </c>
      <c r="H14" s="9">
        <v>41</v>
      </c>
      <c r="I14" s="1">
        <v>45</v>
      </c>
      <c r="J14" s="1">
        <v>37</v>
      </c>
      <c r="K14" s="1">
        <v>38</v>
      </c>
      <c r="L14" s="1">
        <v>31</v>
      </c>
      <c r="M14" s="33">
        <v>29</v>
      </c>
      <c r="N14" s="11">
        <v>221</v>
      </c>
      <c r="O14" s="47"/>
    </row>
    <row r="15" spans="1:17" s="27" customFormat="1">
      <c r="A15" s="28" t="s">
        <v>50</v>
      </c>
      <c r="B15" s="20">
        <f t="shared" si="0"/>
        <v>3</v>
      </c>
      <c r="C15" s="16" t="s">
        <v>36</v>
      </c>
      <c r="D15" s="29" t="s">
        <v>27</v>
      </c>
      <c r="E15" s="30">
        <v>2556941</v>
      </c>
      <c r="F15" s="31">
        <v>0</v>
      </c>
      <c r="G15" s="32" t="s">
        <v>43</v>
      </c>
      <c r="H15" s="9">
        <v>45</v>
      </c>
      <c r="I15" s="1">
        <v>43</v>
      </c>
      <c r="J15" s="1">
        <v>43</v>
      </c>
      <c r="K15" s="1">
        <v>31</v>
      </c>
      <c r="L15" s="1">
        <v>26</v>
      </c>
      <c r="M15" s="33">
        <v>27</v>
      </c>
      <c r="N15" s="11">
        <v>215</v>
      </c>
      <c r="O15" s="47"/>
    </row>
    <row r="16" spans="1:17" s="27" customFormat="1" ht="16.5" thickBot="1">
      <c r="A16" s="28" t="s">
        <v>50</v>
      </c>
      <c r="B16" s="20">
        <f t="shared" si="0"/>
        <v>4</v>
      </c>
      <c r="C16" s="16" t="s">
        <v>48</v>
      </c>
      <c r="D16" s="29" t="s">
        <v>15</v>
      </c>
      <c r="E16" s="30">
        <v>3332842</v>
      </c>
      <c r="F16" s="31">
        <v>0</v>
      </c>
      <c r="G16" s="32" t="s">
        <v>43</v>
      </c>
      <c r="H16" s="9">
        <v>32</v>
      </c>
      <c r="I16" s="1">
        <v>30</v>
      </c>
      <c r="J16" s="1">
        <v>25</v>
      </c>
      <c r="K16" s="8">
        <v>22</v>
      </c>
      <c r="L16" s="8">
        <v>16</v>
      </c>
      <c r="M16" s="12">
        <v>32</v>
      </c>
      <c r="N16" s="11">
        <v>157</v>
      </c>
      <c r="O16" s="47"/>
    </row>
    <row r="17" spans="1:15" s="27" customFormat="1" ht="16.5" thickBot="1">
      <c r="A17" s="34"/>
      <c r="B17" s="35"/>
      <c r="C17" s="36"/>
      <c r="D17" s="34"/>
      <c r="E17" s="34"/>
      <c r="F17" s="36"/>
      <c r="G17" s="36"/>
      <c r="H17" s="36"/>
      <c r="I17" s="36"/>
      <c r="J17" s="36"/>
      <c r="K17" s="36"/>
      <c r="L17" s="36"/>
      <c r="M17" s="34"/>
      <c r="N17" s="34"/>
      <c r="O17" s="37"/>
    </row>
    <row r="18" spans="1:15" s="27" customFormat="1" ht="16.5" thickBot="1">
      <c r="A18" s="3" t="s">
        <v>29</v>
      </c>
      <c r="B18" s="18" t="s">
        <v>31</v>
      </c>
      <c r="C18" s="38" t="s">
        <v>1</v>
      </c>
      <c r="D18" s="39" t="s">
        <v>2</v>
      </c>
      <c r="E18" s="48" t="s">
        <v>28</v>
      </c>
      <c r="F18" s="49"/>
      <c r="G18" s="4" t="s">
        <v>3</v>
      </c>
      <c r="H18" s="40">
        <v>1</v>
      </c>
      <c r="I18" s="41">
        <v>2</v>
      </c>
      <c r="J18" s="41">
        <v>3</v>
      </c>
      <c r="K18" s="41">
        <v>4</v>
      </c>
      <c r="L18" s="41">
        <v>5</v>
      </c>
      <c r="M18" s="42">
        <v>6</v>
      </c>
      <c r="N18" s="43" t="s">
        <v>30</v>
      </c>
      <c r="O18" s="37"/>
    </row>
    <row r="19" spans="1:15" s="27" customFormat="1">
      <c r="A19" s="28" t="s">
        <v>50</v>
      </c>
      <c r="B19" s="20">
        <f t="shared" si="0"/>
        <v>1</v>
      </c>
      <c r="C19" s="16" t="s">
        <v>37</v>
      </c>
      <c r="D19" s="29" t="s">
        <v>38</v>
      </c>
      <c r="E19" s="30">
        <v>22556396</v>
      </c>
      <c r="F19" s="31">
        <v>0</v>
      </c>
      <c r="G19" s="32" t="s">
        <v>5</v>
      </c>
      <c r="H19" s="9">
        <v>45</v>
      </c>
      <c r="I19" s="1">
        <v>41</v>
      </c>
      <c r="J19" s="1">
        <v>47</v>
      </c>
      <c r="K19" s="1">
        <v>44</v>
      </c>
      <c r="L19" s="1">
        <v>44</v>
      </c>
      <c r="M19" s="33">
        <v>41</v>
      </c>
      <c r="N19" s="11">
        <v>262</v>
      </c>
      <c r="O19" s="46">
        <f>SUM(N19:N22)</f>
        <v>994</v>
      </c>
    </row>
    <row r="20" spans="1:15" s="27" customFormat="1">
      <c r="A20" s="28" t="s">
        <v>50</v>
      </c>
      <c r="B20" s="20">
        <f t="shared" si="0"/>
        <v>2</v>
      </c>
      <c r="C20" s="16" t="s">
        <v>49</v>
      </c>
      <c r="D20" s="29" t="s">
        <v>36</v>
      </c>
      <c r="E20" s="30">
        <v>3302709</v>
      </c>
      <c r="F20" s="31">
        <v>0</v>
      </c>
      <c r="G20" s="32" t="s">
        <v>5</v>
      </c>
      <c r="H20" s="9">
        <v>42</v>
      </c>
      <c r="I20" s="1">
        <v>48</v>
      </c>
      <c r="J20" s="1">
        <v>44</v>
      </c>
      <c r="K20" s="1">
        <v>41</v>
      </c>
      <c r="L20" s="1">
        <v>44</v>
      </c>
      <c r="M20" s="33">
        <v>40</v>
      </c>
      <c r="N20" s="11">
        <v>259</v>
      </c>
      <c r="O20" s="47"/>
    </row>
    <row r="21" spans="1:15" s="27" customFormat="1">
      <c r="A21" s="28" t="s">
        <v>50</v>
      </c>
      <c r="B21" s="20">
        <f t="shared" si="0"/>
        <v>3</v>
      </c>
      <c r="C21" s="16" t="s">
        <v>52</v>
      </c>
      <c r="D21" s="29" t="s">
        <v>18</v>
      </c>
      <c r="E21" s="30">
        <v>2106538</v>
      </c>
      <c r="F21" s="31">
        <v>0</v>
      </c>
      <c r="G21" s="32" t="s">
        <v>5</v>
      </c>
      <c r="H21" s="9">
        <v>44</v>
      </c>
      <c r="I21" s="1">
        <v>43</v>
      </c>
      <c r="J21" s="1">
        <v>42</v>
      </c>
      <c r="K21" s="1">
        <v>35</v>
      </c>
      <c r="L21" s="1">
        <v>45</v>
      </c>
      <c r="M21" s="33">
        <v>40</v>
      </c>
      <c r="N21" s="11">
        <v>249</v>
      </c>
      <c r="O21" s="47"/>
    </row>
    <row r="22" spans="1:15" s="27" customFormat="1" ht="16.5" thickBot="1">
      <c r="A22" s="28" t="s">
        <v>50</v>
      </c>
      <c r="B22" s="20">
        <f t="shared" si="0"/>
        <v>4</v>
      </c>
      <c r="C22" s="16" t="s">
        <v>24</v>
      </c>
      <c r="D22" s="29" t="s">
        <v>22</v>
      </c>
      <c r="E22" s="30">
        <v>3333330</v>
      </c>
      <c r="F22" s="31">
        <v>0</v>
      </c>
      <c r="G22" s="32" t="s">
        <v>5</v>
      </c>
      <c r="H22" s="9">
        <v>43</v>
      </c>
      <c r="I22" s="1">
        <v>38</v>
      </c>
      <c r="J22" s="1">
        <v>36</v>
      </c>
      <c r="K22" s="1">
        <v>25</v>
      </c>
      <c r="L22" s="1">
        <v>40</v>
      </c>
      <c r="M22" s="33">
        <v>42</v>
      </c>
      <c r="N22" s="11">
        <v>224</v>
      </c>
      <c r="O22" s="47"/>
    </row>
    <row r="23" spans="1:15" s="27" customFormat="1" ht="16.5" thickBot="1">
      <c r="A23" s="34"/>
      <c r="B23" s="35"/>
      <c r="C23" s="36"/>
      <c r="D23" s="34"/>
      <c r="E23" s="34"/>
      <c r="F23" s="36"/>
      <c r="G23" s="36"/>
      <c r="H23" s="36"/>
      <c r="I23" s="36"/>
      <c r="J23" s="36"/>
      <c r="K23" s="36"/>
      <c r="L23" s="36"/>
      <c r="M23" s="34"/>
      <c r="N23" s="34"/>
      <c r="O23" s="37"/>
    </row>
    <row r="24" spans="1:15" s="27" customFormat="1" ht="16.5" thickBot="1">
      <c r="A24" s="3" t="s">
        <v>29</v>
      </c>
      <c r="B24" s="18" t="s">
        <v>31</v>
      </c>
      <c r="C24" s="38" t="s">
        <v>1</v>
      </c>
      <c r="D24" s="39" t="s">
        <v>2</v>
      </c>
      <c r="E24" s="48" t="s">
        <v>28</v>
      </c>
      <c r="F24" s="49"/>
      <c r="G24" s="4" t="s">
        <v>3</v>
      </c>
      <c r="H24" s="40">
        <v>1</v>
      </c>
      <c r="I24" s="41">
        <v>2</v>
      </c>
      <c r="J24" s="41">
        <v>3</v>
      </c>
      <c r="K24" s="41">
        <v>4</v>
      </c>
      <c r="L24" s="41">
        <v>5</v>
      </c>
      <c r="M24" s="42">
        <v>6</v>
      </c>
      <c r="N24" s="43" t="s">
        <v>30</v>
      </c>
      <c r="O24" s="37"/>
    </row>
    <row r="25" spans="1:15" s="27" customFormat="1">
      <c r="A25" s="28" t="s">
        <v>50</v>
      </c>
      <c r="B25" s="20">
        <f t="shared" si="0"/>
        <v>1</v>
      </c>
      <c r="C25" s="16" t="s">
        <v>40</v>
      </c>
      <c r="D25" s="29" t="s">
        <v>21</v>
      </c>
      <c r="E25" s="30">
        <v>3301106</v>
      </c>
      <c r="F25" s="31">
        <v>0</v>
      </c>
      <c r="G25" s="32" t="s">
        <v>51</v>
      </c>
      <c r="H25" s="9">
        <v>45</v>
      </c>
      <c r="I25" s="1">
        <v>42</v>
      </c>
      <c r="J25" s="1">
        <v>45</v>
      </c>
      <c r="K25" s="1">
        <v>49</v>
      </c>
      <c r="L25" s="1">
        <v>44</v>
      </c>
      <c r="M25" s="33">
        <v>47</v>
      </c>
      <c r="N25" s="11">
        <v>272</v>
      </c>
      <c r="O25" s="46">
        <f>SUM(N25:N28)</f>
        <v>1066</v>
      </c>
    </row>
    <row r="26" spans="1:15" s="27" customFormat="1">
      <c r="A26" s="28" t="s">
        <v>50</v>
      </c>
      <c r="B26" s="20">
        <f t="shared" si="0"/>
        <v>2</v>
      </c>
      <c r="C26" s="16" t="s">
        <v>41</v>
      </c>
      <c r="D26" s="29" t="s">
        <v>14</v>
      </c>
      <c r="E26" s="30">
        <v>2514197</v>
      </c>
      <c r="F26" s="31">
        <v>0</v>
      </c>
      <c r="G26" s="32" t="s">
        <v>51</v>
      </c>
      <c r="H26" s="9">
        <v>47</v>
      </c>
      <c r="I26" s="1">
        <v>47</v>
      </c>
      <c r="J26" s="1">
        <v>46</v>
      </c>
      <c r="K26" s="1">
        <v>41</v>
      </c>
      <c r="L26" s="1">
        <v>44</v>
      </c>
      <c r="M26" s="33">
        <v>47</v>
      </c>
      <c r="N26" s="11">
        <v>272</v>
      </c>
      <c r="O26" s="47"/>
    </row>
    <row r="27" spans="1:15" s="27" customFormat="1">
      <c r="A27" s="28" t="s">
        <v>50</v>
      </c>
      <c r="B27" s="20">
        <f t="shared" si="0"/>
        <v>3</v>
      </c>
      <c r="C27" s="16" t="s">
        <v>39</v>
      </c>
      <c r="D27" s="29" t="s">
        <v>18</v>
      </c>
      <c r="E27" s="30">
        <v>811587</v>
      </c>
      <c r="F27" s="31">
        <v>0</v>
      </c>
      <c r="G27" s="32" t="s">
        <v>51</v>
      </c>
      <c r="H27" s="9">
        <v>35</v>
      </c>
      <c r="I27" s="1">
        <v>48</v>
      </c>
      <c r="J27" s="1">
        <v>46</v>
      </c>
      <c r="K27" s="1">
        <v>47</v>
      </c>
      <c r="L27" s="1">
        <v>45</v>
      </c>
      <c r="M27" s="33">
        <v>45</v>
      </c>
      <c r="N27" s="11">
        <v>266</v>
      </c>
      <c r="O27" s="47"/>
    </row>
    <row r="28" spans="1:15" s="27" customFormat="1" ht="16.5" thickBot="1">
      <c r="A28" s="28" t="s">
        <v>50</v>
      </c>
      <c r="B28" s="20">
        <f t="shared" si="0"/>
        <v>4</v>
      </c>
      <c r="C28" s="16" t="s">
        <v>42</v>
      </c>
      <c r="D28" s="29" t="s">
        <v>12</v>
      </c>
      <c r="E28" s="30">
        <v>722185</v>
      </c>
      <c r="F28" s="31">
        <v>0</v>
      </c>
      <c r="G28" s="32" t="s">
        <v>51</v>
      </c>
      <c r="H28" s="9">
        <v>43</v>
      </c>
      <c r="I28" s="1">
        <v>45</v>
      </c>
      <c r="J28" s="1">
        <v>44</v>
      </c>
      <c r="K28" s="1">
        <v>43</v>
      </c>
      <c r="L28" s="1">
        <v>43</v>
      </c>
      <c r="M28" s="33">
        <v>38</v>
      </c>
      <c r="N28" s="11">
        <v>256</v>
      </c>
      <c r="O28" s="47"/>
    </row>
    <row r="29" spans="1:15" s="27" customFormat="1" ht="16.5" thickBot="1">
      <c r="A29" s="34"/>
      <c r="B29" s="35"/>
      <c r="C29" s="36"/>
      <c r="D29" s="34"/>
      <c r="E29" s="34"/>
      <c r="F29" s="36"/>
      <c r="G29" s="36"/>
      <c r="H29" s="36"/>
      <c r="I29" s="36"/>
      <c r="J29" s="36"/>
      <c r="K29" s="36"/>
      <c r="L29" s="36"/>
      <c r="M29" s="34"/>
      <c r="N29" s="34"/>
      <c r="O29" s="37"/>
    </row>
    <row r="30" spans="1:15" s="27" customFormat="1" ht="16.5" thickBot="1">
      <c r="A30" s="3" t="s">
        <v>29</v>
      </c>
      <c r="B30" s="18" t="s">
        <v>31</v>
      </c>
      <c r="C30" s="38" t="s">
        <v>1</v>
      </c>
      <c r="D30" s="39" t="s">
        <v>2</v>
      </c>
      <c r="E30" s="48" t="s">
        <v>28</v>
      </c>
      <c r="F30" s="49"/>
      <c r="G30" s="4" t="s">
        <v>3</v>
      </c>
      <c r="H30" s="40">
        <v>1</v>
      </c>
      <c r="I30" s="41">
        <v>2</v>
      </c>
      <c r="J30" s="41">
        <v>3</v>
      </c>
      <c r="K30" s="41">
        <v>4</v>
      </c>
      <c r="L30" s="41">
        <v>5</v>
      </c>
      <c r="M30" s="42">
        <v>6</v>
      </c>
      <c r="N30" s="43" t="s">
        <v>30</v>
      </c>
      <c r="O30" s="37"/>
    </row>
    <row r="31" spans="1:15" s="27" customFormat="1">
      <c r="A31" s="28" t="s">
        <v>50</v>
      </c>
      <c r="B31" s="20">
        <f t="shared" si="0"/>
        <v>1</v>
      </c>
      <c r="C31" s="16" t="s">
        <v>4</v>
      </c>
      <c r="D31" s="29" t="s">
        <v>16</v>
      </c>
      <c r="E31" s="30">
        <v>2753758</v>
      </c>
      <c r="F31" s="31" t="s">
        <v>9</v>
      </c>
      <c r="G31" s="32" t="s">
        <v>0</v>
      </c>
      <c r="H31" s="9">
        <v>44</v>
      </c>
      <c r="I31" s="1">
        <v>48</v>
      </c>
      <c r="J31" s="1">
        <v>47</v>
      </c>
      <c r="K31" s="1">
        <v>46</v>
      </c>
      <c r="L31" s="1">
        <v>47</v>
      </c>
      <c r="M31" s="33">
        <v>44</v>
      </c>
      <c r="N31" s="11">
        <v>276</v>
      </c>
      <c r="O31" s="46">
        <f>SUM(N31:N34)</f>
        <v>1071</v>
      </c>
    </row>
    <row r="32" spans="1:15" s="27" customFormat="1">
      <c r="A32" s="28" t="s">
        <v>50</v>
      </c>
      <c r="B32" s="20">
        <f t="shared" si="0"/>
        <v>2</v>
      </c>
      <c r="C32" s="16" t="s">
        <v>8</v>
      </c>
      <c r="D32" s="29" t="s">
        <v>26</v>
      </c>
      <c r="E32" s="30">
        <v>989311</v>
      </c>
      <c r="F32" s="31" t="s">
        <v>10</v>
      </c>
      <c r="G32" s="32" t="s">
        <v>0</v>
      </c>
      <c r="H32" s="9">
        <v>37</v>
      </c>
      <c r="I32" s="1">
        <v>44</v>
      </c>
      <c r="J32" s="1">
        <v>41</v>
      </c>
      <c r="K32" s="1">
        <v>47</v>
      </c>
      <c r="L32" s="1">
        <v>50</v>
      </c>
      <c r="M32" s="33">
        <v>50</v>
      </c>
      <c r="N32" s="11">
        <v>269</v>
      </c>
      <c r="O32" s="47"/>
    </row>
    <row r="33" spans="1:15" s="27" customFormat="1">
      <c r="A33" s="28" t="s">
        <v>50</v>
      </c>
      <c r="B33" s="20">
        <f t="shared" si="0"/>
        <v>3</v>
      </c>
      <c r="C33" s="16" t="s">
        <v>6</v>
      </c>
      <c r="D33" s="29" t="s">
        <v>19</v>
      </c>
      <c r="E33" s="30">
        <v>3271456</v>
      </c>
      <c r="F33" s="31" t="s">
        <v>13</v>
      </c>
      <c r="G33" s="32" t="s">
        <v>0</v>
      </c>
      <c r="H33" s="9">
        <v>44</v>
      </c>
      <c r="I33" s="1">
        <v>47</v>
      </c>
      <c r="J33" s="1">
        <v>42</v>
      </c>
      <c r="K33" s="1">
        <v>44</v>
      </c>
      <c r="L33" s="1">
        <v>46</v>
      </c>
      <c r="M33" s="33">
        <v>43</v>
      </c>
      <c r="N33" s="11">
        <v>266</v>
      </c>
      <c r="O33" s="47"/>
    </row>
    <row r="34" spans="1:15" s="27" customFormat="1">
      <c r="A34" s="28" t="s">
        <v>50</v>
      </c>
      <c r="B34" s="20">
        <f t="shared" si="0"/>
        <v>4</v>
      </c>
      <c r="C34" s="16" t="s">
        <v>7</v>
      </c>
      <c r="D34" s="29" t="s">
        <v>25</v>
      </c>
      <c r="E34" s="30">
        <v>3333646</v>
      </c>
      <c r="F34" s="31" t="s">
        <v>11</v>
      </c>
      <c r="G34" s="32" t="s">
        <v>0</v>
      </c>
      <c r="H34" s="9">
        <v>44</v>
      </c>
      <c r="I34" s="1">
        <v>42</v>
      </c>
      <c r="J34" s="1">
        <v>38</v>
      </c>
      <c r="K34" s="1">
        <v>45</v>
      </c>
      <c r="L34" s="1">
        <v>43</v>
      </c>
      <c r="M34" s="33">
        <v>48</v>
      </c>
      <c r="N34" s="11">
        <v>260</v>
      </c>
      <c r="O34" s="47"/>
    </row>
  </sheetData>
  <mergeCells count="13">
    <mergeCell ref="O25:O28"/>
    <mergeCell ref="E30:F30"/>
    <mergeCell ref="O31:O34"/>
    <mergeCell ref="A1:N1"/>
    <mergeCell ref="A2:N2"/>
    <mergeCell ref="A3:N3"/>
    <mergeCell ref="E6:F6"/>
    <mergeCell ref="O19:O22"/>
    <mergeCell ref="O7:O10"/>
    <mergeCell ref="E12:F12"/>
    <mergeCell ref="O13:O16"/>
    <mergeCell ref="E18:F18"/>
    <mergeCell ref="E24:F24"/>
  </mergeCells>
  <phoneticPr fontId="12" type="noConversion"/>
  <conditionalFormatting sqref="E7:F10 E13:F16 E19:F22 E25:F28 E31:F34">
    <cfRule type="cellIs" dxfId="1" priority="1" stopIfTrue="1" operator="equal">
      <formula>0</formula>
    </cfRule>
    <cfRule type="cellIs" dxfId="0" priority="2" stopIfTrue="1" operator="equal">
      <formula>""</formula>
    </cfRule>
  </conditionalFormatting>
  <hyperlinks>
    <hyperlink ref="Q1" r:id="rId1"/>
  </hyperlinks>
  <pageMargins left="0.7" right="0.7" top="0.75" bottom="0.75" header="0.3" footer="0.3"/>
  <pageSetup paperSize="9" scale="80" orientation="landscape"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CLASSEMENT EQUIPES</vt:lpstr>
    </vt:vector>
  </TitlesOfParts>
  <Company>*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FTMONT</dc:creator>
  <cp:lastModifiedBy>Michel</cp:lastModifiedBy>
  <cp:lastPrinted>2012-03-24T19:25:17Z</cp:lastPrinted>
  <dcterms:created xsi:type="dcterms:W3CDTF">2009-04-07T00:50:52Z</dcterms:created>
  <dcterms:modified xsi:type="dcterms:W3CDTF">2012-03-28T23:58:01Z</dcterms:modified>
</cp:coreProperties>
</file>