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50" windowWidth="23715" windowHeight="11580" activeTab="2"/>
  </bookViews>
  <sheets>
    <sheet name="BD" sheetId="1" r:id="rId1"/>
    <sheet name="Menu" sheetId="7" r:id="rId2"/>
    <sheet name="Nouveau_Mensuel" sheetId="2" r:id="rId3"/>
    <sheet name="Consultation" sheetId="3" r:id="rId4"/>
    <sheet name="Param" sheetId="4" r:id="rId5"/>
    <sheet name="calc" sheetId="8" r:id="rId6"/>
  </sheets>
  <definedNames>
    <definedName name="BD_Base_R2">OFFSET(BD!$P$1,1,0,COUNTA(BD!$A:$A)-1,1)</definedName>
    <definedName name="BD_Code_affaires">OFFSET(BD!$B$1,1,0,COUNTA(BD!$A:$A)-1,1)</definedName>
    <definedName name="BD_Conso">OFFSET(BD!$J$1,1,0,COUNTA(BD!$A:$A)-1,1)</definedName>
    <definedName name="BD_date_de_facturation">OFFSET(BD!$D$1,1,0,COUNTA(BD!$A:$A)-1,1)</definedName>
    <definedName name="BD_Date_de_facture">OFFSET(BD!$O$1,1,0,COUNTA(BD!$A:$A)-1,1)</definedName>
    <definedName name="BD_Decompteur">OFFSET(BD!$I$1,1,0,COUNTA(BD!$A:$A)-1,1)</definedName>
    <definedName name="BD_index_debut">OFFSET(BD!$G$1,1,0,COUNTA(BD!$A:$A)-1,1)</definedName>
    <definedName name="BD_Index_fin">OFFSET(BD!$H$1,1,0,COUNTA(BD!$A:$A)-1,1)</definedName>
    <definedName name="BD_Indice_de_revision">OFFSET(BD!$L$1,1,0,COUNTA(BD!$A:$A)-1,1)</definedName>
    <definedName name="BD_Indice_R2">OFFSET(BD!$Q$1,1,0,COUNTA(BD!$A:$A)-1,1)</definedName>
    <definedName name="BD_Nom_du_site">OFFSET(BD!$C$1,1,0,COUNTA(BD!$A:$A)-1,1)</definedName>
    <definedName name="BD_Prix_de_base">OFFSET(BD!$K$1,1,0,COUNTA(BD!$A:$A)-1,1)</definedName>
    <definedName name="BD_Prix_final">OFFSET(BD!$M$1,1,0,COUNTA(BD!$A:$A)-1,1)</definedName>
    <definedName name="BD_Redevance_R1">OFFSET(BD!$N$1,1,0,COUNTA(BD!$A:$A)-1,1)</definedName>
    <definedName name="BD_Redevance_R2">OFFSET(BD!$R$1,1,0,COUNTA(BD!$A:$A)-1,1)</definedName>
    <definedName name="Champ">OFFSET(BD!$A$1,1,,COUNTIF(BD!$B$2:$B$3000,"&lt;&gt;"),34)</definedName>
    <definedName name="DEB">Consultation!$F$5</definedName>
    <definedName name="FIN">Consultation!$F$6</definedName>
    <definedName name="Liste_date">OFFSET(BD!#REF!,1,,COUNTIF(BD!#REF!,"&lt;&gt;"))</definedName>
    <definedName name="Liste_ref">OFFSET(Param!$A$9,,,COUNTIF(Param!$A$9:$A$1500,"&gt;&lt;"))</definedName>
    <definedName name="modif_code_affaires">OFFSET(Param!$A$8,1,,COUNTA(Param!$A$8:$A$1102)-1)</definedName>
    <definedName name="modif_nom_du_site">OFFSET(Param!$B$8,1,,COUNTA(Param!$B$8:$B$1102)-1)</definedName>
    <definedName name="nb_enregistrements_BD">Param!$B$6</definedName>
    <definedName name="param_num_ligne">Param!$B$4</definedName>
    <definedName name="REF">Consultation!$F$4</definedName>
  </definedNames>
  <calcPr calcId="145621"/>
</workbook>
</file>

<file path=xl/calcChain.xml><?xml version="1.0" encoding="utf-8"?>
<calcChain xmlns="http://schemas.openxmlformats.org/spreadsheetml/2006/main">
  <c r="AA19" i="3" l="1"/>
  <c r="AB19" i="3"/>
  <c r="AC19" i="3"/>
  <c r="AD19" i="3"/>
  <c r="AE19" i="3"/>
  <c r="AF19" i="3"/>
  <c r="AG19" i="3"/>
  <c r="AH19" i="3"/>
  <c r="AI19" i="3"/>
  <c r="AJ19" i="3"/>
  <c r="AK19" i="3"/>
  <c r="AL19" i="3"/>
  <c r="AM19" i="3"/>
  <c r="AN19" i="3"/>
  <c r="AO19" i="3"/>
  <c r="AA20" i="3"/>
  <c r="AB20" i="3"/>
  <c r="AC20" i="3"/>
  <c r="AD20" i="3"/>
  <c r="AE20" i="3"/>
  <c r="AF20" i="3"/>
  <c r="AG20" i="3"/>
  <c r="AH20" i="3"/>
  <c r="AI20" i="3"/>
  <c r="AJ20" i="3"/>
  <c r="AK20" i="3"/>
  <c r="AL20" i="3"/>
  <c r="AM20" i="3"/>
  <c r="AN20" i="3"/>
  <c r="AO20" i="3"/>
  <c r="AA21" i="3"/>
  <c r="AB21" i="3"/>
  <c r="AC21" i="3"/>
  <c r="AD21" i="3"/>
  <c r="AE21" i="3"/>
  <c r="AF21" i="3"/>
  <c r="AG21" i="3"/>
  <c r="AH21" i="3"/>
  <c r="AI21" i="3"/>
  <c r="AJ21" i="3"/>
  <c r="AK21" i="3"/>
  <c r="AL21" i="3"/>
  <c r="AM21" i="3"/>
  <c r="AN21" i="3"/>
  <c r="AO21" i="3"/>
  <c r="AA22" i="3"/>
  <c r="AB22" i="3"/>
  <c r="AC22" i="3"/>
  <c r="AD22" i="3"/>
  <c r="AE22" i="3"/>
  <c r="AF22" i="3"/>
  <c r="AG22" i="3"/>
  <c r="AH22" i="3"/>
  <c r="AI22" i="3"/>
  <c r="AJ22" i="3"/>
  <c r="AK22" i="3"/>
  <c r="AL22" i="3"/>
  <c r="AM22" i="3"/>
  <c r="AN22" i="3"/>
  <c r="AO22" i="3"/>
  <c r="AA23" i="3"/>
  <c r="AB23" i="3"/>
  <c r="AC23" i="3"/>
  <c r="AD23" i="3"/>
  <c r="AE23" i="3"/>
  <c r="AF23" i="3"/>
  <c r="AG23" i="3"/>
  <c r="AH23" i="3"/>
  <c r="AI23" i="3"/>
  <c r="AJ23" i="3"/>
  <c r="AK23" i="3"/>
  <c r="AL23" i="3"/>
  <c r="AM23" i="3"/>
  <c r="AN23" i="3"/>
  <c r="AO23" i="3"/>
  <c r="AA24" i="3"/>
  <c r="AB24" i="3"/>
  <c r="AC24" i="3"/>
  <c r="AD24" i="3"/>
  <c r="AE24" i="3"/>
  <c r="AF24" i="3"/>
  <c r="AG24" i="3"/>
  <c r="AH24" i="3"/>
  <c r="AI24" i="3"/>
  <c r="AJ24" i="3"/>
  <c r="AK24" i="3"/>
  <c r="AL24" i="3"/>
  <c r="AM24" i="3"/>
  <c r="AN24" i="3"/>
  <c r="AO24" i="3"/>
  <c r="AA25" i="3"/>
  <c r="AB25" i="3"/>
  <c r="AC25" i="3"/>
  <c r="AD25" i="3"/>
  <c r="AE25" i="3"/>
  <c r="AF25" i="3"/>
  <c r="AG25" i="3"/>
  <c r="AH25" i="3"/>
  <c r="AI25" i="3"/>
  <c r="AJ25" i="3"/>
  <c r="AK25" i="3"/>
  <c r="AL25" i="3"/>
  <c r="AM25" i="3"/>
  <c r="AN25" i="3"/>
  <c r="AO25" i="3"/>
  <c r="AA26" i="3"/>
  <c r="AB26" i="3"/>
  <c r="AC26" i="3"/>
  <c r="AD26" i="3"/>
  <c r="AE26" i="3"/>
  <c r="AF26" i="3"/>
  <c r="AG26" i="3"/>
  <c r="AH26" i="3"/>
  <c r="AI26" i="3"/>
  <c r="AJ26" i="3"/>
  <c r="AK26" i="3"/>
  <c r="AL26" i="3"/>
  <c r="AM26" i="3"/>
  <c r="AN26" i="3"/>
  <c r="AO26" i="3"/>
  <c r="AA27" i="3"/>
  <c r="AB27" i="3"/>
  <c r="AC27" i="3"/>
  <c r="AD27" i="3"/>
  <c r="AE27" i="3"/>
  <c r="AF27" i="3"/>
  <c r="AG27" i="3"/>
  <c r="AH27" i="3"/>
  <c r="AI27" i="3"/>
  <c r="AJ27" i="3"/>
  <c r="AK27" i="3"/>
  <c r="AL27" i="3"/>
  <c r="AM27" i="3"/>
  <c r="AN27" i="3"/>
  <c r="AO27" i="3"/>
  <c r="AA28" i="3"/>
  <c r="AB28" i="3"/>
  <c r="AC28" i="3"/>
  <c r="AD28" i="3"/>
  <c r="AE28" i="3"/>
  <c r="AF28" i="3"/>
  <c r="AG28" i="3"/>
  <c r="AH28" i="3"/>
  <c r="AI28" i="3"/>
  <c r="AJ28" i="3"/>
  <c r="AK28" i="3"/>
  <c r="AL28" i="3"/>
  <c r="AM28" i="3"/>
  <c r="AN28" i="3"/>
  <c r="AO28" i="3"/>
  <c r="AA29" i="3"/>
  <c r="AB29" i="3"/>
  <c r="AC29" i="3"/>
  <c r="AD29" i="3"/>
  <c r="AE29" i="3"/>
  <c r="AF29" i="3"/>
  <c r="AG29" i="3"/>
  <c r="AH29" i="3"/>
  <c r="AI29" i="3"/>
  <c r="AJ29" i="3"/>
  <c r="AK29" i="3"/>
  <c r="AL29" i="3"/>
  <c r="AM29" i="3"/>
  <c r="AN29" i="3"/>
  <c r="AO29" i="3"/>
  <c r="AA30" i="3"/>
  <c r="AB30" i="3"/>
  <c r="AC30" i="3"/>
  <c r="AD30" i="3"/>
  <c r="AE30" i="3"/>
  <c r="AF30" i="3"/>
  <c r="AG30" i="3"/>
  <c r="AH30" i="3"/>
  <c r="AI30" i="3"/>
  <c r="AJ30" i="3"/>
  <c r="AK30" i="3"/>
  <c r="AL30" i="3"/>
  <c r="AM30" i="3"/>
  <c r="AN30" i="3"/>
  <c r="AO30" i="3"/>
  <c r="K7" i="2"/>
  <c r="AA16" i="3" l="1"/>
  <c r="AB16" i="3"/>
  <c r="AC16" i="3"/>
  <c r="AD16" i="3"/>
  <c r="AE16" i="3"/>
  <c r="AF16" i="3"/>
  <c r="AG16" i="3"/>
  <c r="AH16" i="3"/>
  <c r="AI16" i="3"/>
  <c r="AA17" i="3"/>
  <c r="AB17" i="3"/>
  <c r="AC17" i="3"/>
  <c r="AD17" i="3"/>
  <c r="AE17" i="3"/>
  <c r="AF17" i="3"/>
  <c r="AG17" i="3"/>
  <c r="AH17" i="3"/>
  <c r="AI17" i="3"/>
  <c r="AA18" i="3"/>
  <c r="AB18" i="3"/>
  <c r="AC18" i="3"/>
  <c r="AD18" i="3"/>
  <c r="AE18" i="3"/>
  <c r="AF18" i="3"/>
  <c r="AG18" i="3"/>
  <c r="AH18" i="3"/>
  <c r="AI18" i="3"/>
  <c r="AJ17" i="3"/>
  <c r="AK17" i="3"/>
  <c r="AL17" i="3"/>
  <c r="AM17" i="3"/>
  <c r="AN17" i="3"/>
  <c r="AJ18" i="3"/>
  <c r="AK18" i="3"/>
  <c r="AL18" i="3"/>
  <c r="AM18" i="3"/>
  <c r="AN18" i="3"/>
  <c r="Z2" i="1"/>
  <c r="AF2" i="2"/>
  <c r="R2" i="2"/>
  <c r="AE2" i="2"/>
  <c r="AC2" i="2"/>
  <c r="AB2" i="2"/>
  <c r="K2" i="2"/>
  <c r="E6" i="2"/>
  <c r="Z2" i="2" l="1"/>
  <c r="Y2" i="2"/>
  <c r="W2" i="2"/>
  <c r="V2" i="2"/>
  <c r="X2" i="2" s="1"/>
  <c r="U2" i="2"/>
  <c r="T2" i="2"/>
  <c r="S2" i="2"/>
  <c r="P2" i="2"/>
  <c r="O2" i="2"/>
  <c r="L2" i="2"/>
  <c r="M2" i="2" s="1"/>
  <c r="I2" i="2"/>
  <c r="G2" i="2"/>
  <c r="H2" i="2"/>
  <c r="F2" i="2"/>
  <c r="E2" i="2"/>
  <c r="D2" i="2"/>
  <c r="C2" i="2"/>
  <c r="B2" i="2"/>
  <c r="J2" i="2" l="1"/>
  <c r="N2" i="2" s="1"/>
  <c r="AA2" i="2"/>
  <c r="Q2" i="2"/>
  <c r="F6" i="3"/>
  <c r="H1539" i="8" s="1"/>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513" i="8"/>
  <c r="F514" i="8"/>
  <c r="F515" i="8"/>
  <c r="F516" i="8"/>
  <c r="F517" i="8"/>
  <c r="F518" i="8"/>
  <c r="F519" i="8"/>
  <c r="F520" i="8"/>
  <c r="F521" i="8"/>
  <c r="F522" i="8"/>
  <c r="F523" i="8"/>
  <c r="F524" i="8"/>
  <c r="F525" i="8"/>
  <c r="F526" i="8"/>
  <c r="F527" i="8"/>
  <c r="F528" i="8"/>
  <c r="F529" i="8"/>
  <c r="F530" i="8"/>
  <c r="F531" i="8"/>
  <c r="F532" i="8"/>
  <c r="F533" i="8"/>
  <c r="F534" i="8"/>
  <c r="F535" i="8"/>
  <c r="F536" i="8"/>
  <c r="F537" i="8"/>
  <c r="F538" i="8"/>
  <c r="F539" i="8"/>
  <c r="F540" i="8"/>
  <c r="F541" i="8"/>
  <c r="F542" i="8"/>
  <c r="F543" i="8"/>
  <c r="F544" i="8"/>
  <c r="F545" i="8"/>
  <c r="F546" i="8"/>
  <c r="F547" i="8"/>
  <c r="F548" i="8"/>
  <c r="F549" i="8"/>
  <c r="F550" i="8"/>
  <c r="F551" i="8"/>
  <c r="F552" i="8"/>
  <c r="F553" i="8"/>
  <c r="F554" i="8"/>
  <c r="F555" i="8"/>
  <c r="F556" i="8"/>
  <c r="F557" i="8"/>
  <c r="F558" i="8"/>
  <c r="F559" i="8"/>
  <c r="F560" i="8"/>
  <c r="F561" i="8"/>
  <c r="F562" i="8"/>
  <c r="F563" i="8"/>
  <c r="F564" i="8"/>
  <c r="F565" i="8"/>
  <c r="F566" i="8"/>
  <c r="F567" i="8"/>
  <c r="F568" i="8"/>
  <c r="F569" i="8"/>
  <c r="F570" i="8"/>
  <c r="F571" i="8"/>
  <c r="F572" i="8"/>
  <c r="F573" i="8"/>
  <c r="F574" i="8"/>
  <c r="F575" i="8"/>
  <c r="F576" i="8"/>
  <c r="F577" i="8"/>
  <c r="F578" i="8"/>
  <c r="F579" i="8"/>
  <c r="F580" i="8"/>
  <c r="F581" i="8"/>
  <c r="F582" i="8"/>
  <c r="F583" i="8"/>
  <c r="F584" i="8"/>
  <c r="F585" i="8"/>
  <c r="F586" i="8"/>
  <c r="F587" i="8"/>
  <c r="F588" i="8"/>
  <c r="F589" i="8"/>
  <c r="F590" i="8"/>
  <c r="F591" i="8"/>
  <c r="F592" i="8"/>
  <c r="F593" i="8"/>
  <c r="F594" i="8"/>
  <c r="F595" i="8"/>
  <c r="F596" i="8"/>
  <c r="F597" i="8"/>
  <c r="F598" i="8"/>
  <c r="F599" i="8"/>
  <c r="F600" i="8"/>
  <c r="F601" i="8"/>
  <c r="F602" i="8"/>
  <c r="F603" i="8"/>
  <c r="F604" i="8"/>
  <c r="F605" i="8"/>
  <c r="F606" i="8"/>
  <c r="F607" i="8"/>
  <c r="F608" i="8"/>
  <c r="F609" i="8"/>
  <c r="F610" i="8"/>
  <c r="F611" i="8"/>
  <c r="F612" i="8"/>
  <c r="F613" i="8"/>
  <c r="F614" i="8"/>
  <c r="F615" i="8"/>
  <c r="F616" i="8"/>
  <c r="F617" i="8"/>
  <c r="F618" i="8"/>
  <c r="F619" i="8"/>
  <c r="F620" i="8"/>
  <c r="F621" i="8"/>
  <c r="F622" i="8"/>
  <c r="F623" i="8"/>
  <c r="F624" i="8"/>
  <c r="F625" i="8"/>
  <c r="F626" i="8"/>
  <c r="F627" i="8"/>
  <c r="F628" i="8"/>
  <c r="F629" i="8"/>
  <c r="F630" i="8"/>
  <c r="F631" i="8"/>
  <c r="F632" i="8"/>
  <c r="F633" i="8"/>
  <c r="F634" i="8"/>
  <c r="F635" i="8"/>
  <c r="F636" i="8"/>
  <c r="F637" i="8"/>
  <c r="F638" i="8"/>
  <c r="F639" i="8"/>
  <c r="F640" i="8"/>
  <c r="F641" i="8"/>
  <c r="F642" i="8"/>
  <c r="F643" i="8"/>
  <c r="F644" i="8"/>
  <c r="F645" i="8"/>
  <c r="F646" i="8"/>
  <c r="F647" i="8"/>
  <c r="F648" i="8"/>
  <c r="F649" i="8"/>
  <c r="F650" i="8"/>
  <c r="F651" i="8"/>
  <c r="F652" i="8"/>
  <c r="F653" i="8"/>
  <c r="F654" i="8"/>
  <c r="F655" i="8"/>
  <c r="F656" i="8"/>
  <c r="F657" i="8"/>
  <c r="F658" i="8"/>
  <c r="F659" i="8"/>
  <c r="F660" i="8"/>
  <c r="F661" i="8"/>
  <c r="F662" i="8"/>
  <c r="F663" i="8"/>
  <c r="F664" i="8"/>
  <c r="F665" i="8"/>
  <c r="F666" i="8"/>
  <c r="F667" i="8"/>
  <c r="F668" i="8"/>
  <c r="F669" i="8"/>
  <c r="F670" i="8"/>
  <c r="F671" i="8"/>
  <c r="F672" i="8"/>
  <c r="F673" i="8"/>
  <c r="F674" i="8"/>
  <c r="F675" i="8"/>
  <c r="F676" i="8"/>
  <c r="F677" i="8"/>
  <c r="F678" i="8"/>
  <c r="F679" i="8"/>
  <c r="F680" i="8"/>
  <c r="F681" i="8"/>
  <c r="F682" i="8"/>
  <c r="F683" i="8"/>
  <c r="F684" i="8"/>
  <c r="F685" i="8"/>
  <c r="F686" i="8"/>
  <c r="F687" i="8"/>
  <c r="F688" i="8"/>
  <c r="F689" i="8"/>
  <c r="F690" i="8"/>
  <c r="F691" i="8"/>
  <c r="F692" i="8"/>
  <c r="F693" i="8"/>
  <c r="F694" i="8"/>
  <c r="F695" i="8"/>
  <c r="F696" i="8"/>
  <c r="F697" i="8"/>
  <c r="F698" i="8"/>
  <c r="F699" i="8"/>
  <c r="F700" i="8"/>
  <c r="F701" i="8"/>
  <c r="F702" i="8"/>
  <c r="F703" i="8"/>
  <c r="F704" i="8"/>
  <c r="F705" i="8"/>
  <c r="F706" i="8"/>
  <c r="F707" i="8"/>
  <c r="F708" i="8"/>
  <c r="F709" i="8"/>
  <c r="F710" i="8"/>
  <c r="F711" i="8"/>
  <c r="F712" i="8"/>
  <c r="F713" i="8"/>
  <c r="F714" i="8"/>
  <c r="F715" i="8"/>
  <c r="F716" i="8"/>
  <c r="F717" i="8"/>
  <c r="F718" i="8"/>
  <c r="F719" i="8"/>
  <c r="F720" i="8"/>
  <c r="F721" i="8"/>
  <c r="F722" i="8"/>
  <c r="F723" i="8"/>
  <c r="F724" i="8"/>
  <c r="F725" i="8"/>
  <c r="F726" i="8"/>
  <c r="F727" i="8"/>
  <c r="F728" i="8"/>
  <c r="F729" i="8"/>
  <c r="F730" i="8"/>
  <c r="F731" i="8"/>
  <c r="F732" i="8"/>
  <c r="F733" i="8"/>
  <c r="F734" i="8"/>
  <c r="F735" i="8"/>
  <c r="F736" i="8"/>
  <c r="F737" i="8"/>
  <c r="F738" i="8"/>
  <c r="F739" i="8"/>
  <c r="F740" i="8"/>
  <c r="F741" i="8"/>
  <c r="F742" i="8"/>
  <c r="F743" i="8"/>
  <c r="F744" i="8"/>
  <c r="F745" i="8"/>
  <c r="F746" i="8"/>
  <c r="F747" i="8"/>
  <c r="F748" i="8"/>
  <c r="F749" i="8"/>
  <c r="F750" i="8"/>
  <c r="F751" i="8"/>
  <c r="F752" i="8"/>
  <c r="F753" i="8"/>
  <c r="F754" i="8"/>
  <c r="F755" i="8"/>
  <c r="F756" i="8"/>
  <c r="F757" i="8"/>
  <c r="F758" i="8"/>
  <c r="F759" i="8"/>
  <c r="F760" i="8"/>
  <c r="F761" i="8"/>
  <c r="F762" i="8"/>
  <c r="F763" i="8"/>
  <c r="F764" i="8"/>
  <c r="F765" i="8"/>
  <c r="F766" i="8"/>
  <c r="F767" i="8"/>
  <c r="F768" i="8"/>
  <c r="F769" i="8"/>
  <c r="F770" i="8"/>
  <c r="F771" i="8"/>
  <c r="F772" i="8"/>
  <c r="F773" i="8"/>
  <c r="F774" i="8"/>
  <c r="F775" i="8"/>
  <c r="F776" i="8"/>
  <c r="F777" i="8"/>
  <c r="F778" i="8"/>
  <c r="F779" i="8"/>
  <c r="F780" i="8"/>
  <c r="F781" i="8"/>
  <c r="F782" i="8"/>
  <c r="F783" i="8"/>
  <c r="F784" i="8"/>
  <c r="F785" i="8"/>
  <c r="F786" i="8"/>
  <c r="F787" i="8"/>
  <c r="F788" i="8"/>
  <c r="F789" i="8"/>
  <c r="F790" i="8"/>
  <c r="F791" i="8"/>
  <c r="F792" i="8"/>
  <c r="F793" i="8"/>
  <c r="F794" i="8"/>
  <c r="F795" i="8"/>
  <c r="F796" i="8"/>
  <c r="F797" i="8"/>
  <c r="F798" i="8"/>
  <c r="F799" i="8"/>
  <c r="F800" i="8"/>
  <c r="F801" i="8"/>
  <c r="F802" i="8"/>
  <c r="F803" i="8"/>
  <c r="F804" i="8"/>
  <c r="F805" i="8"/>
  <c r="F806" i="8"/>
  <c r="F807" i="8"/>
  <c r="F808" i="8"/>
  <c r="F809" i="8"/>
  <c r="F810" i="8"/>
  <c r="F811" i="8"/>
  <c r="F812" i="8"/>
  <c r="F813" i="8"/>
  <c r="F814" i="8"/>
  <c r="F815" i="8"/>
  <c r="F816" i="8"/>
  <c r="F817" i="8"/>
  <c r="F818" i="8"/>
  <c r="F819" i="8"/>
  <c r="F820" i="8"/>
  <c r="F821" i="8"/>
  <c r="F822" i="8"/>
  <c r="F823" i="8"/>
  <c r="F824" i="8"/>
  <c r="F825" i="8"/>
  <c r="F826" i="8"/>
  <c r="F827" i="8"/>
  <c r="F828" i="8"/>
  <c r="F829" i="8"/>
  <c r="F830" i="8"/>
  <c r="F831" i="8"/>
  <c r="F832" i="8"/>
  <c r="F833" i="8"/>
  <c r="F834" i="8"/>
  <c r="F835" i="8"/>
  <c r="F836" i="8"/>
  <c r="F837" i="8"/>
  <c r="F838" i="8"/>
  <c r="F839" i="8"/>
  <c r="F840" i="8"/>
  <c r="F841" i="8"/>
  <c r="F842" i="8"/>
  <c r="F843" i="8"/>
  <c r="F844" i="8"/>
  <c r="F845" i="8"/>
  <c r="F846" i="8"/>
  <c r="F847" i="8"/>
  <c r="F848" i="8"/>
  <c r="F849" i="8"/>
  <c r="F850" i="8"/>
  <c r="F851" i="8"/>
  <c r="F852" i="8"/>
  <c r="F853" i="8"/>
  <c r="F854" i="8"/>
  <c r="F855" i="8"/>
  <c r="F856" i="8"/>
  <c r="F857" i="8"/>
  <c r="F858" i="8"/>
  <c r="F859" i="8"/>
  <c r="F860" i="8"/>
  <c r="F861" i="8"/>
  <c r="F862" i="8"/>
  <c r="F863" i="8"/>
  <c r="F864" i="8"/>
  <c r="F865" i="8"/>
  <c r="F866" i="8"/>
  <c r="F867" i="8"/>
  <c r="F868" i="8"/>
  <c r="F869" i="8"/>
  <c r="F870" i="8"/>
  <c r="F871" i="8"/>
  <c r="F872" i="8"/>
  <c r="F873" i="8"/>
  <c r="F874" i="8"/>
  <c r="F875" i="8"/>
  <c r="F876" i="8"/>
  <c r="F877" i="8"/>
  <c r="F878" i="8"/>
  <c r="F879" i="8"/>
  <c r="F880" i="8"/>
  <c r="F881" i="8"/>
  <c r="F882" i="8"/>
  <c r="F883" i="8"/>
  <c r="F884" i="8"/>
  <c r="F885" i="8"/>
  <c r="F886" i="8"/>
  <c r="F887" i="8"/>
  <c r="F888" i="8"/>
  <c r="F889" i="8"/>
  <c r="F890" i="8"/>
  <c r="F891" i="8"/>
  <c r="F892" i="8"/>
  <c r="F893" i="8"/>
  <c r="F894" i="8"/>
  <c r="F895" i="8"/>
  <c r="F896" i="8"/>
  <c r="F897" i="8"/>
  <c r="F898" i="8"/>
  <c r="F899" i="8"/>
  <c r="F900" i="8"/>
  <c r="F901" i="8"/>
  <c r="F902" i="8"/>
  <c r="F903" i="8"/>
  <c r="F904" i="8"/>
  <c r="F905" i="8"/>
  <c r="F906" i="8"/>
  <c r="F907" i="8"/>
  <c r="F908" i="8"/>
  <c r="F909" i="8"/>
  <c r="F910" i="8"/>
  <c r="F911" i="8"/>
  <c r="F912" i="8"/>
  <c r="F913" i="8"/>
  <c r="F914" i="8"/>
  <c r="F915" i="8"/>
  <c r="F916" i="8"/>
  <c r="F917" i="8"/>
  <c r="F918" i="8"/>
  <c r="F919" i="8"/>
  <c r="F920" i="8"/>
  <c r="F921" i="8"/>
  <c r="F922" i="8"/>
  <c r="F923" i="8"/>
  <c r="F924" i="8"/>
  <c r="F925" i="8"/>
  <c r="F926" i="8"/>
  <c r="F927" i="8"/>
  <c r="F928" i="8"/>
  <c r="F929" i="8"/>
  <c r="F930" i="8"/>
  <c r="F931" i="8"/>
  <c r="F932" i="8"/>
  <c r="F933" i="8"/>
  <c r="F934" i="8"/>
  <c r="F935" i="8"/>
  <c r="F936" i="8"/>
  <c r="F937" i="8"/>
  <c r="F938" i="8"/>
  <c r="F939" i="8"/>
  <c r="F940" i="8"/>
  <c r="F941" i="8"/>
  <c r="F942" i="8"/>
  <c r="F943" i="8"/>
  <c r="F944" i="8"/>
  <c r="F945" i="8"/>
  <c r="F946" i="8"/>
  <c r="F947" i="8"/>
  <c r="F948" i="8"/>
  <c r="F949" i="8"/>
  <c r="F950" i="8"/>
  <c r="F951" i="8"/>
  <c r="F952" i="8"/>
  <c r="F953" i="8"/>
  <c r="F954" i="8"/>
  <c r="F955" i="8"/>
  <c r="F956" i="8"/>
  <c r="F957" i="8"/>
  <c r="F958" i="8"/>
  <c r="F959" i="8"/>
  <c r="F960" i="8"/>
  <c r="F961" i="8"/>
  <c r="F962" i="8"/>
  <c r="F963" i="8"/>
  <c r="F964" i="8"/>
  <c r="F965" i="8"/>
  <c r="F966" i="8"/>
  <c r="F967" i="8"/>
  <c r="F968" i="8"/>
  <c r="F969" i="8"/>
  <c r="F970" i="8"/>
  <c r="F971" i="8"/>
  <c r="F972" i="8"/>
  <c r="F973" i="8"/>
  <c r="F974" i="8"/>
  <c r="F975" i="8"/>
  <c r="F976" i="8"/>
  <c r="F977" i="8"/>
  <c r="F978" i="8"/>
  <c r="F979" i="8"/>
  <c r="F980" i="8"/>
  <c r="F981" i="8"/>
  <c r="F982" i="8"/>
  <c r="F983" i="8"/>
  <c r="F984" i="8"/>
  <c r="F985" i="8"/>
  <c r="F986" i="8"/>
  <c r="F987" i="8"/>
  <c r="F988" i="8"/>
  <c r="F989" i="8"/>
  <c r="F990" i="8"/>
  <c r="F991" i="8"/>
  <c r="F992" i="8"/>
  <c r="F993" i="8"/>
  <c r="F994" i="8"/>
  <c r="F995" i="8"/>
  <c r="F996" i="8"/>
  <c r="F997" i="8"/>
  <c r="F998" i="8"/>
  <c r="F999" i="8"/>
  <c r="F1000" i="8"/>
  <c r="F1001" i="8"/>
  <c r="F1002" i="8"/>
  <c r="F1003" i="8"/>
  <c r="F1004" i="8"/>
  <c r="F1005" i="8"/>
  <c r="F1006" i="8"/>
  <c r="F1007" i="8"/>
  <c r="F1008" i="8"/>
  <c r="F1009" i="8"/>
  <c r="F1010" i="8"/>
  <c r="F1011" i="8"/>
  <c r="F1012" i="8"/>
  <c r="F1013" i="8"/>
  <c r="F1014" i="8"/>
  <c r="F1015" i="8"/>
  <c r="F1016" i="8"/>
  <c r="F1017" i="8"/>
  <c r="F1018" i="8"/>
  <c r="F1019" i="8"/>
  <c r="F1020" i="8"/>
  <c r="F1021" i="8"/>
  <c r="F1022" i="8"/>
  <c r="F1023" i="8"/>
  <c r="F1024" i="8"/>
  <c r="F1025" i="8"/>
  <c r="F1026" i="8"/>
  <c r="F1027" i="8"/>
  <c r="F1028" i="8"/>
  <c r="F1029" i="8"/>
  <c r="F1030" i="8"/>
  <c r="F1031" i="8"/>
  <c r="F1032" i="8"/>
  <c r="F1033" i="8"/>
  <c r="F1034" i="8"/>
  <c r="F1035" i="8"/>
  <c r="F1036" i="8"/>
  <c r="F1037" i="8"/>
  <c r="F1038" i="8"/>
  <c r="F1039" i="8"/>
  <c r="F1040" i="8"/>
  <c r="F1041" i="8"/>
  <c r="F1042" i="8"/>
  <c r="F1043" i="8"/>
  <c r="F1044" i="8"/>
  <c r="F1045" i="8"/>
  <c r="F1046" i="8"/>
  <c r="F1047" i="8"/>
  <c r="F1048" i="8"/>
  <c r="F1049" i="8"/>
  <c r="F1050" i="8"/>
  <c r="F1051" i="8"/>
  <c r="F1052" i="8"/>
  <c r="F1053" i="8"/>
  <c r="F1054" i="8"/>
  <c r="F1055" i="8"/>
  <c r="F1056" i="8"/>
  <c r="F1057" i="8"/>
  <c r="F1058" i="8"/>
  <c r="F1059" i="8"/>
  <c r="F1060" i="8"/>
  <c r="F1061" i="8"/>
  <c r="F1062" i="8"/>
  <c r="F1063" i="8"/>
  <c r="F1064" i="8"/>
  <c r="F1065" i="8"/>
  <c r="F1066" i="8"/>
  <c r="F1067" i="8"/>
  <c r="F1068" i="8"/>
  <c r="F1069" i="8"/>
  <c r="F1070" i="8"/>
  <c r="F1071" i="8"/>
  <c r="F1072" i="8"/>
  <c r="F1073" i="8"/>
  <c r="F1074" i="8"/>
  <c r="F1075" i="8"/>
  <c r="F1076" i="8"/>
  <c r="F1077" i="8"/>
  <c r="F1078" i="8"/>
  <c r="F1079" i="8"/>
  <c r="F1080" i="8"/>
  <c r="F1081" i="8"/>
  <c r="F1082" i="8"/>
  <c r="F1083" i="8"/>
  <c r="F1084" i="8"/>
  <c r="F1085" i="8"/>
  <c r="F1086" i="8"/>
  <c r="F1087" i="8"/>
  <c r="F1088" i="8"/>
  <c r="F1089" i="8"/>
  <c r="F1090" i="8"/>
  <c r="F1091" i="8"/>
  <c r="F1092" i="8"/>
  <c r="F1093" i="8"/>
  <c r="F1094" i="8"/>
  <c r="F1095" i="8"/>
  <c r="F1096" i="8"/>
  <c r="F1097" i="8"/>
  <c r="F1098" i="8"/>
  <c r="F1099" i="8"/>
  <c r="F1100" i="8"/>
  <c r="F1101" i="8"/>
  <c r="F1102" i="8"/>
  <c r="F1103" i="8"/>
  <c r="F1104" i="8"/>
  <c r="F1105" i="8"/>
  <c r="F1106" i="8"/>
  <c r="F1107" i="8"/>
  <c r="F1108" i="8"/>
  <c r="F1109" i="8"/>
  <c r="F1110" i="8"/>
  <c r="F1111" i="8"/>
  <c r="F1112" i="8"/>
  <c r="F1113" i="8"/>
  <c r="F1114" i="8"/>
  <c r="F1115" i="8"/>
  <c r="F1116" i="8"/>
  <c r="F1117" i="8"/>
  <c r="F1118" i="8"/>
  <c r="F1119" i="8"/>
  <c r="F1120" i="8"/>
  <c r="F1121" i="8"/>
  <c r="F1122" i="8"/>
  <c r="F1123" i="8"/>
  <c r="F1124" i="8"/>
  <c r="F1125" i="8"/>
  <c r="F1126" i="8"/>
  <c r="F1127" i="8"/>
  <c r="F1128" i="8"/>
  <c r="F1129" i="8"/>
  <c r="F1130" i="8"/>
  <c r="F1131" i="8"/>
  <c r="F1132" i="8"/>
  <c r="F1133" i="8"/>
  <c r="F1134" i="8"/>
  <c r="F1135" i="8"/>
  <c r="F1136" i="8"/>
  <c r="F1137" i="8"/>
  <c r="F1138" i="8"/>
  <c r="F1139" i="8"/>
  <c r="F1140" i="8"/>
  <c r="F1141" i="8"/>
  <c r="F1142" i="8"/>
  <c r="F1143" i="8"/>
  <c r="F1144" i="8"/>
  <c r="F1145" i="8"/>
  <c r="F1146" i="8"/>
  <c r="F1147" i="8"/>
  <c r="F1148" i="8"/>
  <c r="F1149" i="8"/>
  <c r="F1150" i="8"/>
  <c r="F1151" i="8"/>
  <c r="F1152" i="8"/>
  <c r="F1153" i="8"/>
  <c r="F1154" i="8"/>
  <c r="F1155" i="8"/>
  <c r="F1156" i="8"/>
  <c r="F1157" i="8"/>
  <c r="F1158" i="8"/>
  <c r="F1159" i="8"/>
  <c r="F1160" i="8"/>
  <c r="F1161" i="8"/>
  <c r="F1162" i="8"/>
  <c r="F1163" i="8"/>
  <c r="F1164" i="8"/>
  <c r="F1165" i="8"/>
  <c r="F1166" i="8"/>
  <c r="F1167" i="8"/>
  <c r="F1168" i="8"/>
  <c r="F1169" i="8"/>
  <c r="F1170" i="8"/>
  <c r="F1171" i="8"/>
  <c r="F1172" i="8"/>
  <c r="F1173" i="8"/>
  <c r="F1174" i="8"/>
  <c r="F1175" i="8"/>
  <c r="F1176" i="8"/>
  <c r="F1177" i="8"/>
  <c r="F1178" i="8"/>
  <c r="F1179" i="8"/>
  <c r="F1180" i="8"/>
  <c r="F1181" i="8"/>
  <c r="F1182" i="8"/>
  <c r="F1183" i="8"/>
  <c r="F1184" i="8"/>
  <c r="F1185" i="8"/>
  <c r="F1186" i="8"/>
  <c r="F1187" i="8"/>
  <c r="F1188" i="8"/>
  <c r="F1189" i="8"/>
  <c r="F1190" i="8"/>
  <c r="F1191" i="8"/>
  <c r="F1192" i="8"/>
  <c r="F1193" i="8"/>
  <c r="F1194" i="8"/>
  <c r="F1195" i="8"/>
  <c r="F1196" i="8"/>
  <c r="F1197" i="8"/>
  <c r="F1198" i="8"/>
  <c r="F1199" i="8"/>
  <c r="F1200" i="8"/>
  <c r="F1201" i="8"/>
  <c r="F1202" i="8"/>
  <c r="F1203" i="8"/>
  <c r="F1204" i="8"/>
  <c r="F1205" i="8"/>
  <c r="F1206" i="8"/>
  <c r="F1207" i="8"/>
  <c r="F1208" i="8"/>
  <c r="F1209" i="8"/>
  <c r="F1210" i="8"/>
  <c r="F1211" i="8"/>
  <c r="F1212" i="8"/>
  <c r="F1213" i="8"/>
  <c r="F1214" i="8"/>
  <c r="F1215" i="8"/>
  <c r="F1216" i="8"/>
  <c r="F1217" i="8"/>
  <c r="F1218" i="8"/>
  <c r="F1219" i="8"/>
  <c r="F1220" i="8"/>
  <c r="F1221" i="8"/>
  <c r="F1222" i="8"/>
  <c r="F1223" i="8"/>
  <c r="F1224" i="8"/>
  <c r="F1225" i="8"/>
  <c r="F1226" i="8"/>
  <c r="F1227" i="8"/>
  <c r="F1228" i="8"/>
  <c r="F1229" i="8"/>
  <c r="F1230" i="8"/>
  <c r="F1231" i="8"/>
  <c r="F1232" i="8"/>
  <c r="F1233" i="8"/>
  <c r="F1234" i="8"/>
  <c r="F1235" i="8"/>
  <c r="F1236" i="8"/>
  <c r="F1237" i="8"/>
  <c r="F1238" i="8"/>
  <c r="F1239" i="8"/>
  <c r="F1240" i="8"/>
  <c r="F1241" i="8"/>
  <c r="F1242" i="8"/>
  <c r="F1243" i="8"/>
  <c r="F1244" i="8"/>
  <c r="F1245" i="8"/>
  <c r="F1246" i="8"/>
  <c r="F1247" i="8"/>
  <c r="F1248" i="8"/>
  <c r="F1249" i="8"/>
  <c r="F1250" i="8"/>
  <c r="F1251" i="8"/>
  <c r="F1252" i="8"/>
  <c r="F1253" i="8"/>
  <c r="F1254" i="8"/>
  <c r="F1255" i="8"/>
  <c r="F1256" i="8"/>
  <c r="F1257" i="8"/>
  <c r="F1258" i="8"/>
  <c r="F1259" i="8"/>
  <c r="F1260" i="8"/>
  <c r="F1261" i="8"/>
  <c r="F1262" i="8"/>
  <c r="F1263" i="8"/>
  <c r="F1264" i="8"/>
  <c r="F1265" i="8"/>
  <c r="F1266" i="8"/>
  <c r="F1267" i="8"/>
  <c r="F1268" i="8"/>
  <c r="F1269" i="8"/>
  <c r="F1270" i="8"/>
  <c r="F1271" i="8"/>
  <c r="F1272" i="8"/>
  <c r="F1273" i="8"/>
  <c r="F1274" i="8"/>
  <c r="F1275" i="8"/>
  <c r="F1276" i="8"/>
  <c r="F1277" i="8"/>
  <c r="F1278" i="8"/>
  <c r="F1279" i="8"/>
  <c r="F1280" i="8"/>
  <c r="F1281" i="8"/>
  <c r="F1282" i="8"/>
  <c r="F1283" i="8"/>
  <c r="F1284" i="8"/>
  <c r="F1285" i="8"/>
  <c r="F1286" i="8"/>
  <c r="F1287" i="8"/>
  <c r="F1288" i="8"/>
  <c r="F1289" i="8"/>
  <c r="F1290" i="8"/>
  <c r="F1291" i="8"/>
  <c r="F1292" i="8"/>
  <c r="F1293" i="8"/>
  <c r="F1294" i="8"/>
  <c r="F1295" i="8"/>
  <c r="F1296" i="8"/>
  <c r="F1297" i="8"/>
  <c r="F1298" i="8"/>
  <c r="F1299" i="8"/>
  <c r="F1300" i="8"/>
  <c r="F1301" i="8"/>
  <c r="F1302" i="8"/>
  <c r="F1303" i="8"/>
  <c r="F1304" i="8"/>
  <c r="F1305" i="8"/>
  <c r="F1306" i="8"/>
  <c r="F1307" i="8"/>
  <c r="F1308" i="8"/>
  <c r="F1309" i="8"/>
  <c r="F1310" i="8"/>
  <c r="F1311" i="8"/>
  <c r="F1312" i="8"/>
  <c r="F1313" i="8"/>
  <c r="F1314" i="8"/>
  <c r="F1315" i="8"/>
  <c r="F1316" i="8"/>
  <c r="F1317" i="8"/>
  <c r="F1318" i="8"/>
  <c r="F1319" i="8"/>
  <c r="F1320" i="8"/>
  <c r="F1321" i="8"/>
  <c r="F1322" i="8"/>
  <c r="F1323" i="8"/>
  <c r="F1324" i="8"/>
  <c r="F1325" i="8"/>
  <c r="F1326" i="8"/>
  <c r="F1327" i="8"/>
  <c r="F1328" i="8"/>
  <c r="F1329" i="8"/>
  <c r="F1330" i="8"/>
  <c r="F1331" i="8"/>
  <c r="F1332" i="8"/>
  <c r="F1333" i="8"/>
  <c r="F1334" i="8"/>
  <c r="F1335" i="8"/>
  <c r="F1336" i="8"/>
  <c r="F1337" i="8"/>
  <c r="F1338" i="8"/>
  <c r="F1339" i="8"/>
  <c r="F1340" i="8"/>
  <c r="F1341" i="8"/>
  <c r="F1342" i="8"/>
  <c r="F1343" i="8"/>
  <c r="F1344" i="8"/>
  <c r="F1345" i="8"/>
  <c r="F1346" i="8"/>
  <c r="F1347" i="8"/>
  <c r="F1348" i="8"/>
  <c r="F1349" i="8"/>
  <c r="F1350" i="8"/>
  <c r="F1351" i="8"/>
  <c r="F1352" i="8"/>
  <c r="F1353" i="8"/>
  <c r="F1354" i="8"/>
  <c r="F1355" i="8"/>
  <c r="F1356" i="8"/>
  <c r="F1357" i="8"/>
  <c r="F1358" i="8"/>
  <c r="F1359" i="8"/>
  <c r="F1360" i="8"/>
  <c r="F1361" i="8"/>
  <c r="F1362" i="8"/>
  <c r="F1363" i="8"/>
  <c r="F1364" i="8"/>
  <c r="F1365" i="8"/>
  <c r="F1366" i="8"/>
  <c r="F1367" i="8"/>
  <c r="F1368" i="8"/>
  <c r="F1369" i="8"/>
  <c r="F1370" i="8"/>
  <c r="F1371" i="8"/>
  <c r="F1372" i="8"/>
  <c r="F1373" i="8"/>
  <c r="F1374" i="8"/>
  <c r="F1375" i="8"/>
  <c r="F1376" i="8"/>
  <c r="F1377" i="8"/>
  <c r="F1378" i="8"/>
  <c r="F1379" i="8"/>
  <c r="F1380" i="8"/>
  <c r="F1381" i="8"/>
  <c r="F1382" i="8"/>
  <c r="F1383" i="8"/>
  <c r="F1384" i="8"/>
  <c r="F1385" i="8"/>
  <c r="F1386" i="8"/>
  <c r="F1387" i="8"/>
  <c r="F1388" i="8"/>
  <c r="F1389" i="8"/>
  <c r="F1390" i="8"/>
  <c r="F1391" i="8"/>
  <c r="F1392" i="8"/>
  <c r="F1393" i="8"/>
  <c r="F1394" i="8"/>
  <c r="F1395" i="8"/>
  <c r="F1396" i="8"/>
  <c r="F1397" i="8"/>
  <c r="F1398" i="8"/>
  <c r="F1399" i="8"/>
  <c r="F1400" i="8"/>
  <c r="F1401" i="8"/>
  <c r="F1402" i="8"/>
  <c r="F1403" i="8"/>
  <c r="F1404" i="8"/>
  <c r="F1405" i="8"/>
  <c r="F1406" i="8"/>
  <c r="F1407" i="8"/>
  <c r="F1408" i="8"/>
  <c r="F1409" i="8"/>
  <c r="F1410" i="8"/>
  <c r="F1411" i="8"/>
  <c r="F1412" i="8"/>
  <c r="F1413" i="8"/>
  <c r="F1414" i="8"/>
  <c r="F1415" i="8"/>
  <c r="F1416" i="8"/>
  <c r="F1417" i="8"/>
  <c r="F1418" i="8"/>
  <c r="F1419" i="8"/>
  <c r="F1420" i="8"/>
  <c r="F1421" i="8"/>
  <c r="F1422" i="8"/>
  <c r="F1423" i="8"/>
  <c r="F1424" i="8"/>
  <c r="F1425" i="8"/>
  <c r="F1426" i="8"/>
  <c r="F1427" i="8"/>
  <c r="F1428" i="8"/>
  <c r="F1429" i="8"/>
  <c r="F1430" i="8"/>
  <c r="F1431" i="8"/>
  <c r="F1432" i="8"/>
  <c r="F1433" i="8"/>
  <c r="F1434" i="8"/>
  <c r="F1435" i="8"/>
  <c r="F1436" i="8"/>
  <c r="F1437" i="8"/>
  <c r="F1438" i="8"/>
  <c r="F1439" i="8"/>
  <c r="F1440" i="8"/>
  <c r="F1441" i="8"/>
  <c r="F1442" i="8"/>
  <c r="F1443" i="8"/>
  <c r="F1444" i="8"/>
  <c r="F1445" i="8"/>
  <c r="F1446" i="8"/>
  <c r="F1447" i="8"/>
  <c r="F1448" i="8"/>
  <c r="F1449" i="8"/>
  <c r="F1450" i="8"/>
  <c r="F1451" i="8"/>
  <c r="F1452" i="8"/>
  <c r="F1453" i="8"/>
  <c r="F1454" i="8"/>
  <c r="F1455" i="8"/>
  <c r="F1456" i="8"/>
  <c r="F1457" i="8"/>
  <c r="F1458" i="8"/>
  <c r="F1459" i="8"/>
  <c r="F1460" i="8"/>
  <c r="F1461" i="8"/>
  <c r="F1462" i="8"/>
  <c r="F1463" i="8"/>
  <c r="F1464" i="8"/>
  <c r="F1465" i="8"/>
  <c r="F1466" i="8"/>
  <c r="F1467" i="8"/>
  <c r="F1468" i="8"/>
  <c r="F1469" i="8"/>
  <c r="F1470" i="8"/>
  <c r="F1471" i="8"/>
  <c r="F1472" i="8"/>
  <c r="F1473" i="8"/>
  <c r="F1474" i="8"/>
  <c r="F1475" i="8"/>
  <c r="F1476" i="8"/>
  <c r="F1477" i="8"/>
  <c r="F1478" i="8"/>
  <c r="F1479" i="8"/>
  <c r="F1480" i="8"/>
  <c r="F1481" i="8"/>
  <c r="F1482" i="8"/>
  <c r="F1483" i="8"/>
  <c r="F1484" i="8"/>
  <c r="F1485" i="8"/>
  <c r="F1486" i="8"/>
  <c r="F1487" i="8"/>
  <c r="F1488" i="8"/>
  <c r="F1489" i="8"/>
  <c r="F1490" i="8"/>
  <c r="F1491" i="8"/>
  <c r="F1492" i="8"/>
  <c r="F1493" i="8"/>
  <c r="F1494" i="8"/>
  <c r="F1495" i="8"/>
  <c r="F1496" i="8"/>
  <c r="F1497" i="8"/>
  <c r="F1498" i="8"/>
  <c r="F1499" i="8"/>
  <c r="F1500" i="8"/>
  <c r="F1501" i="8"/>
  <c r="F1502" i="8"/>
  <c r="F1503" i="8"/>
  <c r="F1504" i="8"/>
  <c r="F1505" i="8"/>
  <c r="F1506" i="8"/>
  <c r="F1507" i="8"/>
  <c r="F1508" i="8"/>
  <c r="F1509" i="8"/>
  <c r="F1510" i="8"/>
  <c r="F1511" i="8"/>
  <c r="F1512" i="8"/>
  <c r="F1513" i="8"/>
  <c r="F1514" i="8"/>
  <c r="F1515" i="8"/>
  <c r="F1516" i="8"/>
  <c r="F1517" i="8"/>
  <c r="F1518" i="8"/>
  <c r="F1519" i="8"/>
  <c r="F1520" i="8"/>
  <c r="F1521" i="8"/>
  <c r="F1522" i="8"/>
  <c r="F1523" i="8"/>
  <c r="F1524" i="8"/>
  <c r="F1525" i="8"/>
  <c r="F1526" i="8"/>
  <c r="F1527" i="8"/>
  <c r="F1528" i="8"/>
  <c r="F1529" i="8"/>
  <c r="F1530" i="8"/>
  <c r="F1531" i="8"/>
  <c r="F1532" i="8"/>
  <c r="F1533" i="8"/>
  <c r="F1534" i="8"/>
  <c r="F1535" i="8"/>
  <c r="F1536" i="8"/>
  <c r="F1537" i="8"/>
  <c r="F1538" i="8"/>
  <c r="F1539" i="8"/>
  <c r="F1540" i="8"/>
  <c r="F1541" i="8"/>
  <c r="F1542" i="8"/>
  <c r="F1543" i="8"/>
  <c r="F1544" i="8"/>
  <c r="F1545" i="8"/>
  <c r="F1546" i="8"/>
  <c r="F1547" i="8"/>
  <c r="F1548" i="8"/>
  <c r="F1549" i="8"/>
  <c r="F1550" i="8"/>
  <c r="F1551" i="8"/>
  <c r="F1552" i="8"/>
  <c r="F1553" i="8"/>
  <c r="F1554" i="8"/>
  <c r="F1555" i="8"/>
  <c r="F1556" i="8"/>
  <c r="F1557" i="8"/>
  <c r="F1558" i="8"/>
  <c r="F1559" i="8"/>
  <c r="F1560" i="8"/>
  <c r="F1561" i="8"/>
  <c r="F1562" i="8"/>
  <c r="F1563" i="8"/>
  <c r="F1564" i="8"/>
  <c r="F1565" i="8"/>
  <c r="F1566" i="8"/>
  <c r="F1567" i="8"/>
  <c r="F1568" i="8"/>
  <c r="F1569" i="8"/>
  <c r="F1570" i="8"/>
  <c r="F1571" i="8"/>
  <c r="F1572" i="8"/>
  <c r="F1573" i="8"/>
  <c r="F1574" i="8"/>
  <c r="F1575" i="8"/>
  <c r="F1576" i="8"/>
  <c r="F1577" i="8"/>
  <c r="F1578" i="8"/>
  <c r="F1579" i="8"/>
  <c r="F1580" i="8"/>
  <c r="F1581" i="8"/>
  <c r="F1582" i="8"/>
  <c r="F1583" i="8"/>
  <c r="F1584" i="8"/>
  <c r="F1585" i="8"/>
  <c r="F1586" i="8"/>
  <c r="F1587" i="8"/>
  <c r="F1588" i="8"/>
  <c r="F1589" i="8"/>
  <c r="F1590" i="8"/>
  <c r="F1591" i="8"/>
  <c r="F1592" i="8"/>
  <c r="F1593" i="8"/>
  <c r="F1594" i="8"/>
  <c r="F1595" i="8"/>
  <c r="F1596" i="8"/>
  <c r="F1597" i="8"/>
  <c r="F1598" i="8"/>
  <c r="F1599" i="8"/>
  <c r="F1600" i="8"/>
  <c r="F1601" i="8"/>
  <c r="F1602" i="8"/>
  <c r="F1603" i="8"/>
  <c r="F1604" i="8"/>
  <c r="F1605" i="8"/>
  <c r="F1606" i="8"/>
  <c r="F1607" i="8"/>
  <c r="F1608" i="8"/>
  <c r="F1609" i="8"/>
  <c r="F1610" i="8"/>
  <c r="F1611" i="8"/>
  <c r="F1612" i="8"/>
  <c r="F1613" i="8"/>
  <c r="F1614" i="8"/>
  <c r="F1615" i="8"/>
  <c r="F1616" i="8"/>
  <c r="F1617" i="8"/>
  <c r="F1618" i="8"/>
  <c r="F1619" i="8"/>
  <c r="F1620" i="8"/>
  <c r="F1621" i="8"/>
  <c r="F1622" i="8"/>
  <c r="F1623" i="8"/>
  <c r="F1624" i="8"/>
  <c r="F1625" i="8"/>
  <c r="F1626" i="8"/>
  <c r="F1627" i="8"/>
  <c r="F1628" i="8"/>
  <c r="F1629" i="8"/>
  <c r="F1630" i="8"/>
  <c r="F1631" i="8"/>
  <c r="F1632" i="8"/>
  <c r="F1633" i="8"/>
  <c r="F1634" i="8"/>
  <c r="F1635" i="8"/>
  <c r="F1636" i="8"/>
  <c r="F1637" i="8"/>
  <c r="F1638" i="8"/>
  <c r="F1639" i="8"/>
  <c r="F1640" i="8"/>
  <c r="F1641" i="8"/>
  <c r="F1642" i="8"/>
  <c r="F1643" i="8"/>
  <c r="F1644" i="8"/>
  <c r="F1645" i="8"/>
  <c r="F1646" i="8"/>
  <c r="F1647" i="8"/>
  <c r="F1648" i="8"/>
  <c r="F1649" i="8"/>
  <c r="F1650" i="8"/>
  <c r="F1651" i="8"/>
  <c r="F1652" i="8"/>
  <c r="F1653" i="8"/>
  <c r="F1654" i="8"/>
  <c r="F1655" i="8"/>
  <c r="F1656" i="8"/>
  <c r="F1657" i="8"/>
  <c r="F1658" i="8"/>
  <c r="F1659" i="8"/>
  <c r="F1660" i="8"/>
  <c r="F1661" i="8"/>
  <c r="F1662" i="8"/>
  <c r="F1663" i="8"/>
  <c r="F1664" i="8"/>
  <c r="F1665" i="8"/>
  <c r="F1666" i="8"/>
  <c r="F1667" i="8"/>
  <c r="F1668" i="8"/>
  <c r="F1669" i="8"/>
  <c r="F1670" i="8"/>
  <c r="F1671" i="8"/>
  <c r="F1672" i="8"/>
  <c r="F1673" i="8"/>
  <c r="F1674" i="8"/>
  <c r="F1675" i="8"/>
  <c r="F1676" i="8"/>
  <c r="F1677" i="8"/>
  <c r="F1678" i="8"/>
  <c r="F1679" i="8"/>
  <c r="F1680" i="8"/>
  <c r="F1681" i="8"/>
  <c r="F1682" i="8"/>
  <c r="F1683" i="8"/>
  <c r="F1684" i="8"/>
  <c r="F1685" i="8"/>
  <c r="F1686" i="8"/>
  <c r="F1687" i="8"/>
  <c r="F1688" i="8"/>
  <c r="F1689" i="8"/>
  <c r="F1690" i="8"/>
  <c r="F1691" i="8"/>
  <c r="F1692" i="8"/>
  <c r="F1693" i="8"/>
  <c r="F1694" i="8"/>
  <c r="F1695" i="8"/>
  <c r="F1696" i="8"/>
  <c r="F1697" i="8"/>
  <c r="F1698" i="8"/>
  <c r="F1699" i="8"/>
  <c r="F1700" i="8"/>
  <c r="F1701" i="8"/>
  <c r="F1702" i="8"/>
  <c r="F1703" i="8"/>
  <c r="F1704" i="8"/>
  <c r="F1705" i="8"/>
  <c r="F1706" i="8"/>
  <c r="F1707" i="8"/>
  <c r="F1708" i="8"/>
  <c r="F1709" i="8"/>
  <c r="F1710" i="8"/>
  <c r="F1711" i="8"/>
  <c r="F1712" i="8"/>
  <c r="F1713" i="8"/>
  <c r="F1714" i="8"/>
  <c r="F1715" i="8"/>
  <c r="F1716" i="8"/>
  <c r="F1717" i="8"/>
  <c r="F1718" i="8"/>
  <c r="F1719" i="8"/>
  <c r="F1720" i="8"/>
  <c r="F1721" i="8"/>
  <c r="F1722" i="8"/>
  <c r="F1723" i="8"/>
  <c r="F1724" i="8"/>
  <c r="F1725" i="8"/>
  <c r="F1726" i="8"/>
  <c r="F1727" i="8"/>
  <c r="F1728" i="8"/>
  <c r="F1729" i="8"/>
  <c r="F1730" i="8"/>
  <c r="F1731" i="8"/>
  <c r="F1732" i="8"/>
  <c r="F1733" i="8"/>
  <c r="F1734" i="8"/>
  <c r="F1735" i="8"/>
  <c r="F1736" i="8"/>
  <c r="F1737" i="8"/>
  <c r="F1738" i="8"/>
  <c r="F1739" i="8"/>
  <c r="F1740" i="8"/>
  <c r="F1741" i="8"/>
  <c r="F1742" i="8"/>
  <c r="F1743" i="8"/>
  <c r="F1744" i="8"/>
  <c r="F1745" i="8"/>
  <c r="F1746" i="8"/>
  <c r="F1747" i="8"/>
  <c r="F1748" i="8"/>
  <c r="F1749" i="8"/>
  <c r="F1750" i="8"/>
  <c r="F1751" i="8"/>
  <c r="F1752" i="8"/>
  <c r="F1753" i="8"/>
  <c r="F1754" i="8"/>
  <c r="F1755" i="8"/>
  <c r="F1756" i="8"/>
  <c r="F1757" i="8"/>
  <c r="F1758" i="8"/>
  <c r="F1759" i="8"/>
  <c r="F1760" i="8"/>
  <c r="F1761" i="8"/>
  <c r="F1762" i="8"/>
  <c r="F1763" i="8"/>
  <c r="F1764" i="8"/>
  <c r="F1765" i="8"/>
  <c r="F1766" i="8"/>
  <c r="F1767" i="8"/>
  <c r="F1768" i="8"/>
  <c r="F1769" i="8"/>
  <c r="F1770" i="8"/>
  <c r="F1771" i="8"/>
  <c r="F1772" i="8"/>
  <c r="F1773" i="8"/>
  <c r="F1774" i="8"/>
  <c r="F1775" i="8"/>
  <c r="F1776" i="8"/>
  <c r="F1777" i="8"/>
  <c r="F1778" i="8"/>
  <c r="F1779" i="8"/>
  <c r="F1780" i="8"/>
  <c r="F1781" i="8"/>
  <c r="F1782" i="8"/>
  <c r="F1783" i="8"/>
  <c r="F1784" i="8"/>
  <c r="F1785" i="8"/>
  <c r="F1786" i="8"/>
  <c r="F1787" i="8"/>
  <c r="F1788" i="8"/>
  <c r="F1789" i="8"/>
  <c r="F1790" i="8"/>
  <c r="F1791" i="8"/>
  <c r="F1792" i="8"/>
  <c r="F1793" i="8"/>
  <c r="F1794" i="8"/>
  <c r="F1795" i="8"/>
  <c r="F1796" i="8"/>
  <c r="F1797" i="8"/>
  <c r="F1798" i="8"/>
  <c r="F1799" i="8"/>
  <c r="F1800" i="8"/>
  <c r="F1801" i="8"/>
  <c r="F1802" i="8"/>
  <c r="F1803" i="8"/>
  <c r="F1804" i="8"/>
  <c r="F1805" i="8"/>
  <c r="F1806" i="8"/>
  <c r="F1807" i="8"/>
  <c r="F1808" i="8"/>
  <c r="F1809" i="8"/>
  <c r="F1810" i="8"/>
  <c r="F1811" i="8"/>
  <c r="F1812" i="8"/>
  <c r="F1813" i="8"/>
  <c r="F1814" i="8"/>
  <c r="F1815" i="8"/>
  <c r="F1816" i="8"/>
  <c r="F1817" i="8"/>
  <c r="F1818" i="8"/>
  <c r="F1819" i="8"/>
  <c r="F1820" i="8"/>
  <c r="F1821" i="8"/>
  <c r="F1822" i="8"/>
  <c r="F1823" i="8"/>
  <c r="F1824" i="8"/>
  <c r="F1825" i="8"/>
  <c r="F1826" i="8"/>
  <c r="F1827" i="8"/>
  <c r="F1828" i="8"/>
  <c r="F1829" i="8"/>
  <c r="F1830" i="8"/>
  <c r="F1831" i="8"/>
  <c r="F1832" i="8"/>
  <c r="F1833" i="8"/>
  <c r="F1834" i="8"/>
  <c r="F1835" i="8"/>
  <c r="F1836" i="8"/>
  <c r="F1837" i="8"/>
  <c r="F1838" i="8"/>
  <c r="F1839" i="8"/>
  <c r="F1840" i="8"/>
  <c r="F1841" i="8"/>
  <c r="F1842" i="8"/>
  <c r="F1843" i="8"/>
  <c r="F1844" i="8"/>
  <c r="F1845" i="8"/>
  <c r="F1846" i="8"/>
  <c r="F1847" i="8"/>
  <c r="F1848" i="8"/>
  <c r="F1849" i="8"/>
  <c r="F1850" i="8"/>
  <c r="F1851" i="8"/>
  <c r="F1852" i="8"/>
  <c r="F1853" i="8"/>
  <c r="F1854" i="8"/>
  <c r="F1855" i="8"/>
  <c r="F1856" i="8"/>
  <c r="F1857" i="8"/>
  <c r="F1858" i="8"/>
  <c r="F1859" i="8"/>
  <c r="F1860" i="8"/>
  <c r="F1861" i="8"/>
  <c r="F1862" i="8"/>
  <c r="F1863" i="8"/>
  <c r="F1864" i="8"/>
  <c r="F1865" i="8"/>
  <c r="F1866" i="8"/>
  <c r="F1867" i="8"/>
  <c r="F1868" i="8"/>
  <c r="F1869" i="8"/>
  <c r="F1870" i="8"/>
  <c r="F1871" i="8"/>
  <c r="F1872" i="8"/>
  <c r="F1873" i="8"/>
  <c r="F1874" i="8"/>
  <c r="F1875" i="8"/>
  <c r="F1876" i="8"/>
  <c r="F1877" i="8"/>
  <c r="F1878" i="8"/>
  <c r="F1879" i="8"/>
  <c r="F1880" i="8"/>
  <c r="F1881" i="8"/>
  <c r="F1882" i="8"/>
  <c r="F1883" i="8"/>
  <c r="F1884" i="8"/>
  <c r="F1885" i="8"/>
  <c r="F1886" i="8"/>
  <c r="F1887" i="8"/>
  <c r="F1888" i="8"/>
  <c r="F1889" i="8"/>
  <c r="F1890" i="8"/>
  <c r="F1891" i="8"/>
  <c r="F1892" i="8"/>
  <c r="F1893" i="8"/>
  <c r="F1894" i="8"/>
  <c r="F1895" i="8"/>
  <c r="F1896" i="8"/>
  <c r="F1897" i="8"/>
  <c r="F1898" i="8"/>
  <c r="F1899" i="8"/>
  <c r="F1900" i="8"/>
  <c r="F1901" i="8"/>
  <c r="F1902" i="8"/>
  <c r="F1903" i="8"/>
  <c r="F1904" i="8"/>
  <c r="F1905" i="8"/>
  <c r="F1906" i="8"/>
  <c r="F1907" i="8"/>
  <c r="F1908" i="8"/>
  <c r="F1909" i="8"/>
  <c r="F1910" i="8"/>
  <c r="F1911" i="8"/>
  <c r="F1912" i="8"/>
  <c r="F1913" i="8"/>
  <c r="F1914" i="8"/>
  <c r="F1915" i="8"/>
  <c r="F1916" i="8"/>
  <c r="F1917" i="8"/>
  <c r="F1918" i="8"/>
  <c r="F1919" i="8"/>
  <c r="F1920" i="8"/>
  <c r="F1921" i="8"/>
  <c r="F1922" i="8"/>
  <c r="F1923" i="8"/>
  <c r="F1924" i="8"/>
  <c r="F1925" i="8"/>
  <c r="F1926" i="8"/>
  <c r="F1927" i="8"/>
  <c r="F1928" i="8"/>
  <c r="F1929" i="8"/>
  <c r="F1930" i="8"/>
  <c r="F1931" i="8"/>
  <c r="F1932" i="8"/>
  <c r="F1933" i="8"/>
  <c r="F1934" i="8"/>
  <c r="F1935" i="8"/>
  <c r="F1936" i="8"/>
  <c r="F1937" i="8"/>
  <c r="F1938" i="8"/>
  <c r="F1939" i="8"/>
  <c r="F1940" i="8"/>
  <c r="F1941" i="8"/>
  <c r="F1942" i="8"/>
  <c r="F1943" i="8"/>
  <c r="F1944" i="8"/>
  <c r="F1945" i="8"/>
  <c r="F1946" i="8"/>
  <c r="F1947" i="8"/>
  <c r="F1948" i="8"/>
  <c r="F1949" i="8"/>
  <c r="F1950" i="8"/>
  <c r="F1951" i="8"/>
  <c r="F1952" i="8"/>
  <c r="F1953" i="8"/>
  <c r="F1954" i="8"/>
  <c r="F1955" i="8"/>
  <c r="F1956" i="8"/>
  <c r="F1957" i="8"/>
  <c r="F1958" i="8"/>
  <c r="F1959" i="8"/>
  <c r="F1960" i="8"/>
  <c r="F1961" i="8"/>
  <c r="F1962" i="8"/>
  <c r="F1963" i="8"/>
  <c r="F1964" i="8"/>
  <c r="F1965" i="8"/>
  <c r="F1966" i="8"/>
  <c r="F1967" i="8"/>
  <c r="F1968" i="8"/>
  <c r="F1969" i="8"/>
  <c r="F1970" i="8"/>
  <c r="F1971" i="8"/>
  <c r="F1972" i="8"/>
  <c r="F1973" i="8"/>
  <c r="F1974" i="8"/>
  <c r="F1975" i="8"/>
  <c r="F1976" i="8"/>
  <c r="F1977" i="8"/>
  <c r="F1978" i="8"/>
  <c r="F1979" i="8"/>
  <c r="F1980" i="8"/>
  <c r="F1981" i="8"/>
  <c r="F1982" i="8"/>
  <c r="F1983" i="8"/>
  <c r="F1984" i="8"/>
  <c r="F1985" i="8"/>
  <c r="F1986" i="8"/>
  <c r="F1987" i="8"/>
  <c r="F1988" i="8"/>
  <c r="F1989" i="8"/>
  <c r="F1990" i="8"/>
  <c r="F1991" i="8"/>
  <c r="F1992" i="8"/>
  <c r="F1993" i="8"/>
  <c r="F1994" i="8"/>
  <c r="F1995" i="8"/>
  <c r="F1996" i="8"/>
  <c r="F1997" i="8"/>
  <c r="F1998" i="8"/>
  <c r="F1999" i="8"/>
  <c r="F2000" i="8"/>
  <c r="F2001" i="8"/>
  <c r="F2002" i="8"/>
  <c r="F2003" i="8"/>
  <c r="F2004" i="8"/>
  <c r="F2005" i="8"/>
  <c r="F2006" i="8"/>
  <c r="F2007" i="8"/>
  <c r="F2008" i="8"/>
  <c r="F2009" i="8"/>
  <c r="F2010" i="8"/>
  <c r="F2011" i="8"/>
  <c r="F2012" i="8"/>
  <c r="F2013" i="8"/>
  <c r="F2014" i="8"/>
  <c r="F2015" i="8"/>
  <c r="F2016" i="8"/>
  <c r="F2017" i="8"/>
  <c r="F2018" i="8"/>
  <c r="F2019" i="8"/>
  <c r="F2020" i="8"/>
  <c r="F2021" i="8"/>
  <c r="F2022" i="8"/>
  <c r="F2023" i="8"/>
  <c r="F2024" i="8"/>
  <c r="F2025" i="8"/>
  <c r="F2026" i="8"/>
  <c r="F2027" i="8"/>
  <c r="F2028" i="8"/>
  <c r="F2029" i="8"/>
  <c r="F2030" i="8"/>
  <c r="F2031" i="8"/>
  <c r="F2032" i="8"/>
  <c r="F2033" i="8"/>
  <c r="F2034" i="8"/>
  <c r="F2035" i="8"/>
  <c r="F2036" i="8"/>
  <c r="F2037" i="8"/>
  <c r="F2038" i="8"/>
  <c r="F2039" i="8"/>
  <c r="F2040" i="8"/>
  <c r="F2041" i="8"/>
  <c r="F2042" i="8"/>
  <c r="F2043" i="8"/>
  <c r="F2044" i="8"/>
  <c r="F2045" i="8"/>
  <c r="F2046" i="8"/>
  <c r="F2047" i="8"/>
  <c r="F2048" i="8"/>
  <c r="F2049" i="8"/>
  <c r="F2050" i="8"/>
  <c r="F2051" i="8"/>
  <c r="F2052" i="8"/>
  <c r="F2053" i="8"/>
  <c r="F2054" i="8"/>
  <c r="F2055" i="8"/>
  <c r="F2056" i="8"/>
  <c r="F2057" i="8"/>
  <c r="F2058" i="8"/>
  <c r="F2059" i="8"/>
  <c r="F2060" i="8"/>
  <c r="F2061" i="8"/>
  <c r="F2062" i="8"/>
  <c r="F2063" i="8"/>
  <c r="F2064" i="8"/>
  <c r="F2065" i="8"/>
  <c r="F2066" i="8"/>
  <c r="F2067" i="8"/>
  <c r="F2068" i="8"/>
  <c r="F2069" i="8"/>
  <c r="F2070" i="8"/>
  <c r="F2071" i="8"/>
  <c r="F2072" i="8"/>
  <c r="F2073" i="8"/>
  <c r="F2074" i="8"/>
  <c r="F2075" i="8"/>
  <c r="F2076" i="8"/>
  <c r="F2077" i="8"/>
  <c r="F2078" i="8"/>
  <c r="F2079" i="8"/>
  <c r="F2080" i="8"/>
  <c r="F2081" i="8"/>
  <c r="F2082" i="8"/>
  <c r="F2083" i="8"/>
  <c r="F2084" i="8"/>
  <c r="F2085" i="8"/>
  <c r="F2086" i="8"/>
  <c r="F2087" i="8"/>
  <c r="F2088" i="8"/>
  <c r="F2089" i="8"/>
  <c r="F2090" i="8"/>
  <c r="F2091" i="8"/>
  <c r="F2092" i="8"/>
  <c r="F2093" i="8"/>
  <c r="F2094" i="8"/>
  <c r="F2095" i="8"/>
  <c r="F2096" i="8"/>
  <c r="F2097" i="8"/>
  <c r="F2098" i="8"/>
  <c r="F2099" i="8"/>
  <c r="F2100" i="8"/>
  <c r="F2101" i="8"/>
  <c r="F2102" i="8"/>
  <c r="F2103" i="8"/>
  <c r="F2104" i="8"/>
  <c r="F2105" i="8"/>
  <c r="F2106" i="8"/>
  <c r="F2107" i="8"/>
  <c r="F2108" i="8"/>
  <c r="F2109" i="8"/>
  <c r="F2110" i="8"/>
  <c r="F2111" i="8"/>
  <c r="F2112" i="8"/>
  <c r="F2113" i="8"/>
  <c r="F2114" i="8"/>
  <c r="F2115" i="8"/>
  <c r="F2116" i="8"/>
  <c r="F2117" i="8"/>
  <c r="F2118" i="8"/>
  <c r="F2119" i="8"/>
  <c r="F2120" i="8"/>
  <c r="F2121" i="8"/>
  <c r="F2122" i="8"/>
  <c r="F2123" i="8"/>
  <c r="F2124" i="8"/>
  <c r="F2125" i="8"/>
  <c r="F2126" i="8"/>
  <c r="F2127" i="8"/>
  <c r="F2128" i="8"/>
  <c r="F2129" i="8"/>
  <c r="F2130" i="8"/>
  <c r="F2131" i="8"/>
  <c r="F2132" i="8"/>
  <c r="F2133" i="8"/>
  <c r="F2134" i="8"/>
  <c r="F2135" i="8"/>
  <c r="F2136" i="8"/>
  <c r="F2137" i="8"/>
  <c r="F2138" i="8"/>
  <c r="F2139" i="8"/>
  <c r="F2140" i="8"/>
  <c r="F2141" i="8"/>
  <c r="F2142" i="8"/>
  <c r="F2143" i="8"/>
  <c r="F2144" i="8"/>
  <c r="F2145" i="8"/>
  <c r="F2146" i="8"/>
  <c r="F2147" i="8"/>
  <c r="F2148" i="8"/>
  <c r="F2149" i="8"/>
  <c r="F2150" i="8"/>
  <c r="F2151" i="8"/>
  <c r="F2152" i="8"/>
  <c r="F2153" i="8"/>
  <c r="F2154" i="8"/>
  <c r="F2155" i="8"/>
  <c r="F2156" i="8"/>
  <c r="F2157" i="8"/>
  <c r="F2158" i="8"/>
  <c r="F2159" i="8"/>
  <c r="F2160" i="8"/>
  <c r="F2161" i="8"/>
  <c r="F2162" i="8"/>
  <c r="F2163" i="8"/>
  <c r="F2164" i="8"/>
  <c r="F2165" i="8"/>
  <c r="F2166" i="8"/>
  <c r="F2167" i="8"/>
  <c r="F2168" i="8"/>
  <c r="F2169" i="8"/>
  <c r="F2170" i="8"/>
  <c r="F2171" i="8"/>
  <c r="F2172" i="8"/>
  <c r="F2173" i="8"/>
  <c r="F2174" i="8"/>
  <c r="F2175" i="8"/>
  <c r="F2176" i="8"/>
  <c r="F2177" i="8"/>
  <c r="F2178" i="8"/>
  <c r="F2179" i="8"/>
  <c r="F2180" i="8"/>
  <c r="F2181" i="8"/>
  <c r="F2182" i="8"/>
  <c r="F2183" i="8"/>
  <c r="F2184" i="8"/>
  <c r="F2185" i="8"/>
  <c r="F2186" i="8"/>
  <c r="F2187" i="8"/>
  <c r="F2188" i="8"/>
  <c r="F2189" i="8"/>
  <c r="F2190" i="8"/>
  <c r="F2191" i="8"/>
  <c r="F2192" i="8"/>
  <c r="F2193" i="8"/>
  <c r="F2194" i="8"/>
  <c r="F2195" i="8"/>
  <c r="F2196" i="8"/>
  <c r="F2197" i="8"/>
  <c r="F2198" i="8"/>
  <c r="F2199" i="8"/>
  <c r="F2200" i="8"/>
  <c r="F2201" i="8"/>
  <c r="F2202" i="8"/>
  <c r="F2203" i="8"/>
  <c r="F2204" i="8"/>
  <c r="F2205" i="8"/>
  <c r="F2206" i="8"/>
  <c r="F2207" i="8"/>
  <c r="F2208" i="8"/>
  <c r="F2209" i="8"/>
  <c r="F2210" i="8"/>
  <c r="F2211" i="8"/>
  <c r="F2212" i="8"/>
  <c r="F2213" i="8"/>
  <c r="F2214" i="8"/>
  <c r="F2215" i="8"/>
  <c r="F2216" i="8"/>
  <c r="F2217" i="8"/>
  <c r="F2218" i="8"/>
  <c r="F2219" i="8"/>
  <c r="F2220" i="8"/>
  <c r="F2221" i="8"/>
  <c r="F2222" i="8"/>
  <c r="F2223" i="8"/>
  <c r="F2224" i="8"/>
  <c r="F2225" i="8"/>
  <c r="F2226" i="8"/>
  <c r="F2227" i="8"/>
  <c r="F2228" i="8"/>
  <c r="F2229" i="8"/>
  <c r="F2230" i="8"/>
  <c r="F2231" i="8"/>
  <c r="F2232" i="8"/>
  <c r="F2233" i="8"/>
  <c r="F2234" i="8"/>
  <c r="F2235" i="8"/>
  <c r="F2236" i="8"/>
  <c r="F2237" i="8"/>
  <c r="F2238" i="8"/>
  <c r="F2239" i="8"/>
  <c r="F2240" i="8"/>
  <c r="F2241" i="8"/>
  <c r="F2242" i="8"/>
  <c r="F2243" i="8"/>
  <c r="F2244" i="8"/>
  <c r="F2245" i="8"/>
  <c r="F2246" i="8"/>
  <c r="F2247" i="8"/>
  <c r="F2248" i="8"/>
  <c r="F2249" i="8"/>
  <c r="F2250" i="8"/>
  <c r="F2251" i="8"/>
  <c r="F2252" i="8"/>
  <c r="F2253" i="8"/>
  <c r="F2254" i="8"/>
  <c r="F2255" i="8"/>
  <c r="F2256" i="8"/>
  <c r="F2257" i="8"/>
  <c r="F2258" i="8"/>
  <c r="F2259" i="8"/>
  <c r="F2260" i="8"/>
  <c r="F2261" i="8"/>
  <c r="F2262" i="8"/>
  <c r="F2263" i="8"/>
  <c r="F2264" i="8"/>
  <c r="F2265" i="8"/>
  <c r="F2266" i="8"/>
  <c r="F2267" i="8"/>
  <c r="F2268" i="8"/>
  <c r="F2269" i="8"/>
  <c r="F2270" i="8"/>
  <c r="F2271" i="8"/>
  <c r="F2272" i="8"/>
  <c r="F2273" i="8"/>
  <c r="F2274" i="8"/>
  <c r="F2275" i="8"/>
  <c r="F2276" i="8"/>
  <c r="F2277" i="8"/>
  <c r="F2278" i="8"/>
  <c r="F2279" i="8"/>
  <c r="F2280" i="8"/>
  <c r="F2281" i="8"/>
  <c r="F2282" i="8"/>
  <c r="F2283" i="8"/>
  <c r="F2284" i="8"/>
  <c r="F2285" i="8"/>
  <c r="F2286" i="8"/>
  <c r="F2287" i="8"/>
  <c r="F2288" i="8"/>
  <c r="F2289" i="8"/>
  <c r="F2290" i="8"/>
  <c r="F2291" i="8"/>
  <c r="F2292" i="8"/>
  <c r="F2293" i="8"/>
  <c r="F2294" i="8"/>
  <c r="F2295" i="8"/>
  <c r="F2296" i="8"/>
  <c r="F2297" i="8"/>
  <c r="F2298" i="8"/>
  <c r="F2299" i="8"/>
  <c r="F2300" i="8"/>
  <c r="F2301" i="8"/>
  <c r="F2302" i="8"/>
  <c r="F2303" i="8"/>
  <c r="F2304" i="8"/>
  <c r="F2305" i="8"/>
  <c r="F2306" i="8"/>
  <c r="F2307" i="8"/>
  <c r="F2308" i="8"/>
  <c r="F2309" i="8"/>
  <c r="F2310" i="8"/>
  <c r="F2311" i="8"/>
  <c r="F2312" i="8"/>
  <c r="F2313" i="8"/>
  <c r="F2314" i="8"/>
  <c r="F2315" i="8"/>
  <c r="F2316" i="8"/>
  <c r="F2317" i="8"/>
  <c r="F2318" i="8"/>
  <c r="F2319" i="8"/>
  <c r="F2320" i="8"/>
  <c r="F2321" i="8"/>
  <c r="F2322" i="8"/>
  <c r="F2323" i="8"/>
  <c r="F2324" i="8"/>
  <c r="F2325" i="8"/>
  <c r="F2326" i="8"/>
  <c r="F2327" i="8"/>
  <c r="F2328" i="8"/>
  <c r="F2329" i="8"/>
  <c r="F2330" i="8"/>
  <c r="F2331" i="8"/>
  <c r="F2332" i="8"/>
  <c r="F2333" i="8"/>
  <c r="F2334" i="8"/>
  <c r="F2335" i="8"/>
  <c r="F2336" i="8"/>
  <c r="F2337" i="8"/>
  <c r="F2338" i="8"/>
  <c r="F2339" i="8"/>
  <c r="F2340" i="8"/>
  <c r="F2341" i="8"/>
  <c r="F2342" i="8"/>
  <c r="F2343" i="8"/>
  <c r="F2344" i="8"/>
  <c r="F2345" i="8"/>
  <c r="F2346" i="8"/>
  <c r="F2347" i="8"/>
  <c r="F2348" i="8"/>
  <c r="F2349" i="8"/>
  <c r="F2350" i="8"/>
  <c r="F2351" i="8"/>
  <c r="F2352" i="8"/>
  <c r="F2353" i="8"/>
  <c r="F2354" i="8"/>
  <c r="F2355" i="8"/>
  <c r="F2356" i="8"/>
  <c r="F2357" i="8"/>
  <c r="F2358" i="8"/>
  <c r="F2359" i="8"/>
  <c r="F2360" i="8"/>
  <c r="F2361" i="8"/>
  <c r="F2362" i="8"/>
  <c r="F2363" i="8"/>
  <c r="F2364" i="8"/>
  <c r="F2365" i="8"/>
  <c r="F2366" i="8"/>
  <c r="F2367" i="8"/>
  <c r="F2368" i="8"/>
  <c r="F2369" i="8"/>
  <c r="F2370" i="8"/>
  <c r="F2371" i="8"/>
  <c r="F2372" i="8"/>
  <c r="F2373" i="8"/>
  <c r="F2374" i="8"/>
  <c r="F2375" i="8"/>
  <c r="F2376" i="8"/>
  <c r="F2377" i="8"/>
  <c r="F2378" i="8"/>
  <c r="F2379" i="8"/>
  <c r="F2380" i="8"/>
  <c r="F2381" i="8"/>
  <c r="F2382" i="8"/>
  <c r="F2383" i="8"/>
  <c r="F2384" i="8"/>
  <c r="F2385" i="8"/>
  <c r="F2386" i="8"/>
  <c r="F2387" i="8"/>
  <c r="F2388" i="8"/>
  <c r="F2389" i="8"/>
  <c r="F2390" i="8"/>
  <c r="F2391" i="8"/>
  <c r="F2392" i="8"/>
  <c r="F2393" i="8"/>
  <c r="F2394" i="8"/>
  <c r="F2395" i="8"/>
  <c r="F2396" i="8"/>
  <c r="F2397" i="8"/>
  <c r="F2398" i="8"/>
  <c r="F2399" i="8"/>
  <c r="F2400" i="8"/>
  <c r="F2401" i="8"/>
  <c r="F2402" i="8"/>
  <c r="F2403" i="8"/>
  <c r="F2404" i="8"/>
  <c r="F2405" i="8"/>
  <c r="F2406" i="8"/>
  <c r="F2407" i="8"/>
  <c r="F2408" i="8"/>
  <c r="F2409" i="8"/>
  <c r="F2410" i="8"/>
  <c r="F2411" i="8"/>
  <c r="F2412" i="8"/>
  <c r="F2413" i="8"/>
  <c r="F2414" i="8"/>
  <c r="F2415" i="8"/>
  <c r="F2416" i="8"/>
  <c r="F2417" i="8"/>
  <c r="F2418" i="8"/>
  <c r="F2419" i="8"/>
  <c r="F2420" i="8"/>
  <c r="F2421" i="8"/>
  <c r="F2422" i="8"/>
  <c r="F2423" i="8"/>
  <c r="F2424" i="8"/>
  <c r="F2425" i="8"/>
  <c r="F2426" i="8"/>
  <c r="F2427" i="8"/>
  <c r="F2428" i="8"/>
  <c r="F2429" i="8"/>
  <c r="F2430" i="8"/>
  <c r="F2431" i="8"/>
  <c r="F2432" i="8"/>
  <c r="F2433" i="8"/>
  <c r="F2434" i="8"/>
  <c r="F2435" i="8"/>
  <c r="F2436" i="8"/>
  <c r="F2437" i="8"/>
  <c r="F2438" i="8"/>
  <c r="F2439" i="8"/>
  <c r="F2440" i="8"/>
  <c r="F2441" i="8"/>
  <c r="F2442" i="8"/>
  <c r="F2443" i="8"/>
  <c r="F2444" i="8"/>
  <c r="F2445" i="8"/>
  <c r="F2446" i="8"/>
  <c r="F2447" i="8"/>
  <c r="F2448" i="8"/>
  <c r="F2449" i="8"/>
  <c r="F2450" i="8"/>
  <c r="F2451" i="8"/>
  <c r="F2452" i="8"/>
  <c r="F2453" i="8"/>
  <c r="F2454" i="8"/>
  <c r="F2455" i="8"/>
  <c r="F2456" i="8"/>
  <c r="F2457" i="8"/>
  <c r="F2458" i="8"/>
  <c r="F2459" i="8"/>
  <c r="F2460" i="8"/>
  <c r="F2461" i="8"/>
  <c r="F2462" i="8"/>
  <c r="F2463" i="8"/>
  <c r="F2464" i="8"/>
  <c r="F2465" i="8"/>
  <c r="F2466" i="8"/>
  <c r="F2467" i="8"/>
  <c r="F2468" i="8"/>
  <c r="F2469" i="8"/>
  <c r="F2470" i="8"/>
  <c r="F2471" i="8"/>
  <c r="F2472" i="8"/>
  <c r="F2473" i="8"/>
  <c r="F2474" i="8"/>
  <c r="F2475" i="8"/>
  <c r="F2476" i="8"/>
  <c r="F2477" i="8"/>
  <c r="F2478" i="8"/>
  <c r="F2479" i="8"/>
  <c r="F2480" i="8"/>
  <c r="F2481" i="8"/>
  <c r="F2482" i="8"/>
  <c r="F2483" i="8"/>
  <c r="F2484" i="8"/>
  <c r="F2485" i="8"/>
  <c r="F2486" i="8"/>
  <c r="F2487" i="8"/>
  <c r="F2488" i="8"/>
  <c r="F2489" i="8"/>
  <c r="F2490" i="8"/>
  <c r="F2491" i="8"/>
  <c r="F2492" i="8"/>
  <c r="F2493" i="8"/>
  <c r="F2494" i="8"/>
  <c r="F2495" i="8"/>
  <c r="F2496" i="8"/>
  <c r="F2497" i="8"/>
  <c r="F2498" i="8"/>
  <c r="F2499" i="8"/>
  <c r="F2500" i="8"/>
  <c r="F2501" i="8"/>
  <c r="F2502" i="8"/>
  <c r="F2503" i="8"/>
  <c r="F2504" i="8"/>
  <c r="F2505" i="8"/>
  <c r="F2506" i="8"/>
  <c r="F2507" i="8"/>
  <c r="F2508" i="8"/>
  <c r="F2509" i="8"/>
  <c r="F2510" i="8"/>
  <c r="F2511" i="8"/>
  <c r="F2512" i="8"/>
  <c r="F2513" i="8"/>
  <c r="F2514" i="8"/>
  <c r="F2515" i="8"/>
  <c r="F2516" i="8"/>
  <c r="F2517" i="8"/>
  <c r="F2518" i="8"/>
  <c r="F2519" i="8"/>
  <c r="F2520" i="8"/>
  <c r="F2521" i="8"/>
  <c r="F2522" i="8"/>
  <c r="F2523" i="8"/>
  <c r="F2524" i="8"/>
  <c r="F2525" i="8"/>
  <c r="F2526" i="8"/>
  <c r="F2527" i="8"/>
  <c r="F2528" i="8"/>
  <c r="F2529" i="8"/>
  <c r="F2530" i="8"/>
  <c r="F2531" i="8"/>
  <c r="F2532" i="8"/>
  <c r="F2533" i="8"/>
  <c r="F2534" i="8"/>
  <c r="F2535" i="8"/>
  <c r="F2536" i="8"/>
  <c r="F2537" i="8"/>
  <c r="F2538" i="8"/>
  <c r="F2539" i="8"/>
  <c r="F2540" i="8"/>
  <c r="F2541" i="8"/>
  <c r="F2542" i="8"/>
  <c r="F2543" i="8"/>
  <c r="F2544" i="8"/>
  <c r="F2545" i="8"/>
  <c r="F2546" i="8"/>
  <c r="F2547" i="8"/>
  <c r="F2548" i="8"/>
  <c r="F2549" i="8"/>
  <c r="F2550" i="8"/>
  <c r="F2551" i="8"/>
  <c r="F2552" i="8"/>
  <c r="F2553" i="8"/>
  <c r="F2554" i="8"/>
  <c r="F2555" i="8"/>
  <c r="F2556" i="8"/>
  <c r="F2557" i="8"/>
  <c r="F2558" i="8"/>
  <c r="F2559" i="8"/>
  <c r="F2560" i="8"/>
  <c r="F2561" i="8"/>
  <c r="F2562" i="8"/>
  <c r="F2563" i="8"/>
  <c r="F2564" i="8"/>
  <c r="F2565" i="8"/>
  <c r="F2566" i="8"/>
  <c r="F2567" i="8"/>
  <c r="F2568" i="8"/>
  <c r="F2569" i="8"/>
  <c r="F2570" i="8"/>
  <c r="F2571" i="8"/>
  <c r="F2572" i="8"/>
  <c r="F2573" i="8"/>
  <c r="F2574" i="8"/>
  <c r="F2575" i="8"/>
  <c r="F2576" i="8"/>
  <c r="F2577" i="8"/>
  <c r="F2578" i="8"/>
  <c r="F2579" i="8"/>
  <c r="F2580" i="8"/>
  <c r="F2581" i="8"/>
  <c r="F2582" i="8"/>
  <c r="F2583" i="8"/>
  <c r="F2584" i="8"/>
  <c r="F2585" i="8"/>
  <c r="F2586" i="8"/>
  <c r="F2587" i="8"/>
  <c r="F2588" i="8"/>
  <c r="F2589" i="8"/>
  <c r="F2590" i="8"/>
  <c r="F2591" i="8"/>
  <c r="F2592" i="8"/>
  <c r="F2593" i="8"/>
  <c r="F2594" i="8"/>
  <c r="F2595" i="8"/>
  <c r="F2596" i="8"/>
  <c r="F2597" i="8"/>
  <c r="F2598" i="8"/>
  <c r="F2599" i="8"/>
  <c r="F2600" i="8"/>
  <c r="F2601" i="8"/>
  <c r="F2602" i="8"/>
  <c r="F2603" i="8"/>
  <c r="F2604" i="8"/>
  <c r="F2605" i="8"/>
  <c r="F2606" i="8"/>
  <c r="F2607" i="8"/>
  <c r="F2608" i="8"/>
  <c r="F2609" i="8"/>
  <c r="F2610" i="8"/>
  <c r="F2611" i="8"/>
  <c r="F2612" i="8"/>
  <c r="F2613" i="8"/>
  <c r="F2614" i="8"/>
  <c r="F2615" i="8"/>
  <c r="F2616" i="8"/>
  <c r="F2617" i="8"/>
  <c r="F2618" i="8"/>
  <c r="F2619" i="8"/>
  <c r="F2620" i="8"/>
  <c r="F2621" i="8"/>
  <c r="F2622" i="8"/>
  <c r="F2623" i="8"/>
  <c r="F2624" i="8"/>
  <c r="F2625" i="8"/>
  <c r="F2626" i="8"/>
  <c r="F2627" i="8"/>
  <c r="F2628" i="8"/>
  <c r="F2629" i="8"/>
  <c r="F2630" i="8"/>
  <c r="F2631" i="8"/>
  <c r="F2632" i="8"/>
  <c r="F2633" i="8"/>
  <c r="F2634" i="8"/>
  <c r="F2635" i="8"/>
  <c r="F2636" i="8"/>
  <c r="F2637" i="8"/>
  <c r="F2638" i="8"/>
  <c r="F2639" i="8"/>
  <c r="F2640" i="8"/>
  <c r="F2641" i="8"/>
  <c r="F2642" i="8"/>
  <c r="F2643" i="8"/>
  <c r="F2644" i="8"/>
  <c r="F2645" i="8"/>
  <c r="F2646" i="8"/>
  <c r="F2647" i="8"/>
  <c r="F2648" i="8"/>
  <c r="F2649" i="8"/>
  <c r="F2650" i="8"/>
  <c r="F2651" i="8"/>
  <c r="F2652" i="8"/>
  <c r="F2653" i="8"/>
  <c r="F2654" i="8"/>
  <c r="F2655" i="8"/>
  <c r="F2656" i="8"/>
  <c r="F2657" i="8"/>
  <c r="F2658" i="8"/>
  <c r="F2659" i="8"/>
  <c r="F2660" i="8"/>
  <c r="F2661" i="8"/>
  <c r="F2662" i="8"/>
  <c r="F2663" i="8"/>
  <c r="F2664" i="8"/>
  <c r="F2665" i="8"/>
  <c r="F2666" i="8"/>
  <c r="F2667" i="8"/>
  <c r="F2668" i="8"/>
  <c r="F2669" i="8"/>
  <c r="F2670" i="8"/>
  <c r="F2671" i="8"/>
  <c r="F2672" i="8"/>
  <c r="F2673" i="8"/>
  <c r="F2674" i="8"/>
  <c r="F2675" i="8"/>
  <c r="F2676" i="8"/>
  <c r="F2677" i="8"/>
  <c r="F2678" i="8"/>
  <c r="F2679" i="8"/>
  <c r="F2680" i="8"/>
  <c r="F2681" i="8"/>
  <c r="F2682" i="8"/>
  <c r="F2683" i="8"/>
  <c r="F2684" i="8"/>
  <c r="F2685" i="8"/>
  <c r="F2686" i="8"/>
  <c r="F2687" i="8"/>
  <c r="F2688" i="8"/>
  <c r="F2689" i="8"/>
  <c r="F2690" i="8"/>
  <c r="F2691" i="8"/>
  <c r="F2692" i="8"/>
  <c r="F2693" i="8"/>
  <c r="F2694" i="8"/>
  <c r="F2695" i="8"/>
  <c r="F2696" i="8"/>
  <c r="F2697" i="8"/>
  <c r="F2698" i="8"/>
  <c r="F2699" i="8"/>
  <c r="F2700" i="8"/>
  <c r="F2701" i="8"/>
  <c r="F2702" i="8"/>
  <c r="F2703" i="8"/>
  <c r="F2704" i="8"/>
  <c r="F2705" i="8"/>
  <c r="F2706" i="8"/>
  <c r="F2707" i="8"/>
  <c r="F2708" i="8"/>
  <c r="F2709" i="8"/>
  <c r="F2710" i="8"/>
  <c r="F2711" i="8"/>
  <c r="F2712" i="8"/>
  <c r="F2713" i="8"/>
  <c r="F2714" i="8"/>
  <c r="F2715" i="8"/>
  <c r="F2716" i="8"/>
  <c r="F2717" i="8"/>
  <c r="F2718" i="8"/>
  <c r="F2719" i="8"/>
  <c r="F2720" i="8"/>
  <c r="F2721" i="8"/>
  <c r="F2722" i="8"/>
  <c r="F2723" i="8"/>
  <c r="F2724" i="8"/>
  <c r="F2725" i="8"/>
  <c r="F2726" i="8"/>
  <c r="F2727" i="8"/>
  <c r="F2728" i="8"/>
  <c r="F2729" i="8"/>
  <c r="F2730" i="8"/>
  <c r="F2731" i="8"/>
  <c r="F2732" i="8"/>
  <c r="F2733" i="8"/>
  <c r="F2734" i="8"/>
  <c r="F2735" i="8"/>
  <c r="F2736" i="8"/>
  <c r="F2737" i="8"/>
  <c r="F2738" i="8"/>
  <c r="F2739" i="8"/>
  <c r="F2740" i="8"/>
  <c r="F2741" i="8"/>
  <c r="F2742" i="8"/>
  <c r="F2743" i="8"/>
  <c r="F2744" i="8"/>
  <c r="F2745" i="8"/>
  <c r="F2746" i="8"/>
  <c r="F2747" i="8"/>
  <c r="F2748" i="8"/>
  <c r="F2749" i="8"/>
  <c r="F2750" i="8"/>
  <c r="F2751" i="8"/>
  <c r="F2752" i="8"/>
  <c r="F2753" i="8"/>
  <c r="F2754" i="8"/>
  <c r="F2755" i="8"/>
  <c r="F2756" i="8"/>
  <c r="F2757" i="8"/>
  <c r="F2758" i="8"/>
  <c r="F2759" i="8"/>
  <c r="F2760" i="8"/>
  <c r="F2761" i="8"/>
  <c r="F2762" i="8"/>
  <c r="F2763" i="8"/>
  <c r="F2764" i="8"/>
  <c r="F2765" i="8"/>
  <c r="F2766" i="8"/>
  <c r="F2767" i="8"/>
  <c r="F2768" i="8"/>
  <c r="F2769" i="8"/>
  <c r="F2770" i="8"/>
  <c r="F2771" i="8"/>
  <c r="F2772" i="8"/>
  <c r="F2773" i="8"/>
  <c r="F2774" i="8"/>
  <c r="F2775" i="8"/>
  <c r="F2776" i="8"/>
  <c r="F2777" i="8"/>
  <c r="F2778" i="8"/>
  <c r="F2779" i="8"/>
  <c r="F2780" i="8"/>
  <c r="F2781" i="8"/>
  <c r="F2782" i="8"/>
  <c r="F2783" i="8"/>
  <c r="F2784" i="8"/>
  <c r="F2785" i="8"/>
  <c r="F2786" i="8"/>
  <c r="F2787" i="8"/>
  <c r="F2788" i="8"/>
  <c r="F2789" i="8"/>
  <c r="F2790" i="8"/>
  <c r="F2791" i="8"/>
  <c r="F2792" i="8"/>
  <c r="F2793" i="8"/>
  <c r="F2794" i="8"/>
  <c r="F2795" i="8"/>
  <c r="F2796" i="8"/>
  <c r="F2797" i="8"/>
  <c r="F2798" i="8"/>
  <c r="F2799" i="8"/>
  <c r="F2800" i="8"/>
  <c r="F2801" i="8"/>
  <c r="F2802" i="8"/>
  <c r="F2803" i="8"/>
  <c r="F2804" i="8"/>
  <c r="F2805" i="8"/>
  <c r="F2806" i="8"/>
  <c r="F2807" i="8"/>
  <c r="F2808" i="8"/>
  <c r="F2809" i="8"/>
  <c r="F2810" i="8"/>
  <c r="F2811" i="8"/>
  <c r="F2812" i="8"/>
  <c r="F2813" i="8"/>
  <c r="F2814" i="8"/>
  <c r="F2815" i="8"/>
  <c r="F2816" i="8"/>
  <c r="F2817" i="8"/>
  <c r="F2818" i="8"/>
  <c r="F2819" i="8"/>
  <c r="F2820" i="8"/>
  <c r="F2821" i="8"/>
  <c r="F2822" i="8"/>
  <c r="F2823" i="8"/>
  <c r="F2824" i="8"/>
  <c r="F2825" i="8"/>
  <c r="F2826" i="8"/>
  <c r="F2827" i="8"/>
  <c r="F2828" i="8"/>
  <c r="F2829" i="8"/>
  <c r="F2830" i="8"/>
  <c r="F2831" i="8"/>
  <c r="F2832" i="8"/>
  <c r="F2833" i="8"/>
  <c r="F2834" i="8"/>
  <c r="F2835" i="8"/>
  <c r="F2836" i="8"/>
  <c r="F2837" i="8"/>
  <c r="F2838" i="8"/>
  <c r="F2839" i="8"/>
  <c r="F2840" i="8"/>
  <c r="F2841" i="8"/>
  <c r="F2842" i="8"/>
  <c r="F2843" i="8"/>
  <c r="F2844" i="8"/>
  <c r="F2845" i="8"/>
  <c r="F2846" i="8"/>
  <c r="F2847" i="8"/>
  <c r="F2848" i="8"/>
  <c r="F2849" i="8"/>
  <c r="F2850" i="8"/>
  <c r="F2851" i="8"/>
  <c r="F2852" i="8"/>
  <c r="F2853" i="8"/>
  <c r="F2854" i="8"/>
  <c r="F2855" i="8"/>
  <c r="F2856" i="8"/>
  <c r="F2857" i="8"/>
  <c r="F2858" i="8"/>
  <c r="F2859" i="8"/>
  <c r="F2860" i="8"/>
  <c r="F2861" i="8"/>
  <c r="F2862" i="8"/>
  <c r="F2863" i="8"/>
  <c r="F2864" i="8"/>
  <c r="F2865" i="8"/>
  <c r="F2866" i="8"/>
  <c r="F2867" i="8"/>
  <c r="F2868" i="8"/>
  <c r="F2869" i="8"/>
  <c r="F2870" i="8"/>
  <c r="F2871" i="8"/>
  <c r="F2872" i="8"/>
  <c r="F2873" i="8"/>
  <c r="F2874" i="8"/>
  <c r="F2875" i="8"/>
  <c r="F2876" i="8"/>
  <c r="F2877" i="8"/>
  <c r="F2878" i="8"/>
  <c r="F2879" i="8"/>
  <c r="F2880" i="8"/>
  <c r="F2881" i="8"/>
  <c r="F2882" i="8"/>
  <c r="F2883" i="8"/>
  <c r="F2884" i="8"/>
  <c r="F2885" i="8"/>
  <c r="F2886" i="8"/>
  <c r="F2887" i="8"/>
  <c r="F2888" i="8"/>
  <c r="F2889" i="8"/>
  <c r="F2890" i="8"/>
  <c r="F2891" i="8"/>
  <c r="F2892" i="8"/>
  <c r="F2893" i="8"/>
  <c r="F2894" i="8"/>
  <c r="F2895" i="8"/>
  <c r="F2896" i="8"/>
  <c r="F2897" i="8"/>
  <c r="F2898" i="8"/>
  <c r="F2899" i="8"/>
  <c r="F2900" i="8"/>
  <c r="F2901" i="8"/>
  <c r="F2902" i="8"/>
  <c r="F2903" i="8"/>
  <c r="F2904" i="8"/>
  <c r="F2905" i="8"/>
  <c r="F2906" i="8"/>
  <c r="F2907" i="8"/>
  <c r="F2908" i="8"/>
  <c r="F2909" i="8"/>
  <c r="F2910" i="8"/>
  <c r="F2911" i="8"/>
  <c r="F2912" i="8"/>
  <c r="F2913" i="8"/>
  <c r="F2914" i="8"/>
  <c r="F2915" i="8"/>
  <c r="F2916" i="8"/>
  <c r="F2917" i="8"/>
  <c r="F2918" i="8"/>
  <c r="F2919" i="8"/>
  <c r="F2920" i="8"/>
  <c r="F2921" i="8"/>
  <c r="F2922" i="8"/>
  <c r="F2923" i="8"/>
  <c r="F2924" i="8"/>
  <c r="F2925" i="8"/>
  <c r="F2926" i="8"/>
  <c r="F2927" i="8"/>
  <c r="F2928" i="8"/>
  <c r="F2929" i="8"/>
  <c r="F2930" i="8"/>
  <c r="F2931" i="8"/>
  <c r="F2932" i="8"/>
  <c r="F2933" i="8"/>
  <c r="F2934" i="8"/>
  <c r="F2935" i="8"/>
  <c r="F2936" i="8"/>
  <c r="F2937" i="8"/>
  <c r="F2938" i="8"/>
  <c r="F2939" i="8"/>
  <c r="F2940" i="8"/>
  <c r="F2941" i="8"/>
  <c r="F2942" i="8"/>
  <c r="F2943" i="8"/>
  <c r="F2944" i="8"/>
  <c r="F2945" i="8"/>
  <c r="F2946" i="8"/>
  <c r="F2947" i="8"/>
  <c r="F2948" i="8"/>
  <c r="F2949" i="8"/>
  <c r="F2950" i="8"/>
  <c r="F2951" i="8"/>
  <c r="F2952" i="8"/>
  <c r="F2953" i="8"/>
  <c r="F2954" i="8"/>
  <c r="F2955" i="8"/>
  <c r="F2956" i="8"/>
  <c r="F2957" i="8"/>
  <c r="F2958" i="8"/>
  <c r="F2959" i="8"/>
  <c r="F2960" i="8"/>
  <c r="F2961" i="8"/>
  <c r="F2962" i="8"/>
  <c r="F2963" i="8"/>
  <c r="F2964" i="8"/>
  <c r="F2965" i="8"/>
  <c r="F2966" i="8"/>
  <c r="F2967" i="8"/>
  <c r="F2968" i="8"/>
  <c r="F2969" i="8"/>
  <c r="F2970" i="8"/>
  <c r="F2971" i="8"/>
  <c r="F2972" i="8"/>
  <c r="F2973" i="8"/>
  <c r="F2974" i="8"/>
  <c r="F2975" i="8"/>
  <c r="F2976" i="8"/>
  <c r="F2977" i="8"/>
  <c r="F2978" i="8"/>
  <c r="F2979" i="8"/>
  <c r="F2980" i="8"/>
  <c r="F2981" i="8"/>
  <c r="F2982" i="8"/>
  <c r="F2983" i="8"/>
  <c r="F2984" i="8"/>
  <c r="F2985" i="8"/>
  <c r="F2986" i="8"/>
  <c r="F2987" i="8"/>
  <c r="F2988" i="8"/>
  <c r="F2989" i="8"/>
  <c r="F2990" i="8"/>
  <c r="F2991" i="8"/>
  <c r="F2992" i="8"/>
  <c r="F2993" i="8"/>
  <c r="F2994" i="8"/>
  <c r="F2995" i="8"/>
  <c r="F2996" i="8"/>
  <c r="F2997" i="8"/>
  <c r="F2998" i="8"/>
  <c r="F2999" i="8"/>
  <c r="F3000" i="8"/>
  <c r="F14" i="8"/>
  <c r="F2" i="8"/>
  <c r="H2" i="8" l="1"/>
  <c r="H2999" i="8"/>
  <c r="H2997" i="8"/>
  <c r="H2995" i="8"/>
  <c r="H2993" i="8"/>
  <c r="H2991" i="8"/>
  <c r="H2989" i="8"/>
  <c r="H2987" i="8"/>
  <c r="H2985" i="8"/>
  <c r="H2983" i="8"/>
  <c r="H2981" i="8"/>
  <c r="H2979" i="8"/>
  <c r="H2977" i="8"/>
  <c r="H2975" i="8"/>
  <c r="H2973" i="8"/>
  <c r="H2971" i="8"/>
  <c r="H2969" i="8"/>
  <c r="H2967" i="8"/>
  <c r="H2965" i="8"/>
  <c r="H2963" i="8"/>
  <c r="H2961" i="8"/>
  <c r="H2959" i="8"/>
  <c r="H2957" i="8"/>
  <c r="H2955" i="8"/>
  <c r="H2953" i="8"/>
  <c r="H2951" i="8"/>
  <c r="H2949" i="8"/>
  <c r="H2947" i="8"/>
  <c r="H2945" i="8"/>
  <c r="H2943" i="8"/>
  <c r="H2941" i="8"/>
  <c r="H2939" i="8"/>
  <c r="H2937" i="8"/>
  <c r="H2935" i="8"/>
  <c r="H2933" i="8"/>
  <c r="H2931" i="8"/>
  <c r="H2929" i="8"/>
  <c r="H2927" i="8"/>
  <c r="H2925" i="8"/>
  <c r="H2923" i="8"/>
  <c r="H2921" i="8"/>
  <c r="H2919" i="8"/>
  <c r="H2917" i="8"/>
  <c r="H2915" i="8"/>
  <c r="H2913" i="8"/>
  <c r="H2911" i="8"/>
  <c r="H2909" i="8"/>
  <c r="H2907" i="8"/>
  <c r="H2905" i="8"/>
  <c r="H2903" i="8"/>
  <c r="H2901" i="8"/>
  <c r="H2899" i="8"/>
  <c r="H2897" i="8"/>
  <c r="H2895" i="8"/>
  <c r="H2893" i="8"/>
  <c r="H2891" i="8"/>
  <c r="H2889" i="8"/>
  <c r="H2887" i="8"/>
  <c r="H2885" i="8"/>
  <c r="H2883" i="8"/>
  <c r="H2881" i="8"/>
  <c r="H2879" i="8"/>
  <c r="H2877" i="8"/>
  <c r="H2875" i="8"/>
  <c r="H2873" i="8"/>
  <c r="H2871" i="8"/>
  <c r="H2869" i="8"/>
  <c r="H2867" i="8"/>
  <c r="H2865" i="8"/>
  <c r="H2863" i="8"/>
  <c r="H2861" i="8"/>
  <c r="H2859" i="8"/>
  <c r="H2857" i="8"/>
  <c r="H2855" i="8"/>
  <c r="H2853" i="8"/>
  <c r="H2851" i="8"/>
  <c r="H2849" i="8"/>
  <c r="H2847" i="8"/>
  <c r="H2845" i="8"/>
  <c r="H2843" i="8"/>
  <c r="H2841" i="8"/>
  <c r="H2839" i="8"/>
  <c r="H2837" i="8"/>
  <c r="H2835" i="8"/>
  <c r="H2833" i="8"/>
  <c r="H2831" i="8"/>
  <c r="H2829" i="8"/>
  <c r="H2827" i="8"/>
  <c r="H2825" i="8"/>
  <c r="H2823" i="8"/>
  <c r="H2821" i="8"/>
  <c r="H2819" i="8"/>
  <c r="H2817" i="8"/>
  <c r="H2815" i="8"/>
  <c r="H2813" i="8"/>
  <c r="H2811" i="8"/>
  <c r="H2809" i="8"/>
  <c r="H2807" i="8"/>
  <c r="H2805" i="8"/>
  <c r="H2803" i="8"/>
  <c r="H2801" i="8"/>
  <c r="H2799" i="8"/>
  <c r="H2797" i="8"/>
  <c r="H2795" i="8"/>
  <c r="H2793" i="8"/>
  <c r="H2791" i="8"/>
  <c r="H2789" i="8"/>
  <c r="H2787" i="8"/>
  <c r="H2785" i="8"/>
  <c r="H2783" i="8"/>
  <c r="H2781" i="8"/>
  <c r="H2779" i="8"/>
  <c r="H2777" i="8"/>
  <c r="H2775" i="8"/>
  <c r="H2773" i="8"/>
  <c r="H2771" i="8"/>
  <c r="H2769" i="8"/>
  <c r="H2767" i="8"/>
  <c r="H2765" i="8"/>
  <c r="H2763" i="8"/>
  <c r="H2761" i="8"/>
  <c r="H2759" i="8"/>
  <c r="H2757" i="8"/>
  <c r="H2755" i="8"/>
  <c r="H2753" i="8"/>
  <c r="H2751" i="8"/>
  <c r="H2749" i="8"/>
  <c r="H2747" i="8"/>
  <c r="H2745" i="8"/>
  <c r="H2743" i="8"/>
  <c r="H2741" i="8"/>
  <c r="H2739" i="8"/>
  <c r="H2737" i="8"/>
  <c r="H2735" i="8"/>
  <c r="H2733" i="8"/>
  <c r="H2731" i="8"/>
  <c r="H2729" i="8"/>
  <c r="H2727" i="8"/>
  <c r="H2725" i="8"/>
  <c r="H2723" i="8"/>
  <c r="H2721" i="8"/>
  <c r="H2719" i="8"/>
  <c r="H2717" i="8"/>
  <c r="H2715" i="8"/>
  <c r="H2713" i="8"/>
  <c r="H2711" i="8"/>
  <c r="H2709" i="8"/>
  <c r="H2707" i="8"/>
  <c r="H2705" i="8"/>
  <c r="H2703" i="8"/>
  <c r="H2701" i="8"/>
  <c r="H2699" i="8"/>
  <c r="H2697" i="8"/>
  <c r="H2695" i="8"/>
  <c r="H2693" i="8"/>
  <c r="H2691" i="8"/>
  <c r="H2689" i="8"/>
  <c r="H2687" i="8"/>
  <c r="H2685" i="8"/>
  <c r="H2683" i="8"/>
  <c r="H2681" i="8"/>
  <c r="H2679" i="8"/>
  <c r="H2677" i="8"/>
  <c r="H2675" i="8"/>
  <c r="H2673" i="8"/>
  <c r="H2671" i="8"/>
  <c r="H2669" i="8"/>
  <c r="H2667" i="8"/>
  <c r="H2665" i="8"/>
  <c r="H2663" i="8"/>
  <c r="H2661" i="8"/>
  <c r="H2659" i="8"/>
  <c r="H2657" i="8"/>
  <c r="H2655" i="8"/>
  <c r="H2653" i="8"/>
  <c r="H2651" i="8"/>
  <c r="H2649" i="8"/>
  <c r="H2647" i="8"/>
  <c r="H2645" i="8"/>
  <c r="H2643" i="8"/>
  <c r="H2641" i="8"/>
  <c r="H2639" i="8"/>
  <c r="H2637" i="8"/>
  <c r="H2635" i="8"/>
  <c r="H2633" i="8"/>
  <c r="H2631" i="8"/>
  <c r="H2629" i="8"/>
  <c r="H2627" i="8"/>
  <c r="H2625" i="8"/>
  <c r="H2623" i="8"/>
  <c r="H2621" i="8"/>
  <c r="H2619" i="8"/>
  <c r="H2617" i="8"/>
  <c r="H2615" i="8"/>
  <c r="H2613" i="8"/>
  <c r="H2611" i="8"/>
  <c r="H2609" i="8"/>
  <c r="H2607" i="8"/>
  <c r="H2605" i="8"/>
  <c r="H2603" i="8"/>
  <c r="H2601" i="8"/>
  <c r="H2599" i="8"/>
  <c r="H2597" i="8"/>
  <c r="H2595" i="8"/>
  <c r="H2593" i="8"/>
  <c r="H2591" i="8"/>
  <c r="H2589" i="8"/>
  <c r="H2587" i="8"/>
  <c r="H2585" i="8"/>
  <c r="H2583" i="8"/>
  <c r="H2581" i="8"/>
  <c r="H2579" i="8"/>
  <c r="H2577" i="8"/>
  <c r="H2575" i="8"/>
  <c r="H2573" i="8"/>
  <c r="H2571" i="8"/>
  <c r="H2569" i="8"/>
  <c r="H2567" i="8"/>
  <c r="H2565" i="8"/>
  <c r="H2563" i="8"/>
  <c r="H2561" i="8"/>
  <c r="H2559" i="8"/>
  <c r="H2557" i="8"/>
  <c r="H2555" i="8"/>
  <c r="H2553" i="8"/>
  <c r="H2551" i="8"/>
  <c r="H2549" i="8"/>
  <c r="H2547" i="8"/>
  <c r="H2545" i="8"/>
  <c r="H2543" i="8"/>
  <c r="H2541" i="8"/>
  <c r="H2539" i="8"/>
  <c r="H2537" i="8"/>
  <c r="H2535" i="8"/>
  <c r="H2533" i="8"/>
  <c r="H2531" i="8"/>
  <c r="H2529" i="8"/>
  <c r="H2527" i="8"/>
  <c r="H2525" i="8"/>
  <c r="H2523" i="8"/>
  <c r="H2521" i="8"/>
  <c r="H2519" i="8"/>
  <c r="H2517" i="8"/>
  <c r="H2515" i="8"/>
  <c r="H2513" i="8"/>
  <c r="H2511" i="8"/>
  <c r="H2509" i="8"/>
  <c r="H2507" i="8"/>
  <c r="H2505" i="8"/>
  <c r="H2503" i="8"/>
  <c r="H2501" i="8"/>
  <c r="H2499" i="8"/>
  <c r="H2497" i="8"/>
  <c r="H2495" i="8"/>
  <c r="H2493" i="8"/>
  <c r="H2491" i="8"/>
  <c r="H2489" i="8"/>
  <c r="H2487" i="8"/>
  <c r="H2485" i="8"/>
  <c r="H2483" i="8"/>
  <c r="H2481" i="8"/>
  <c r="H2479" i="8"/>
  <c r="H2477" i="8"/>
  <c r="H2475" i="8"/>
  <c r="H2473" i="8"/>
  <c r="H2471" i="8"/>
  <c r="H2469" i="8"/>
  <c r="H2467" i="8"/>
  <c r="H2465" i="8"/>
  <c r="H2463" i="8"/>
  <c r="H2461" i="8"/>
  <c r="H2459" i="8"/>
  <c r="H2457" i="8"/>
  <c r="H2455" i="8"/>
  <c r="H2453" i="8"/>
  <c r="H2451" i="8"/>
  <c r="H2449" i="8"/>
  <c r="H2447" i="8"/>
  <c r="H2445" i="8"/>
  <c r="H2443" i="8"/>
  <c r="H2441" i="8"/>
  <c r="H2439" i="8"/>
  <c r="H2437" i="8"/>
  <c r="H2435" i="8"/>
  <c r="H2433" i="8"/>
  <c r="H2431" i="8"/>
  <c r="H2429" i="8"/>
  <c r="H2427" i="8"/>
  <c r="H2425" i="8"/>
  <c r="H2423" i="8"/>
  <c r="H2421" i="8"/>
  <c r="H2419" i="8"/>
  <c r="H2417" i="8"/>
  <c r="H2415" i="8"/>
  <c r="H2413" i="8"/>
  <c r="H2411" i="8"/>
  <c r="H2409" i="8"/>
  <c r="H2407" i="8"/>
  <c r="H2405" i="8"/>
  <c r="H2403" i="8"/>
  <c r="H2401" i="8"/>
  <c r="H2399" i="8"/>
  <c r="H2397" i="8"/>
  <c r="H2395" i="8"/>
  <c r="H2393" i="8"/>
  <c r="H2391" i="8"/>
  <c r="H2389" i="8"/>
  <c r="H2387" i="8"/>
  <c r="H2385" i="8"/>
  <c r="H2383" i="8"/>
  <c r="H2381" i="8"/>
  <c r="H2379" i="8"/>
  <c r="H2377" i="8"/>
  <c r="H2375" i="8"/>
  <c r="H2373" i="8"/>
  <c r="H2371" i="8"/>
  <c r="H2369" i="8"/>
  <c r="H2367" i="8"/>
  <c r="H2365" i="8"/>
  <c r="H2363" i="8"/>
  <c r="H2361" i="8"/>
  <c r="H2359" i="8"/>
  <c r="H2357" i="8"/>
  <c r="H2355" i="8"/>
  <c r="H2353" i="8"/>
  <c r="H2351" i="8"/>
  <c r="H2349" i="8"/>
  <c r="H2347" i="8"/>
  <c r="H2345" i="8"/>
  <c r="H2343" i="8"/>
  <c r="H2341" i="8"/>
  <c r="H2339" i="8"/>
  <c r="H2337" i="8"/>
  <c r="H2335" i="8"/>
  <c r="H2333" i="8"/>
  <c r="H2331" i="8"/>
  <c r="H2329" i="8"/>
  <c r="H2327" i="8"/>
  <c r="H2325" i="8"/>
  <c r="H2323" i="8"/>
  <c r="H2321" i="8"/>
  <c r="H2319" i="8"/>
  <c r="H2317" i="8"/>
  <c r="H2315" i="8"/>
  <c r="H2313" i="8"/>
  <c r="H2311" i="8"/>
  <c r="H2309" i="8"/>
  <c r="H2307" i="8"/>
  <c r="H2305" i="8"/>
  <c r="H2303" i="8"/>
  <c r="H2301" i="8"/>
  <c r="H2299" i="8"/>
  <c r="H2297" i="8"/>
  <c r="H2295" i="8"/>
  <c r="H2293" i="8"/>
  <c r="H2291" i="8"/>
  <c r="H2289" i="8"/>
  <c r="H2287" i="8"/>
  <c r="H2285" i="8"/>
  <c r="H2283" i="8"/>
  <c r="H2281" i="8"/>
  <c r="H2279" i="8"/>
  <c r="H2277" i="8"/>
  <c r="H2275" i="8"/>
  <c r="H2273" i="8"/>
  <c r="H2271" i="8"/>
  <c r="H2269" i="8"/>
  <c r="H2267" i="8"/>
  <c r="H2265" i="8"/>
  <c r="H2263" i="8"/>
  <c r="H2261" i="8"/>
  <c r="H2259" i="8"/>
  <c r="H2257" i="8"/>
  <c r="H2255" i="8"/>
  <c r="H2253" i="8"/>
  <c r="H2251" i="8"/>
  <c r="H2249" i="8"/>
  <c r="H2247" i="8"/>
  <c r="H2245" i="8"/>
  <c r="H2243" i="8"/>
  <c r="H2241" i="8"/>
  <c r="H2239" i="8"/>
  <c r="H2237" i="8"/>
  <c r="H2235" i="8"/>
  <c r="H2233" i="8"/>
  <c r="H2231" i="8"/>
  <c r="H2229" i="8"/>
  <c r="H2227" i="8"/>
  <c r="H2225" i="8"/>
  <c r="H2223" i="8"/>
  <c r="H2221" i="8"/>
  <c r="H2219" i="8"/>
  <c r="H2217" i="8"/>
  <c r="H2215" i="8"/>
  <c r="H2213" i="8"/>
  <c r="H2211" i="8"/>
  <c r="H2209" i="8"/>
  <c r="H2207" i="8"/>
  <c r="H2205" i="8"/>
  <c r="H2203" i="8"/>
  <c r="H2201" i="8"/>
  <c r="H2199" i="8"/>
  <c r="H2197" i="8"/>
  <c r="H2195" i="8"/>
  <c r="H2193" i="8"/>
  <c r="H2191" i="8"/>
  <c r="H2189" i="8"/>
  <c r="H2187" i="8"/>
  <c r="H2185" i="8"/>
  <c r="H2183" i="8"/>
  <c r="H2181" i="8"/>
  <c r="H2179" i="8"/>
  <c r="H2177" i="8"/>
  <c r="H2175" i="8"/>
  <c r="H2173" i="8"/>
  <c r="H2171" i="8"/>
  <c r="H2169" i="8"/>
  <c r="H2167" i="8"/>
  <c r="H2165" i="8"/>
  <c r="H2163" i="8"/>
  <c r="H2161" i="8"/>
  <c r="H2159" i="8"/>
  <c r="H2157" i="8"/>
  <c r="H2155" i="8"/>
  <c r="H2153" i="8"/>
  <c r="H2151" i="8"/>
  <c r="H2149" i="8"/>
  <c r="H2147" i="8"/>
  <c r="H2145" i="8"/>
  <c r="H2143" i="8"/>
  <c r="H2141" i="8"/>
  <c r="H2139" i="8"/>
  <c r="H2137" i="8"/>
  <c r="H2135" i="8"/>
  <c r="H2133" i="8"/>
  <c r="H2131" i="8"/>
  <c r="H2129" i="8"/>
  <c r="H2127" i="8"/>
  <c r="H2125" i="8"/>
  <c r="H2123" i="8"/>
  <c r="H2121" i="8"/>
  <c r="H2119" i="8"/>
  <c r="H2117" i="8"/>
  <c r="H2115" i="8"/>
  <c r="H2113" i="8"/>
  <c r="H2111" i="8"/>
  <c r="H2109" i="8"/>
  <c r="H2107" i="8"/>
  <c r="H2105" i="8"/>
  <c r="H2103" i="8"/>
  <c r="H2101" i="8"/>
  <c r="H2099" i="8"/>
  <c r="H2097" i="8"/>
  <c r="H2095" i="8"/>
  <c r="H2093" i="8"/>
  <c r="H2091" i="8"/>
  <c r="H2089" i="8"/>
  <c r="H2087" i="8"/>
  <c r="H2085" i="8"/>
  <c r="H2083" i="8"/>
  <c r="H2081" i="8"/>
  <c r="H2079" i="8"/>
  <c r="H2077" i="8"/>
  <c r="H2075" i="8"/>
  <c r="H2073" i="8"/>
  <c r="H2071" i="8"/>
  <c r="H2069" i="8"/>
  <c r="H2067" i="8"/>
  <c r="H2065" i="8"/>
  <c r="H2063" i="8"/>
  <c r="H2061" i="8"/>
  <c r="H2059" i="8"/>
  <c r="H2057" i="8"/>
  <c r="H2055" i="8"/>
  <c r="H2053" i="8"/>
  <c r="H2051" i="8"/>
  <c r="H2049" i="8"/>
  <c r="H2047" i="8"/>
  <c r="H2045" i="8"/>
  <c r="H2043" i="8"/>
  <c r="H2041" i="8"/>
  <c r="H2039" i="8"/>
  <c r="H2037" i="8"/>
  <c r="H2035" i="8"/>
  <c r="H2033" i="8"/>
  <c r="H2031" i="8"/>
  <c r="H2029" i="8"/>
  <c r="H2027" i="8"/>
  <c r="H2025" i="8"/>
  <c r="H2023" i="8"/>
  <c r="H2021" i="8"/>
  <c r="H2019" i="8"/>
  <c r="H2017" i="8"/>
  <c r="H2015" i="8"/>
  <c r="H2013" i="8"/>
  <c r="H2011" i="8"/>
  <c r="H2009" i="8"/>
  <c r="H2007" i="8"/>
  <c r="H2005" i="8"/>
  <c r="H2003" i="8"/>
  <c r="H2001" i="8"/>
  <c r="H1999" i="8"/>
  <c r="H1997" i="8"/>
  <c r="H1995" i="8"/>
  <c r="H1993" i="8"/>
  <c r="H1991" i="8"/>
  <c r="H1989" i="8"/>
  <c r="H1987" i="8"/>
  <c r="H1985" i="8"/>
  <c r="H1983" i="8"/>
  <c r="H1981" i="8"/>
  <c r="H1979" i="8"/>
  <c r="H1977" i="8"/>
  <c r="H1975" i="8"/>
  <c r="H1973" i="8"/>
  <c r="H1971" i="8"/>
  <c r="H1969" i="8"/>
  <c r="H1967" i="8"/>
  <c r="H1965" i="8"/>
  <c r="H1963" i="8"/>
  <c r="H1961" i="8"/>
  <c r="H1959" i="8"/>
  <c r="H1957" i="8"/>
  <c r="H1955" i="8"/>
  <c r="H1953" i="8"/>
  <c r="H1951" i="8"/>
  <c r="H1949" i="8"/>
  <c r="H1947" i="8"/>
  <c r="H1945" i="8"/>
  <c r="H1943" i="8"/>
  <c r="H1941" i="8"/>
  <c r="H1939" i="8"/>
  <c r="H1937" i="8"/>
  <c r="H1935" i="8"/>
  <c r="H1933" i="8"/>
  <c r="H1931" i="8"/>
  <c r="H1929" i="8"/>
  <c r="H1927" i="8"/>
  <c r="H1925" i="8"/>
  <c r="H1923" i="8"/>
  <c r="H1921" i="8"/>
  <c r="H1919" i="8"/>
  <c r="H1917" i="8"/>
  <c r="H1915" i="8"/>
  <c r="H1913" i="8"/>
  <c r="H1911" i="8"/>
  <c r="H1909" i="8"/>
  <c r="H1907" i="8"/>
  <c r="H1905" i="8"/>
  <c r="H1903" i="8"/>
  <c r="H1901" i="8"/>
  <c r="H1899" i="8"/>
  <c r="H1897" i="8"/>
  <c r="H1895" i="8"/>
  <c r="H1893" i="8"/>
  <c r="H1891" i="8"/>
  <c r="H1889" i="8"/>
  <c r="H1887" i="8"/>
  <c r="H1885" i="8"/>
  <c r="H1883" i="8"/>
  <c r="H1881" i="8"/>
  <c r="H1879" i="8"/>
  <c r="H1877" i="8"/>
  <c r="H1875" i="8"/>
  <c r="H1873" i="8"/>
  <c r="H1871" i="8"/>
  <c r="H1869" i="8"/>
  <c r="H1867" i="8"/>
  <c r="H1865" i="8"/>
  <c r="H1863" i="8"/>
  <c r="H1861" i="8"/>
  <c r="H1859" i="8"/>
  <c r="H1857" i="8"/>
  <c r="H1855" i="8"/>
  <c r="H1853" i="8"/>
  <c r="H1851" i="8"/>
  <c r="H1849" i="8"/>
  <c r="H1847" i="8"/>
  <c r="H1845" i="8"/>
  <c r="H1843" i="8"/>
  <c r="H1841" i="8"/>
  <c r="H1839" i="8"/>
  <c r="H1837" i="8"/>
  <c r="H1835" i="8"/>
  <c r="H1833" i="8"/>
  <c r="H1831" i="8"/>
  <c r="H1829" i="8"/>
  <c r="H1827" i="8"/>
  <c r="H1825" i="8"/>
  <c r="H1823" i="8"/>
  <c r="H1821" i="8"/>
  <c r="H1819" i="8"/>
  <c r="H1817" i="8"/>
  <c r="H1815" i="8"/>
  <c r="H1813" i="8"/>
  <c r="H1811" i="8"/>
  <c r="H1809" i="8"/>
  <c r="H1807" i="8"/>
  <c r="H1805" i="8"/>
  <c r="H1803" i="8"/>
  <c r="H1801" i="8"/>
  <c r="H1799" i="8"/>
  <c r="H1797" i="8"/>
  <c r="H1795" i="8"/>
  <c r="H1793" i="8"/>
  <c r="H1791" i="8"/>
  <c r="H1789" i="8"/>
  <c r="H1787" i="8"/>
  <c r="H1785" i="8"/>
  <c r="H1783" i="8"/>
  <c r="H1781" i="8"/>
  <c r="H1779" i="8"/>
  <c r="H1777" i="8"/>
  <c r="H1775" i="8"/>
  <c r="H1773" i="8"/>
  <c r="H1771" i="8"/>
  <c r="H1769" i="8"/>
  <c r="H1767" i="8"/>
  <c r="H1765" i="8"/>
  <c r="H1763" i="8"/>
  <c r="H1761" i="8"/>
  <c r="H1759" i="8"/>
  <c r="H1757" i="8"/>
  <c r="H1755" i="8"/>
  <c r="H1753" i="8"/>
  <c r="H1751" i="8"/>
  <c r="H1749" i="8"/>
  <c r="H1747" i="8"/>
  <c r="H1745" i="8"/>
  <c r="H1743" i="8"/>
  <c r="H1741" i="8"/>
  <c r="H1739" i="8"/>
  <c r="H1737" i="8"/>
  <c r="H1735" i="8"/>
  <c r="H1733" i="8"/>
  <c r="H1731" i="8"/>
  <c r="H1729" i="8"/>
  <c r="H1727" i="8"/>
  <c r="H1725" i="8"/>
  <c r="H1723" i="8"/>
  <c r="H1721" i="8"/>
  <c r="H1719" i="8"/>
  <c r="H1717" i="8"/>
  <c r="H1715" i="8"/>
  <c r="H1713" i="8"/>
  <c r="H1711" i="8"/>
  <c r="H1709" i="8"/>
  <c r="H1707" i="8"/>
  <c r="H1705" i="8"/>
  <c r="H1703" i="8"/>
  <c r="H1701" i="8"/>
  <c r="H1699" i="8"/>
  <c r="H1697" i="8"/>
  <c r="H1695" i="8"/>
  <c r="H1693" i="8"/>
  <c r="H1691" i="8"/>
  <c r="H1689" i="8"/>
  <c r="H1687" i="8"/>
  <c r="H1685" i="8"/>
  <c r="H1683" i="8"/>
  <c r="H1681" i="8"/>
  <c r="H1679" i="8"/>
  <c r="H1677" i="8"/>
  <c r="H1675" i="8"/>
  <c r="H1673" i="8"/>
  <c r="H1671" i="8"/>
  <c r="H1669" i="8"/>
  <c r="H1667" i="8"/>
  <c r="H1665" i="8"/>
  <c r="H1663" i="8"/>
  <c r="H1661" i="8"/>
  <c r="H1659" i="8"/>
  <c r="H1657" i="8"/>
  <c r="H1655" i="8"/>
  <c r="H1653" i="8"/>
  <c r="H1651" i="8"/>
  <c r="H1649" i="8"/>
  <c r="H1647" i="8"/>
  <c r="H1645" i="8"/>
  <c r="H1643" i="8"/>
  <c r="H1641" i="8"/>
  <c r="H1639" i="8"/>
  <c r="H1637" i="8"/>
  <c r="H1635" i="8"/>
  <c r="H1633" i="8"/>
  <c r="H1631" i="8"/>
  <c r="H1629" i="8"/>
  <c r="H1627" i="8"/>
  <c r="H1625" i="8"/>
  <c r="H1623" i="8"/>
  <c r="H1621" i="8"/>
  <c r="H1619" i="8"/>
  <c r="H1617" i="8"/>
  <c r="H1615" i="8"/>
  <c r="H1613" i="8"/>
  <c r="H1611" i="8"/>
  <c r="H1609" i="8"/>
  <c r="H1607" i="8"/>
  <c r="H1605" i="8"/>
  <c r="H1603" i="8"/>
  <c r="H1601" i="8"/>
  <c r="H1599" i="8"/>
  <c r="H1597" i="8"/>
  <c r="H1595" i="8"/>
  <c r="H1593" i="8"/>
  <c r="H1591" i="8"/>
  <c r="H1589" i="8"/>
  <c r="H1587" i="8"/>
  <c r="H1585" i="8"/>
  <c r="H1583" i="8"/>
  <c r="H1581" i="8"/>
  <c r="H1579" i="8"/>
  <c r="H1577" i="8"/>
  <c r="H1575" i="8"/>
  <c r="H1573" i="8"/>
  <c r="H1571" i="8"/>
  <c r="H1569" i="8"/>
  <c r="H1567" i="8"/>
  <c r="H1565" i="8"/>
  <c r="H1563" i="8"/>
  <c r="H1561" i="8"/>
  <c r="H1559" i="8"/>
  <c r="H1557" i="8"/>
  <c r="H1555" i="8"/>
  <c r="H1553" i="8"/>
  <c r="H1551" i="8"/>
  <c r="H1549" i="8"/>
  <c r="H1547" i="8"/>
  <c r="H1545" i="8"/>
  <c r="H1543" i="8"/>
  <c r="H1541" i="8"/>
  <c r="H6" i="8"/>
  <c r="H10" i="8"/>
  <c r="H12" i="8"/>
  <c r="H16" i="8"/>
  <c r="H18" i="8"/>
  <c r="H20" i="8"/>
  <c r="H22" i="8"/>
  <c r="H24" i="8"/>
  <c r="H26" i="8"/>
  <c r="H28" i="8"/>
  <c r="H30" i="8"/>
  <c r="H32" i="8"/>
  <c r="H34" i="8"/>
  <c r="H36" i="8"/>
  <c r="H38" i="8"/>
  <c r="H40" i="8"/>
  <c r="H42" i="8"/>
  <c r="H44" i="8"/>
  <c r="H46" i="8"/>
  <c r="H48" i="8"/>
  <c r="H50" i="8"/>
  <c r="H52" i="8"/>
  <c r="H54" i="8"/>
  <c r="H56" i="8"/>
  <c r="H58" i="8"/>
  <c r="H60" i="8"/>
  <c r="H62" i="8"/>
  <c r="H64" i="8"/>
  <c r="H66" i="8"/>
  <c r="H68" i="8"/>
  <c r="H70" i="8"/>
  <c r="H72" i="8"/>
  <c r="H74" i="8"/>
  <c r="H76" i="8"/>
  <c r="H78" i="8"/>
  <c r="H80" i="8"/>
  <c r="H82" i="8"/>
  <c r="H84" i="8"/>
  <c r="H86" i="8"/>
  <c r="H88" i="8"/>
  <c r="H90" i="8"/>
  <c r="H92" i="8"/>
  <c r="H94" i="8"/>
  <c r="H96" i="8"/>
  <c r="H98" i="8"/>
  <c r="H100" i="8"/>
  <c r="H102" i="8"/>
  <c r="H104" i="8"/>
  <c r="H106" i="8"/>
  <c r="H108" i="8"/>
  <c r="H110" i="8"/>
  <c r="H112" i="8"/>
  <c r="H114" i="8"/>
  <c r="H116" i="8"/>
  <c r="H118" i="8"/>
  <c r="H120" i="8"/>
  <c r="H122" i="8"/>
  <c r="H124" i="8"/>
  <c r="H126" i="8"/>
  <c r="H128" i="8"/>
  <c r="H130" i="8"/>
  <c r="H132" i="8"/>
  <c r="H134" i="8"/>
  <c r="H136" i="8"/>
  <c r="H138" i="8"/>
  <c r="H140" i="8"/>
  <c r="H142" i="8"/>
  <c r="H144" i="8"/>
  <c r="H146" i="8"/>
  <c r="H148" i="8"/>
  <c r="H150" i="8"/>
  <c r="H152" i="8"/>
  <c r="H154" i="8"/>
  <c r="H156" i="8"/>
  <c r="H158" i="8"/>
  <c r="H160" i="8"/>
  <c r="H162" i="8"/>
  <c r="H164" i="8"/>
  <c r="H166" i="8"/>
  <c r="H168" i="8"/>
  <c r="H170" i="8"/>
  <c r="H172" i="8"/>
  <c r="H174" i="8"/>
  <c r="H176" i="8"/>
  <c r="H178" i="8"/>
  <c r="H180" i="8"/>
  <c r="H182" i="8"/>
  <c r="H184" i="8"/>
  <c r="H186" i="8"/>
  <c r="H188" i="8"/>
  <c r="H190" i="8"/>
  <c r="H192" i="8"/>
  <c r="H194" i="8"/>
  <c r="H196" i="8"/>
  <c r="H198" i="8"/>
  <c r="H200" i="8"/>
  <c r="H202" i="8"/>
  <c r="H204" i="8"/>
  <c r="H206" i="8"/>
  <c r="H208" i="8"/>
  <c r="H210" i="8"/>
  <c r="H212" i="8"/>
  <c r="H214" i="8"/>
  <c r="H216" i="8"/>
  <c r="H218" i="8"/>
  <c r="H220" i="8"/>
  <c r="H222" i="8"/>
  <c r="H224" i="8"/>
  <c r="H226" i="8"/>
  <c r="H228" i="8"/>
  <c r="H230" i="8"/>
  <c r="H232" i="8"/>
  <c r="H234" i="8"/>
  <c r="H236" i="8"/>
  <c r="H238" i="8"/>
  <c r="H240" i="8"/>
  <c r="H242" i="8"/>
  <c r="H244" i="8"/>
  <c r="H246" i="8"/>
  <c r="H248" i="8"/>
  <c r="H250" i="8"/>
  <c r="H252" i="8"/>
  <c r="H254" i="8"/>
  <c r="H256" i="8"/>
  <c r="H258" i="8"/>
  <c r="H260" i="8"/>
  <c r="H262" i="8"/>
  <c r="H264" i="8"/>
  <c r="H266" i="8"/>
  <c r="H268" i="8"/>
  <c r="H270" i="8"/>
  <c r="H272" i="8"/>
  <c r="H274" i="8"/>
  <c r="H276" i="8"/>
  <c r="H278" i="8"/>
  <c r="H280" i="8"/>
  <c r="H282" i="8"/>
  <c r="H284" i="8"/>
  <c r="H286" i="8"/>
  <c r="H288" i="8"/>
  <c r="H290" i="8"/>
  <c r="H292" i="8"/>
  <c r="H294" i="8"/>
  <c r="H296" i="8"/>
  <c r="H298" i="8"/>
  <c r="H300" i="8"/>
  <c r="H302" i="8"/>
  <c r="H304" i="8"/>
  <c r="H306" i="8"/>
  <c r="H308" i="8"/>
  <c r="H310" i="8"/>
  <c r="H312" i="8"/>
  <c r="H314" i="8"/>
  <c r="H316" i="8"/>
  <c r="H318" i="8"/>
  <c r="H320" i="8"/>
  <c r="H322" i="8"/>
  <c r="H324" i="8"/>
  <c r="H326" i="8"/>
  <c r="H328" i="8"/>
  <c r="H330" i="8"/>
  <c r="H332" i="8"/>
  <c r="H334" i="8"/>
  <c r="H336" i="8"/>
  <c r="H338" i="8"/>
  <c r="H340" i="8"/>
  <c r="H342" i="8"/>
  <c r="H344" i="8"/>
  <c r="H346" i="8"/>
  <c r="H348" i="8"/>
  <c r="H350" i="8"/>
  <c r="H352" i="8"/>
  <c r="H354" i="8"/>
  <c r="H356" i="8"/>
  <c r="H358" i="8"/>
  <c r="H360" i="8"/>
  <c r="H362" i="8"/>
  <c r="H364" i="8"/>
  <c r="H366" i="8"/>
  <c r="H368" i="8"/>
  <c r="H370" i="8"/>
  <c r="H372" i="8"/>
  <c r="H374" i="8"/>
  <c r="H376" i="8"/>
  <c r="H378" i="8"/>
  <c r="H380" i="8"/>
  <c r="H382" i="8"/>
  <c r="H384" i="8"/>
  <c r="H386" i="8"/>
  <c r="H388" i="8"/>
  <c r="H390" i="8"/>
  <c r="H392" i="8"/>
  <c r="H394" i="8"/>
  <c r="H396" i="8"/>
  <c r="H398" i="8"/>
  <c r="H400" i="8"/>
  <c r="H402" i="8"/>
  <c r="H404" i="8"/>
  <c r="H406" i="8"/>
  <c r="H408" i="8"/>
  <c r="H410" i="8"/>
  <c r="H412" i="8"/>
  <c r="H414" i="8"/>
  <c r="H416" i="8"/>
  <c r="H418" i="8"/>
  <c r="H420" i="8"/>
  <c r="H422" i="8"/>
  <c r="H424" i="8"/>
  <c r="H426" i="8"/>
  <c r="H428" i="8"/>
  <c r="H430" i="8"/>
  <c r="H432" i="8"/>
  <c r="H434" i="8"/>
  <c r="H436" i="8"/>
  <c r="H438" i="8"/>
  <c r="H440" i="8"/>
  <c r="H442" i="8"/>
  <c r="H444" i="8"/>
  <c r="H446" i="8"/>
  <c r="H448" i="8"/>
  <c r="H450" i="8"/>
  <c r="H452" i="8"/>
  <c r="H454" i="8"/>
  <c r="H456" i="8"/>
  <c r="H458" i="8"/>
  <c r="H460" i="8"/>
  <c r="H462" i="8"/>
  <c r="H464" i="8"/>
  <c r="H466" i="8"/>
  <c r="H468" i="8"/>
  <c r="H470" i="8"/>
  <c r="H472" i="8"/>
  <c r="H474" i="8"/>
  <c r="H476" i="8"/>
  <c r="H478" i="8"/>
  <c r="H480" i="8"/>
  <c r="H482" i="8"/>
  <c r="H484" i="8"/>
  <c r="H486" i="8"/>
  <c r="H488" i="8"/>
  <c r="H490" i="8"/>
  <c r="H492" i="8"/>
  <c r="H494" i="8"/>
  <c r="H496" i="8"/>
  <c r="H498" i="8"/>
  <c r="H500" i="8"/>
  <c r="H502" i="8"/>
  <c r="H504" i="8"/>
  <c r="H506" i="8"/>
  <c r="H508" i="8"/>
  <c r="H510" i="8"/>
  <c r="H512" i="8"/>
  <c r="H514" i="8"/>
  <c r="H3" i="8"/>
  <c r="H8" i="8" s="1"/>
  <c r="H11" i="8"/>
  <c r="H15" i="8"/>
  <c r="H17" i="8"/>
  <c r="H19" i="8"/>
  <c r="H21" i="8"/>
  <c r="H23" i="8"/>
  <c r="H25" i="8"/>
  <c r="H27" i="8"/>
  <c r="H29" i="8"/>
  <c r="H31" i="8"/>
  <c r="H33" i="8"/>
  <c r="H35" i="8"/>
  <c r="H37" i="8"/>
  <c r="H39" i="8"/>
  <c r="H41" i="8"/>
  <c r="H43" i="8"/>
  <c r="H45" i="8"/>
  <c r="H47" i="8"/>
  <c r="H49" i="8"/>
  <c r="H51" i="8"/>
  <c r="H53" i="8"/>
  <c r="H55" i="8"/>
  <c r="H57" i="8"/>
  <c r="H59" i="8"/>
  <c r="H61" i="8"/>
  <c r="H63" i="8"/>
  <c r="H65" i="8"/>
  <c r="H67" i="8"/>
  <c r="H69" i="8"/>
  <c r="H71" i="8"/>
  <c r="H73" i="8"/>
  <c r="H75" i="8"/>
  <c r="H77" i="8"/>
  <c r="H79" i="8"/>
  <c r="H81" i="8"/>
  <c r="H83" i="8"/>
  <c r="H85" i="8"/>
  <c r="H87" i="8"/>
  <c r="H89" i="8"/>
  <c r="H91" i="8"/>
  <c r="H93" i="8"/>
  <c r="H95" i="8"/>
  <c r="H97" i="8"/>
  <c r="H99" i="8"/>
  <c r="H101" i="8"/>
  <c r="H103" i="8"/>
  <c r="H105" i="8"/>
  <c r="H107" i="8"/>
  <c r="H109" i="8"/>
  <c r="H111" i="8"/>
  <c r="H113" i="8"/>
  <c r="H115" i="8"/>
  <c r="H117" i="8"/>
  <c r="H119" i="8"/>
  <c r="H121" i="8"/>
  <c r="H123" i="8"/>
  <c r="H125" i="8"/>
  <c r="H127" i="8"/>
  <c r="H129" i="8"/>
  <c r="H131" i="8"/>
  <c r="H133" i="8"/>
  <c r="H135" i="8"/>
  <c r="H137" i="8"/>
  <c r="H139" i="8"/>
  <c r="H141" i="8"/>
  <c r="H143" i="8"/>
  <c r="H145" i="8"/>
  <c r="H147" i="8"/>
  <c r="H149" i="8"/>
  <c r="H151" i="8"/>
  <c r="H153" i="8"/>
  <c r="H155" i="8"/>
  <c r="H157" i="8"/>
  <c r="H159" i="8"/>
  <c r="H161" i="8"/>
  <c r="H163" i="8"/>
  <c r="H165" i="8"/>
  <c r="H167" i="8"/>
  <c r="H169" i="8"/>
  <c r="H171" i="8"/>
  <c r="H173" i="8"/>
  <c r="H175" i="8"/>
  <c r="H177" i="8"/>
  <c r="H179" i="8"/>
  <c r="H181" i="8"/>
  <c r="H183" i="8"/>
  <c r="H185" i="8"/>
  <c r="H187" i="8"/>
  <c r="H189" i="8"/>
  <c r="H191" i="8"/>
  <c r="H193" i="8"/>
  <c r="H195" i="8"/>
  <c r="H197" i="8"/>
  <c r="H199" i="8"/>
  <c r="H201" i="8"/>
  <c r="H203" i="8"/>
  <c r="H205" i="8"/>
  <c r="H207" i="8"/>
  <c r="H209" i="8"/>
  <c r="H211" i="8"/>
  <c r="H213" i="8"/>
  <c r="H215" i="8"/>
  <c r="H217" i="8"/>
  <c r="H219" i="8"/>
  <c r="H221" i="8"/>
  <c r="H223" i="8"/>
  <c r="H225" i="8"/>
  <c r="H227" i="8"/>
  <c r="H229" i="8"/>
  <c r="H231" i="8"/>
  <c r="H233" i="8"/>
  <c r="H235" i="8"/>
  <c r="H237" i="8"/>
  <c r="H239" i="8"/>
  <c r="H241" i="8"/>
  <c r="H243" i="8"/>
  <c r="H245" i="8"/>
  <c r="H247" i="8"/>
  <c r="H249" i="8"/>
  <c r="H251" i="8"/>
  <c r="H253" i="8"/>
  <c r="H255" i="8"/>
  <c r="H257" i="8"/>
  <c r="H259" i="8"/>
  <c r="H261" i="8"/>
  <c r="H263" i="8"/>
  <c r="H265" i="8"/>
  <c r="H267" i="8"/>
  <c r="H269" i="8"/>
  <c r="H271" i="8"/>
  <c r="H273" i="8"/>
  <c r="H275" i="8"/>
  <c r="H277" i="8"/>
  <c r="H279" i="8"/>
  <c r="H281" i="8"/>
  <c r="H283" i="8"/>
  <c r="H285" i="8"/>
  <c r="H287" i="8"/>
  <c r="H289" i="8"/>
  <c r="H291" i="8"/>
  <c r="H293" i="8"/>
  <c r="H295" i="8"/>
  <c r="H297" i="8"/>
  <c r="H299" i="8"/>
  <c r="H301" i="8"/>
  <c r="H303" i="8"/>
  <c r="H305" i="8"/>
  <c r="H307" i="8"/>
  <c r="H309" i="8"/>
  <c r="H311" i="8"/>
  <c r="H313" i="8"/>
  <c r="H315" i="8"/>
  <c r="H317" i="8"/>
  <c r="H319" i="8"/>
  <c r="H321" i="8"/>
  <c r="H323" i="8"/>
  <c r="H325" i="8"/>
  <c r="H327" i="8"/>
  <c r="H329" i="8"/>
  <c r="H331" i="8"/>
  <c r="H333" i="8"/>
  <c r="H335" i="8"/>
  <c r="H337" i="8"/>
  <c r="H339" i="8"/>
  <c r="H341" i="8"/>
  <c r="H343" i="8"/>
  <c r="H345" i="8"/>
  <c r="H347" i="8"/>
  <c r="H349" i="8"/>
  <c r="H351" i="8"/>
  <c r="H353" i="8"/>
  <c r="H355" i="8"/>
  <c r="H357" i="8"/>
  <c r="H359" i="8"/>
  <c r="H361" i="8"/>
  <c r="H363" i="8"/>
  <c r="H365" i="8"/>
  <c r="H367" i="8"/>
  <c r="H369" i="8"/>
  <c r="H371" i="8"/>
  <c r="H373" i="8"/>
  <c r="H375" i="8"/>
  <c r="H377" i="8"/>
  <c r="H379" i="8"/>
  <c r="H381" i="8"/>
  <c r="H383" i="8"/>
  <c r="H385" i="8"/>
  <c r="H387" i="8"/>
  <c r="H389" i="8"/>
  <c r="H391" i="8"/>
  <c r="H393" i="8"/>
  <c r="H395" i="8"/>
  <c r="H397" i="8"/>
  <c r="H399" i="8"/>
  <c r="H401" i="8"/>
  <c r="H403" i="8"/>
  <c r="H405" i="8"/>
  <c r="H407" i="8"/>
  <c r="H409" i="8"/>
  <c r="H411" i="8"/>
  <c r="H413" i="8"/>
  <c r="H415" i="8"/>
  <c r="H417" i="8"/>
  <c r="H419" i="8"/>
  <c r="H421" i="8"/>
  <c r="H423" i="8"/>
  <c r="H425" i="8"/>
  <c r="H427" i="8"/>
  <c r="H429" i="8"/>
  <c r="H431" i="8"/>
  <c r="H433" i="8"/>
  <c r="H435" i="8"/>
  <c r="H437" i="8"/>
  <c r="H439" i="8"/>
  <c r="H441" i="8"/>
  <c r="H443" i="8"/>
  <c r="H445" i="8"/>
  <c r="H447" i="8"/>
  <c r="H449" i="8"/>
  <c r="H451" i="8"/>
  <c r="H453" i="8"/>
  <c r="H455" i="8"/>
  <c r="H457" i="8"/>
  <c r="H459" i="8"/>
  <c r="H461" i="8"/>
  <c r="H463" i="8"/>
  <c r="H465" i="8"/>
  <c r="H467" i="8"/>
  <c r="H469" i="8"/>
  <c r="H471" i="8"/>
  <c r="H473" i="8"/>
  <c r="H475" i="8"/>
  <c r="H477" i="8"/>
  <c r="H479" i="8"/>
  <c r="H481" i="8"/>
  <c r="H483" i="8"/>
  <c r="H485" i="8"/>
  <c r="H487" i="8"/>
  <c r="H489" i="8"/>
  <c r="H491" i="8"/>
  <c r="H493" i="8"/>
  <c r="H495" i="8"/>
  <c r="H497" i="8"/>
  <c r="H499" i="8"/>
  <c r="H501" i="8"/>
  <c r="H503" i="8"/>
  <c r="H505" i="8"/>
  <c r="H507" i="8"/>
  <c r="H509" i="8"/>
  <c r="H511" i="8"/>
  <c r="H513" i="8"/>
  <c r="H516" i="8"/>
  <c r="H518" i="8"/>
  <c r="H520" i="8"/>
  <c r="H522" i="8"/>
  <c r="H524" i="8"/>
  <c r="H526" i="8"/>
  <c r="H528" i="8"/>
  <c r="H530" i="8"/>
  <c r="H532" i="8"/>
  <c r="H534" i="8"/>
  <c r="H536" i="8"/>
  <c r="H538" i="8"/>
  <c r="H540" i="8"/>
  <c r="H542" i="8"/>
  <c r="H544" i="8"/>
  <c r="H546" i="8"/>
  <c r="H548" i="8"/>
  <c r="H550" i="8"/>
  <c r="H552" i="8"/>
  <c r="H554" i="8"/>
  <c r="H556" i="8"/>
  <c r="H558" i="8"/>
  <c r="H560" i="8"/>
  <c r="H562" i="8"/>
  <c r="H564" i="8"/>
  <c r="H566" i="8"/>
  <c r="H568" i="8"/>
  <c r="H570" i="8"/>
  <c r="H572" i="8"/>
  <c r="H574" i="8"/>
  <c r="H576" i="8"/>
  <c r="H578" i="8"/>
  <c r="H580" i="8"/>
  <c r="H582" i="8"/>
  <c r="H584" i="8"/>
  <c r="H586" i="8"/>
  <c r="H588" i="8"/>
  <c r="H590" i="8"/>
  <c r="H592" i="8"/>
  <c r="H594" i="8"/>
  <c r="H596" i="8"/>
  <c r="H598" i="8"/>
  <c r="H600" i="8"/>
  <c r="H602" i="8"/>
  <c r="H604" i="8"/>
  <c r="H606" i="8"/>
  <c r="H608" i="8"/>
  <c r="H610" i="8"/>
  <c r="H612" i="8"/>
  <c r="H614" i="8"/>
  <c r="H616" i="8"/>
  <c r="H618" i="8"/>
  <c r="H620" i="8"/>
  <c r="H622" i="8"/>
  <c r="H624" i="8"/>
  <c r="H626" i="8"/>
  <c r="H628" i="8"/>
  <c r="H630" i="8"/>
  <c r="H632" i="8"/>
  <c r="H634" i="8"/>
  <c r="H636" i="8"/>
  <c r="H638" i="8"/>
  <c r="H640" i="8"/>
  <c r="H642" i="8"/>
  <c r="H644" i="8"/>
  <c r="H646" i="8"/>
  <c r="H648" i="8"/>
  <c r="H650" i="8"/>
  <c r="H652" i="8"/>
  <c r="H654" i="8"/>
  <c r="H656" i="8"/>
  <c r="H658" i="8"/>
  <c r="H660" i="8"/>
  <c r="H662" i="8"/>
  <c r="H664" i="8"/>
  <c r="H666" i="8"/>
  <c r="H668" i="8"/>
  <c r="H670" i="8"/>
  <c r="H672" i="8"/>
  <c r="H674" i="8"/>
  <c r="H676" i="8"/>
  <c r="H678" i="8"/>
  <c r="H680" i="8"/>
  <c r="H682" i="8"/>
  <c r="H684" i="8"/>
  <c r="H686" i="8"/>
  <c r="H688" i="8"/>
  <c r="H690" i="8"/>
  <c r="H692" i="8"/>
  <c r="H694" i="8"/>
  <c r="H696" i="8"/>
  <c r="H698" i="8"/>
  <c r="H700" i="8"/>
  <c r="H702" i="8"/>
  <c r="H704" i="8"/>
  <c r="H706" i="8"/>
  <c r="H708" i="8"/>
  <c r="H710" i="8"/>
  <c r="H712" i="8"/>
  <c r="H714" i="8"/>
  <c r="H716" i="8"/>
  <c r="H718" i="8"/>
  <c r="H720" i="8"/>
  <c r="H722" i="8"/>
  <c r="H724" i="8"/>
  <c r="H726" i="8"/>
  <c r="H728" i="8"/>
  <c r="H730" i="8"/>
  <c r="H732" i="8"/>
  <c r="H734" i="8"/>
  <c r="H736" i="8"/>
  <c r="H738" i="8"/>
  <c r="H740" i="8"/>
  <c r="H742" i="8"/>
  <c r="H744" i="8"/>
  <c r="H746" i="8"/>
  <c r="H748" i="8"/>
  <c r="H750" i="8"/>
  <c r="H752" i="8"/>
  <c r="H754" i="8"/>
  <c r="H756" i="8"/>
  <c r="H758" i="8"/>
  <c r="H760" i="8"/>
  <c r="H762" i="8"/>
  <c r="H764" i="8"/>
  <c r="H766" i="8"/>
  <c r="H768" i="8"/>
  <c r="H770" i="8"/>
  <c r="H772" i="8"/>
  <c r="H774" i="8"/>
  <c r="H776" i="8"/>
  <c r="H778" i="8"/>
  <c r="H780" i="8"/>
  <c r="H782" i="8"/>
  <c r="H784" i="8"/>
  <c r="H786" i="8"/>
  <c r="H788" i="8"/>
  <c r="H790" i="8"/>
  <c r="H792" i="8"/>
  <c r="H794" i="8"/>
  <c r="H796" i="8"/>
  <c r="H798" i="8"/>
  <c r="H800" i="8"/>
  <c r="H802" i="8"/>
  <c r="H804" i="8"/>
  <c r="H806" i="8"/>
  <c r="H808" i="8"/>
  <c r="H810" i="8"/>
  <c r="H812" i="8"/>
  <c r="H814" i="8"/>
  <c r="H816" i="8"/>
  <c r="H818" i="8"/>
  <c r="H820" i="8"/>
  <c r="H822" i="8"/>
  <c r="H824" i="8"/>
  <c r="H826" i="8"/>
  <c r="H828" i="8"/>
  <c r="H830" i="8"/>
  <c r="H832" i="8"/>
  <c r="H834" i="8"/>
  <c r="H836" i="8"/>
  <c r="H838" i="8"/>
  <c r="H840" i="8"/>
  <c r="H842" i="8"/>
  <c r="H844" i="8"/>
  <c r="H846" i="8"/>
  <c r="H848" i="8"/>
  <c r="H850" i="8"/>
  <c r="H852" i="8"/>
  <c r="H854" i="8"/>
  <c r="H856" i="8"/>
  <c r="H858" i="8"/>
  <c r="H860" i="8"/>
  <c r="H862" i="8"/>
  <c r="H864" i="8"/>
  <c r="H866" i="8"/>
  <c r="H868" i="8"/>
  <c r="H870" i="8"/>
  <c r="H872" i="8"/>
  <c r="H874" i="8"/>
  <c r="H876" i="8"/>
  <c r="H878" i="8"/>
  <c r="H880" i="8"/>
  <c r="H882" i="8"/>
  <c r="H884" i="8"/>
  <c r="H886" i="8"/>
  <c r="H888" i="8"/>
  <c r="H890" i="8"/>
  <c r="H892" i="8"/>
  <c r="H894" i="8"/>
  <c r="H896" i="8"/>
  <c r="H898" i="8"/>
  <c r="H900" i="8"/>
  <c r="H902" i="8"/>
  <c r="H904" i="8"/>
  <c r="H906" i="8"/>
  <c r="H908" i="8"/>
  <c r="H910" i="8"/>
  <c r="H912" i="8"/>
  <c r="H914" i="8"/>
  <c r="H916" i="8"/>
  <c r="H918" i="8"/>
  <c r="H920" i="8"/>
  <c r="H922" i="8"/>
  <c r="H924" i="8"/>
  <c r="H926" i="8"/>
  <c r="H928" i="8"/>
  <c r="H930" i="8"/>
  <c r="H932" i="8"/>
  <c r="H934" i="8"/>
  <c r="H936" i="8"/>
  <c r="H938" i="8"/>
  <c r="H940" i="8"/>
  <c r="H942" i="8"/>
  <c r="H944" i="8"/>
  <c r="H946" i="8"/>
  <c r="H948" i="8"/>
  <c r="H950" i="8"/>
  <c r="H952" i="8"/>
  <c r="H954" i="8"/>
  <c r="H956" i="8"/>
  <c r="H958" i="8"/>
  <c r="H960" i="8"/>
  <c r="H962" i="8"/>
  <c r="H964" i="8"/>
  <c r="H966" i="8"/>
  <c r="H968" i="8"/>
  <c r="H970" i="8"/>
  <c r="H972" i="8"/>
  <c r="H974" i="8"/>
  <c r="H976" i="8"/>
  <c r="H978" i="8"/>
  <c r="H980" i="8"/>
  <c r="H982" i="8"/>
  <c r="H984" i="8"/>
  <c r="H986" i="8"/>
  <c r="H988" i="8"/>
  <c r="H990" i="8"/>
  <c r="H992" i="8"/>
  <c r="H994" i="8"/>
  <c r="H996" i="8"/>
  <c r="H998" i="8"/>
  <c r="H1000" i="8"/>
  <c r="H1002" i="8"/>
  <c r="H1004" i="8"/>
  <c r="H1006" i="8"/>
  <c r="H1008" i="8"/>
  <c r="H1010" i="8"/>
  <c r="H1012" i="8"/>
  <c r="H1014" i="8"/>
  <c r="H1016" i="8"/>
  <c r="H1018" i="8"/>
  <c r="H1020" i="8"/>
  <c r="H1022" i="8"/>
  <c r="H1024" i="8"/>
  <c r="H1026" i="8"/>
  <c r="H1028" i="8"/>
  <c r="H1030" i="8"/>
  <c r="H1032" i="8"/>
  <c r="H1034" i="8"/>
  <c r="H1036" i="8"/>
  <c r="H1038" i="8"/>
  <c r="H1040" i="8"/>
  <c r="H1042" i="8"/>
  <c r="H1044" i="8"/>
  <c r="H1046" i="8"/>
  <c r="H1048" i="8"/>
  <c r="H1050" i="8"/>
  <c r="H1052" i="8"/>
  <c r="H1054" i="8"/>
  <c r="H1056" i="8"/>
  <c r="H1058" i="8"/>
  <c r="H1060" i="8"/>
  <c r="H1062" i="8"/>
  <c r="H1064" i="8"/>
  <c r="H1066" i="8"/>
  <c r="H1068" i="8"/>
  <c r="H1070" i="8"/>
  <c r="H1072" i="8"/>
  <c r="H1074" i="8"/>
  <c r="H1076" i="8"/>
  <c r="H1078" i="8"/>
  <c r="H1080" i="8"/>
  <c r="H1082" i="8"/>
  <c r="H1084" i="8"/>
  <c r="H1086" i="8"/>
  <c r="H1088" i="8"/>
  <c r="H1090" i="8"/>
  <c r="H1092" i="8"/>
  <c r="H1094" i="8"/>
  <c r="H1096" i="8"/>
  <c r="H1098" i="8"/>
  <c r="H1100" i="8"/>
  <c r="H1102" i="8"/>
  <c r="H1104" i="8"/>
  <c r="H1106" i="8"/>
  <c r="H1108" i="8"/>
  <c r="H1110" i="8"/>
  <c r="H1112" i="8"/>
  <c r="H1114" i="8"/>
  <c r="H1116" i="8"/>
  <c r="H1118" i="8"/>
  <c r="H1120" i="8"/>
  <c r="H1122" i="8"/>
  <c r="H1124" i="8"/>
  <c r="H1126" i="8"/>
  <c r="H1128" i="8"/>
  <c r="H1130" i="8"/>
  <c r="H1132" i="8"/>
  <c r="H1134" i="8"/>
  <c r="H1136" i="8"/>
  <c r="H1138" i="8"/>
  <c r="H1140" i="8"/>
  <c r="H1142" i="8"/>
  <c r="H1144" i="8"/>
  <c r="H1146" i="8"/>
  <c r="H1148" i="8"/>
  <c r="H1150" i="8"/>
  <c r="H1152" i="8"/>
  <c r="H1154" i="8"/>
  <c r="H1156" i="8"/>
  <c r="H1158" i="8"/>
  <c r="H1160" i="8"/>
  <c r="H1162" i="8"/>
  <c r="H1164" i="8"/>
  <c r="H1166" i="8"/>
  <c r="H1168" i="8"/>
  <c r="H1170" i="8"/>
  <c r="H1172" i="8"/>
  <c r="H1174" i="8"/>
  <c r="H1176" i="8"/>
  <c r="H1178" i="8"/>
  <c r="H1180" i="8"/>
  <c r="H1182" i="8"/>
  <c r="H1184" i="8"/>
  <c r="H1186" i="8"/>
  <c r="H1188" i="8"/>
  <c r="H1190" i="8"/>
  <c r="H1192" i="8"/>
  <c r="H1194" i="8"/>
  <c r="H1196" i="8"/>
  <c r="H1198" i="8"/>
  <c r="H1200" i="8"/>
  <c r="H1202" i="8"/>
  <c r="H1204" i="8"/>
  <c r="H1206" i="8"/>
  <c r="H1208" i="8"/>
  <c r="H1210" i="8"/>
  <c r="H1212" i="8"/>
  <c r="H1214" i="8"/>
  <c r="H1216" i="8"/>
  <c r="H1218" i="8"/>
  <c r="H1220" i="8"/>
  <c r="H1222" i="8"/>
  <c r="H1224" i="8"/>
  <c r="H1226" i="8"/>
  <c r="H1228" i="8"/>
  <c r="H1230" i="8"/>
  <c r="H1232" i="8"/>
  <c r="H1234" i="8"/>
  <c r="H1236" i="8"/>
  <c r="H1238" i="8"/>
  <c r="H1240" i="8"/>
  <c r="H1242" i="8"/>
  <c r="H1244" i="8"/>
  <c r="H1246" i="8"/>
  <c r="H1248" i="8"/>
  <c r="H1250" i="8"/>
  <c r="H1252" i="8"/>
  <c r="H1254" i="8"/>
  <c r="H1256" i="8"/>
  <c r="H1258" i="8"/>
  <c r="H1260" i="8"/>
  <c r="H1262" i="8"/>
  <c r="H1264" i="8"/>
  <c r="H1266" i="8"/>
  <c r="H1268" i="8"/>
  <c r="H1270" i="8"/>
  <c r="H1272" i="8"/>
  <c r="H1274" i="8"/>
  <c r="H1276" i="8"/>
  <c r="H1278" i="8"/>
  <c r="H1280" i="8"/>
  <c r="H1282" i="8"/>
  <c r="H1284" i="8"/>
  <c r="H1286" i="8"/>
  <c r="H1288" i="8"/>
  <c r="H1290" i="8"/>
  <c r="H1292" i="8"/>
  <c r="H1294" i="8"/>
  <c r="H1296" i="8"/>
  <c r="H1298" i="8"/>
  <c r="H1300" i="8"/>
  <c r="H1302" i="8"/>
  <c r="H1304" i="8"/>
  <c r="H1306" i="8"/>
  <c r="H1308" i="8"/>
  <c r="H1310" i="8"/>
  <c r="H1312" i="8"/>
  <c r="H1314" i="8"/>
  <c r="H1316" i="8"/>
  <c r="H1318" i="8"/>
  <c r="H1320" i="8"/>
  <c r="H1322" i="8"/>
  <c r="H1324" i="8"/>
  <c r="H1326" i="8"/>
  <c r="H1328" i="8"/>
  <c r="H1330" i="8"/>
  <c r="H1332" i="8"/>
  <c r="H1334" i="8"/>
  <c r="H1336" i="8"/>
  <c r="H1338" i="8"/>
  <c r="H1340" i="8"/>
  <c r="H1342" i="8"/>
  <c r="H1344" i="8"/>
  <c r="H1346" i="8"/>
  <c r="H1348" i="8"/>
  <c r="H1350" i="8"/>
  <c r="H1352" i="8"/>
  <c r="H1354" i="8"/>
  <c r="H1356" i="8"/>
  <c r="H1358" i="8"/>
  <c r="H1360" i="8"/>
  <c r="H1362" i="8"/>
  <c r="H1364" i="8"/>
  <c r="H1366" i="8"/>
  <c r="H1368" i="8"/>
  <c r="H1370" i="8"/>
  <c r="H1372" i="8"/>
  <c r="H1374" i="8"/>
  <c r="H1376" i="8"/>
  <c r="H1378" i="8"/>
  <c r="H1380" i="8"/>
  <c r="H1382" i="8"/>
  <c r="H1384" i="8"/>
  <c r="H1386" i="8"/>
  <c r="H1388" i="8"/>
  <c r="H1390" i="8"/>
  <c r="H1392" i="8"/>
  <c r="H1394" i="8"/>
  <c r="H1396" i="8"/>
  <c r="H1398" i="8"/>
  <c r="H1400" i="8"/>
  <c r="H1402" i="8"/>
  <c r="H1404" i="8"/>
  <c r="H1406" i="8"/>
  <c r="H1408" i="8"/>
  <c r="H1410" i="8"/>
  <c r="H1412" i="8"/>
  <c r="H1414" i="8"/>
  <c r="H1416" i="8"/>
  <c r="H1418" i="8"/>
  <c r="H1420" i="8"/>
  <c r="H1422" i="8"/>
  <c r="H1424" i="8"/>
  <c r="H1426" i="8"/>
  <c r="H1428" i="8"/>
  <c r="H1430" i="8"/>
  <c r="H1432" i="8"/>
  <c r="H1434" i="8"/>
  <c r="H1436" i="8"/>
  <c r="H1438" i="8"/>
  <c r="H1440" i="8"/>
  <c r="H1442" i="8"/>
  <c r="H1444" i="8"/>
  <c r="H1446" i="8"/>
  <c r="H1448" i="8"/>
  <c r="H1450" i="8"/>
  <c r="H1452" i="8"/>
  <c r="H1454" i="8"/>
  <c r="H1456" i="8"/>
  <c r="H1458" i="8"/>
  <c r="H1460" i="8"/>
  <c r="H1462" i="8"/>
  <c r="H1464" i="8"/>
  <c r="H1466" i="8"/>
  <c r="H1468" i="8"/>
  <c r="H1470" i="8"/>
  <c r="H1472" i="8"/>
  <c r="H1474" i="8"/>
  <c r="H1476" i="8"/>
  <c r="H1478" i="8"/>
  <c r="H1480" i="8"/>
  <c r="H1482" i="8"/>
  <c r="H1484" i="8"/>
  <c r="H1486" i="8"/>
  <c r="H1488" i="8"/>
  <c r="H1490" i="8"/>
  <c r="H1492" i="8"/>
  <c r="H1494" i="8"/>
  <c r="H1496" i="8"/>
  <c r="H1498" i="8"/>
  <c r="H1500" i="8"/>
  <c r="H1502" i="8"/>
  <c r="H1504" i="8"/>
  <c r="H1506" i="8"/>
  <c r="H1508" i="8"/>
  <c r="H1510" i="8"/>
  <c r="H1512" i="8"/>
  <c r="H1514" i="8"/>
  <c r="H1516" i="8"/>
  <c r="H1518" i="8"/>
  <c r="H1520" i="8"/>
  <c r="H1522" i="8"/>
  <c r="H1524" i="8"/>
  <c r="H1526" i="8"/>
  <c r="H1528" i="8"/>
  <c r="H1530" i="8"/>
  <c r="H1532" i="8"/>
  <c r="H1534" i="8"/>
  <c r="H1536" i="8"/>
  <c r="H1538" i="8"/>
  <c r="H515" i="8"/>
  <c r="H517" i="8"/>
  <c r="H519" i="8"/>
  <c r="H521" i="8"/>
  <c r="H523" i="8"/>
  <c r="H525" i="8"/>
  <c r="H527" i="8"/>
  <c r="H529" i="8"/>
  <c r="H531" i="8"/>
  <c r="H533" i="8"/>
  <c r="H535" i="8"/>
  <c r="H537" i="8"/>
  <c r="H539" i="8"/>
  <c r="H541" i="8"/>
  <c r="H543" i="8"/>
  <c r="H545" i="8"/>
  <c r="H547" i="8"/>
  <c r="H549" i="8"/>
  <c r="H551" i="8"/>
  <c r="H553" i="8"/>
  <c r="H555" i="8"/>
  <c r="H557" i="8"/>
  <c r="H559" i="8"/>
  <c r="H561" i="8"/>
  <c r="H563" i="8"/>
  <c r="H565" i="8"/>
  <c r="H567" i="8"/>
  <c r="H569" i="8"/>
  <c r="H571" i="8"/>
  <c r="H573" i="8"/>
  <c r="H575" i="8"/>
  <c r="H577" i="8"/>
  <c r="H579" i="8"/>
  <c r="H581" i="8"/>
  <c r="H583" i="8"/>
  <c r="H585" i="8"/>
  <c r="H587" i="8"/>
  <c r="H589" i="8"/>
  <c r="H591" i="8"/>
  <c r="H593" i="8"/>
  <c r="H595" i="8"/>
  <c r="H597" i="8"/>
  <c r="H599" i="8"/>
  <c r="H601" i="8"/>
  <c r="H603" i="8"/>
  <c r="H605" i="8"/>
  <c r="H607" i="8"/>
  <c r="H609" i="8"/>
  <c r="H611" i="8"/>
  <c r="H613" i="8"/>
  <c r="H615" i="8"/>
  <c r="H617" i="8"/>
  <c r="H619" i="8"/>
  <c r="H621" i="8"/>
  <c r="H623" i="8"/>
  <c r="H625" i="8"/>
  <c r="H627" i="8"/>
  <c r="H629" i="8"/>
  <c r="H631" i="8"/>
  <c r="H633" i="8"/>
  <c r="H635" i="8"/>
  <c r="H637" i="8"/>
  <c r="H639" i="8"/>
  <c r="H641" i="8"/>
  <c r="H643" i="8"/>
  <c r="H645" i="8"/>
  <c r="H647" i="8"/>
  <c r="H649" i="8"/>
  <c r="H651" i="8"/>
  <c r="H653" i="8"/>
  <c r="H655" i="8"/>
  <c r="H657" i="8"/>
  <c r="H659" i="8"/>
  <c r="H661" i="8"/>
  <c r="H663" i="8"/>
  <c r="H665" i="8"/>
  <c r="H667" i="8"/>
  <c r="H669" i="8"/>
  <c r="H671" i="8"/>
  <c r="H673" i="8"/>
  <c r="H675" i="8"/>
  <c r="H677" i="8"/>
  <c r="H679" i="8"/>
  <c r="H681" i="8"/>
  <c r="H683" i="8"/>
  <c r="H685" i="8"/>
  <c r="H687" i="8"/>
  <c r="H689" i="8"/>
  <c r="H691" i="8"/>
  <c r="H693" i="8"/>
  <c r="H695" i="8"/>
  <c r="H697" i="8"/>
  <c r="H699" i="8"/>
  <c r="H701" i="8"/>
  <c r="H703" i="8"/>
  <c r="H705" i="8"/>
  <c r="H707" i="8"/>
  <c r="H709" i="8"/>
  <c r="H711" i="8"/>
  <c r="H713" i="8"/>
  <c r="H715" i="8"/>
  <c r="H717" i="8"/>
  <c r="H719" i="8"/>
  <c r="H721" i="8"/>
  <c r="H723" i="8"/>
  <c r="H725" i="8"/>
  <c r="H727" i="8"/>
  <c r="H729" i="8"/>
  <c r="H731" i="8"/>
  <c r="H733" i="8"/>
  <c r="H735" i="8"/>
  <c r="H737" i="8"/>
  <c r="H739" i="8"/>
  <c r="H741" i="8"/>
  <c r="H743" i="8"/>
  <c r="H745" i="8"/>
  <c r="H747" i="8"/>
  <c r="H749" i="8"/>
  <c r="H751" i="8"/>
  <c r="H753" i="8"/>
  <c r="H755" i="8"/>
  <c r="H757" i="8"/>
  <c r="H759" i="8"/>
  <c r="H761" i="8"/>
  <c r="H763" i="8"/>
  <c r="H765" i="8"/>
  <c r="H767" i="8"/>
  <c r="H769" i="8"/>
  <c r="H771" i="8"/>
  <c r="H773" i="8"/>
  <c r="H775" i="8"/>
  <c r="H777" i="8"/>
  <c r="H779" i="8"/>
  <c r="H781" i="8"/>
  <c r="H783" i="8"/>
  <c r="H785" i="8"/>
  <c r="H787" i="8"/>
  <c r="H789" i="8"/>
  <c r="H791" i="8"/>
  <c r="H793" i="8"/>
  <c r="H795" i="8"/>
  <c r="H797" i="8"/>
  <c r="H799" i="8"/>
  <c r="H801" i="8"/>
  <c r="H803" i="8"/>
  <c r="H805" i="8"/>
  <c r="H807" i="8"/>
  <c r="H809" i="8"/>
  <c r="H811" i="8"/>
  <c r="H813" i="8"/>
  <c r="H815" i="8"/>
  <c r="H817" i="8"/>
  <c r="H819" i="8"/>
  <c r="H821" i="8"/>
  <c r="H823" i="8"/>
  <c r="H825" i="8"/>
  <c r="H827" i="8"/>
  <c r="H829" i="8"/>
  <c r="H831" i="8"/>
  <c r="H833" i="8"/>
  <c r="H835" i="8"/>
  <c r="H837" i="8"/>
  <c r="H839" i="8"/>
  <c r="H841" i="8"/>
  <c r="H843" i="8"/>
  <c r="H845" i="8"/>
  <c r="H847" i="8"/>
  <c r="H849" i="8"/>
  <c r="H851" i="8"/>
  <c r="H853" i="8"/>
  <c r="H855" i="8"/>
  <c r="H857" i="8"/>
  <c r="H859" i="8"/>
  <c r="H861" i="8"/>
  <c r="H863" i="8"/>
  <c r="H865" i="8"/>
  <c r="H867" i="8"/>
  <c r="H869" i="8"/>
  <c r="H871" i="8"/>
  <c r="H873" i="8"/>
  <c r="H875" i="8"/>
  <c r="H877" i="8"/>
  <c r="H879" i="8"/>
  <c r="H881" i="8"/>
  <c r="H883" i="8"/>
  <c r="H885" i="8"/>
  <c r="H887" i="8"/>
  <c r="H889" i="8"/>
  <c r="H891" i="8"/>
  <c r="H893" i="8"/>
  <c r="H895" i="8"/>
  <c r="H897" i="8"/>
  <c r="H899" i="8"/>
  <c r="H901" i="8"/>
  <c r="H903" i="8"/>
  <c r="H905" i="8"/>
  <c r="H907" i="8"/>
  <c r="H909" i="8"/>
  <c r="H911" i="8"/>
  <c r="H913" i="8"/>
  <c r="H915" i="8"/>
  <c r="H917" i="8"/>
  <c r="H919" i="8"/>
  <c r="H921" i="8"/>
  <c r="H923" i="8"/>
  <c r="H925" i="8"/>
  <c r="H927" i="8"/>
  <c r="H929" i="8"/>
  <c r="H931" i="8"/>
  <c r="H933" i="8"/>
  <c r="H935" i="8"/>
  <c r="H937" i="8"/>
  <c r="H939" i="8"/>
  <c r="H941" i="8"/>
  <c r="H943" i="8"/>
  <c r="H945" i="8"/>
  <c r="H947" i="8"/>
  <c r="H949" i="8"/>
  <c r="H951" i="8"/>
  <c r="H953" i="8"/>
  <c r="H955" i="8"/>
  <c r="H957" i="8"/>
  <c r="H959" i="8"/>
  <c r="H961" i="8"/>
  <c r="H963" i="8"/>
  <c r="H965" i="8"/>
  <c r="H967" i="8"/>
  <c r="H969" i="8"/>
  <c r="H971" i="8"/>
  <c r="H973" i="8"/>
  <c r="H975" i="8"/>
  <c r="H977" i="8"/>
  <c r="H979" i="8"/>
  <c r="H981" i="8"/>
  <c r="H983" i="8"/>
  <c r="H985" i="8"/>
  <c r="H987" i="8"/>
  <c r="H989" i="8"/>
  <c r="H991" i="8"/>
  <c r="H993" i="8"/>
  <c r="H995" i="8"/>
  <c r="H997" i="8"/>
  <c r="H999" i="8"/>
  <c r="H1001" i="8"/>
  <c r="H1003" i="8"/>
  <c r="H1005" i="8"/>
  <c r="H1007" i="8"/>
  <c r="H1009" i="8"/>
  <c r="H1011" i="8"/>
  <c r="H1013" i="8"/>
  <c r="H1015" i="8"/>
  <c r="H1017" i="8"/>
  <c r="H1019" i="8"/>
  <c r="H1021" i="8"/>
  <c r="H1023" i="8"/>
  <c r="H1025" i="8"/>
  <c r="H1027" i="8"/>
  <c r="H1029" i="8"/>
  <c r="H1031" i="8"/>
  <c r="H1033" i="8"/>
  <c r="H1035" i="8"/>
  <c r="H1037" i="8"/>
  <c r="H1039" i="8"/>
  <c r="H1041" i="8"/>
  <c r="H1043" i="8"/>
  <c r="H1045" i="8"/>
  <c r="H1047" i="8"/>
  <c r="H1049" i="8"/>
  <c r="H1051" i="8"/>
  <c r="H1053" i="8"/>
  <c r="H1055" i="8"/>
  <c r="H1057" i="8"/>
  <c r="H1059" i="8"/>
  <c r="H1061" i="8"/>
  <c r="H1063" i="8"/>
  <c r="H1065" i="8"/>
  <c r="H1067" i="8"/>
  <c r="H1069" i="8"/>
  <c r="H1071" i="8"/>
  <c r="H1073" i="8"/>
  <c r="H1075" i="8"/>
  <c r="H1077" i="8"/>
  <c r="H1079" i="8"/>
  <c r="H1081" i="8"/>
  <c r="H1083" i="8"/>
  <c r="H1085" i="8"/>
  <c r="H1087" i="8"/>
  <c r="H1089" i="8"/>
  <c r="H1091" i="8"/>
  <c r="H1093" i="8"/>
  <c r="H1095" i="8"/>
  <c r="H1097" i="8"/>
  <c r="H1099" i="8"/>
  <c r="H1101" i="8"/>
  <c r="H1103" i="8"/>
  <c r="H1105" i="8"/>
  <c r="H1107" i="8"/>
  <c r="H1109" i="8"/>
  <c r="H1111" i="8"/>
  <c r="H1113" i="8"/>
  <c r="H1115" i="8"/>
  <c r="H1117" i="8"/>
  <c r="H1119" i="8"/>
  <c r="H1121" i="8"/>
  <c r="H1123" i="8"/>
  <c r="H1125" i="8"/>
  <c r="H1127" i="8"/>
  <c r="H1129" i="8"/>
  <c r="H1131" i="8"/>
  <c r="H1133" i="8"/>
  <c r="H1135" i="8"/>
  <c r="H1137" i="8"/>
  <c r="H1139" i="8"/>
  <c r="H1141" i="8"/>
  <c r="H1143" i="8"/>
  <c r="H1145" i="8"/>
  <c r="H1147" i="8"/>
  <c r="H1149" i="8"/>
  <c r="H1151" i="8"/>
  <c r="H1153" i="8"/>
  <c r="H1155" i="8"/>
  <c r="H1157" i="8"/>
  <c r="H1159" i="8"/>
  <c r="H1161" i="8"/>
  <c r="H1163" i="8"/>
  <c r="H1165" i="8"/>
  <c r="H1167" i="8"/>
  <c r="H1169" i="8"/>
  <c r="H1171" i="8"/>
  <c r="H1173" i="8"/>
  <c r="H1175" i="8"/>
  <c r="H1177" i="8"/>
  <c r="H1179" i="8"/>
  <c r="H1181" i="8"/>
  <c r="H1183" i="8"/>
  <c r="H1185" i="8"/>
  <c r="H1187" i="8"/>
  <c r="H1189" i="8"/>
  <c r="H1191" i="8"/>
  <c r="H1193" i="8"/>
  <c r="H1195" i="8"/>
  <c r="H1197" i="8"/>
  <c r="H1199" i="8"/>
  <c r="H1201" i="8"/>
  <c r="H1203" i="8"/>
  <c r="H1205" i="8"/>
  <c r="H1207" i="8"/>
  <c r="H1209" i="8"/>
  <c r="H1211" i="8"/>
  <c r="H1213" i="8"/>
  <c r="H1215" i="8"/>
  <c r="H1217" i="8"/>
  <c r="H1219" i="8"/>
  <c r="H1221" i="8"/>
  <c r="H1223" i="8"/>
  <c r="H1225" i="8"/>
  <c r="H1227" i="8"/>
  <c r="H1229" i="8"/>
  <c r="H1231" i="8"/>
  <c r="H1233" i="8"/>
  <c r="H1235" i="8"/>
  <c r="H1237" i="8"/>
  <c r="H1239" i="8"/>
  <c r="H1241" i="8"/>
  <c r="H1243" i="8"/>
  <c r="H1245" i="8"/>
  <c r="H1247" i="8"/>
  <c r="H1249" i="8"/>
  <c r="H1251" i="8"/>
  <c r="H1253" i="8"/>
  <c r="H1255" i="8"/>
  <c r="H1257" i="8"/>
  <c r="H1259" i="8"/>
  <c r="H1261" i="8"/>
  <c r="H1263" i="8"/>
  <c r="H1265" i="8"/>
  <c r="H1267" i="8"/>
  <c r="H1269" i="8"/>
  <c r="H1271" i="8"/>
  <c r="H1273" i="8"/>
  <c r="H1275" i="8"/>
  <c r="H1277" i="8"/>
  <c r="H1279" i="8"/>
  <c r="H1281" i="8"/>
  <c r="H1283" i="8"/>
  <c r="H1285" i="8"/>
  <c r="H1287" i="8"/>
  <c r="H1289" i="8"/>
  <c r="H1291" i="8"/>
  <c r="H1293" i="8"/>
  <c r="H1295" i="8"/>
  <c r="H1297" i="8"/>
  <c r="H1299" i="8"/>
  <c r="H1301" i="8"/>
  <c r="H1303" i="8"/>
  <c r="H1305" i="8"/>
  <c r="H1307" i="8"/>
  <c r="H1309" i="8"/>
  <c r="H1311" i="8"/>
  <c r="H1313" i="8"/>
  <c r="H1315" i="8"/>
  <c r="H1317" i="8"/>
  <c r="H1319" i="8"/>
  <c r="H1321" i="8"/>
  <c r="H1323" i="8"/>
  <c r="H1325" i="8"/>
  <c r="H1327" i="8"/>
  <c r="H1329" i="8"/>
  <c r="H1331" i="8"/>
  <c r="H1333" i="8"/>
  <c r="H1335" i="8"/>
  <c r="H1337" i="8"/>
  <c r="H1339" i="8"/>
  <c r="H1341" i="8"/>
  <c r="H1343" i="8"/>
  <c r="H1345" i="8"/>
  <c r="H1347" i="8"/>
  <c r="H1349" i="8"/>
  <c r="H1351" i="8"/>
  <c r="H1353" i="8"/>
  <c r="H1355" i="8"/>
  <c r="H1357" i="8"/>
  <c r="H1359" i="8"/>
  <c r="H1361" i="8"/>
  <c r="H1363" i="8"/>
  <c r="H1365" i="8"/>
  <c r="H1367" i="8"/>
  <c r="H1369" i="8"/>
  <c r="H1371" i="8"/>
  <c r="H1373" i="8"/>
  <c r="H1375" i="8"/>
  <c r="H1377" i="8"/>
  <c r="H1379" i="8"/>
  <c r="H1381" i="8"/>
  <c r="H1383" i="8"/>
  <c r="H1385" i="8"/>
  <c r="H1387" i="8"/>
  <c r="H1389" i="8"/>
  <c r="H1391" i="8"/>
  <c r="H1393" i="8"/>
  <c r="H1395" i="8"/>
  <c r="H1397" i="8"/>
  <c r="H1399" i="8"/>
  <c r="H1401" i="8"/>
  <c r="H1403" i="8"/>
  <c r="H1405" i="8"/>
  <c r="H1407" i="8"/>
  <c r="H1409" i="8"/>
  <c r="H1411" i="8"/>
  <c r="H1413" i="8"/>
  <c r="H1415" i="8"/>
  <c r="H1417" i="8"/>
  <c r="H1419" i="8"/>
  <c r="H1421" i="8"/>
  <c r="H1423" i="8"/>
  <c r="H1425" i="8"/>
  <c r="H1427" i="8"/>
  <c r="H1429" i="8"/>
  <c r="H1431" i="8"/>
  <c r="H1433" i="8"/>
  <c r="H1435" i="8"/>
  <c r="H1437" i="8"/>
  <c r="H1439" i="8"/>
  <c r="H1441" i="8"/>
  <c r="H1443" i="8"/>
  <c r="H1445" i="8"/>
  <c r="H1447" i="8"/>
  <c r="H1449" i="8"/>
  <c r="H1451" i="8"/>
  <c r="H1453" i="8"/>
  <c r="H1455" i="8"/>
  <c r="H1457" i="8"/>
  <c r="H1459" i="8"/>
  <c r="H1461" i="8"/>
  <c r="H1463" i="8"/>
  <c r="H1465" i="8"/>
  <c r="H1467" i="8"/>
  <c r="H1469" i="8"/>
  <c r="H1471" i="8"/>
  <c r="H1473" i="8"/>
  <c r="H1475" i="8"/>
  <c r="H1477" i="8"/>
  <c r="H1479" i="8"/>
  <c r="H1481" i="8"/>
  <c r="H1483" i="8"/>
  <c r="H1485" i="8"/>
  <c r="H1487" i="8"/>
  <c r="H1489" i="8"/>
  <c r="H1491" i="8"/>
  <c r="H1493" i="8"/>
  <c r="H1495" i="8"/>
  <c r="H1497" i="8"/>
  <c r="H1499" i="8"/>
  <c r="H1501" i="8"/>
  <c r="H1503" i="8"/>
  <c r="H1505" i="8"/>
  <c r="H1507" i="8"/>
  <c r="H1509" i="8"/>
  <c r="H1511" i="8"/>
  <c r="H1513" i="8"/>
  <c r="H1515" i="8"/>
  <c r="H1517" i="8"/>
  <c r="H1519" i="8"/>
  <c r="H1521" i="8"/>
  <c r="H1523" i="8"/>
  <c r="H1525" i="8"/>
  <c r="H1527" i="8"/>
  <c r="H1529" i="8"/>
  <c r="H1531" i="8"/>
  <c r="H1533" i="8"/>
  <c r="H1535" i="8"/>
  <c r="H1537" i="8"/>
  <c r="H3000" i="8"/>
  <c r="H2998" i="8"/>
  <c r="H2996" i="8"/>
  <c r="H2994" i="8"/>
  <c r="H2992" i="8"/>
  <c r="H2990" i="8"/>
  <c r="H2988" i="8"/>
  <c r="H2986" i="8"/>
  <c r="H2984" i="8"/>
  <c r="H2982" i="8"/>
  <c r="H2980" i="8"/>
  <c r="H2978" i="8"/>
  <c r="H2976" i="8"/>
  <c r="H2974" i="8"/>
  <c r="H2972" i="8"/>
  <c r="H2970" i="8"/>
  <c r="H2968" i="8"/>
  <c r="H2966" i="8"/>
  <c r="H2964" i="8"/>
  <c r="H2962" i="8"/>
  <c r="H2960" i="8"/>
  <c r="H2958" i="8"/>
  <c r="H2956" i="8"/>
  <c r="H2954" i="8"/>
  <c r="H2952" i="8"/>
  <c r="H2950" i="8"/>
  <c r="H2948" i="8"/>
  <c r="H2946" i="8"/>
  <c r="H2944" i="8"/>
  <c r="H2942" i="8"/>
  <c r="H2940" i="8"/>
  <c r="H2938" i="8"/>
  <c r="H2936" i="8"/>
  <c r="H2934" i="8"/>
  <c r="H2932" i="8"/>
  <c r="H2930" i="8"/>
  <c r="H2928" i="8"/>
  <c r="H2926" i="8"/>
  <c r="H2924" i="8"/>
  <c r="H2922" i="8"/>
  <c r="H2920" i="8"/>
  <c r="H2918" i="8"/>
  <c r="H2916" i="8"/>
  <c r="H2914" i="8"/>
  <c r="H2912" i="8"/>
  <c r="H2910" i="8"/>
  <c r="H2908" i="8"/>
  <c r="H2906" i="8"/>
  <c r="H2904" i="8"/>
  <c r="H2902" i="8"/>
  <c r="H2900" i="8"/>
  <c r="H2898" i="8"/>
  <c r="H2896" i="8"/>
  <c r="H2894" i="8"/>
  <c r="H2892" i="8"/>
  <c r="H2890" i="8"/>
  <c r="H2888" i="8"/>
  <c r="H2886" i="8"/>
  <c r="H2884" i="8"/>
  <c r="H2882" i="8"/>
  <c r="H2880" i="8"/>
  <c r="H2878" i="8"/>
  <c r="H2876" i="8"/>
  <c r="H2874" i="8"/>
  <c r="H2872" i="8"/>
  <c r="H2870" i="8"/>
  <c r="H2868" i="8"/>
  <c r="H2866" i="8"/>
  <c r="H2864" i="8"/>
  <c r="H2862" i="8"/>
  <c r="H2860" i="8"/>
  <c r="H2858" i="8"/>
  <c r="H2856" i="8"/>
  <c r="H2854" i="8"/>
  <c r="H2852" i="8"/>
  <c r="H2850" i="8"/>
  <c r="H2848" i="8"/>
  <c r="H2846" i="8"/>
  <c r="H2844" i="8"/>
  <c r="H2842" i="8"/>
  <c r="H2840" i="8"/>
  <c r="H2838" i="8"/>
  <c r="H2836" i="8"/>
  <c r="H2834" i="8"/>
  <c r="H2832" i="8"/>
  <c r="H2830" i="8"/>
  <c r="H2828" i="8"/>
  <c r="H2826" i="8"/>
  <c r="H2824" i="8"/>
  <c r="H2822" i="8"/>
  <c r="H2820" i="8"/>
  <c r="H2818" i="8"/>
  <c r="H2816" i="8"/>
  <c r="H2814" i="8"/>
  <c r="H2812" i="8"/>
  <c r="H2810" i="8"/>
  <c r="H2808" i="8"/>
  <c r="H2806" i="8"/>
  <c r="H2804" i="8"/>
  <c r="H2802" i="8"/>
  <c r="H2800" i="8"/>
  <c r="H2798" i="8"/>
  <c r="H2796" i="8"/>
  <c r="H2794" i="8"/>
  <c r="H2792" i="8"/>
  <c r="H2790" i="8"/>
  <c r="H2788" i="8"/>
  <c r="H2786" i="8"/>
  <c r="H2784" i="8"/>
  <c r="H2782" i="8"/>
  <c r="H2780" i="8"/>
  <c r="H2778" i="8"/>
  <c r="H2776" i="8"/>
  <c r="H2774" i="8"/>
  <c r="H2772" i="8"/>
  <c r="H2770" i="8"/>
  <c r="H2768" i="8"/>
  <c r="H2766" i="8"/>
  <c r="H2764" i="8"/>
  <c r="H2762" i="8"/>
  <c r="H2760" i="8"/>
  <c r="H2758" i="8"/>
  <c r="H2756" i="8"/>
  <c r="H2754" i="8"/>
  <c r="H2752" i="8"/>
  <c r="H2750" i="8"/>
  <c r="H2748" i="8"/>
  <c r="H2746" i="8"/>
  <c r="H2744" i="8"/>
  <c r="H2742" i="8"/>
  <c r="H2740" i="8"/>
  <c r="H2738" i="8"/>
  <c r="H2736" i="8"/>
  <c r="H2734" i="8"/>
  <c r="H2732" i="8"/>
  <c r="H2730" i="8"/>
  <c r="H2728" i="8"/>
  <c r="H2726" i="8"/>
  <c r="H2724" i="8"/>
  <c r="H2722" i="8"/>
  <c r="H2720" i="8"/>
  <c r="H2718" i="8"/>
  <c r="H2716" i="8"/>
  <c r="H2714" i="8"/>
  <c r="H2712" i="8"/>
  <c r="H2710" i="8"/>
  <c r="H2708" i="8"/>
  <c r="H2706" i="8"/>
  <c r="H2704" i="8"/>
  <c r="H2702" i="8"/>
  <c r="H2700" i="8"/>
  <c r="H2698" i="8"/>
  <c r="H2696" i="8"/>
  <c r="H2694" i="8"/>
  <c r="H2692" i="8"/>
  <c r="H2690" i="8"/>
  <c r="H2688" i="8"/>
  <c r="H2686" i="8"/>
  <c r="H2684" i="8"/>
  <c r="H2682" i="8"/>
  <c r="H2680" i="8"/>
  <c r="H2678" i="8"/>
  <c r="H2676" i="8"/>
  <c r="H2674" i="8"/>
  <c r="H2672" i="8"/>
  <c r="H2670" i="8"/>
  <c r="H2668" i="8"/>
  <c r="H2666" i="8"/>
  <c r="H2664" i="8"/>
  <c r="H2662" i="8"/>
  <c r="H2660" i="8"/>
  <c r="H2658" i="8"/>
  <c r="H2656" i="8"/>
  <c r="H2654" i="8"/>
  <c r="H2652" i="8"/>
  <c r="H2650" i="8"/>
  <c r="H2648" i="8"/>
  <c r="H2646" i="8"/>
  <c r="H2644" i="8"/>
  <c r="H2642" i="8"/>
  <c r="H2640" i="8"/>
  <c r="H2638" i="8"/>
  <c r="H2636" i="8"/>
  <c r="H2634" i="8"/>
  <c r="H2632" i="8"/>
  <c r="H2630" i="8"/>
  <c r="H2628" i="8"/>
  <c r="H2626" i="8"/>
  <c r="H2624" i="8"/>
  <c r="H2622" i="8"/>
  <c r="H2620" i="8"/>
  <c r="H2618" i="8"/>
  <c r="H2616" i="8"/>
  <c r="H2614" i="8"/>
  <c r="H2612" i="8"/>
  <c r="H2610" i="8"/>
  <c r="H2608" i="8"/>
  <c r="H2606" i="8"/>
  <c r="H2604" i="8"/>
  <c r="H2602" i="8"/>
  <c r="H2600" i="8"/>
  <c r="H2598" i="8"/>
  <c r="H2596" i="8"/>
  <c r="H2594" i="8"/>
  <c r="H2592" i="8"/>
  <c r="H2590" i="8"/>
  <c r="H2588" i="8"/>
  <c r="H2586" i="8"/>
  <c r="H2584" i="8"/>
  <c r="H2582" i="8"/>
  <c r="H2580" i="8"/>
  <c r="H2578" i="8"/>
  <c r="H2576" i="8"/>
  <c r="H2574" i="8"/>
  <c r="H2572" i="8"/>
  <c r="H2570" i="8"/>
  <c r="H2568" i="8"/>
  <c r="H2566" i="8"/>
  <c r="H2564" i="8"/>
  <c r="H2562" i="8"/>
  <c r="H2560" i="8"/>
  <c r="H2558" i="8"/>
  <c r="H2556" i="8"/>
  <c r="H2554" i="8"/>
  <c r="H2552" i="8"/>
  <c r="H2550" i="8"/>
  <c r="H2548" i="8"/>
  <c r="H2546" i="8"/>
  <c r="H2544" i="8"/>
  <c r="H2542" i="8"/>
  <c r="H2540" i="8"/>
  <c r="H2538" i="8"/>
  <c r="H2536" i="8"/>
  <c r="H2534" i="8"/>
  <c r="H2532" i="8"/>
  <c r="H2530" i="8"/>
  <c r="H2528" i="8"/>
  <c r="H2526" i="8"/>
  <c r="H2524" i="8"/>
  <c r="H2522" i="8"/>
  <c r="H2520" i="8"/>
  <c r="H2518" i="8"/>
  <c r="H2516" i="8"/>
  <c r="H2514" i="8"/>
  <c r="H2512" i="8"/>
  <c r="H2510" i="8"/>
  <c r="H2508" i="8"/>
  <c r="H2506" i="8"/>
  <c r="H2504" i="8"/>
  <c r="H2502" i="8"/>
  <c r="H2500" i="8"/>
  <c r="H2498" i="8"/>
  <c r="H2496" i="8"/>
  <c r="H2494" i="8"/>
  <c r="H2492" i="8"/>
  <c r="H2490" i="8"/>
  <c r="H2488" i="8"/>
  <c r="H2486" i="8"/>
  <c r="H2484" i="8"/>
  <c r="H2482" i="8"/>
  <c r="H2480" i="8"/>
  <c r="H2478" i="8"/>
  <c r="H2476" i="8"/>
  <c r="H2474" i="8"/>
  <c r="H2472" i="8"/>
  <c r="H2470" i="8"/>
  <c r="H2468" i="8"/>
  <c r="H2466" i="8"/>
  <c r="H2464" i="8"/>
  <c r="H2462" i="8"/>
  <c r="H2460" i="8"/>
  <c r="H2458" i="8"/>
  <c r="H2456" i="8"/>
  <c r="H2454" i="8"/>
  <c r="H2452" i="8"/>
  <c r="H2450" i="8"/>
  <c r="H2448" i="8"/>
  <c r="H2446" i="8"/>
  <c r="H2444" i="8"/>
  <c r="H2442" i="8"/>
  <c r="H2440" i="8"/>
  <c r="H2438" i="8"/>
  <c r="H2436" i="8"/>
  <c r="H2434" i="8"/>
  <c r="H2432" i="8"/>
  <c r="H2430" i="8"/>
  <c r="H2428" i="8"/>
  <c r="H2426" i="8"/>
  <c r="H2424" i="8"/>
  <c r="H2422" i="8"/>
  <c r="H2420" i="8"/>
  <c r="H2418" i="8"/>
  <c r="H2416" i="8"/>
  <c r="H2414" i="8"/>
  <c r="H2412" i="8"/>
  <c r="H2410" i="8"/>
  <c r="H2408" i="8"/>
  <c r="H2406" i="8"/>
  <c r="H2404" i="8"/>
  <c r="H2402" i="8"/>
  <c r="H2400" i="8"/>
  <c r="H2398" i="8"/>
  <c r="H2396" i="8"/>
  <c r="H2394" i="8"/>
  <c r="H2392" i="8"/>
  <c r="H2390" i="8"/>
  <c r="H2388" i="8"/>
  <c r="H2386" i="8"/>
  <c r="H2384" i="8"/>
  <c r="H2382" i="8"/>
  <c r="H2380" i="8"/>
  <c r="H2378" i="8"/>
  <c r="H2376" i="8"/>
  <c r="H2374" i="8"/>
  <c r="H2372" i="8"/>
  <c r="H2370" i="8"/>
  <c r="H2368" i="8"/>
  <c r="H2366" i="8"/>
  <c r="H2364" i="8"/>
  <c r="H2362" i="8"/>
  <c r="H2360" i="8"/>
  <c r="H2358" i="8"/>
  <c r="H2356" i="8"/>
  <c r="H2354" i="8"/>
  <c r="H2352" i="8"/>
  <c r="H2350" i="8"/>
  <c r="H2348" i="8"/>
  <c r="H2346" i="8"/>
  <c r="H2344" i="8"/>
  <c r="H2342" i="8"/>
  <c r="H2340" i="8"/>
  <c r="H2338" i="8"/>
  <c r="H2336" i="8"/>
  <c r="H2334" i="8"/>
  <c r="H2332" i="8"/>
  <c r="H2330" i="8"/>
  <c r="H2328" i="8"/>
  <c r="H2326" i="8"/>
  <c r="H2324" i="8"/>
  <c r="H2322" i="8"/>
  <c r="H2320" i="8"/>
  <c r="H2318" i="8"/>
  <c r="H2316" i="8"/>
  <c r="H2314" i="8"/>
  <c r="H2312" i="8"/>
  <c r="H2310" i="8"/>
  <c r="H2308" i="8"/>
  <c r="H2306" i="8"/>
  <c r="H2304" i="8"/>
  <c r="H2302" i="8"/>
  <c r="H2300" i="8"/>
  <c r="H2298" i="8"/>
  <c r="H2296" i="8"/>
  <c r="H2294" i="8"/>
  <c r="H2292" i="8"/>
  <c r="H2290" i="8"/>
  <c r="H2288" i="8"/>
  <c r="H2286" i="8"/>
  <c r="H2284" i="8"/>
  <c r="H2282" i="8"/>
  <c r="H2280" i="8"/>
  <c r="H2278" i="8"/>
  <c r="H2276" i="8"/>
  <c r="H2274" i="8"/>
  <c r="H2272" i="8"/>
  <c r="H2270" i="8"/>
  <c r="H2268" i="8"/>
  <c r="H2266" i="8"/>
  <c r="H2264" i="8"/>
  <c r="H2262" i="8"/>
  <c r="H2260" i="8"/>
  <c r="H2258" i="8"/>
  <c r="H2256" i="8"/>
  <c r="H2254" i="8"/>
  <c r="H2252" i="8"/>
  <c r="H2250" i="8"/>
  <c r="H2248" i="8"/>
  <c r="H2246" i="8"/>
  <c r="H2244" i="8"/>
  <c r="H2242" i="8"/>
  <c r="H2240" i="8"/>
  <c r="H2238" i="8"/>
  <c r="H2236" i="8"/>
  <c r="H2234" i="8"/>
  <c r="H2232" i="8"/>
  <c r="H2230" i="8"/>
  <c r="H2228" i="8"/>
  <c r="H2226" i="8"/>
  <c r="H2224" i="8"/>
  <c r="H2222" i="8"/>
  <c r="H2220" i="8"/>
  <c r="H2218" i="8"/>
  <c r="H2216" i="8"/>
  <c r="H2214" i="8"/>
  <c r="H2212" i="8"/>
  <c r="H2210" i="8"/>
  <c r="H2208" i="8"/>
  <c r="H2206" i="8"/>
  <c r="H2204" i="8"/>
  <c r="H2202" i="8"/>
  <c r="H2200" i="8"/>
  <c r="H2198" i="8"/>
  <c r="H2196" i="8"/>
  <c r="H2194" i="8"/>
  <c r="H2192" i="8"/>
  <c r="H2190" i="8"/>
  <c r="H2188" i="8"/>
  <c r="H2186" i="8"/>
  <c r="H2184" i="8"/>
  <c r="H2182" i="8"/>
  <c r="H2180" i="8"/>
  <c r="H2178" i="8"/>
  <c r="H2176" i="8"/>
  <c r="H2174" i="8"/>
  <c r="H2172" i="8"/>
  <c r="H2170" i="8"/>
  <c r="H2168" i="8"/>
  <c r="H2166" i="8"/>
  <c r="H2164" i="8"/>
  <c r="H2162" i="8"/>
  <c r="H2160" i="8"/>
  <c r="H2158" i="8"/>
  <c r="H2156" i="8"/>
  <c r="H2154" i="8"/>
  <c r="H2152" i="8"/>
  <c r="H2150" i="8"/>
  <c r="H2148" i="8"/>
  <c r="H2146" i="8"/>
  <c r="H2144" i="8"/>
  <c r="H2142" i="8"/>
  <c r="H2140" i="8"/>
  <c r="H2138" i="8"/>
  <c r="H2136" i="8"/>
  <c r="H2134" i="8"/>
  <c r="H2132" i="8"/>
  <c r="H2130" i="8"/>
  <c r="H2128" i="8"/>
  <c r="H2126" i="8"/>
  <c r="H2124" i="8"/>
  <c r="H2122" i="8"/>
  <c r="H2120" i="8"/>
  <c r="H2118" i="8"/>
  <c r="H2116" i="8"/>
  <c r="H2114" i="8"/>
  <c r="H2112" i="8"/>
  <c r="H2110" i="8"/>
  <c r="H2108" i="8"/>
  <c r="H2106" i="8"/>
  <c r="H2104" i="8"/>
  <c r="H2102" i="8"/>
  <c r="H2100" i="8"/>
  <c r="H2098" i="8"/>
  <c r="H2096" i="8"/>
  <c r="H2094" i="8"/>
  <c r="H2092" i="8"/>
  <c r="H2090" i="8"/>
  <c r="H2088" i="8"/>
  <c r="H2086" i="8"/>
  <c r="H2084" i="8"/>
  <c r="H2082" i="8"/>
  <c r="H2080" i="8"/>
  <c r="H2078" i="8"/>
  <c r="H2076" i="8"/>
  <c r="H2074" i="8"/>
  <c r="H2072" i="8"/>
  <c r="H2070" i="8"/>
  <c r="H2068" i="8"/>
  <c r="H2066" i="8"/>
  <c r="H2064" i="8"/>
  <c r="H2062" i="8"/>
  <c r="H2060" i="8"/>
  <c r="H2058" i="8"/>
  <c r="H2056" i="8"/>
  <c r="H2054" i="8"/>
  <c r="H2052" i="8"/>
  <c r="H2050" i="8"/>
  <c r="H2048" i="8"/>
  <c r="H2046" i="8"/>
  <c r="H2044" i="8"/>
  <c r="H2042" i="8"/>
  <c r="H2040" i="8"/>
  <c r="H2038" i="8"/>
  <c r="H2036" i="8"/>
  <c r="H2034" i="8"/>
  <c r="H2032" i="8"/>
  <c r="H2030" i="8"/>
  <c r="H2028" i="8"/>
  <c r="H2026" i="8"/>
  <c r="H2024" i="8"/>
  <c r="H2022" i="8"/>
  <c r="H2020" i="8"/>
  <c r="H2018" i="8"/>
  <c r="H2016" i="8"/>
  <c r="H2014" i="8"/>
  <c r="H2012" i="8"/>
  <c r="H2010" i="8"/>
  <c r="H2008" i="8"/>
  <c r="H2006" i="8"/>
  <c r="H2004" i="8"/>
  <c r="H2002" i="8"/>
  <c r="H2000" i="8"/>
  <c r="H1998" i="8"/>
  <c r="H1996" i="8"/>
  <c r="H1994" i="8"/>
  <c r="H1992" i="8"/>
  <c r="H1990" i="8"/>
  <c r="H1988" i="8"/>
  <c r="H1986" i="8"/>
  <c r="H1984" i="8"/>
  <c r="H1982" i="8"/>
  <c r="H1980" i="8"/>
  <c r="H1978" i="8"/>
  <c r="H1976" i="8"/>
  <c r="H1974" i="8"/>
  <c r="H1972" i="8"/>
  <c r="H1970" i="8"/>
  <c r="H1968" i="8"/>
  <c r="H1966" i="8"/>
  <c r="H1964" i="8"/>
  <c r="H1962" i="8"/>
  <c r="H1960" i="8"/>
  <c r="H1958" i="8"/>
  <c r="H1956" i="8"/>
  <c r="H1954" i="8"/>
  <c r="H1952" i="8"/>
  <c r="H1950" i="8"/>
  <c r="H1948" i="8"/>
  <c r="H1946" i="8"/>
  <c r="H1944" i="8"/>
  <c r="H1942" i="8"/>
  <c r="H1940" i="8"/>
  <c r="H1938" i="8"/>
  <c r="H1936" i="8"/>
  <c r="H1934" i="8"/>
  <c r="H1932" i="8"/>
  <c r="H1930" i="8"/>
  <c r="H1928" i="8"/>
  <c r="H1926" i="8"/>
  <c r="H1924" i="8"/>
  <c r="H1922" i="8"/>
  <c r="H1920" i="8"/>
  <c r="H1918" i="8"/>
  <c r="H1916" i="8"/>
  <c r="H1914" i="8"/>
  <c r="H1912" i="8"/>
  <c r="H1910" i="8"/>
  <c r="H1908" i="8"/>
  <c r="H1906" i="8"/>
  <c r="H1904" i="8"/>
  <c r="H1902" i="8"/>
  <c r="H1900" i="8"/>
  <c r="H1898" i="8"/>
  <c r="H1896" i="8"/>
  <c r="H1894" i="8"/>
  <c r="H1892" i="8"/>
  <c r="H1890" i="8"/>
  <c r="H1888" i="8"/>
  <c r="H1886" i="8"/>
  <c r="H1884" i="8"/>
  <c r="H1882" i="8"/>
  <c r="H1880" i="8"/>
  <c r="H1878" i="8"/>
  <c r="H1876" i="8"/>
  <c r="H1874" i="8"/>
  <c r="H1872" i="8"/>
  <c r="H1870" i="8"/>
  <c r="H1868" i="8"/>
  <c r="H1866" i="8"/>
  <c r="H1864" i="8"/>
  <c r="H1862" i="8"/>
  <c r="H1860" i="8"/>
  <c r="H1858" i="8"/>
  <c r="H1856" i="8"/>
  <c r="H1854" i="8"/>
  <c r="H1852" i="8"/>
  <c r="H1850" i="8"/>
  <c r="H1848" i="8"/>
  <c r="H1846" i="8"/>
  <c r="H1844" i="8"/>
  <c r="H1842" i="8"/>
  <c r="H1840" i="8"/>
  <c r="H1838" i="8"/>
  <c r="H1836" i="8"/>
  <c r="H1834" i="8"/>
  <c r="H1832" i="8"/>
  <c r="H1830" i="8"/>
  <c r="H1828" i="8"/>
  <c r="H1826" i="8"/>
  <c r="H1824" i="8"/>
  <c r="H1822" i="8"/>
  <c r="H1820" i="8"/>
  <c r="H1818" i="8"/>
  <c r="H1816" i="8"/>
  <c r="H1814" i="8"/>
  <c r="H1812" i="8"/>
  <c r="H1810" i="8"/>
  <c r="H1808" i="8"/>
  <c r="H1806" i="8"/>
  <c r="H1804" i="8"/>
  <c r="H1802" i="8"/>
  <c r="H1800" i="8"/>
  <c r="H1798" i="8"/>
  <c r="H1796" i="8"/>
  <c r="H1794" i="8"/>
  <c r="H1792" i="8"/>
  <c r="H1790" i="8"/>
  <c r="H1788" i="8"/>
  <c r="H1786" i="8"/>
  <c r="H1784" i="8"/>
  <c r="H1782" i="8"/>
  <c r="H1780" i="8"/>
  <c r="H1778" i="8"/>
  <c r="H1776" i="8"/>
  <c r="H1774" i="8"/>
  <c r="H1772" i="8"/>
  <c r="H1770" i="8"/>
  <c r="H1768" i="8"/>
  <c r="H1766" i="8"/>
  <c r="H1764" i="8"/>
  <c r="H1762" i="8"/>
  <c r="H1760" i="8"/>
  <c r="H1758" i="8"/>
  <c r="H1756" i="8"/>
  <c r="H1754" i="8"/>
  <c r="H1752" i="8"/>
  <c r="H1750" i="8"/>
  <c r="H1748" i="8"/>
  <c r="H1746" i="8"/>
  <c r="H1744" i="8"/>
  <c r="H1742" i="8"/>
  <c r="H1740" i="8"/>
  <c r="H1738" i="8"/>
  <c r="H1736" i="8"/>
  <c r="H1734" i="8"/>
  <c r="H1732" i="8"/>
  <c r="H1730" i="8"/>
  <c r="H1728" i="8"/>
  <c r="H1726" i="8"/>
  <c r="H1724" i="8"/>
  <c r="H1722" i="8"/>
  <c r="H1720" i="8"/>
  <c r="H1718" i="8"/>
  <c r="H1716" i="8"/>
  <c r="H1714" i="8"/>
  <c r="H1712" i="8"/>
  <c r="H1710" i="8"/>
  <c r="H1708" i="8"/>
  <c r="H1706" i="8"/>
  <c r="H1704" i="8"/>
  <c r="H1702" i="8"/>
  <c r="H1700" i="8"/>
  <c r="H1698" i="8"/>
  <c r="H1696" i="8"/>
  <c r="H1694" i="8"/>
  <c r="H1692" i="8"/>
  <c r="H1690" i="8"/>
  <c r="H1688" i="8"/>
  <c r="H1686" i="8"/>
  <c r="H1684" i="8"/>
  <c r="H1682" i="8"/>
  <c r="H1680" i="8"/>
  <c r="H1678" i="8"/>
  <c r="H1676" i="8"/>
  <c r="H1674" i="8"/>
  <c r="H1672" i="8"/>
  <c r="H1670" i="8"/>
  <c r="H1668" i="8"/>
  <c r="H1666" i="8"/>
  <c r="H1664" i="8"/>
  <c r="H1662" i="8"/>
  <c r="H1660" i="8"/>
  <c r="H1658" i="8"/>
  <c r="H1656" i="8"/>
  <c r="H1654" i="8"/>
  <c r="H1652" i="8"/>
  <c r="H1650" i="8"/>
  <c r="H1648" i="8"/>
  <c r="H1646" i="8"/>
  <c r="H1644" i="8"/>
  <c r="H1642" i="8"/>
  <c r="H1640" i="8"/>
  <c r="H1638" i="8"/>
  <c r="H1636" i="8"/>
  <c r="H1634" i="8"/>
  <c r="H1632" i="8"/>
  <c r="H1630" i="8"/>
  <c r="H1628" i="8"/>
  <c r="H1626" i="8"/>
  <c r="H1624" i="8"/>
  <c r="H1622" i="8"/>
  <c r="H1620" i="8"/>
  <c r="H1618" i="8"/>
  <c r="H1616" i="8"/>
  <c r="H1614" i="8"/>
  <c r="H1612" i="8"/>
  <c r="H1610" i="8"/>
  <c r="H1608" i="8"/>
  <c r="H1606" i="8"/>
  <c r="H1604" i="8"/>
  <c r="H1602" i="8"/>
  <c r="H1600" i="8"/>
  <c r="H1598" i="8"/>
  <c r="H1596" i="8"/>
  <c r="H1594" i="8"/>
  <c r="H1592" i="8"/>
  <c r="H1590" i="8"/>
  <c r="H1588" i="8"/>
  <c r="H1586" i="8"/>
  <c r="H1584" i="8"/>
  <c r="H1582" i="8"/>
  <c r="H1580" i="8"/>
  <c r="H1578" i="8"/>
  <c r="H1576" i="8"/>
  <c r="H1574" i="8"/>
  <c r="H1572" i="8"/>
  <c r="H1570" i="8"/>
  <c r="H1568" i="8"/>
  <c r="H1566" i="8"/>
  <c r="H1564" i="8"/>
  <c r="H1562" i="8"/>
  <c r="H1560" i="8"/>
  <c r="H1558" i="8"/>
  <c r="H1556" i="8"/>
  <c r="H1554" i="8"/>
  <c r="H1552" i="8"/>
  <c r="H1550" i="8"/>
  <c r="H1548" i="8"/>
  <c r="H1546" i="8"/>
  <c r="H1544" i="8"/>
  <c r="H1542" i="8"/>
  <c r="H1540" i="8"/>
  <c r="F3" i="8"/>
  <c r="F5" i="8" s="1"/>
  <c r="H4" i="8" l="1"/>
  <c r="F4" i="8"/>
  <c r="F6" i="8" s="1"/>
  <c r="F7" i="8" s="1"/>
  <c r="H5" i="8" l="1"/>
  <c r="H7" i="8" s="1"/>
  <c r="H9" i="8"/>
  <c r="F8" i="8"/>
  <c r="F9" i="8"/>
  <c r="H13" i="8" l="1"/>
  <c r="H14" i="8" s="1"/>
  <c r="F10" i="8"/>
  <c r="F11" i="8" s="1"/>
  <c r="F13" i="8"/>
  <c r="B3" i="2"/>
  <c r="L8" i="3" l="1"/>
  <c r="W8" i="3"/>
  <c r="O8" i="3"/>
  <c r="V8" i="3"/>
  <c r="K8" i="3"/>
  <c r="G8" i="3"/>
  <c r="S8" i="3"/>
  <c r="Y8" i="3"/>
  <c r="I8" i="3"/>
  <c r="F8" i="3"/>
  <c r="Z8" i="3"/>
  <c r="N8" i="3"/>
  <c r="Q8" i="3"/>
  <c r="X8" i="3"/>
  <c r="J8" i="3"/>
  <c r="E8" i="3"/>
  <c r="P8" i="3"/>
  <c r="U8" i="3"/>
  <c r="M8" i="3"/>
  <c r="H8" i="3"/>
  <c r="L9" i="3"/>
  <c r="L13" i="3"/>
  <c r="L10" i="3"/>
  <c r="L14" i="3"/>
  <c r="L11" i="3"/>
  <c r="L12" i="3"/>
  <c r="R8" i="3"/>
  <c r="T8" i="3"/>
  <c r="M14" i="3"/>
  <c r="E10" i="3"/>
  <c r="I12" i="3"/>
  <c r="Y10" i="3"/>
  <c r="V10" i="3"/>
  <c r="W9" i="3"/>
  <c r="O10" i="3"/>
  <c r="G10" i="3"/>
  <c r="F12" i="8"/>
  <c r="A884" i="4" s="1"/>
  <c r="A1267" i="4"/>
  <c r="A1043" i="4"/>
  <c r="A947" i="4"/>
  <c r="A883" i="4"/>
  <c r="A819" i="4"/>
  <c r="A755" i="4"/>
  <c r="A691" i="4"/>
  <c r="A643" i="4"/>
  <c r="A611" i="4"/>
  <c r="A579" i="4"/>
  <c r="A1477" i="4"/>
  <c r="A1441" i="4"/>
  <c r="A1409" i="4"/>
  <c r="A1377" i="4"/>
  <c r="A1345" i="4"/>
  <c r="A1313" i="4"/>
  <c r="A1281" i="4"/>
  <c r="A1249" i="4"/>
  <c r="A1217" i="4"/>
  <c r="A1185" i="4"/>
  <c r="A1153" i="4"/>
  <c r="A1121" i="4"/>
  <c r="A1089" i="4"/>
  <c r="A1057" i="4"/>
  <c r="A1025" i="4"/>
  <c r="A993" i="4"/>
  <c r="A961" i="4"/>
  <c r="A929" i="4"/>
  <c r="A897" i="4"/>
  <c r="A865" i="4"/>
  <c r="A833" i="4"/>
  <c r="A801" i="4"/>
  <c r="A769" i="4"/>
  <c r="A705" i="4"/>
  <c r="A641" i="4"/>
  <c r="A577" i="4"/>
  <c r="A555" i="4"/>
  <c r="A1454" i="4"/>
  <c r="A1326" i="4"/>
  <c r="A1198" i="4"/>
  <c r="A1070" i="4"/>
  <c r="A942" i="4"/>
  <c r="A814" i="4"/>
  <c r="A686" i="4"/>
  <c r="A558" i="4"/>
  <c r="A99" i="4"/>
  <c r="A227" i="4"/>
  <c r="A355" i="4"/>
  <c r="A483" i="4"/>
  <c r="A98" i="4"/>
  <c r="A226" i="4"/>
  <c r="A354" i="4"/>
  <c r="A482" i="4"/>
  <c r="A1480" i="4"/>
  <c r="A1416" i="4"/>
  <c r="A1352" i="4"/>
  <c r="A1288" i="4"/>
  <c r="A1224" i="4"/>
  <c r="A1160" i="4"/>
  <c r="A1096" i="4"/>
  <c r="A1032" i="4"/>
  <c r="A968" i="4"/>
  <c r="A904" i="4"/>
  <c r="A840" i="4"/>
  <c r="A776" i="4"/>
  <c r="A712" i="4"/>
  <c r="A648" i="4"/>
  <c r="A584" i="4"/>
  <c r="A1474" i="4"/>
  <c r="A1410" i="4"/>
  <c r="A1346" i="4"/>
  <c r="A1282" i="4"/>
  <c r="A1218" i="4"/>
  <c r="A1154" i="4"/>
  <c r="A1090" i="4"/>
  <c r="A1026" i="4"/>
  <c r="A962" i="4"/>
  <c r="A898" i="4"/>
  <c r="A834" i="4"/>
  <c r="A770" i="4"/>
  <c r="A706" i="4"/>
  <c r="A17" i="4"/>
  <c r="A49" i="4"/>
  <c r="A81" i="4"/>
  <c r="A113" i="4"/>
  <c r="A145" i="4"/>
  <c r="A177" i="4"/>
  <c r="A209" i="4"/>
  <c r="A241" i="4"/>
  <c r="A273" i="4"/>
  <c r="A305" i="4"/>
  <c r="A337" i="4"/>
  <c r="A369" i="4"/>
  <c r="A401" i="4"/>
  <c r="A433" i="4"/>
  <c r="A465" i="4"/>
  <c r="A497" i="4"/>
  <c r="A16" i="4"/>
  <c r="A48" i="4"/>
  <c r="A80" i="4"/>
  <c r="A112" i="4"/>
  <c r="A144" i="4"/>
  <c r="A176" i="4"/>
  <c r="A208" i="4"/>
  <c r="A240" i="4"/>
  <c r="A272" i="4"/>
  <c r="A304" i="4"/>
  <c r="A336" i="4"/>
  <c r="A368" i="4"/>
  <c r="A400" i="4"/>
  <c r="A432" i="4"/>
  <c r="A464" i="4"/>
  <c r="A37" i="4"/>
  <c r="A77" i="4"/>
  <c r="A109" i="4"/>
  <c r="A141" i="4"/>
  <c r="A173" i="4"/>
  <c r="A205" i="4"/>
  <c r="A237" i="4"/>
  <c r="A269" i="4"/>
  <c r="A301" i="4"/>
  <c r="A333" i="4"/>
  <c r="A365" i="4"/>
  <c r="A397" i="4"/>
  <c r="A429" i="4"/>
  <c r="A461" i="4"/>
  <c r="A493" i="4"/>
  <c r="A12" i="4"/>
  <c r="A44" i="4"/>
  <c r="A76" i="4"/>
  <c r="A108" i="4"/>
  <c r="A140" i="4"/>
  <c r="A172" i="4"/>
  <c r="A204" i="4"/>
  <c r="A236" i="4"/>
  <c r="A268" i="4"/>
  <c r="A300" i="4"/>
  <c r="A332" i="4"/>
  <c r="A364" i="4"/>
  <c r="A396" i="4"/>
  <c r="A428" i="4"/>
  <c r="A460" i="4"/>
  <c r="A492" i="4"/>
  <c r="A486" i="4"/>
  <c r="A1471" i="4"/>
  <c r="A1473" i="4"/>
  <c r="A1439" i="4"/>
  <c r="A1407" i="4"/>
  <c r="A1375" i="4"/>
  <c r="A1343" i="4"/>
  <c r="A1311" i="4"/>
  <c r="A1279" i="4"/>
  <c r="A1247" i="4"/>
  <c r="A1215" i="4"/>
  <c r="A1183" i="4"/>
  <c r="A1151" i="4"/>
  <c r="A1119" i="4"/>
  <c r="A1087" i="4"/>
  <c r="A1055" i="4"/>
  <c r="A1023" i="4"/>
  <c r="A991" i="4"/>
  <c r="A959" i="4"/>
  <c r="A927" i="4"/>
  <c r="A895" i="4"/>
  <c r="A863" i="4"/>
  <c r="A831" i="4"/>
  <c r="A799" i="4"/>
  <c r="A767" i="4"/>
  <c r="A735" i="4"/>
  <c r="A703" i="4"/>
  <c r="A671" i="4"/>
  <c r="A639" i="4"/>
  <c r="A607" i="4"/>
  <c r="A575" i="4"/>
  <c r="A1469" i="4"/>
  <c r="A1437" i="4"/>
  <c r="A1405" i="4"/>
  <c r="A1373" i="4"/>
  <c r="A1341" i="4"/>
  <c r="A1309" i="4"/>
  <c r="A1277" i="4"/>
  <c r="A1245" i="4"/>
  <c r="A1213" i="4"/>
  <c r="A1181" i="4"/>
  <c r="A1149" i="4"/>
  <c r="A1117" i="4"/>
  <c r="A1085" i="4"/>
  <c r="A1053" i="4"/>
  <c r="A1021" i="4"/>
  <c r="A989" i="4"/>
  <c r="A957" i="4"/>
  <c r="A925" i="4"/>
  <c r="A893" i="4"/>
  <c r="A861" i="4"/>
  <c r="A829" i="4"/>
  <c r="A797" i="4"/>
  <c r="A765" i="4"/>
  <c r="A733" i="4"/>
  <c r="A701" i="4"/>
  <c r="A669" i="4"/>
  <c r="A637" i="4"/>
  <c r="A605" i="4"/>
  <c r="A573" i="4"/>
  <c r="A541" i="4"/>
  <c r="A547" i="4"/>
  <c r="A1446" i="4"/>
  <c r="A1318" i="4"/>
  <c r="A1190" i="4"/>
  <c r="A1062" i="4"/>
  <c r="A934" i="4"/>
  <c r="A806" i="4"/>
  <c r="A678" i="4"/>
  <c r="A550" i="4"/>
  <c r="A107" i="4"/>
  <c r="A235" i="4"/>
  <c r="A363" i="4"/>
  <c r="A491" i="4"/>
  <c r="A106" i="4"/>
  <c r="A234" i="4"/>
  <c r="A362" i="4"/>
  <c r="A490" i="4"/>
  <c r="A423" i="4"/>
  <c r="A166" i="4"/>
  <c r="A422" i="4"/>
  <c r="A167" i="4"/>
  <c r="A39" i="4"/>
  <c r="A618" i="4"/>
  <c r="A746" i="4"/>
  <c r="A874" i="4"/>
  <c r="A1002" i="4"/>
  <c r="A1130" i="4"/>
  <c r="A1258" i="4"/>
  <c r="A1386" i="4"/>
  <c r="A528" i="4"/>
  <c r="A656" i="4"/>
  <c r="A784" i="4"/>
  <c r="A912" i="4"/>
  <c r="A1040" i="4"/>
  <c r="A1168" i="4"/>
  <c r="A1296" i="4"/>
  <c r="A1424" i="4"/>
  <c r="A668" i="4"/>
  <c r="A796" i="4"/>
  <c r="A924" i="4"/>
  <c r="A1052" i="4"/>
  <c r="A1180" i="4"/>
  <c r="A1308" i="4"/>
  <c r="A1436" i="4"/>
  <c r="A462" i="4"/>
  <c r="A334" i="4"/>
  <c r="A206" i="4"/>
  <c r="A78" i="4"/>
  <c r="A463" i="4"/>
  <c r="A335" i="4"/>
  <c r="A207" i="4"/>
  <c r="A79" i="4"/>
  <c r="A578" i="4"/>
  <c r="A1497" i="4"/>
  <c r="A22" i="4"/>
  <c r="A278" i="4"/>
  <c r="A1492" i="4"/>
  <c r="A1236" i="4"/>
  <c r="A980" i="4"/>
  <c r="A676" i="4"/>
  <c r="A932" i="4"/>
  <c r="A1412" i="4"/>
  <c r="A628" i="4"/>
  <c r="A996" i="4"/>
  <c r="A820" i="4"/>
  <c r="A692" i="4"/>
  <c r="A588" i="4"/>
  <c r="A524" i="4"/>
  <c r="A1284" i="4"/>
  <c r="A1028" i="4"/>
  <c r="A868" i="4"/>
  <c r="A740" i="4"/>
  <c r="A612" i="4"/>
  <c r="A548" i="4"/>
  <c r="A1044" i="4"/>
  <c r="A1172" i="4"/>
  <c r="A1300" i="4"/>
  <c r="A1428" i="4"/>
  <c r="A470" i="4"/>
  <c r="A342" i="4"/>
  <c r="A214" i="4"/>
  <c r="A86" i="4"/>
  <c r="A471" i="4"/>
  <c r="A343" i="4"/>
  <c r="A674" i="4"/>
  <c r="A610" i="4"/>
  <c r="A546" i="4"/>
  <c r="A47" i="4"/>
  <c r="A111" i="4"/>
  <c r="A175" i="4"/>
  <c r="A239" i="4"/>
  <c r="A303" i="4"/>
  <c r="A367" i="4"/>
  <c r="A431" i="4"/>
  <c r="A495" i="4"/>
  <c r="A46" i="4"/>
  <c r="A110" i="4"/>
  <c r="A174" i="4"/>
  <c r="A238" i="4"/>
  <c r="A302" i="4"/>
  <c r="A366" i="4"/>
  <c r="A430" i="4"/>
  <c r="A502" i="4"/>
  <c r="A1468" i="4"/>
  <c r="A1404" i="4"/>
  <c r="A1340" i="4"/>
  <c r="A1276" i="4"/>
  <c r="A1212" i="4"/>
  <c r="A1148" i="4"/>
  <c r="A1084" i="4"/>
  <c r="A1020" i="4"/>
  <c r="A956" i="4"/>
  <c r="A892" i="4"/>
  <c r="A828" i="4"/>
  <c r="A764" i="4"/>
  <c r="A700" i="4"/>
  <c r="A636" i="4"/>
  <c r="A1456" i="4"/>
  <c r="A1392" i="4"/>
  <c r="A1328" i="4"/>
  <c r="A1264" i="4"/>
  <c r="A1200" i="4"/>
  <c r="A1136" i="4"/>
  <c r="A1072" i="4"/>
  <c r="A1008" i="4"/>
  <c r="A944" i="4"/>
  <c r="A880" i="4"/>
  <c r="A816" i="4"/>
  <c r="A752" i="4"/>
  <c r="A688" i="4"/>
  <c r="A624" i="4"/>
  <c r="A560" i="4"/>
  <c r="A1482" i="4"/>
  <c r="A1418" i="4"/>
  <c r="A1354" i="4"/>
  <c r="A1290" i="4"/>
  <c r="A1226" i="4"/>
  <c r="A1162" i="4"/>
  <c r="A1098" i="4"/>
  <c r="A1034" i="4"/>
  <c r="A970" i="4"/>
  <c r="A906" i="4"/>
  <c r="A842" i="4"/>
  <c r="A778" i="4"/>
  <c r="A714" i="4"/>
  <c r="A650" i="4"/>
  <c r="A586" i="4"/>
  <c r="A522" i="4"/>
  <c r="A71" i="4"/>
  <c r="A135" i="4"/>
  <c r="A199" i="4"/>
  <c r="A494" i="4"/>
  <c r="A358" i="4"/>
  <c r="A230" i="4"/>
  <c r="A102" i="4"/>
  <c r="A487" i="4"/>
  <c r="A359" i="4"/>
  <c r="A1490" i="4"/>
  <c r="A458" i="4"/>
  <c r="A394" i="4"/>
  <c r="A330" i="4"/>
  <c r="A266" i="4"/>
  <c r="A202" i="4"/>
  <c r="A138" i="4"/>
  <c r="A74" i="4"/>
  <c r="A10" i="4"/>
  <c r="A459" i="4"/>
  <c r="A395" i="4"/>
  <c r="A331" i="4"/>
  <c r="A267" i="4"/>
  <c r="A203" i="4"/>
  <c r="A139" i="4"/>
  <c r="A75" i="4"/>
  <c r="A11" i="4"/>
  <c r="A582" i="4"/>
  <c r="A646" i="4"/>
  <c r="A710" i="4"/>
  <c r="A774" i="4"/>
  <c r="A838" i="4"/>
  <c r="A902" i="4"/>
  <c r="A966" i="4"/>
  <c r="A1030" i="4"/>
  <c r="A1094" i="4"/>
  <c r="A1158" i="4"/>
  <c r="A1222" i="4"/>
  <c r="A1286" i="4"/>
  <c r="A1350" i="4"/>
  <c r="A1414" i="4"/>
  <c r="A1478" i="4"/>
  <c r="A488" i="4"/>
  <c r="A563" i="4"/>
  <c r="A533" i="4"/>
  <c r="A549" i="4"/>
  <c r="A565" i="4"/>
  <c r="A581" i="4"/>
  <c r="A597" i="4"/>
  <c r="A613" i="4"/>
  <c r="A629" i="4"/>
  <c r="A645" i="4"/>
  <c r="A661" i="4"/>
  <c r="A677" i="4"/>
  <c r="A693" i="4"/>
  <c r="A709" i="4"/>
  <c r="A725" i="4"/>
  <c r="A741" i="4"/>
  <c r="A757" i="4"/>
  <c r="A773" i="4"/>
  <c r="A789" i="4"/>
  <c r="A805" i="4"/>
  <c r="A821" i="4"/>
  <c r="A837" i="4"/>
  <c r="A853" i="4"/>
  <c r="A869" i="4"/>
  <c r="A885" i="4"/>
  <c r="A901" i="4"/>
  <c r="A917" i="4"/>
  <c r="A933" i="4"/>
  <c r="A949" i="4"/>
  <c r="A965" i="4"/>
  <c r="A981" i="4"/>
  <c r="A997" i="4"/>
  <c r="A1013" i="4"/>
  <c r="A1029" i="4"/>
  <c r="A1045" i="4"/>
  <c r="A1061" i="4"/>
  <c r="A1077" i="4"/>
  <c r="A1093" i="4"/>
  <c r="A1109" i="4"/>
  <c r="A1125" i="4"/>
  <c r="A1141" i="4"/>
  <c r="A1157" i="4"/>
  <c r="A1173" i="4"/>
  <c r="A1189" i="4"/>
  <c r="A1205" i="4"/>
  <c r="A1221" i="4"/>
  <c r="A1237" i="4"/>
  <c r="A1253" i="4"/>
  <c r="A1269" i="4"/>
  <c r="A1285" i="4"/>
  <c r="A1301" i="4"/>
  <c r="A1317" i="4"/>
  <c r="A1333" i="4"/>
  <c r="A1349" i="4"/>
  <c r="A1365" i="4"/>
  <c r="A1381" i="4"/>
  <c r="A1397" i="4"/>
  <c r="A1413" i="4"/>
  <c r="A1429" i="4"/>
  <c r="A1445" i="4"/>
  <c r="A1461" i="4"/>
  <c r="A527" i="4"/>
  <c r="A559" i="4"/>
  <c r="A583" i="4"/>
  <c r="A599" i="4"/>
  <c r="A615" i="4"/>
  <c r="A631" i="4"/>
  <c r="A647" i="4"/>
  <c r="A663" i="4"/>
  <c r="A679" i="4"/>
  <c r="A695" i="4"/>
  <c r="A711" i="4"/>
  <c r="A727" i="4"/>
  <c r="A743" i="4"/>
  <c r="A759" i="4"/>
  <c r="A775" i="4"/>
  <c r="A791" i="4"/>
  <c r="A807" i="4"/>
  <c r="A823" i="4"/>
  <c r="A839" i="4"/>
  <c r="A855" i="4"/>
  <c r="A871" i="4"/>
  <c r="A887" i="4"/>
  <c r="A903" i="4"/>
  <c r="A919" i="4"/>
  <c r="A935" i="4"/>
  <c r="A951" i="4"/>
  <c r="A967" i="4"/>
  <c r="A983" i="4"/>
  <c r="A999" i="4"/>
  <c r="A1015" i="4"/>
  <c r="A1031" i="4"/>
  <c r="A1047" i="4"/>
  <c r="A1063" i="4"/>
  <c r="A1079" i="4"/>
  <c r="A1095" i="4"/>
  <c r="A1111" i="4"/>
  <c r="A1127" i="4"/>
  <c r="A1143" i="4"/>
  <c r="A1159" i="4"/>
  <c r="A1175" i="4"/>
  <c r="A1191" i="4"/>
  <c r="A1207" i="4"/>
  <c r="A1223" i="4"/>
  <c r="A1239" i="4"/>
  <c r="A1255" i="4"/>
  <c r="A1271" i="4"/>
  <c r="A1287" i="4"/>
  <c r="A1303" i="4"/>
  <c r="A1319" i="4"/>
  <c r="A1335" i="4"/>
  <c r="A1351" i="4"/>
  <c r="A1367" i="4"/>
  <c r="A1383" i="4"/>
  <c r="A1399" i="4"/>
  <c r="A1415" i="4"/>
  <c r="A1431" i="4"/>
  <c r="A1447" i="4"/>
  <c r="A1463" i="4"/>
  <c r="A1485" i="4"/>
  <c r="A1501" i="4"/>
  <c r="A1479" i="4"/>
  <c r="A1495" i="4"/>
  <c r="A516" i="4"/>
  <c r="A500" i="4"/>
  <c r="A484" i="4"/>
  <c r="A468" i="4"/>
  <c r="A452" i="4"/>
  <c r="A436" i="4"/>
  <c r="A420" i="4"/>
  <c r="A404" i="4"/>
  <c r="A388" i="4"/>
  <c r="A372" i="4"/>
  <c r="A356" i="4"/>
  <c r="A340" i="4"/>
  <c r="A324" i="4"/>
  <c r="A308" i="4"/>
  <c r="A292" i="4"/>
  <c r="A276" i="4"/>
  <c r="A260" i="4"/>
  <c r="A244" i="4"/>
  <c r="A228" i="4"/>
  <c r="A212" i="4"/>
  <c r="A196" i="4"/>
  <c r="A180" i="4"/>
  <c r="A164" i="4"/>
  <c r="A148" i="4"/>
  <c r="A132" i="4"/>
  <c r="A116" i="4"/>
  <c r="A100" i="4"/>
  <c r="A84" i="4"/>
  <c r="A68" i="4"/>
  <c r="A52" i="4"/>
  <c r="A36" i="4"/>
  <c r="A20" i="4"/>
  <c r="A517" i="4"/>
  <c r="A501" i="4"/>
  <c r="A485" i="4"/>
  <c r="A469" i="4"/>
  <c r="A453" i="4"/>
  <c r="A437" i="4"/>
  <c r="A421" i="4"/>
  <c r="A405" i="4"/>
  <c r="A389" i="4"/>
  <c r="A373" i="4"/>
  <c r="A357" i="4"/>
  <c r="A341" i="4"/>
  <c r="A325" i="4"/>
  <c r="A309" i="4"/>
  <c r="A293" i="4"/>
  <c r="A277" i="4"/>
  <c r="A261" i="4"/>
  <c r="A245" i="4"/>
  <c r="A229" i="4"/>
  <c r="A213" i="4"/>
  <c r="A197" i="4"/>
  <c r="A181" i="4"/>
  <c r="A165" i="4"/>
  <c r="A149" i="4"/>
  <c r="A133" i="4"/>
  <c r="A117" i="4"/>
  <c r="A101" i="4"/>
  <c r="A85" i="4"/>
  <c r="A69" i="4"/>
  <c r="A53" i="4"/>
  <c r="A21" i="4"/>
  <c r="A472" i="4"/>
  <c r="A456" i="4"/>
  <c r="A440" i="4"/>
  <c r="A424" i="4"/>
  <c r="A408" i="4"/>
  <c r="A392" i="4"/>
  <c r="A376" i="4"/>
  <c r="A360" i="4"/>
  <c r="A344" i="4"/>
  <c r="A328" i="4"/>
  <c r="A312" i="4"/>
  <c r="A296" i="4"/>
  <c r="A280" i="4"/>
  <c r="A264" i="4"/>
  <c r="A248" i="4"/>
  <c r="A232" i="4"/>
  <c r="A216" i="4"/>
  <c r="A200" i="4"/>
  <c r="A184" i="4"/>
  <c r="A168" i="4"/>
  <c r="A152" i="4"/>
  <c r="A136" i="4"/>
  <c r="A120" i="4"/>
  <c r="A104" i="4"/>
  <c r="A88" i="4"/>
  <c r="A72" i="4"/>
  <c r="A56" i="4"/>
  <c r="A40" i="4"/>
  <c r="A24" i="4"/>
  <c r="A521" i="4"/>
  <c r="A505" i="4"/>
  <c r="A489" i="4"/>
  <c r="A473" i="4"/>
  <c r="A457" i="4"/>
  <c r="A441" i="4"/>
  <c r="A425" i="4"/>
  <c r="A409" i="4"/>
  <c r="A393" i="4"/>
  <c r="A377" i="4"/>
  <c r="A361" i="4"/>
  <c r="A345" i="4"/>
  <c r="A329" i="4"/>
  <c r="A313" i="4"/>
  <c r="A297" i="4"/>
  <c r="A281" i="4"/>
  <c r="A265" i="4"/>
  <c r="A249" i="4"/>
  <c r="A233" i="4"/>
  <c r="A217" i="4"/>
  <c r="A201" i="4"/>
  <c r="A185" i="4"/>
  <c r="A169" i="4"/>
  <c r="A153" i="4"/>
  <c r="A137" i="4"/>
  <c r="A121" i="4"/>
  <c r="A105" i="4"/>
  <c r="A89" i="4"/>
  <c r="A73" i="4"/>
  <c r="A57" i="4"/>
  <c r="A41" i="4"/>
  <c r="A25" i="4"/>
  <c r="A45" i="4"/>
  <c r="A13" i="4"/>
  <c r="A722" i="4"/>
  <c r="A754" i="4"/>
  <c r="A786" i="4"/>
  <c r="A818" i="4"/>
  <c r="A850" i="4"/>
  <c r="A882" i="4"/>
  <c r="A914" i="4"/>
  <c r="A946" i="4"/>
  <c r="A978" i="4"/>
  <c r="A1010" i="4"/>
  <c r="A1042" i="4"/>
  <c r="A1074" i="4"/>
  <c r="A1106" i="4"/>
  <c r="A1138" i="4"/>
  <c r="A1170" i="4"/>
  <c r="A1202" i="4"/>
  <c r="A1234" i="4"/>
  <c r="A1266" i="4"/>
  <c r="A1298" i="4"/>
  <c r="A1330" i="4"/>
  <c r="A1362" i="4"/>
  <c r="A1394" i="4"/>
  <c r="A1426" i="4"/>
  <c r="A1458" i="4"/>
  <c r="A536" i="4"/>
  <c r="A568" i="4"/>
  <c r="A600" i="4"/>
  <c r="A632" i="4"/>
  <c r="A664" i="4"/>
  <c r="A696" i="4"/>
  <c r="A728" i="4"/>
  <c r="A760" i="4"/>
  <c r="A792" i="4"/>
  <c r="A824" i="4"/>
  <c r="A856" i="4"/>
  <c r="A888" i="4"/>
  <c r="A920" i="4"/>
  <c r="A952" i="4"/>
  <c r="A984" i="4"/>
  <c r="A1016" i="4"/>
  <c r="A1048" i="4"/>
  <c r="A1080" i="4"/>
  <c r="A1112" i="4"/>
  <c r="A1144" i="4"/>
  <c r="A1176" i="4"/>
  <c r="A1208" i="4"/>
  <c r="A1240" i="4"/>
  <c r="A1272" i="4"/>
  <c r="A1304" i="4"/>
  <c r="A1336" i="4"/>
  <c r="A1368" i="4"/>
  <c r="A1400" i="4"/>
  <c r="A1432" i="4"/>
  <c r="A1464" i="4"/>
  <c r="A1496" i="4"/>
  <c r="A498" i="4"/>
  <c r="A466" i="4"/>
  <c r="A434" i="4"/>
  <c r="A402" i="4"/>
  <c r="A370" i="4"/>
  <c r="A338" i="4"/>
  <c r="A306" i="4"/>
  <c r="A274" i="4"/>
  <c r="A242" i="4"/>
  <c r="A210" i="4"/>
  <c r="A178" i="4"/>
  <c r="A146" i="4"/>
  <c r="A114" i="4"/>
  <c r="A82" i="4"/>
  <c r="A50" i="4"/>
  <c r="A18" i="4"/>
  <c r="A499" i="4"/>
  <c r="A467" i="4"/>
  <c r="A435" i="4"/>
  <c r="A403" i="4"/>
  <c r="A371" i="4"/>
  <c r="A339" i="4"/>
  <c r="A307" i="4"/>
  <c r="A275" i="4"/>
  <c r="A243" i="4"/>
  <c r="A211" i="4"/>
  <c r="A179" i="4"/>
  <c r="A147" i="4"/>
  <c r="A115" i="4"/>
  <c r="A83" i="4"/>
  <c r="A51" i="4"/>
  <c r="A19" i="4"/>
  <c r="A542" i="4"/>
  <c r="A574" i="4"/>
  <c r="A606" i="4"/>
  <c r="A638" i="4"/>
  <c r="A670" i="4"/>
  <c r="A702" i="4"/>
  <c r="A734" i="4"/>
  <c r="A766" i="4"/>
  <c r="A798" i="4"/>
  <c r="A830" i="4"/>
  <c r="A862" i="4"/>
  <c r="A894" i="4"/>
  <c r="A926" i="4"/>
  <c r="A958" i="4"/>
  <c r="A990" i="4"/>
  <c r="A1022" i="4"/>
  <c r="A1054" i="4"/>
  <c r="A1086" i="4"/>
  <c r="A1118" i="4"/>
  <c r="A1150" i="4"/>
  <c r="A1182" i="4"/>
  <c r="A1214" i="4"/>
  <c r="A1246" i="4"/>
  <c r="A1278" i="4"/>
  <c r="A1310" i="4"/>
  <c r="A1342" i="4"/>
  <c r="A1374" i="4"/>
  <c r="A1406" i="4"/>
  <c r="A1438" i="4"/>
  <c r="A1470" i="4"/>
  <c r="A9" i="4"/>
  <c r="A496" i="4"/>
  <c r="A539" i="4"/>
  <c r="A571" i="4"/>
  <c r="A537" i="4"/>
  <c r="A553" i="4"/>
  <c r="A569" i="4"/>
  <c r="A585" i="4"/>
  <c r="A601" i="4"/>
  <c r="A617" i="4"/>
  <c r="A633" i="4"/>
  <c r="A649" i="4"/>
  <c r="A665" i="4"/>
  <c r="A681" i="4"/>
  <c r="A697" i="4"/>
  <c r="A713" i="4"/>
  <c r="A729" i="4"/>
  <c r="A745" i="4"/>
  <c r="A761" i="4"/>
  <c r="A1380" i="4"/>
  <c r="A1124" i="4"/>
  <c r="A916" i="4"/>
  <c r="A852" i="4"/>
  <c r="A788" i="4"/>
  <c r="A724" i="4"/>
  <c r="A660" i="4"/>
  <c r="A604" i="4"/>
  <c r="A572" i="4"/>
  <c r="A540" i="4"/>
  <c r="A1476" i="4"/>
  <c r="A1348" i="4"/>
  <c r="A1220" i="4"/>
  <c r="A1092" i="4"/>
  <c r="A964" i="4"/>
  <c r="A900" i="4"/>
  <c r="A836" i="4"/>
  <c r="A772" i="4"/>
  <c r="A708" i="4"/>
  <c r="A644" i="4"/>
  <c r="A596" i="4"/>
  <c r="A564" i="4"/>
  <c r="A532" i="4"/>
  <c r="A1012" i="4"/>
  <c r="A1076" i="4"/>
  <c r="A1140" i="4"/>
  <c r="A1204" i="4"/>
  <c r="A1268" i="4"/>
  <c r="A1332" i="4"/>
  <c r="A1396" i="4"/>
  <c r="A1460" i="4"/>
  <c r="A510" i="4"/>
  <c r="A438" i="4"/>
  <c r="A374" i="4"/>
  <c r="A310" i="4"/>
  <c r="A246" i="4"/>
  <c r="A182" i="4"/>
  <c r="A118" i="4"/>
  <c r="A54" i="4"/>
  <c r="A503" i="4"/>
  <c r="A439" i="4"/>
  <c r="A375" i="4"/>
  <c r="A311" i="4"/>
  <c r="A690" i="4"/>
  <c r="A658" i="4"/>
  <c r="A626" i="4"/>
  <c r="A594" i="4"/>
  <c r="A562" i="4"/>
  <c r="A530" i="4"/>
  <c r="A31" i="4"/>
  <c r="A63" i="4"/>
  <c r="A95" i="4"/>
  <c r="A127" i="4"/>
  <c r="A159" i="4"/>
  <c r="A191" i="4"/>
  <c r="A223" i="4"/>
  <c r="A255" i="4"/>
  <c r="A287" i="4"/>
  <c r="A319" i="4"/>
  <c r="A351" i="4"/>
  <c r="A383" i="4"/>
  <c r="A415" i="4"/>
  <c r="A447" i="4"/>
  <c r="A479" i="4"/>
  <c r="A511" i="4"/>
  <c r="A30" i="4"/>
  <c r="A62" i="4"/>
  <c r="A94" i="4"/>
  <c r="A126" i="4"/>
  <c r="A158" i="4"/>
  <c r="A190" i="4"/>
  <c r="A222" i="4"/>
  <c r="A254" i="4"/>
  <c r="A286" i="4"/>
  <c r="A318" i="4"/>
  <c r="A350" i="4"/>
  <c r="A382" i="4"/>
  <c r="A414" i="4"/>
  <c r="A446" i="4"/>
  <c r="A478" i="4"/>
  <c r="A518" i="4"/>
  <c r="A1484" i="4"/>
  <c r="A1452" i="4"/>
  <c r="A1420" i="4"/>
  <c r="A1388" i="4"/>
  <c r="A1356" i="4"/>
  <c r="A1324" i="4"/>
  <c r="A1292" i="4"/>
  <c r="A1260" i="4"/>
  <c r="A1228" i="4"/>
  <c r="A1196" i="4"/>
  <c r="A1164" i="4"/>
  <c r="A1132" i="4"/>
  <c r="A1100" i="4"/>
  <c r="A1068" i="4"/>
  <c r="A1036" i="4"/>
  <c r="A1004" i="4"/>
  <c r="A972" i="4"/>
  <c r="A940" i="4"/>
  <c r="A908" i="4"/>
  <c r="A876" i="4"/>
  <c r="A844" i="4"/>
  <c r="A812" i="4"/>
  <c r="A780" i="4"/>
  <c r="A748" i="4"/>
  <c r="A716" i="4"/>
  <c r="A684" i="4"/>
  <c r="A652" i="4"/>
  <c r="A620" i="4"/>
  <c r="A1472" i="4"/>
  <c r="A1440" i="4"/>
  <c r="A1408" i="4"/>
  <c r="A1376" i="4"/>
  <c r="A1344" i="4"/>
  <c r="A1312" i="4"/>
  <c r="A1280" i="4"/>
  <c r="A1248" i="4"/>
  <c r="A1216" i="4"/>
  <c r="A1184" i="4"/>
  <c r="A1152" i="4"/>
  <c r="A1120" i="4"/>
  <c r="A1088" i="4"/>
  <c r="A1056" i="4"/>
  <c r="A1024" i="4"/>
  <c r="A992" i="4"/>
  <c r="A960" i="4"/>
  <c r="A928" i="4"/>
  <c r="A896" i="4"/>
  <c r="A864" i="4"/>
  <c r="A832" i="4"/>
  <c r="A800" i="4"/>
  <c r="A768" i="4"/>
  <c r="A736" i="4"/>
  <c r="A704" i="4"/>
  <c r="A672" i="4"/>
  <c r="A640" i="4"/>
  <c r="A608" i="4"/>
  <c r="A576" i="4"/>
  <c r="A544" i="4"/>
  <c r="A1498" i="4"/>
  <c r="A1466" i="4"/>
  <c r="A1434" i="4"/>
  <c r="A1402" i="4"/>
  <c r="A1370" i="4"/>
  <c r="A1338" i="4"/>
  <c r="A1306" i="4"/>
  <c r="A1274" i="4"/>
  <c r="A1242" i="4"/>
  <c r="A1210" i="4"/>
  <c r="A1178" i="4"/>
  <c r="A1146" i="4"/>
  <c r="A1114" i="4"/>
  <c r="A1082" i="4"/>
  <c r="A1050" i="4"/>
  <c r="A1018" i="4"/>
  <c r="A986" i="4"/>
  <c r="A954" i="4"/>
  <c r="A922" i="4"/>
  <c r="A890" i="4"/>
  <c r="A858" i="4"/>
  <c r="A826" i="4"/>
  <c r="A794" i="4"/>
  <c r="A762" i="4"/>
  <c r="A730" i="4"/>
  <c r="A698" i="4"/>
  <c r="A666" i="4"/>
  <c r="A634" i="4"/>
  <c r="A602" i="4"/>
  <c r="A570" i="4"/>
  <c r="A538" i="4"/>
  <c r="A23" i="4"/>
  <c r="A55" i="4"/>
  <c r="A87" i="4"/>
  <c r="A119" i="4"/>
  <c r="A151" i="4"/>
  <c r="A183" i="4"/>
  <c r="A215" i="4"/>
  <c r="A247" i="4"/>
  <c r="A454" i="4"/>
  <c r="A390" i="4"/>
  <c r="A326" i="4"/>
  <c r="A262" i="4"/>
  <c r="A198" i="4"/>
  <c r="A134" i="4"/>
  <c r="A70" i="4"/>
  <c r="A519" i="4"/>
  <c r="A455" i="4"/>
  <c r="A391" i="4"/>
  <c r="A327" i="4"/>
  <c r="A263" i="4"/>
  <c r="A506" i="4"/>
  <c r="A474" i="4"/>
  <c r="A442" i="4"/>
  <c r="A410" i="4"/>
  <c r="A378" i="4"/>
  <c r="A346" i="4"/>
  <c r="A314" i="4"/>
  <c r="A282" i="4"/>
  <c r="A250" i="4"/>
  <c r="A218" i="4"/>
  <c r="A186" i="4"/>
  <c r="A154" i="4"/>
  <c r="A122" i="4"/>
  <c r="A90" i="4"/>
  <c r="A58" i="4"/>
  <c r="A26" i="4"/>
  <c r="A507" i="4"/>
  <c r="A475" i="4"/>
  <c r="A443" i="4"/>
  <c r="A411" i="4"/>
  <c r="A379" i="4"/>
  <c r="A347" i="4"/>
  <c r="A315" i="4"/>
  <c r="A283" i="4"/>
  <c r="A251" i="4"/>
  <c r="A219" i="4"/>
  <c r="A187" i="4"/>
  <c r="A155" i="4"/>
  <c r="A123" i="4"/>
  <c r="A91" i="4"/>
  <c r="A59" i="4"/>
  <c r="A27" i="4"/>
  <c r="A534" i="4"/>
  <c r="A566" i="4"/>
  <c r="A598" i="4"/>
  <c r="A630" i="4"/>
  <c r="A662" i="4"/>
  <c r="A694" i="4"/>
  <c r="A726" i="4"/>
  <c r="A758" i="4"/>
  <c r="A790" i="4"/>
  <c r="A822" i="4"/>
  <c r="A854" i="4"/>
  <c r="A886" i="4"/>
  <c r="A918" i="4"/>
  <c r="A950" i="4"/>
  <c r="A982" i="4"/>
  <c r="A1014" i="4"/>
  <c r="A1046" i="4"/>
  <c r="A1078" i="4"/>
  <c r="A1110" i="4"/>
  <c r="A1142" i="4"/>
  <c r="A1174" i="4"/>
  <c r="A1206" i="4"/>
  <c r="A1238" i="4"/>
  <c r="A1270" i="4"/>
  <c r="A1302" i="4"/>
  <c r="A1334" i="4"/>
  <c r="A1366" i="4"/>
  <c r="A1398" i="4"/>
  <c r="A1430" i="4"/>
  <c r="A1462" i="4"/>
  <c r="A1494" i="4"/>
  <c r="A504" i="4"/>
  <c r="A531" i="4"/>
  <c r="A279" i="4"/>
  <c r="A948" i="4"/>
  <c r="A1060" i="4"/>
  <c r="A1188" i="4"/>
  <c r="A1316" i="4"/>
  <c r="A1444" i="4"/>
  <c r="T20" i="3" l="1"/>
  <c r="T22" i="3"/>
  <c r="T24" i="3"/>
  <c r="T26" i="3"/>
  <c r="T19" i="3"/>
  <c r="T21" i="3"/>
  <c r="T23" i="3"/>
  <c r="T25" i="3"/>
  <c r="T28" i="3"/>
  <c r="T30" i="3"/>
  <c r="T27" i="3"/>
  <c r="T29" i="3"/>
  <c r="H20" i="3"/>
  <c r="H22" i="3"/>
  <c r="H24" i="3"/>
  <c r="H26" i="3"/>
  <c r="H19" i="3"/>
  <c r="H21" i="3"/>
  <c r="H23" i="3"/>
  <c r="H25" i="3"/>
  <c r="H27" i="3"/>
  <c r="H28" i="3"/>
  <c r="H30" i="3"/>
  <c r="H29" i="3"/>
  <c r="U19" i="3"/>
  <c r="U21" i="3"/>
  <c r="U23" i="3"/>
  <c r="U25" i="3"/>
  <c r="U20" i="3"/>
  <c r="U22" i="3"/>
  <c r="U24" i="3"/>
  <c r="U26" i="3"/>
  <c r="U27" i="3"/>
  <c r="U29" i="3"/>
  <c r="U28" i="3"/>
  <c r="U30" i="3"/>
  <c r="E30" i="3"/>
  <c r="E28" i="3"/>
  <c r="E26" i="3"/>
  <c r="E24" i="3"/>
  <c r="E22" i="3"/>
  <c r="E20" i="3"/>
  <c r="E29" i="3"/>
  <c r="E27" i="3"/>
  <c r="E25" i="3"/>
  <c r="E23" i="3"/>
  <c r="E21" i="3"/>
  <c r="X20" i="3"/>
  <c r="X22" i="3"/>
  <c r="X24" i="3"/>
  <c r="X26" i="3"/>
  <c r="X19" i="3"/>
  <c r="X21" i="3"/>
  <c r="X23" i="3"/>
  <c r="X25" i="3"/>
  <c r="X28" i="3"/>
  <c r="X30" i="3"/>
  <c r="X27" i="3"/>
  <c r="X29" i="3"/>
  <c r="N20" i="3"/>
  <c r="N22" i="3"/>
  <c r="N24" i="3"/>
  <c r="N26" i="3"/>
  <c r="N19" i="3"/>
  <c r="N21" i="3"/>
  <c r="N23" i="3"/>
  <c r="N25" i="3"/>
  <c r="N27" i="3"/>
  <c r="N28" i="3"/>
  <c r="N30" i="3"/>
  <c r="N29" i="3"/>
  <c r="F11" i="3"/>
  <c r="E19" i="3"/>
  <c r="F29" i="3"/>
  <c r="F27" i="3"/>
  <c r="F23" i="3"/>
  <c r="F19" i="3"/>
  <c r="F30" i="3"/>
  <c r="F28" i="3"/>
  <c r="F26" i="3"/>
  <c r="F24" i="3"/>
  <c r="F22" i="3"/>
  <c r="F20" i="3"/>
  <c r="F25" i="3"/>
  <c r="F21" i="3"/>
  <c r="Y19" i="3"/>
  <c r="Y21" i="3"/>
  <c r="Y23" i="3"/>
  <c r="Y25" i="3"/>
  <c r="Y20" i="3"/>
  <c r="Y22" i="3"/>
  <c r="Y24" i="3"/>
  <c r="Y26" i="3"/>
  <c r="Y27" i="3"/>
  <c r="Y29" i="3"/>
  <c r="Y28" i="3"/>
  <c r="Y30" i="3"/>
  <c r="G12" i="3"/>
  <c r="G19" i="3"/>
  <c r="G21" i="3"/>
  <c r="G23" i="3"/>
  <c r="G25" i="3"/>
  <c r="G27" i="3"/>
  <c r="G20" i="3"/>
  <c r="G22" i="3"/>
  <c r="G24" i="3"/>
  <c r="G26" i="3"/>
  <c r="G29" i="3"/>
  <c r="G28" i="3"/>
  <c r="G30" i="3"/>
  <c r="V20" i="3"/>
  <c r="V22" i="3"/>
  <c r="V24" i="3"/>
  <c r="V26" i="3"/>
  <c r="V19" i="3"/>
  <c r="V21" i="3"/>
  <c r="V23" i="3"/>
  <c r="V25" i="3"/>
  <c r="V28" i="3"/>
  <c r="V30" i="3"/>
  <c r="V27" i="3"/>
  <c r="V29" i="3"/>
  <c r="W14" i="3"/>
  <c r="W19" i="3"/>
  <c r="W21" i="3"/>
  <c r="W23" i="3"/>
  <c r="W25" i="3"/>
  <c r="W20" i="3"/>
  <c r="W22" i="3"/>
  <c r="W24" i="3"/>
  <c r="W26" i="3"/>
  <c r="W27" i="3"/>
  <c r="W29" i="3"/>
  <c r="W28" i="3"/>
  <c r="W30" i="3"/>
  <c r="R20" i="3"/>
  <c r="R22" i="3"/>
  <c r="R24" i="3"/>
  <c r="R26" i="3"/>
  <c r="R19" i="3"/>
  <c r="R21" i="3"/>
  <c r="R23" i="3"/>
  <c r="R25" i="3"/>
  <c r="R28" i="3"/>
  <c r="R30" i="3"/>
  <c r="R27" i="3"/>
  <c r="R29" i="3"/>
  <c r="M19" i="3"/>
  <c r="M21" i="3"/>
  <c r="M23" i="3"/>
  <c r="M25" i="3"/>
  <c r="M27" i="3"/>
  <c r="M20" i="3"/>
  <c r="M22" i="3"/>
  <c r="M24" i="3"/>
  <c r="M26" i="3"/>
  <c r="M29" i="3"/>
  <c r="M28" i="3"/>
  <c r="M30" i="3"/>
  <c r="P20" i="3"/>
  <c r="P22" i="3"/>
  <c r="P24" i="3"/>
  <c r="P26" i="3"/>
  <c r="P19" i="3"/>
  <c r="P21" i="3"/>
  <c r="P23" i="3"/>
  <c r="P25" i="3"/>
  <c r="P27" i="3"/>
  <c r="P28" i="3"/>
  <c r="P30" i="3"/>
  <c r="P29" i="3"/>
  <c r="J20" i="3"/>
  <c r="J22" i="3"/>
  <c r="J24" i="3"/>
  <c r="J26" i="3"/>
  <c r="J19" i="3"/>
  <c r="J21" i="3"/>
  <c r="J23" i="3"/>
  <c r="J25" i="3"/>
  <c r="J27" i="3"/>
  <c r="J28" i="3"/>
  <c r="J30" i="3"/>
  <c r="J29" i="3"/>
  <c r="Q19" i="3"/>
  <c r="Q21" i="3"/>
  <c r="Q23" i="3"/>
  <c r="Q25" i="3"/>
  <c r="Q20" i="3"/>
  <c r="Q22" i="3"/>
  <c r="Q24" i="3"/>
  <c r="Q26" i="3"/>
  <c r="Q27" i="3"/>
  <c r="Q29" i="3"/>
  <c r="Q28" i="3"/>
  <c r="Q30" i="3"/>
  <c r="Z20" i="3"/>
  <c r="Z22" i="3"/>
  <c r="Z24" i="3"/>
  <c r="Z26" i="3"/>
  <c r="Z19" i="3"/>
  <c r="Z21" i="3"/>
  <c r="Z23" i="3"/>
  <c r="Z25" i="3"/>
  <c r="Z28" i="3"/>
  <c r="Z30" i="3"/>
  <c r="Z27" i="3"/>
  <c r="Z29" i="3"/>
  <c r="I19" i="3"/>
  <c r="I21" i="3"/>
  <c r="I23" i="3"/>
  <c r="I25" i="3"/>
  <c r="I27" i="3"/>
  <c r="I20" i="3"/>
  <c r="I22" i="3"/>
  <c r="I24" i="3"/>
  <c r="I26" i="3"/>
  <c r="I29" i="3"/>
  <c r="I28" i="3"/>
  <c r="I30" i="3"/>
  <c r="S19" i="3"/>
  <c r="S21" i="3"/>
  <c r="S23" i="3"/>
  <c r="S25" i="3"/>
  <c r="S20" i="3"/>
  <c r="S22" i="3"/>
  <c r="S24" i="3"/>
  <c r="S26" i="3"/>
  <c r="S27" i="3"/>
  <c r="S29" i="3"/>
  <c r="S28" i="3"/>
  <c r="S30" i="3"/>
  <c r="K19" i="3"/>
  <c r="K21" i="3"/>
  <c r="K23" i="3"/>
  <c r="K25" i="3"/>
  <c r="K27" i="3"/>
  <c r="K20" i="3"/>
  <c r="K22" i="3"/>
  <c r="K24" i="3"/>
  <c r="K26" i="3"/>
  <c r="K29" i="3"/>
  <c r="K28" i="3"/>
  <c r="K30" i="3"/>
  <c r="O19" i="3"/>
  <c r="O21" i="3"/>
  <c r="O23" i="3"/>
  <c r="O25" i="3"/>
  <c r="O27" i="3"/>
  <c r="O20" i="3"/>
  <c r="O22" i="3"/>
  <c r="O24" i="3"/>
  <c r="O26" i="3"/>
  <c r="O29" i="3"/>
  <c r="O28" i="3"/>
  <c r="O30" i="3"/>
  <c r="L20" i="3"/>
  <c r="L22" i="3"/>
  <c r="L24" i="3"/>
  <c r="L26" i="3"/>
  <c r="L19" i="3"/>
  <c r="L21" i="3"/>
  <c r="L23" i="3"/>
  <c r="L25" i="3"/>
  <c r="L27" i="3"/>
  <c r="L28" i="3"/>
  <c r="L30" i="3"/>
  <c r="L29" i="3"/>
  <c r="E18" i="3"/>
  <c r="A418" i="4"/>
  <c r="A290" i="4"/>
  <c r="A162" i="4"/>
  <c r="A34" i="4"/>
  <c r="A419" i="4"/>
  <c r="A291" i="4"/>
  <c r="A163" i="4"/>
  <c r="A35" i="4"/>
  <c r="A622" i="4"/>
  <c r="A750" i="4"/>
  <c r="A878" i="4"/>
  <c r="A1006" i="4"/>
  <c r="A1134" i="4"/>
  <c r="A1262" i="4"/>
  <c r="A1390" i="4"/>
  <c r="A512" i="4"/>
  <c r="A545" i="4"/>
  <c r="A609" i="4"/>
  <c r="A673" i="4"/>
  <c r="A737" i="4"/>
  <c r="A785" i="4"/>
  <c r="A817" i="4"/>
  <c r="A849" i="4"/>
  <c r="A881" i="4"/>
  <c r="A913" i="4"/>
  <c r="A945" i="4"/>
  <c r="A977" i="4"/>
  <c r="A1009" i="4"/>
  <c r="A1041" i="4"/>
  <c r="A1073" i="4"/>
  <c r="A1105" i="4"/>
  <c r="A1137" i="4"/>
  <c r="A1169" i="4"/>
  <c r="A1201" i="4"/>
  <c r="A1233" i="4"/>
  <c r="A1265" i="4"/>
  <c r="A1297" i="4"/>
  <c r="A1329" i="4"/>
  <c r="A1361" i="4"/>
  <c r="A1393" i="4"/>
  <c r="A1425" i="4"/>
  <c r="A1457" i="4"/>
  <c r="A551" i="4"/>
  <c r="A595" i="4"/>
  <c r="A627" i="4"/>
  <c r="A659" i="4"/>
  <c r="A723" i="4"/>
  <c r="A787" i="4"/>
  <c r="A851" i="4"/>
  <c r="A915" i="4"/>
  <c r="A979" i="4"/>
  <c r="A1139" i="4"/>
  <c r="A1395" i="4"/>
  <c r="R17" i="3"/>
  <c r="R16" i="3"/>
  <c r="R18" i="3"/>
  <c r="M16" i="3"/>
  <c r="M18" i="3"/>
  <c r="M17" i="3"/>
  <c r="P17" i="3"/>
  <c r="P16" i="3"/>
  <c r="P18" i="3"/>
  <c r="J17" i="3"/>
  <c r="J16" i="3"/>
  <c r="J18" i="3"/>
  <c r="Q16" i="3"/>
  <c r="Q18" i="3"/>
  <c r="Q17" i="3"/>
  <c r="T17" i="3"/>
  <c r="T16" i="3"/>
  <c r="T18" i="3"/>
  <c r="H17" i="3"/>
  <c r="H16" i="3"/>
  <c r="H18" i="3"/>
  <c r="U16" i="3"/>
  <c r="U18" i="3"/>
  <c r="U17" i="3"/>
  <c r="X17" i="3"/>
  <c r="X16" i="3"/>
  <c r="X18" i="3"/>
  <c r="N17" i="3"/>
  <c r="N16" i="3"/>
  <c r="N18" i="3"/>
  <c r="Y16" i="3"/>
  <c r="Y18" i="3"/>
  <c r="Y17" i="3"/>
  <c r="G16" i="3"/>
  <c r="G18" i="3"/>
  <c r="G17" i="3"/>
  <c r="V17" i="3"/>
  <c r="V16" i="3"/>
  <c r="V18" i="3"/>
  <c r="W16" i="3"/>
  <c r="W18" i="3"/>
  <c r="W17" i="3"/>
  <c r="Z17" i="3"/>
  <c r="Z16" i="3"/>
  <c r="Z18" i="3"/>
  <c r="I16" i="3"/>
  <c r="I18" i="3"/>
  <c r="I17" i="3"/>
  <c r="S16" i="3"/>
  <c r="S18" i="3"/>
  <c r="S17" i="3"/>
  <c r="K16" i="3"/>
  <c r="K18" i="3"/>
  <c r="K17" i="3"/>
  <c r="O16" i="3"/>
  <c r="O18" i="3"/>
  <c r="O17" i="3"/>
  <c r="L17" i="3"/>
  <c r="L16" i="3"/>
  <c r="L18" i="3"/>
  <c r="N12" i="3"/>
  <c r="F18" i="3"/>
  <c r="F17" i="3"/>
  <c r="A675" i="4"/>
  <c r="A707" i="4"/>
  <c r="A739" i="4"/>
  <c r="A771" i="4"/>
  <c r="A803" i="4"/>
  <c r="A835" i="4"/>
  <c r="A867" i="4"/>
  <c r="A899" i="4"/>
  <c r="A931" i="4"/>
  <c r="A963" i="4"/>
  <c r="A1011" i="4"/>
  <c r="A1075" i="4"/>
  <c r="A1203" i="4"/>
  <c r="A1331" i="4"/>
  <c r="A1459" i="4"/>
  <c r="Z15" i="3"/>
  <c r="U11" i="3"/>
  <c r="X10" i="3"/>
  <c r="N9" i="3"/>
  <c r="F10" i="3"/>
  <c r="Y11" i="3"/>
  <c r="G14" i="3"/>
  <c r="V9" i="3"/>
  <c r="W12" i="3"/>
  <c r="E14" i="3"/>
  <c r="E17" i="3"/>
  <c r="G9" i="3"/>
  <c r="W11" i="3"/>
  <c r="V14" i="3"/>
  <c r="V11" i="3"/>
  <c r="F9" i="3"/>
  <c r="Y14" i="3"/>
  <c r="Y13" i="3"/>
  <c r="G11" i="3"/>
  <c r="G13" i="3"/>
  <c r="W13" i="3"/>
  <c r="W10" i="3"/>
  <c r="V12" i="3"/>
  <c r="V13" i="3"/>
  <c r="N13" i="3"/>
  <c r="Y12" i="3"/>
  <c r="Y9" i="3"/>
  <c r="L15" i="3"/>
  <c r="R15" i="3"/>
  <c r="M15" i="3"/>
  <c r="P15" i="3"/>
  <c r="J15" i="3"/>
  <c r="Q15" i="3"/>
  <c r="I15" i="3"/>
  <c r="S15" i="3"/>
  <c r="K15" i="3"/>
  <c r="O15" i="3"/>
  <c r="T15" i="3"/>
  <c r="H15" i="3"/>
  <c r="U10" i="3"/>
  <c r="U15" i="3"/>
  <c r="X15" i="3"/>
  <c r="N15" i="3"/>
  <c r="F15" i="3"/>
  <c r="F16" i="3"/>
  <c r="Y15" i="3"/>
  <c r="G15" i="3"/>
  <c r="V15" i="3"/>
  <c r="W15" i="3"/>
  <c r="Q12" i="3"/>
  <c r="Z9" i="3"/>
  <c r="S12" i="3"/>
  <c r="K11" i="3"/>
  <c r="O11" i="3"/>
  <c r="R9" i="3"/>
  <c r="U9" i="3"/>
  <c r="E11" i="3"/>
  <c r="E15" i="3"/>
  <c r="X9" i="3"/>
  <c r="N10" i="3"/>
  <c r="S9" i="3"/>
  <c r="K13" i="3"/>
  <c r="Q11" i="3"/>
  <c r="U14" i="3"/>
  <c r="U12" i="3"/>
  <c r="U13" i="3"/>
  <c r="S10" i="3"/>
  <c r="O9" i="3"/>
  <c r="K14" i="3"/>
  <c r="S13" i="3"/>
  <c r="S14" i="3"/>
  <c r="O14" i="3"/>
  <c r="O13" i="3"/>
  <c r="Z12" i="3"/>
  <c r="Z11" i="3"/>
  <c r="K10" i="3"/>
  <c r="K9" i="3"/>
  <c r="S11" i="3"/>
  <c r="O12" i="3"/>
  <c r="Z14" i="3"/>
  <c r="Z10" i="3"/>
  <c r="Z13" i="3"/>
  <c r="I10" i="3"/>
  <c r="K12" i="3"/>
  <c r="M11" i="3"/>
  <c r="F12" i="3"/>
  <c r="F14" i="3"/>
  <c r="F13" i="3"/>
  <c r="N11" i="3"/>
  <c r="N14" i="3"/>
  <c r="E9" i="3"/>
  <c r="A3" i="3" s="1"/>
  <c r="E16" i="3"/>
  <c r="M13" i="3"/>
  <c r="I11" i="3"/>
  <c r="I9" i="3"/>
  <c r="I13" i="3"/>
  <c r="I14" i="3"/>
  <c r="E12" i="3"/>
  <c r="Q9" i="3"/>
  <c r="Q13" i="3"/>
  <c r="Q14" i="3"/>
  <c r="Q10" i="3"/>
  <c r="X11" i="3"/>
  <c r="X14" i="3"/>
  <c r="X12" i="3"/>
  <c r="X13" i="3"/>
  <c r="J9" i="3"/>
  <c r="J12" i="3"/>
  <c r="J14" i="3"/>
  <c r="J13" i="3"/>
  <c r="J11" i="3"/>
  <c r="J10" i="3"/>
  <c r="M12" i="3"/>
  <c r="E13" i="3"/>
  <c r="P9" i="3"/>
  <c r="P10" i="3"/>
  <c r="P12" i="3"/>
  <c r="P14" i="3"/>
  <c r="P11" i="3"/>
  <c r="P13" i="3"/>
  <c r="M9" i="3"/>
  <c r="M10" i="3"/>
  <c r="H11" i="3"/>
  <c r="H12" i="3"/>
  <c r="H9" i="3"/>
  <c r="H13" i="3"/>
  <c r="H10" i="3"/>
  <c r="H14" i="3"/>
  <c r="T9" i="3"/>
  <c r="T11" i="3"/>
  <c r="T13" i="3"/>
  <c r="T10" i="3"/>
  <c r="T12" i="3"/>
  <c r="T14" i="3"/>
  <c r="R10" i="3"/>
  <c r="R14" i="3"/>
  <c r="R11" i="3"/>
  <c r="R12" i="3"/>
  <c r="R13" i="3"/>
  <c r="A995" i="4"/>
  <c r="A1027" i="4"/>
  <c r="A1059" i="4"/>
  <c r="A1107" i="4"/>
  <c r="A1171" i="4"/>
  <c r="A1235" i="4"/>
  <c r="A1299" i="4"/>
  <c r="A1363" i="4"/>
  <c r="A1427" i="4"/>
  <c r="A1475" i="4"/>
  <c r="A1091" i="4"/>
  <c r="A1123" i="4"/>
  <c r="A1155" i="4"/>
  <c r="A1187" i="4"/>
  <c r="A1219" i="4"/>
  <c r="A1251" i="4"/>
  <c r="A1283" i="4"/>
  <c r="A1315" i="4"/>
  <c r="A1347" i="4"/>
  <c r="A1379" i="4"/>
  <c r="A1411" i="4"/>
  <c r="A1443" i="4"/>
  <c r="A1481" i="4"/>
  <c r="A1491" i="4"/>
  <c r="A756" i="4"/>
  <c r="A580" i="4"/>
  <c r="A150" i="4"/>
  <c r="A143" i="4"/>
  <c r="A142" i="4"/>
  <c r="A1372" i="4"/>
  <c r="A860" i="4"/>
  <c r="A1232" i="4"/>
  <c r="A720" i="4"/>
  <c r="A1194" i="4"/>
  <c r="A682" i="4"/>
  <c r="A294" i="4"/>
  <c r="A298" i="4"/>
  <c r="A299" i="4"/>
  <c r="A742" i="4"/>
  <c r="A1254" i="4"/>
  <c r="A557" i="4"/>
  <c r="A685" i="4"/>
  <c r="A813" i="4"/>
  <c r="A941" i="4"/>
  <c r="A1069" i="4"/>
  <c r="A1197" i="4"/>
  <c r="A1325" i="4"/>
  <c r="A1453" i="4"/>
  <c r="A655" i="4"/>
  <c r="A783" i="4"/>
  <c r="A911" i="4"/>
  <c r="A1039" i="4"/>
  <c r="A1167" i="4"/>
  <c r="A1295" i="4"/>
  <c r="A1423" i="4"/>
  <c r="A508" i="4"/>
  <c r="A380" i="4"/>
  <c r="A252" i="4"/>
  <c r="A1483" i="4"/>
  <c r="A1435" i="4"/>
  <c r="A1371" i="4"/>
  <c r="A1307" i="4"/>
  <c r="A1243" i="4"/>
  <c r="A1179" i="4"/>
  <c r="A1115" i="4"/>
  <c r="A1051" i="4"/>
  <c r="A987" i="4"/>
  <c r="A923" i="4"/>
  <c r="A859" i="4"/>
  <c r="A795" i="4"/>
  <c r="A731" i="4"/>
  <c r="A667" i="4"/>
  <c r="A603" i="4"/>
  <c r="A1465" i="4"/>
  <c r="A1401" i="4"/>
  <c r="A1337" i="4"/>
  <c r="A1273" i="4"/>
  <c r="A1209" i="4"/>
  <c r="A1145" i="4"/>
  <c r="A1081" i="4"/>
  <c r="A1017" i="4"/>
  <c r="A953" i="4"/>
  <c r="A889" i="4"/>
  <c r="A825" i="4"/>
  <c r="A753" i="4"/>
  <c r="A625" i="4"/>
  <c r="A523" i="4"/>
  <c r="A1294" i="4"/>
  <c r="A1038" i="4"/>
  <c r="A782" i="4"/>
  <c r="A526" i="4"/>
  <c r="A259" i="4"/>
  <c r="A515" i="4"/>
  <c r="A258" i="4"/>
  <c r="A514" i="4"/>
  <c r="A1256" i="4"/>
  <c r="A1000" i="4"/>
  <c r="A744" i="4"/>
  <c r="A1442" i="4"/>
  <c r="A1186" i="4"/>
  <c r="A930" i="4"/>
  <c r="A29" i="4"/>
  <c r="A129" i="4"/>
  <c r="A257" i="4"/>
  <c r="A385" i="4"/>
  <c r="A513" i="4"/>
  <c r="A128" i="4"/>
  <c r="A256" i="4"/>
  <c r="A384" i="4"/>
  <c r="A61" i="4"/>
  <c r="A189" i="4"/>
  <c r="A317" i="4"/>
  <c r="A445" i="4"/>
  <c r="A60" i="4"/>
  <c r="A1499" i="4"/>
  <c r="A1451" i="4"/>
  <c r="A1387" i="4"/>
  <c r="A1323" i="4"/>
  <c r="A1259" i="4"/>
  <c r="A1195" i="4"/>
  <c r="A1131" i="4"/>
  <c r="A1067" i="4"/>
  <c r="A1003" i="4"/>
  <c r="A939" i="4"/>
  <c r="A875" i="4"/>
  <c r="A811" i="4"/>
  <c r="A747" i="4"/>
  <c r="A683" i="4"/>
  <c r="A619" i="4"/>
  <c r="A535" i="4"/>
  <c r="A1417" i="4"/>
  <c r="A1353" i="4"/>
  <c r="A1289" i="4"/>
  <c r="A1225" i="4"/>
  <c r="A1161" i="4"/>
  <c r="A1097" i="4"/>
  <c r="A1033" i="4"/>
  <c r="A969" i="4"/>
  <c r="A905" i="4"/>
  <c r="A841" i="4"/>
  <c r="A777" i="4"/>
  <c r="A657" i="4"/>
  <c r="A529" i="4"/>
  <c r="A1358" i="4"/>
  <c r="A1102" i="4"/>
  <c r="A846" i="4"/>
  <c r="A590" i="4"/>
  <c r="A195" i="4"/>
  <c r="A451" i="4"/>
  <c r="A194" i="4"/>
  <c r="A450" i="4"/>
  <c r="A1320" i="4"/>
  <c r="A1064" i="4"/>
  <c r="A808" i="4"/>
  <c r="A552" i="4"/>
  <c r="A1250" i="4"/>
  <c r="A994" i="4"/>
  <c r="A738" i="4"/>
  <c r="A97" i="4"/>
  <c r="A225" i="4"/>
  <c r="A353" i="4"/>
  <c r="A481" i="4"/>
  <c r="A96" i="4"/>
  <c r="A224" i="4"/>
  <c r="A352" i="4"/>
  <c r="A480" i="4"/>
  <c r="A157" i="4"/>
  <c r="A285" i="4"/>
  <c r="A413" i="4"/>
  <c r="A28" i="4"/>
  <c r="A156" i="4"/>
  <c r="A284" i="4"/>
  <c r="A412" i="4"/>
  <c r="A1487" i="4"/>
  <c r="A1391" i="4"/>
  <c r="A1263" i="4"/>
  <c r="A1135" i="4"/>
  <c r="A1007" i="4"/>
  <c r="A879" i="4"/>
  <c r="A751" i="4"/>
  <c r="A623" i="4"/>
  <c r="A1421" i="4"/>
  <c r="A1293" i="4"/>
  <c r="A1165" i="4"/>
  <c r="A1037" i="4"/>
  <c r="A909" i="4"/>
  <c r="A781" i="4"/>
  <c r="A653" i="4"/>
  <c r="A525" i="4"/>
  <c r="A1126" i="4"/>
  <c r="A614" i="4"/>
  <c r="A427" i="4"/>
  <c r="A426" i="4"/>
  <c r="A231" i="4"/>
  <c r="A810" i="4"/>
  <c r="A1322" i="4"/>
  <c r="A848" i="4"/>
  <c r="A1360" i="4"/>
  <c r="A988" i="4"/>
  <c r="A1500" i="4"/>
  <c r="A14" i="4"/>
  <c r="A15" i="4"/>
  <c r="A406" i="4"/>
  <c r="A804" i="4"/>
  <c r="A1252" i="4"/>
  <c r="A1156" i="4"/>
  <c r="A1364" i="4"/>
  <c r="A642" i="4"/>
  <c r="A399" i="4"/>
  <c r="A398" i="4"/>
  <c r="A1116" i="4"/>
  <c r="A1488" i="4"/>
  <c r="A976" i="4"/>
  <c r="A1450" i="4"/>
  <c r="A938" i="4"/>
  <c r="A103" i="4"/>
  <c r="A295" i="4"/>
  <c r="A42" i="4"/>
  <c r="A43" i="4"/>
  <c r="A998" i="4"/>
  <c r="A520" i="4"/>
  <c r="A621" i="4"/>
  <c r="A749" i="4"/>
  <c r="A877" i="4"/>
  <c r="A1005" i="4"/>
  <c r="A1133" i="4"/>
  <c r="A1261" i="4"/>
  <c r="A1389" i="4"/>
  <c r="A591" i="4"/>
  <c r="A719" i="4"/>
  <c r="A847" i="4"/>
  <c r="A975" i="4"/>
  <c r="A1103" i="4"/>
  <c r="A1231" i="4"/>
  <c r="A1359" i="4"/>
  <c r="A1493" i="4"/>
  <c r="A444" i="4"/>
  <c r="A316" i="4"/>
  <c r="A188" i="4"/>
  <c r="A1467" i="4"/>
  <c r="A1403" i="4"/>
  <c r="A1339" i="4"/>
  <c r="A1275" i="4"/>
  <c r="A1211" i="4"/>
  <c r="A1147" i="4"/>
  <c r="A1083" i="4"/>
  <c r="A1019" i="4"/>
  <c r="A955" i="4"/>
  <c r="A891" i="4"/>
  <c r="A827" i="4"/>
  <c r="A763" i="4"/>
  <c r="A699" i="4"/>
  <c r="A635" i="4"/>
  <c r="A567" i="4"/>
  <c r="A1433" i="4"/>
  <c r="A1369" i="4"/>
  <c r="A1305" i="4"/>
  <c r="A1241" i="4"/>
  <c r="A1177" i="4"/>
  <c r="A1113" i="4"/>
  <c r="A1049" i="4"/>
  <c r="A985" i="4"/>
  <c r="A921" i="4"/>
  <c r="A857" i="4"/>
  <c r="A793" i="4"/>
  <c r="A689" i="4"/>
  <c r="A561" i="4"/>
  <c r="A1422" i="4"/>
  <c r="A1166" i="4"/>
  <c r="A910" i="4"/>
  <c r="A654" i="4"/>
  <c r="A131" i="4"/>
  <c r="A387" i="4"/>
  <c r="A130" i="4"/>
  <c r="A386" i="4"/>
  <c r="A1384" i="4"/>
  <c r="A1128" i="4"/>
  <c r="A872" i="4"/>
  <c r="A616" i="4"/>
  <c r="A1314" i="4"/>
  <c r="A1058" i="4"/>
  <c r="A802" i="4"/>
  <c r="A65" i="4"/>
  <c r="A193" i="4"/>
  <c r="A321" i="4"/>
  <c r="A449" i="4"/>
  <c r="A64" i="4"/>
  <c r="A192" i="4"/>
  <c r="A320" i="4"/>
  <c r="A448" i="4"/>
  <c r="A125" i="4"/>
  <c r="A253" i="4"/>
  <c r="A381" i="4"/>
  <c r="A509" i="4"/>
  <c r="A124" i="4"/>
  <c r="A1489" i="4"/>
  <c r="A1419" i="4"/>
  <c r="A1355" i="4"/>
  <c r="A1291" i="4"/>
  <c r="A1227" i="4"/>
  <c r="A1163" i="4"/>
  <c r="A1099" i="4"/>
  <c r="A1035" i="4"/>
  <c r="A971" i="4"/>
  <c r="A907" i="4"/>
  <c r="A843" i="4"/>
  <c r="A779" i="4"/>
  <c r="A715" i="4"/>
  <c r="A651" i="4"/>
  <c r="A587" i="4"/>
  <c r="A1449" i="4"/>
  <c r="A1385" i="4"/>
  <c r="A1321" i="4"/>
  <c r="A1257" i="4"/>
  <c r="A1193" i="4"/>
  <c r="A1129" i="4"/>
  <c r="A1065" i="4"/>
  <c r="A1001" i="4"/>
  <c r="A937" i="4"/>
  <c r="A873" i="4"/>
  <c r="A809" i="4"/>
  <c r="A721" i="4"/>
  <c r="A593" i="4"/>
  <c r="A1486" i="4"/>
  <c r="A1230" i="4"/>
  <c r="A974" i="4"/>
  <c r="A718" i="4"/>
  <c r="A67" i="4"/>
  <c r="A323" i="4"/>
  <c r="A66" i="4"/>
  <c r="A322" i="4"/>
  <c r="A1448" i="4"/>
  <c r="A1192" i="4"/>
  <c r="A936" i="4"/>
  <c r="A680" i="4"/>
  <c r="A1378" i="4"/>
  <c r="A1122" i="4"/>
  <c r="A866" i="4"/>
  <c r="A33" i="4"/>
  <c r="A161" i="4"/>
  <c r="A289" i="4"/>
  <c r="A417" i="4"/>
  <c r="A32" i="4"/>
  <c r="A160" i="4"/>
  <c r="A288" i="4"/>
  <c r="A416" i="4"/>
  <c r="A93" i="4"/>
  <c r="A221" i="4"/>
  <c r="A349" i="4"/>
  <c r="A477" i="4"/>
  <c r="A92" i="4"/>
  <c r="A220" i="4"/>
  <c r="A348" i="4"/>
  <c r="A476" i="4"/>
  <c r="A1455" i="4"/>
  <c r="A1327" i="4"/>
  <c r="A1199" i="4"/>
  <c r="A1071" i="4"/>
  <c r="A943" i="4"/>
  <c r="A815" i="4"/>
  <c r="A687" i="4"/>
  <c r="A543" i="4"/>
  <c r="A1357" i="4"/>
  <c r="A1229" i="4"/>
  <c r="A1101" i="4"/>
  <c r="A973" i="4"/>
  <c r="A845" i="4"/>
  <c r="A717" i="4"/>
  <c r="A589" i="4"/>
  <c r="A1382" i="4"/>
  <c r="A870" i="4"/>
  <c r="A171" i="4"/>
  <c r="A170" i="4"/>
  <c r="A38" i="4"/>
  <c r="A554" i="4"/>
  <c r="A1066" i="4"/>
  <c r="A592" i="4"/>
  <c r="A1104" i="4"/>
  <c r="A732" i="4"/>
  <c r="A1244" i="4"/>
  <c r="A270" i="4"/>
  <c r="A271" i="4"/>
  <c r="A407" i="4"/>
  <c r="A1108" i="4"/>
  <c r="A556" i="4"/>
  <c r="B2" i="3"/>
  <c r="A2" i="3"/>
  <c r="C2" i="3" l="1"/>
  <c r="A2" i="2"/>
  <c r="B810" i="4" l="1"/>
  <c r="B189" i="4"/>
  <c r="B1308" i="4"/>
  <c r="B1157" i="4"/>
  <c r="B1014" i="4"/>
  <c r="B1455" i="4"/>
  <c r="B795" i="4"/>
  <c r="B709" i="4"/>
  <c r="B577" i="4"/>
  <c r="B449" i="4"/>
  <c r="B796" i="4"/>
  <c r="B764" i="4"/>
  <c r="B743" i="4"/>
  <c r="B711" i="4"/>
  <c r="B679" i="4"/>
  <c r="B647" i="4"/>
  <c r="B615" i="4"/>
  <c r="B583" i="4"/>
  <c r="B551" i="4"/>
  <c r="B519" i="4"/>
  <c r="B487" i="4"/>
  <c r="B455" i="4"/>
  <c r="B423" i="4"/>
  <c r="B391" i="4"/>
  <c r="B360" i="4"/>
  <c r="B328" i="4"/>
  <c r="B296" i="4"/>
  <c r="B264" i="4"/>
  <c r="B232" i="4"/>
  <c r="B200" i="4"/>
  <c r="B168" i="4"/>
  <c r="B136" i="4"/>
  <c r="B777" i="4"/>
  <c r="B737" i="4"/>
  <c r="B673" i="4"/>
  <c r="B613" i="4"/>
  <c r="B549" i="4"/>
  <c r="B485" i="4"/>
  <c r="B421" i="4"/>
  <c r="B358" i="4"/>
  <c r="B314" i="4"/>
  <c r="B282" i="4"/>
  <c r="B250" i="4"/>
  <c r="B218" i="4"/>
  <c r="B186" i="4"/>
  <c r="B154" i="4"/>
  <c r="B752" i="4"/>
  <c r="B736" i="4"/>
  <c r="B720" i="4"/>
  <c r="B704" i="4"/>
  <c r="B688" i="4"/>
  <c r="B672" i="4"/>
  <c r="B656" i="4"/>
  <c r="B640" i="4"/>
  <c r="B624" i="4"/>
  <c r="B608" i="4"/>
  <c r="B592" i="4"/>
  <c r="B576" i="4"/>
  <c r="B560" i="4"/>
  <c r="B544" i="4"/>
  <c r="B528" i="4"/>
  <c r="B512" i="4"/>
  <c r="B496" i="4"/>
  <c r="B480" i="4"/>
  <c r="B464" i="4"/>
  <c r="B448" i="4"/>
  <c r="B432" i="4"/>
  <c r="B416" i="4"/>
  <c r="B400" i="4"/>
  <c r="B384" i="4"/>
  <c r="B369" i="4"/>
  <c r="B353" i="4"/>
  <c r="B337" i="4"/>
  <c r="B321" i="4"/>
  <c r="B305" i="4"/>
  <c r="B289" i="4"/>
  <c r="B273" i="4"/>
  <c r="B257" i="4"/>
  <c r="B241" i="4"/>
  <c r="B225" i="4"/>
  <c r="B209" i="4"/>
  <c r="B193" i="4"/>
  <c r="B177" i="4"/>
  <c r="B161" i="4"/>
  <c r="B145" i="4"/>
  <c r="B128" i="4"/>
  <c r="B1488" i="4"/>
  <c r="B1472" i="4"/>
  <c r="B1456" i="4"/>
  <c r="B1440" i="4"/>
  <c r="B1424" i="4"/>
  <c r="B1408" i="4"/>
  <c r="B1392" i="4"/>
  <c r="B1376" i="4"/>
  <c r="B1360" i="4"/>
  <c r="B1344" i="4"/>
  <c r="B1328" i="4"/>
  <c r="B1312" i="4"/>
  <c r="B1293" i="4"/>
  <c r="B1261" i="4"/>
  <c r="B1229" i="4"/>
  <c r="B1197" i="4"/>
  <c r="B1165" i="4"/>
  <c r="B1133" i="4"/>
  <c r="B1101" i="4"/>
  <c r="B1054" i="4"/>
  <c r="B1022" i="4"/>
  <c r="B990" i="4"/>
  <c r="B958" i="4"/>
  <c r="B1495" i="4"/>
  <c r="B1463" i="4"/>
  <c r="B802" i="4"/>
  <c r="B910" i="4"/>
  <c r="B926" i="4"/>
  <c r="B805" i="4"/>
  <c r="B821" i="4"/>
  <c r="B837" i="4"/>
  <c r="B853" i="4"/>
  <c r="B869" i="4"/>
  <c r="B885" i="4"/>
  <c r="B901" i="4"/>
  <c r="B917" i="4"/>
  <c r="B933" i="4"/>
  <c r="B949" i="4"/>
  <c r="B965" i="4"/>
  <c r="B981" i="4"/>
  <c r="B997" i="4"/>
  <c r="B1013" i="4"/>
  <c r="B1029" i="4"/>
  <c r="B1045" i="4"/>
  <c r="B1059" i="4"/>
  <c r="B1067" i="4"/>
  <c r="B1080" i="4"/>
  <c r="B1096" i="4"/>
  <c r="B1112" i="4"/>
  <c r="B1128" i="4"/>
  <c r="B1144" i="4"/>
  <c r="B1160" i="4"/>
  <c r="B1176" i="4"/>
  <c r="B1192" i="4"/>
  <c r="B1208" i="4"/>
  <c r="B1224" i="4"/>
  <c r="B1240" i="4"/>
  <c r="B212" i="4"/>
  <c r="B148" i="4"/>
  <c r="B757" i="4"/>
  <c r="B637" i="4"/>
  <c r="B509" i="4"/>
  <c r="B381" i="4"/>
  <c r="B294" i="4"/>
  <c r="B230" i="4"/>
  <c r="B198" i="4"/>
  <c r="B166" i="4"/>
  <c r="B134" i="4"/>
  <c r="B742" i="4"/>
  <c r="B726" i="4"/>
  <c r="B710" i="4"/>
  <c r="B694" i="4"/>
  <c r="B678" i="4"/>
  <c r="B662" i="4"/>
  <c r="B646" i="4"/>
  <c r="B630" i="4"/>
  <c r="B614" i="4"/>
  <c r="B598" i="4"/>
  <c r="B582" i="4"/>
  <c r="B566" i="4"/>
  <c r="B550" i="4"/>
  <c r="B534" i="4"/>
  <c r="B518" i="4"/>
  <c r="B502" i="4"/>
  <c r="B486" i="4"/>
  <c r="B470" i="4"/>
  <c r="B454" i="4"/>
  <c r="B438" i="4"/>
  <c r="B422" i="4"/>
  <c r="B406" i="4"/>
  <c r="B390" i="4"/>
  <c r="B375" i="4"/>
  <c r="B359" i="4"/>
  <c r="B343" i="4"/>
  <c r="B327" i="4"/>
  <c r="B311" i="4"/>
  <c r="B295" i="4"/>
  <c r="B279" i="4"/>
  <c r="B263" i="4"/>
  <c r="B247" i="4"/>
  <c r="B231" i="4"/>
  <c r="B215" i="4"/>
  <c r="B199" i="4"/>
  <c r="B183" i="4"/>
  <c r="B167" i="4"/>
  <c r="B151" i="4"/>
  <c r="B135" i="4"/>
  <c r="B1494" i="4"/>
  <c r="B1478" i="4"/>
  <c r="B1462" i="4"/>
  <c r="B1446" i="4"/>
  <c r="B1430" i="4"/>
  <c r="B1414" i="4"/>
  <c r="B1398" i="4"/>
  <c r="B1382" i="4"/>
  <c r="B1366" i="4"/>
  <c r="B1350" i="4"/>
  <c r="B1334" i="4"/>
  <c r="B1318" i="4"/>
  <c r="B1302" i="4"/>
  <c r="B1273" i="4"/>
  <c r="B1241" i="4"/>
  <c r="B1209" i="4"/>
  <c r="B1177" i="4"/>
  <c r="B1145" i="4"/>
  <c r="B1113" i="4"/>
  <c r="B1081" i="4"/>
  <c r="B1034" i="4"/>
  <c r="B1002" i="4"/>
  <c r="B970" i="4"/>
  <c r="B938" i="4"/>
  <c r="B1475" i="4"/>
  <c r="B1443" i="4"/>
  <c r="B894" i="4"/>
  <c r="B878" i="4"/>
  <c r="B862" i="4"/>
  <c r="B846" i="4"/>
  <c r="B830" i="4"/>
  <c r="B814" i="4"/>
  <c r="B238" i="4"/>
  <c r="B270" i="4"/>
  <c r="B302" i="4"/>
  <c r="B338" i="4"/>
  <c r="B397" i="4"/>
  <c r="B461" i="4"/>
  <c r="B525" i="4"/>
  <c r="B589" i="4"/>
  <c r="B649" i="4"/>
  <c r="B713" i="4"/>
  <c r="B765" i="4"/>
  <c r="B797" i="4"/>
  <c r="B156" i="4"/>
  <c r="B188" i="4"/>
  <c r="B220" i="4"/>
  <c r="B252" i="4"/>
  <c r="B284" i="4"/>
  <c r="B316" i="4"/>
  <c r="B348" i="4"/>
  <c r="B379" i="4"/>
  <c r="B411" i="4"/>
  <c r="B443" i="4"/>
  <c r="B475" i="4"/>
  <c r="B507" i="4"/>
  <c r="B539" i="4"/>
  <c r="B571" i="4"/>
  <c r="B603" i="4"/>
  <c r="B635" i="4"/>
  <c r="B667" i="4"/>
  <c r="B699" i="4"/>
  <c r="B731" i="4"/>
  <c r="B758" i="4"/>
  <c r="B774" i="4"/>
  <c r="B790" i="4"/>
  <c r="B354" i="4"/>
  <c r="B425" i="4"/>
  <c r="B489" i="4"/>
  <c r="B553" i="4"/>
  <c r="B617" i="4"/>
  <c r="B685" i="4"/>
  <c r="B749" i="4"/>
  <c r="B783" i="4"/>
  <c r="B121" i="4"/>
  <c r="B1411" i="4"/>
  <c r="B1395" i="4"/>
  <c r="B1379" i="4"/>
  <c r="B1363" i="4"/>
  <c r="B1347" i="4"/>
  <c r="B1331" i="4"/>
  <c r="B1315" i="4"/>
  <c r="B1299" i="4"/>
  <c r="B1267" i="4"/>
  <c r="B1235" i="4"/>
  <c r="B1203" i="4"/>
  <c r="B1171" i="4"/>
  <c r="B1139" i="4"/>
  <c r="B1107" i="4"/>
  <c r="B1075" i="4"/>
  <c r="B1032" i="4"/>
  <c r="B1000" i="4"/>
  <c r="B968" i="4"/>
  <c r="B1298" i="4"/>
  <c r="B1282" i="4"/>
  <c r="B1266" i="4"/>
  <c r="B1250" i="4"/>
  <c r="B1234" i="4"/>
  <c r="B1218" i="4"/>
  <c r="B1202" i="4"/>
  <c r="B1186" i="4"/>
  <c r="B1170" i="4"/>
  <c r="B1154" i="4"/>
  <c r="B1138" i="4"/>
  <c r="B1122" i="4"/>
  <c r="B1106" i="4"/>
  <c r="B1090" i="4"/>
  <c r="B1074" i="4"/>
  <c r="B1064" i="4"/>
  <c r="B1055" i="4"/>
  <c r="B1039" i="4"/>
  <c r="B1023" i="4"/>
  <c r="B1007" i="4"/>
  <c r="B991" i="4"/>
  <c r="B975" i="4"/>
  <c r="B959" i="4"/>
  <c r="B943" i="4"/>
  <c r="B927" i="4"/>
  <c r="B911" i="4"/>
  <c r="B895" i="4"/>
  <c r="B879" i="4"/>
  <c r="B863" i="4"/>
  <c r="B847" i="4"/>
  <c r="B831" i="4"/>
  <c r="B815" i="4"/>
  <c r="B936" i="4"/>
  <c r="B920" i="4"/>
  <c r="B904" i="4"/>
  <c r="B888" i="4"/>
  <c r="B872" i="4"/>
  <c r="B856" i="4"/>
  <c r="B840" i="4"/>
  <c r="B824" i="4"/>
  <c r="B808" i="4"/>
  <c r="B1489" i="4"/>
  <c r="B1473" i="4"/>
  <c r="B1457" i="4"/>
  <c r="B1441" i="4"/>
  <c r="B1425" i="4"/>
  <c r="B1409" i="4"/>
  <c r="B1393" i="4"/>
  <c r="B1377" i="4"/>
  <c r="B1361" i="4"/>
  <c r="B1345" i="4"/>
  <c r="B1329" i="4"/>
  <c r="B1313" i="4"/>
  <c r="B1295" i="4"/>
  <c r="B1263" i="4"/>
  <c r="B1231" i="4"/>
  <c r="B1199" i="4"/>
  <c r="B1167" i="4"/>
  <c r="B1135" i="4"/>
  <c r="B1103" i="4"/>
  <c r="B1071" i="4"/>
  <c r="B1028" i="4"/>
  <c r="B996" i="4"/>
  <c r="B964" i="4"/>
  <c r="B1296" i="4"/>
  <c r="B1280" i="4"/>
  <c r="B1264" i="4"/>
  <c r="B228" i="4"/>
  <c r="B260" i="4"/>
  <c r="B292" i="4"/>
  <c r="B324" i="4"/>
  <c r="B356" i="4"/>
  <c r="B387" i="4"/>
  <c r="B419" i="4"/>
  <c r="B451" i="4"/>
  <c r="B483" i="4"/>
  <c r="B515" i="4"/>
  <c r="B547" i="4"/>
  <c r="B579" i="4"/>
  <c r="B611" i="4"/>
  <c r="B643" i="4"/>
  <c r="B675" i="4"/>
  <c r="B707" i="4"/>
  <c r="B739" i="4"/>
  <c r="B762" i="4"/>
  <c r="B778" i="4"/>
  <c r="B794" i="4"/>
  <c r="B370" i="4"/>
  <c r="B441" i="4"/>
  <c r="B505" i="4"/>
  <c r="B569" i="4"/>
  <c r="B633" i="4"/>
  <c r="B701" i="4"/>
  <c r="B759" i="4"/>
  <c r="B791" i="4"/>
  <c r="B1423" i="4"/>
  <c r="B1407" i="4"/>
  <c r="B1391" i="4"/>
  <c r="B1375" i="4"/>
  <c r="B1359" i="4"/>
  <c r="B1343" i="4"/>
  <c r="B1327" i="4"/>
  <c r="B1311" i="4"/>
  <c r="B1291" i="4"/>
  <c r="B1259" i="4"/>
  <c r="B1227" i="4"/>
  <c r="B1195" i="4"/>
  <c r="B1163" i="4"/>
  <c r="B1131" i="4"/>
  <c r="B1099" i="4"/>
  <c r="B1056" i="4"/>
  <c r="B1024" i="4"/>
  <c r="B992" i="4"/>
  <c r="B960" i="4"/>
  <c r="B1294" i="4"/>
  <c r="B1278" i="4"/>
  <c r="B1262" i="4"/>
  <c r="B1246" i="4"/>
  <c r="B1230" i="4"/>
  <c r="B1214" i="4"/>
  <c r="B1198" i="4"/>
  <c r="B1182" i="4"/>
  <c r="B1166" i="4"/>
  <c r="B1150" i="4"/>
  <c r="B1134" i="4"/>
  <c r="B1118" i="4"/>
  <c r="B1102" i="4"/>
  <c r="B1086" i="4"/>
  <c r="B1070" i="4"/>
  <c r="B1062" i="4"/>
  <c r="B1051" i="4"/>
  <c r="B1035" i="4"/>
  <c r="B1019" i="4"/>
  <c r="B1003" i="4"/>
  <c r="B987" i="4"/>
  <c r="B971" i="4"/>
  <c r="B955" i="4"/>
  <c r="B939" i="4"/>
  <c r="B923" i="4"/>
  <c r="B907" i="4"/>
  <c r="B891" i="4"/>
  <c r="B875" i="4"/>
  <c r="B859" i="4"/>
  <c r="B843" i="4"/>
  <c r="B827" i="4"/>
  <c r="B811" i="4"/>
  <c r="B932" i="4"/>
  <c r="B916" i="4"/>
  <c r="B900" i="4"/>
  <c r="B884" i="4"/>
  <c r="B868" i="4"/>
  <c r="B852" i="4"/>
  <c r="B836" i="4"/>
  <c r="B820" i="4"/>
  <c r="B804" i="4"/>
  <c r="B1485" i="4"/>
  <c r="B1469" i="4"/>
  <c r="B1453" i="4"/>
  <c r="B1437" i="4"/>
  <c r="B1421" i="4"/>
  <c r="B1405" i="4"/>
  <c r="B1389" i="4"/>
  <c r="B1373" i="4"/>
  <c r="B1357" i="4"/>
  <c r="B1341" i="4"/>
  <c r="B1325" i="4"/>
  <c r="B1309" i="4"/>
  <c r="B1287" i="4"/>
  <c r="B1255" i="4"/>
  <c r="B1223" i="4"/>
  <c r="B1191" i="4"/>
  <c r="B1159" i="4"/>
  <c r="B1127" i="4"/>
  <c r="B1095" i="4"/>
  <c r="B1052" i="4"/>
  <c r="B1020" i="4"/>
  <c r="B988" i="4"/>
  <c r="B956" i="4"/>
  <c r="B1292" i="4"/>
  <c r="B1276" i="4"/>
  <c r="B1260" i="4"/>
  <c r="B1244" i="4"/>
  <c r="B1228" i="4"/>
  <c r="B1212" i="4"/>
  <c r="B1196" i="4"/>
  <c r="B1180" i="4"/>
  <c r="B1164" i="4"/>
  <c r="B1148" i="4"/>
  <c r="B1132" i="4"/>
  <c r="B1116" i="4"/>
  <c r="B1100" i="4"/>
  <c r="B1084" i="4"/>
  <c r="B1069" i="4"/>
  <c r="B1061" i="4"/>
  <c r="B1049" i="4"/>
  <c r="B1033" i="4"/>
  <c r="B1017" i="4"/>
  <c r="B1001" i="4"/>
  <c r="B985" i="4"/>
  <c r="B969" i="4"/>
  <c r="B953" i="4"/>
  <c r="B937" i="4"/>
  <c r="B921" i="4"/>
  <c r="B905" i="4"/>
  <c r="B889" i="4"/>
  <c r="B873" i="4"/>
  <c r="B857" i="4"/>
  <c r="B841" i="4"/>
  <c r="B825" i="4"/>
  <c r="B809" i="4"/>
  <c r="B930" i="4"/>
  <c r="B914" i="4"/>
  <c r="B164" i="4"/>
  <c r="B773" i="4"/>
  <c r="B665" i="4"/>
  <c r="B541" i="4"/>
  <c r="B413" i="4"/>
  <c r="B310" i="4"/>
  <c r="B246" i="4"/>
  <c r="B206" i="4"/>
  <c r="B174" i="4"/>
  <c r="B142" i="4"/>
  <c r="B746" i="4"/>
  <c r="B730" i="4"/>
  <c r="B714" i="4"/>
  <c r="B698" i="4"/>
  <c r="B682" i="4"/>
  <c r="B666" i="4"/>
  <c r="B650" i="4"/>
  <c r="B634" i="4"/>
  <c r="B618" i="4"/>
  <c r="B602" i="4"/>
  <c r="B586" i="4"/>
  <c r="B570" i="4"/>
  <c r="B554" i="4"/>
  <c r="B538" i="4"/>
  <c r="B522" i="4"/>
  <c r="B506" i="4"/>
  <c r="B490" i="4"/>
  <c r="B474" i="4"/>
  <c r="B458" i="4"/>
  <c r="B442" i="4"/>
  <c r="B426" i="4"/>
  <c r="B410" i="4"/>
  <c r="B394" i="4"/>
  <c r="B378" i="4"/>
  <c r="B363" i="4"/>
  <c r="B347" i="4"/>
  <c r="B331" i="4"/>
  <c r="B315" i="4"/>
  <c r="B299" i="4"/>
  <c r="B283" i="4"/>
  <c r="B267" i="4"/>
  <c r="B251" i="4"/>
  <c r="B235" i="4"/>
  <c r="B219" i="4"/>
  <c r="B203" i="4"/>
  <c r="B187" i="4"/>
  <c r="B171" i="4"/>
  <c r="B155" i="4"/>
  <c r="B139" i="4"/>
  <c r="B1498" i="4"/>
  <c r="B1482" i="4"/>
  <c r="B1466" i="4"/>
  <c r="B1450" i="4"/>
  <c r="B1434" i="4"/>
  <c r="B1418" i="4"/>
  <c r="B1402" i="4"/>
  <c r="B1386" i="4"/>
  <c r="B1370" i="4"/>
  <c r="B1354" i="4"/>
  <c r="B1338" i="4"/>
  <c r="B1322" i="4"/>
  <c r="B1306" i="4"/>
  <c r="B1281" i="4"/>
  <c r="B1249" i="4"/>
  <c r="B1217" i="4"/>
  <c r="B1185" i="4"/>
  <c r="B1153" i="4"/>
  <c r="B1121" i="4"/>
  <c r="B1089" i="4"/>
  <c r="B1042" i="4"/>
  <c r="B1010" i="4"/>
  <c r="B978" i="4"/>
  <c r="B946" i="4"/>
  <c r="B1483" i="4"/>
  <c r="B1451" i="4"/>
  <c r="B898" i="4"/>
  <c r="B882" i="4"/>
  <c r="B866" i="4"/>
  <c r="B850" i="4"/>
  <c r="B834" i="4"/>
  <c r="B818" i="4"/>
  <c r="B196" i="4"/>
  <c r="B125" i="4"/>
  <c r="B771" i="4"/>
  <c r="B725" i="4"/>
  <c r="B661" i="4"/>
  <c r="B593" i="4"/>
  <c r="B529" i="4"/>
  <c r="B465" i="4"/>
  <c r="B401" i="4"/>
  <c r="B800" i="4"/>
  <c r="B784" i="4"/>
  <c r="B768" i="4"/>
  <c r="B751" i="4"/>
  <c r="B719" i="4"/>
  <c r="B687" i="4"/>
  <c r="B655" i="4"/>
  <c r="B623" i="4"/>
  <c r="B591" i="4"/>
  <c r="B559" i="4"/>
  <c r="B527" i="4"/>
  <c r="B495" i="4"/>
  <c r="B463" i="4"/>
  <c r="B431" i="4"/>
  <c r="B399" i="4"/>
  <c r="B368" i="4"/>
  <c r="B336" i="4"/>
  <c r="B304" i="4"/>
  <c r="B272" i="4"/>
  <c r="B240" i="4"/>
  <c r="B208" i="4"/>
  <c r="B176" i="4"/>
  <c r="B144" i="4"/>
  <c r="B785" i="4"/>
  <c r="B753" i="4"/>
  <c r="B689" i="4"/>
  <c r="B629" i="4"/>
  <c r="B565" i="4"/>
  <c r="B501" i="4"/>
  <c r="B437" i="4"/>
  <c r="B374" i="4"/>
  <c r="B322" i="4"/>
  <c r="B290" i="4"/>
  <c r="B258" i="4"/>
  <c r="B226" i="4"/>
  <c r="B194" i="4"/>
  <c r="B162" i="4"/>
  <c r="B130" i="4"/>
  <c r="B740" i="4"/>
  <c r="B724" i="4"/>
  <c r="B708" i="4"/>
  <c r="B692" i="4"/>
  <c r="B676" i="4"/>
  <c r="B660" i="4"/>
  <c r="B644" i="4"/>
  <c r="B628" i="4"/>
  <c r="B612" i="4"/>
  <c r="B596" i="4"/>
  <c r="B580" i="4"/>
  <c r="B564" i="4"/>
  <c r="B548" i="4"/>
  <c r="B532" i="4"/>
  <c r="B516" i="4"/>
  <c r="B500" i="4"/>
  <c r="B484" i="4"/>
  <c r="B468" i="4"/>
  <c r="B452" i="4"/>
  <c r="B436" i="4"/>
  <c r="B420" i="4"/>
  <c r="B404" i="4"/>
  <c r="B388" i="4"/>
  <c r="B373" i="4"/>
  <c r="B357" i="4"/>
  <c r="B341" i="4"/>
  <c r="B325" i="4"/>
  <c r="B309" i="4"/>
  <c r="B293" i="4"/>
  <c r="B277" i="4"/>
  <c r="B261" i="4"/>
  <c r="B245" i="4"/>
  <c r="B229" i="4"/>
  <c r="B213" i="4"/>
  <c r="B197" i="4"/>
  <c r="B181" i="4"/>
  <c r="B165" i="4"/>
  <c r="B149" i="4"/>
  <c r="B133" i="4"/>
  <c r="B1492" i="4"/>
  <c r="B1476" i="4"/>
  <c r="B1460" i="4"/>
  <c r="B1444" i="4"/>
  <c r="B1428" i="4"/>
  <c r="B1412" i="4"/>
  <c r="B1396" i="4"/>
  <c r="B1380" i="4"/>
  <c r="B1364" i="4"/>
  <c r="B1348" i="4"/>
  <c r="B1332" i="4"/>
  <c r="B1316" i="4"/>
  <c r="B1300" i="4"/>
  <c r="B1269" i="4"/>
  <c r="B1237" i="4"/>
  <c r="B1205" i="4"/>
  <c r="B1173" i="4"/>
  <c r="B1141" i="4"/>
  <c r="B1109" i="4"/>
  <c r="B1077" i="4"/>
  <c r="B1030" i="4"/>
  <c r="B998" i="4"/>
  <c r="B966" i="4"/>
  <c r="B1501" i="4"/>
  <c r="B1471" i="4"/>
  <c r="B1439" i="4"/>
  <c r="B127" i="4"/>
  <c r="B779" i="4"/>
  <c r="B741" i="4"/>
  <c r="B677" i="4"/>
  <c r="B609" i="4"/>
  <c r="B545" i="4"/>
  <c r="B481" i="4"/>
  <c r="B417" i="4"/>
  <c r="B342" i="4"/>
  <c r="B788" i="4"/>
  <c r="B772" i="4"/>
  <c r="B756" i="4"/>
  <c r="B727" i="4"/>
  <c r="B695" i="4"/>
  <c r="B663" i="4"/>
  <c r="B631" i="4"/>
  <c r="B599" i="4"/>
  <c r="B567" i="4"/>
  <c r="B535" i="4"/>
  <c r="B503" i="4"/>
  <c r="B471" i="4"/>
  <c r="B439" i="4"/>
  <c r="B407" i="4"/>
  <c r="B376" i="4"/>
  <c r="B344" i="4"/>
  <c r="B312" i="4"/>
  <c r="B280" i="4"/>
  <c r="B248" i="4"/>
  <c r="B216" i="4"/>
  <c r="B184" i="4"/>
  <c r="B152" i="4"/>
  <c r="B793" i="4"/>
  <c r="B761" i="4"/>
  <c r="B705" i="4"/>
  <c r="B645" i="4"/>
  <c r="B581" i="4"/>
  <c r="B517" i="4"/>
  <c r="B453" i="4"/>
  <c r="B389" i="4"/>
  <c r="B334" i="4"/>
  <c r="B298" i="4"/>
  <c r="B266" i="4"/>
  <c r="B234" i="4"/>
  <c r="B202" i="4"/>
  <c r="B170" i="4"/>
  <c r="B138" i="4"/>
  <c r="B744" i="4"/>
  <c r="B728" i="4"/>
  <c r="B712" i="4"/>
  <c r="B696" i="4"/>
  <c r="B680" i="4"/>
  <c r="B664" i="4"/>
  <c r="B648" i="4"/>
  <c r="B632" i="4"/>
  <c r="B616" i="4"/>
  <c r="B600" i="4"/>
  <c r="B584" i="4"/>
  <c r="B568" i="4"/>
  <c r="B552" i="4"/>
  <c r="B536" i="4"/>
  <c r="B520" i="4"/>
  <c r="B504" i="4"/>
  <c r="B488" i="4"/>
  <c r="B472" i="4"/>
  <c r="B456" i="4"/>
  <c r="B440" i="4"/>
  <c r="B424" i="4"/>
  <c r="B408" i="4"/>
  <c r="B392" i="4"/>
  <c r="B377" i="4"/>
  <c r="B361" i="4"/>
  <c r="B345" i="4"/>
  <c r="B329" i="4"/>
  <c r="B313" i="4"/>
  <c r="B297" i="4"/>
  <c r="B281" i="4"/>
  <c r="B265" i="4"/>
  <c r="B249" i="4"/>
  <c r="B233" i="4"/>
  <c r="B217" i="4"/>
  <c r="B201" i="4"/>
  <c r="B185" i="4"/>
  <c r="B169" i="4"/>
  <c r="B153" i="4"/>
  <c r="B137" i="4"/>
  <c r="B1496" i="4"/>
  <c r="B1480" i="4"/>
  <c r="B1464" i="4"/>
  <c r="B1448" i="4"/>
  <c r="B1432" i="4"/>
  <c r="B1416" i="4"/>
  <c r="B1400" i="4"/>
  <c r="B1384" i="4"/>
  <c r="B1368" i="4"/>
  <c r="B1352" i="4"/>
  <c r="B1336" i="4"/>
  <c r="B1320" i="4"/>
  <c r="B1304" i="4"/>
  <c r="B1277" i="4"/>
  <c r="B1245" i="4"/>
  <c r="B1213" i="4"/>
  <c r="B1181" i="4"/>
  <c r="B1149" i="4"/>
  <c r="B1117" i="4"/>
  <c r="B1085" i="4"/>
  <c r="B1038" i="4"/>
  <c r="B1006" i="4"/>
  <c r="B974" i="4"/>
  <c r="B942" i="4"/>
  <c r="B1479" i="4"/>
  <c r="B1447" i="4"/>
  <c r="B902" i="4"/>
  <c r="B918" i="4"/>
  <c r="B934" i="4"/>
  <c r="B813" i="4"/>
  <c r="B829" i="4"/>
  <c r="B845" i="4"/>
  <c r="B861" i="4"/>
  <c r="B877" i="4"/>
  <c r="B893" i="4"/>
  <c r="B909" i="4"/>
  <c r="B925" i="4"/>
  <c r="B941" i="4"/>
  <c r="B957" i="4"/>
  <c r="B973" i="4"/>
  <c r="B989" i="4"/>
  <c r="B1005" i="4"/>
  <c r="B1021" i="4"/>
  <c r="B1037" i="4"/>
  <c r="B1053" i="4"/>
  <c r="B1063" i="4"/>
  <c r="B1072" i="4"/>
  <c r="B1088" i="4"/>
  <c r="B1104" i="4"/>
  <c r="B1120" i="4"/>
  <c r="B1136" i="4"/>
  <c r="B1152" i="4"/>
  <c r="B1168" i="4"/>
  <c r="B1184" i="4"/>
  <c r="B1200" i="4"/>
  <c r="B1216" i="4"/>
  <c r="B1232" i="4"/>
  <c r="B1248" i="4"/>
  <c r="B180" i="4"/>
  <c r="B789" i="4"/>
  <c r="B697" i="4"/>
  <c r="B573" i="4"/>
  <c r="B445" i="4"/>
  <c r="B330" i="4"/>
  <c r="B262" i="4"/>
  <c r="B214" i="4"/>
  <c r="B182" i="4"/>
  <c r="B150" i="4"/>
  <c r="B750" i="4"/>
  <c r="B734" i="4"/>
  <c r="B718" i="4"/>
  <c r="B702" i="4"/>
  <c r="B686" i="4"/>
  <c r="B670" i="4"/>
  <c r="B654" i="4"/>
  <c r="B638" i="4"/>
  <c r="B622" i="4"/>
  <c r="B606" i="4"/>
  <c r="B590" i="4"/>
  <c r="B574" i="4"/>
  <c r="B558" i="4"/>
  <c r="B542" i="4"/>
  <c r="B526" i="4"/>
  <c r="B510" i="4"/>
  <c r="B494" i="4"/>
  <c r="B478" i="4"/>
  <c r="B462" i="4"/>
  <c r="B446" i="4"/>
  <c r="B430" i="4"/>
  <c r="B414" i="4"/>
  <c r="B398" i="4"/>
  <c r="B382" i="4"/>
  <c r="B367" i="4"/>
  <c r="B351" i="4"/>
  <c r="B335" i="4"/>
  <c r="B319" i="4"/>
  <c r="B303" i="4"/>
  <c r="B287" i="4"/>
  <c r="B271" i="4"/>
  <c r="B255" i="4"/>
  <c r="B239" i="4"/>
  <c r="B223" i="4"/>
  <c r="B207" i="4"/>
  <c r="B191" i="4"/>
  <c r="B175" i="4"/>
  <c r="B159" i="4"/>
  <c r="B143" i="4"/>
  <c r="B124" i="4"/>
  <c r="B1486" i="4"/>
  <c r="B1470" i="4"/>
  <c r="B1454" i="4"/>
  <c r="B1438" i="4"/>
  <c r="B1422" i="4"/>
  <c r="B1406" i="4"/>
  <c r="B1390" i="4"/>
  <c r="B1374" i="4"/>
  <c r="B1358" i="4"/>
  <c r="B1342" i="4"/>
  <c r="B1326" i="4"/>
  <c r="B1310" i="4"/>
  <c r="B1289" i="4"/>
  <c r="B1257" i="4"/>
  <c r="B1225" i="4"/>
  <c r="B1193" i="4"/>
  <c r="B1161" i="4"/>
  <c r="B1129" i="4"/>
  <c r="B1097" i="4"/>
  <c r="B1050" i="4"/>
  <c r="B1018" i="4"/>
  <c r="B986" i="4"/>
  <c r="B954" i="4"/>
  <c r="B1491" i="4"/>
  <c r="B1459" i="4"/>
  <c r="B1427" i="4"/>
  <c r="B886" i="4"/>
  <c r="B870" i="4"/>
  <c r="B854" i="4"/>
  <c r="B838" i="4"/>
  <c r="B822" i="4"/>
  <c r="B806" i="4"/>
  <c r="B254" i="4"/>
  <c r="B286" i="4"/>
  <c r="B318" i="4"/>
  <c r="B366" i="4"/>
  <c r="B429" i="4"/>
  <c r="B493" i="4"/>
  <c r="B557" i="4"/>
  <c r="B621" i="4"/>
  <c r="B681" i="4"/>
  <c r="B745" i="4"/>
  <c r="B781" i="4"/>
  <c r="B140" i="4"/>
  <c r="B172" i="4"/>
  <c r="B204" i="4"/>
  <c r="B236" i="4"/>
  <c r="B268" i="4"/>
  <c r="B300" i="4"/>
  <c r="B332" i="4"/>
  <c r="B364" i="4"/>
  <c r="B395" i="4"/>
  <c r="B427" i="4"/>
  <c r="B459" i="4"/>
  <c r="B491" i="4"/>
  <c r="B523" i="4"/>
  <c r="B555" i="4"/>
  <c r="B587" i="4"/>
  <c r="B619" i="4"/>
  <c r="B651" i="4"/>
  <c r="B683" i="4"/>
  <c r="B715" i="4"/>
  <c r="B747" i="4"/>
  <c r="B766" i="4"/>
  <c r="B782" i="4"/>
  <c r="B798" i="4"/>
  <c r="B393" i="4"/>
  <c r="B457" i="4"/>
  <c r="B521" i="4"/>
  <c r="B585" i="4"/>
  <c r="B653" i="4"/>
  <c r="B717" i="4"/>
  <c r="B767" i="4"/>
  <c r="B799" i="4"/>
  <c r="B1419" i="4"/>
  <c r="B1403" i="4"/>
  <c r="B1387" i="4"/>
  <c r="B1371" i="4"/>
  <c r="B1355" i="4"/>
  <c r="B1339" i="4"/>
  <c r="B1323" i="4"/>
  <c r="B1307" i="4"/>
  <c r="B1283" i="4"/>
  <c r="B1251" i="4"/>
  <c r="B1219" i="4"/>
  <c r="B1187" i="4"/>
  <c r="B1155" i="4"/>
  <c r="B1123" i="4"/>
  <c r="B1091" i="4"/>
  <c r="B1048" i="4"/>
  <c r="B1016" i="4"/>
  <c r="B984" i="4"/>
  <c r="B952" i="4"/>
  <c r="B1290" i="4"/>
  <c r="B1274" i="4"/>
  <c r="B1258" i="4"/>
  <c r="B1242" i="4"/>
  <c r="B1226" i="4"/>
  <c r="B1210" i="4"/>
  <c r="B1194" i="4"/>
  <c r="B1178" i="4"/>
  <c r="B1162" i="4"/>
  <c r="B1146" i="4"/>
  <c r="B1130" i="4"/>
  <c r="B1114" i="4"/>
  <c r="B1098" i="4"/>
  <c r="B1082" i="4"/>
  <c r="B1068" i="4"/>
  <c r="B1060" i="4"/>
  <c r="B1047" i="4"/>
  <c r="B1031" i="4"/>
  <c r="B1015" i="4"/>
  <c r="B999" i="4"/>
  <c r="B983" i="4"/>
  <c r="B967" i="4"/>
  <c r="B951" i="4"/>
  <c r="B935" i="4"/>
  <c r="B919" i="4"/>
  <c r="B903" i="4"/>
  <c r="B887" i="4"/>
  <c r="B871" i="4"/>
  <c r="B855" i="4"/>
  <c r="B839" i="4"/>
  <c r="B823" i="4"/>
  <c r="B807" i="4"/>
  <c r="B928" i="4"/>
  <c r="B912" i="4"/>
  <c r="B896" i="4"/>
  <c r="B880" i="4"/>
  <c r="B864" i="4"/>
  <c r="B848" i="4"/>
  <c r="B832" i="4"/>
  <c r="B816" i="4"/>
  <c r="B1497" i="4"/>
  <c r="B1481" i="4"/>
  <c r="B1465" i="4"/>
  <c r="B1449" i="4"/>
  <c r="B1433" i="4"/>
  <c r="B1417" i="4"/>
  <c r="B1401" i="4"/>
  <c r="B1385" i="4"/>
  <c r="B1369" i="4"/>
  <c r="B1353" i="4"/>
  <c r="B1337" i="4"/>
  <c r="B1321" i="4"/>
  <c r="B1305" i="4"/>
  <c r="B1279" i="4"/>
  <c r="B1247" i="4"/>
  <c r="B1215" i="4"/>
  <c r="B1183" i="4"/>
  <c r="B1151" i="4"/>
  <c r="B1119" i="4"/>
  <c r="B1087" i="4"/>
  <c r="B1044" i="4"/>
  <c r="B1012" i="4"/>
  <c r="B980" i="4"/>
  <c r="B948" i="4"/>
  <c r="B1288" i="4"/>
  <c r="B1272" i="4"/>
  <c r="B1256" i="4"/>
  <c r="B244" i="4"/>
  <c r="B276" i="4"/>
  <c r="B308" i="4"/>
  <c r="B340" i="4"/>
  <c r="B372" i="4"/>
  <c r="B403" i="4"/>
  <c r="B435" i="4"/>
  <c r="B467" i="4"/>
  <c r="B499" i="4"/>
  <c r="B531" i="4"/>
  <c r="B563" i="4"/>
  <c r="B595" i="4"/>
  <c r="B627" i="4"/>
  <c r="B659" i="4"/>
  <c r="B691" i="4"/>
  <c r="B723" i="4"/>
  <c r="B754" i="4"/>
  <c r="B770" i="4"/>
  <c r="B786" i="4"/>
  <c r="B326" i="4"/>
  <c r="B409" i="4"/>
  <c r="B473" i="4"/>
  <c r="B537" i="4"/>
  <c r="B601" i="4"/>
  <c r="B669" i="4"/>
  <c r="B733" i="4"/>
  <c r="B775" i="4"/>
  <c r="B129" i="4"/>
  <c r="B1415" i="4"/>
  <c r="B1399" i="4"/>
  <c r="B1383" i="4"/>
  <c r="B1367" i="4"/>
  <c r="B1351" i="4"/>
  <c r="B1335" i="4"/>
  <c r="B1319" i="4"/>
  <c r="B1303" i="4"/>
  <c r="B1275" i="4"/>
  <c r="B1243" i="4"/>
  <c r="B1211" i="4"/>
  <c r="B1179" i="4"/>
  <c r="B1147" i="4"/>
  <c r="B1115" i="4"/>
  <c r="B1083" i="4"/>
  <c r="B1040" i="4"/>
  <c r="B1008" i="4"/>
  <c r="B976" i="4"/>
  <c r="B944" i="4"/>
  <c r="B1286" i="4"/>
  <c r="B1270" i="4"/>
  <c r="B1254" i="4"/>
  <c r="B1238" i="4"/>
  <c r="B1222" i="4"/>
  <c r="B1206" i="4"/>
  <c r="B1190" i="4"/>
  <c r="B1174" i="4"/>
  <c r="B1158" i="4"/>
  <c r="B1142" i="4"/>
  <c r="B1126" i="4"/>
  <c r="B1110" i="4"/>
  <c r="B1094" i="4"/>
  <c r="B1078" i="4"/>
  <c r="B1066" i="4"/>
  <c r="B1058" i="4"/>
  <c r="B1043" i="4"/>
  <c r="B1027" i="4"/>
  <c r="B1011" i="4"/>
  <c r="B995" i="4"/>
  <c r="B979" i="4"/>
  <c r="B963" i="4"/>
  <c r="B947" i="4"/>
  <c r="B931" i="4"/>
  <c r="B915" i="4"/>
  <c r="B899" i="4"/>
  <c r="B883" i="4"/>
  <c r="B867" i="4"/>
  <c r="B851" i="4"/>
  <c r="B835" i="4"/>
  <c r="B819" i="4"/>
  <c r="B803" i="4"/>
  <c r="B924" i="4"/>
  <c r="B908" i="4"/>
  <c r="B892" i="4"/>
  <c r="B876" i="4"/>
  <c r="B860" i="4"/>
  <c r="B844" i="4"/>
  <c r="B828" i="4"/>
  <c r="B812" i="4"/>
  <c r="B1493" i="4"/>
  <c r="B1477" i="4"/>
  <c r="B1461" i="4"/>
  <c r="B1445" i="4"/>
  <c r="B1429" i="4"/>
  <c r="B1413" i="4"/>
  <c r="B1397" i="4"/>
  <c r="B1381" i="4"/>
  <c r="B1365" i="4"/>
  <c r="B1349" i="4"/>
  <c r="B1333" i="4"/>
  <c r="B1317" i="4"/>
  <c r="B1301" i="4"/>
  <c r="B1271" i="4"/>
  <c r="B1239" i="4"/>
  <c r="B1207" i="4"/>
  <c r="B1175" i="4"/>
  <c r="B1143" i="4"/>
  <c r="B1111" i="4"/>
  <c r="B1079" i="4"/>
  <c r="B1036" i="4"/>
  <c r="B1004" i="4"/>
  <c r="B972" i="4"/>
  <c r="B940" i="4"/>
  <c r="B1284" i="4"/>
  <c r="B1268" i="4"/>
  <c r="B1252" i="4"/>
  <c r="B1236" i="4"/>
  <c r="B1220" i="4"/>
  <c r="B1204" i="4"/>
  <c r="B1188" i="4"/>
  <c r="B1172" i="4"/>
  <c r="B1156" i="4"/>
  <c r="B1140" i="4"/>
  <c r="B1124" i="4"/>
  <c r="B1108" i="4"/>
  <c r="B1092" i="4"/>
  <c r="B1076" i="4"/>
  <c r="B1065" i="4"/>
  <c r="B1057" i="4"/>
  <c r="B1041" i="4"/>
  <c r="B1025" i="4"/>
  <c r="B1009" i="4"/>
  <c r="B993" i="4"/>
  <c r="B977" i="4"/>
  <c r="B961" i="4"/>
  <c r="B945" i="4"/>
  <c r="B929" i="4"/>
  <c r="B913" i="4"/>
  <c r="B897" i="4"/>
  <c r="B881" i="4"/>
  <c r="B865" i="4"/>
  <c r="B849" i="4"/>
  <c r="B833" i="4"/>
  <c r="B817" i="4"/>
  <c r="B801" i="4"/>
  <c r="B922" i="4"/>
  <c r="B906" i="4"/>
  <c r="B123" i="4"/>
  <c r="B132" i="4"/>
  <c r="B729" i="4"/>
  <c r="B605" i="4"/>
  <c r="B477" i="4"/>
  <c r="B350" i="4"/>
  <c r="B278" i="4"/>
  <c r="B222" i="4"/>
  <c r="B190" i="4"/>
  <c r="B158" i="4"/>
  <c r="B122" i="4"/>
  <c r="B738" i="4"/>
  <c r="B722" i="4"/>
  <c r="B706" i="4"/>
  <c r="B690" i="4"/>
  <c r="B674" i="4"/>
  <c r="B658" i="4"/>
  <c r="B642" i="4"/>
  <c r="B626" i="4"/>
  <c r="B610" i="4"/>
  <c r="B594" i="4"/>
  <c r="B578" i="4"/>
  <c r="B562" i="4"/>
  <c r="B546" i="4"/>
  <c r="B530" i="4"/>
  <c r="B514" i="4"/>
  <c r="B498" i="4"/>
  <c r="B482" i="4"/>
  <c r="B466" i="4"/>
  <c r="B450" i="4"/>
  <c r="B434" i="4"/>
  <c r="B418" i="4"/>
  <c r="B402" i="4"/>
  <c r="B386" i="4"/>
  <c r="B371" i="4"/>
  <c r="B355" i="4"/>
  <c r="B339" i="4"/>
  <c r="B323" i="4"/>
  <c r="B307" i="4"/>
  <c r="B291" i="4"/>
  <c r="B275" i="4"/>
  <c r="B259" i="4"/>
  <c r="B243" i="4"/>
  <c r="B227" i="4"/>
  <c r="B211" i="4"/>
  <c r="B195" i="4"/>
  <c r="B179" i="4"/>
  <c r="B163" i="4"/>
  <c r="B147" i="4"/>
  <c r="B131" i="4"/>
  <c r="B1490" i="4"/>
  <c r="B1474" i="4"/>
  <c r="B1458" i="4"/>
  <c r="B1442" i="4"/>
  <c r="B1426" i="4"/>
  <c r="B1410" i="4"/>
  <c r="B1394" i="4"/>
  <c r="B1378" i="4"/>
  <c r="B1362" i="4"/>
  <c r="B1346" i="4"/>
  <c r="B1330" i="4"/>
  <c r="B1314" i="4"/>
  <c r="B1297" i="4"/>
  <c r="B1265" i="4"/>
  <c r="B1233" i="4"/>
  <c r="B1201" i="4"/>
  <c r="B1169" i="4"/>
  <c r="B1137" i="4"/>
  <c r="B1105" i="4"/>
  <c r="B1073" i="4"/>
  <c r="B1026" i="4"/>
  <c r="B994" i="4"/>
  <c r="B962" i="4"/>
  <c r="B1499" i="4"/>
  <c r="B1467" i="4"/>
  <c r="B1435" i="4"/>
  <c r="B890" i="4"/>
  <c r="B874" i="4"/>
  <c r="B858" i="4"/>
  <c r="B842" i="4"/>
  <c r="B826" i="4"/>
  <c r="B780" i="4" l="1"/>
  <c r="B385" i="4"/>
  <c r="B513" i="4"/>
  <c r="B641" i="4"/>
  <c r="B763" i="4"/>
  <c r="B1431" i="4"/>
  <c r="B950" i="4"/>
  <c r="B1093" i="4"/>
  <c r="B1221" i="4"/>
  <c r="B1372" i="4"/>
  <c r="B444" i="4"/>
  <c r="B1487" i="4"/>
  <c r="B982" i="4"/>
  <c r="B1046" i="4"/>
  <c r="B1125" i="4"/>
  <c r="B1189" i="4"/>
  <c r="B1253" i="4"/>
  <c r="B1340" i="4"/>
  <c r="B1436" i="4"/>
  <c r="B317" i="4"/>
  <c r="B604" i="4"/>
  <c r="B1404" i="4"/>
  <c r="B1500" i="4"/>
  <c r="B253" i="4"/>
  <c r="B380" i="4"/>
  <c r="B508" i="4"/>
  <c r="B146" i="4"/>
  <c r="B1468" i="4"/>
  <c r="B157" i="4"/>
  <c r="B221" i="4"/>
  <c r="B285" i="4"/>
  <c r="B349" i="4"/>
  <c r="B412" i="4"/>
  <c r="B476" i="4"/>
  <c r="B540" i="4"/>
  <c r="B668" i="4"/>
  <c r="B192" i="4"/>
  <c r="B469" i="4"/>
  <c r="B639" i="4"/>
  <c r="B572" i="4"/>
  <c r="B636" i="4"/>
  <c r="B700" i="4"/>
  <c r="B274" i="4"/>
  <c r="B721" i="4"/>
  <c r="B383" i="4"/>
  <c r="B433" i="4"/>
  <c r="B732" i="4"/>
  <c r="B210" i="4"/>
  <c r="B346" i="4"/>
  <c r="B597" i="4"/>
  <c r="B126" i="4"/>
  <c r="B256" i="4"/>
  <c r="B511" i="4"/>
  <c r="B760" i="4"/>
  <c r="B693" i="4"/>
  <c r="B1285" i="4"/>
  <c r="B1324" i="4"/>
  <c r="B1356" i="4"/>
  <c r="B1388" i="4"/>
  <c r="B1420" i="4"/>
  <c r="B1452" i="4"/>
  <c r="B1484" i="4"/>
  <c r="B141" i="4"/>
  <c r="B173" i="4"/>
  <c r="B205" i="4"/>
  <c r="B237" i="4"/>
  <c r="B269" i="4"/>
  <c r="B301" i="4"/>
  <c r="B333" i="4"/>
  <c r="B365" i="4"/>
  <c r="B396" i="4"/>
  <c r="B428" i="4"/>
  <c r="B460" i="4"/>
  <c r="B492" i="4"/>
  <c r="B524" i="4"/>
  <c r="B556" i="4"/>
  <c r="B588" i="4"/>
  <c r="B620" i="4"/>
  <c r="B652" i="4"/>
  <c r="B684" i="4"/>
  <c r="B716" i="4"/>
  <c r="B748" i="4"/>
  <c r="B178" i="4"/>
  <c r="B242" i="4"/>
  <c r="B306" i="4"/>
  <c r="B405" i="4"/>
  <c r="B533" i="4"/>
  <c r="B657" i="4"/>
  <c r="B769" i="4"/>
  <c r="B160" i="4"/>
  <c r="B224" i="4"/>
  <c r="B320" i="4"/>
  <c r="B447" i="4"/>
  <c r="B575" i="4"/>
  <c r="B703" i="4"/>
  <c r="B792" i="4"/>
  <c r="B561" i="4"/>
  <c r="B787" i="4"/>
  <c r="B288" i="4"/>
  <c r="B352" i="4"/>
  <c r="B415" i="4"/>
  <c r="B479" i="4"/>
  <c r="B543" i="4"/>
  <c r="B607" i="4"/>
  <c r="B671" i="4"/>
  <c r="B735" i="4"/>
  <c r="B776" i="4"/>
  <c r="B362" i="4"/>
  <c r="B497" i="4"/>
  <c r="B625" i="4"/>
  <c r="B755" i="4"/>
  <c r="D2" i="3" l="1"/>
  <c r="E2" i="3" l="1"/>
  <c r="F2" i="3" l="1"/>
  <c r="G2" i="3" l="1"/>
  <c r="H2" i="3" l="1"/>
  <c r="B88" i="4" l="1"/>
  <c r="B55" i="4"/>
  <c r="B19" i="4"/>
  <c r="B75" i="4"/>
  <c r="B68" i="4"/>
  <c r="B83" i="4"/>
  <c r="B117" i="4"/>
  <c r="B120" i="4"/>
  <c r="B110" i="4"/>
  <c r="B92" i="4"/>
  <c r="B114" i="4"/>
  <c r="B78" i="4"/>
  <c r="B30" i="4"/>
  <c r="B23" i="4"/>
  <c r="B34" i="4"/>
  <c r="B105" i="4"/>
  <c r="B11" i="4"/>
  <c r="B36" i="4"/>
  <c r="B32" i="4"/>
  <c r="B21" i="4"/>
  <c r="B115" i="4"/>
  <c r="B90" i="4"/>
  <c r="B67" i="4"/>
  <c r="B22" i="4"/>
  <c r="B113" i="4"/>
  <c r="B100" i="4"/>
  <c r="B79" i="4"/>
  <c r="B94" i="4"/>
  <c r="B12" i="4"/>
  <c r="B87" i="4"/>
  <c r="B86" i="4"/>
  <c r="B37" i="4"/>
  <c r="B97" i="4"/>
  <c r="B93" i="4"/>
  <c r="B58" i="4"/>
  <c r="B111" i="4"/>
  <c r="B15" i="4"/>
  <c r="B49" i="4"/>
  <c r="B27" i="4"/>
  <c r="B118" i="4"/>
  <c r="B96" i="4"/>
  <c r="B44" i="4"/>
  <c r="B66" i="4"/>
  <c r="B40" i="4"/>
  <c r="B101" i="4"/>
  <c r="B91" i="4"/>
  <c r="B35" i="4"/>
  <c r="B14" i="4"/>
  <c r="B54" i="4"/>
  <c r="B108" i="4"/>
  <c r="B20" i="4"/>
  <c r="B99" i="4"/>
  <c r="B62" i="4"/>
  <c r="B33" i="4"/>
  <c r="B71" i="4"/>
  <c r="B48" i="4"/>
  <c r="B43" i="4"/>
  <c r="B52" i="4"/>
  <c r="B25" i="4"/>
  <c r="B16" i="4"/>
  <c r="B57" i="4"/>
  <c r="B45" i="4"/>
  <c r="B76" i="4"/>
  <c r="B98" i="4"/>
  <c r="B104" i="4"/>
  <c r="B95" i="4"/>
  <c r="B85" i="4"/>
  <c r="B38" i="4"/>
  <c r="B89" i="4"/>
  <c r="B107" i="4"/>
  <c r="B84" i="4"/>
  <c r="B61" i="4"/>
  <c r="B80" i="4"/>
  <c r="B70" i="4"/>
  <c r="B9" i="4"/>
  <c r="B72" i="4"/>
  <c r="B18" i="4"/>
  <c r="B17" i="4"/>
  <c r="B59" i="4"/>
  <c r="B103" i="4"/>
  <c r="B73" i="4"/>
  <c r="B26" i="4"/>
  <c r="B50" i="4"/>
  <c r="B41" i="4"/>
  <c r="B69" i="4"/>
  <c r="B10" i="4"/>
  <c r="B47" i="4"/>
  <c r="B63" i="4"/>
  <c r="B28" i="4"/>
  <c r="B42" i="4"/>
  <c r="B81" i="4"/>
  <c r="B116" i="4"/>
  <c r="B39" i="4"/>
  <c r="B51" i="4"/>
  <c r="B74" i="4"/>
  <c r="B24" i="4"/>
  <c r="B119" i="4"/>
  <c r="B31" i="4"/>
  <c r="B65" i="4"/>
  <c r="B102" i="4"/>
  <c r="B46" i="4"/>
  <c r="B106" i="4"/>
  <c r="B77" i="4"/>
  <c r="B56" i="4"/>
  <c r="B13" i="4"/>
  <c r="B112" i="4"/>
  <c r="B53" i="4"/>
  <c r="B109" i="4"/>
  <c r="B64" i="4"/>
  <c r="B60" i="4"/>
  <c r="B82" i="4"/>
  <c r="B29" i="4"/>
  <c r="I2" i="3"/>
  <c r="J2" i="3" l="1"/>
  <c r="K2" i="3" l="1"/>
  <c r="L2" i="3" l="1"/>
  <c r="M2" i="3" l="1"/>
  <c r="N2" i="3" l="1"/>
  <c r="O2" i="3" l="1"/>
  <c r="P2" i="3"/>
</calcChain>
</file>

<file path=xl/sharedStrings.xml><?xml version="1.0" encoding="utf-8"?>
<sst xmlns="http://schemas.openxmlformats.org/spreadsheetml/2006/main" count="238" uniqueCount="88">
  <si>
    <t>N°</t>
  </si>
  <si>
    <t>Code affaires</t>
  </si>
  <si>
    <t>Nom du site</t>
  </si>
  <si>
    <t>date de facturation</t>
  </si>
  <si>
    <t>Index début</t>
  </si>
  <si>
    <t>Index fin</t>
  </si>
  <si>
    <t>Décompteur</t>
  </si>
  <si>
    <t>Conso (MWh)</t>
  </si>
  <si>
    <t>prix de base</t>
  </si>
  <si>
    <t>Indice de révision</t>
  </si>
  <si>
    <t>prix final</t>
  </si>
  <si>
    <t>Redevance R1</t>
  </si>
  <si>
    <t>date de facture</t>
  </si>
  <si>
    <t>Base R2</t>
  </si>
  <si>
    <t>Indice R2</t>
  </si>
  <si>
    <t>Redevance R2</t>
  </si>
  <si>
    <t>H06</t>
  </si>
  <si>
    <t>Arras Beaudimont</t>
  </si>
  <si>
    <t>H07</t>
  </si>
  <si>
    <t>Arras Haut Blancs Monts</t>
  </si>
  <si>
    <t>H08</t>
  </si>
  <si>
    <t>Arras Hochettes</t>
  </si>
  <si>
    <t>H09</t>
  </si>
  <si>
    <t>H666</t>
  </si>
  <si>
    <t>H999</t>
  </si>
  <si>
    <t>Jorgon</t>
  </si>
  <si>
    <t>Code affaire recherché</t>
  </si>
  <si>
    <t>TH054</t>
  </si>
  <si>
    <t>SAISIE MENSUEL</t>
  </si>
  <si>
    <t>THD</t>
  </si>
  <si>
    <t>FHG</t>
  </si>
  <si>
    <t>LIEVIN</t>
  </si>
  <si>
    <t>MARSEILLE</t>
  </si>
  <si>
    <t>Code affaires nommé Liste_ref</t>
  </si>
  <si>
    <t>Nom du site (issu de BD)</t>
  </si>
  <si>
    <t>Paris</t>
  </si>
  <si>
    <t>H2312</t>
  </si>
  <si>
    <t>MEXICO</t>
  </si>
  <si>
    <t>Index fin d'avoir</t>
  </si>
  <si>
    <t>Index début d'avoir</t>
  </si>
  <si>
    <t>Date début de facturation</t>
  </si>
  <si>
    <t>Date fin de facturation</t>
  </si>
  <si>
    <t>date de facture émise</t>
  </si>
  <si>
    <t>Début de période souhaité</t>
  </si>
  <si>
    <t xml:space="preserve">Date début de facturation </t>
  </si>
  <si>
    <t>REGULATION</t>
  </si>
  <si>
    <t>31/06/2013</t>
  </si>
  <si>
    <t>FACTURE</t>
  </si>
  <si>
    <t xml:space="preserve">Date fin de facturation </t>
  </si>
  <si>
    <t xml:space="preserve">date de facture émise </t>
  </si>
  <si>
    <t>Date de fin de période</t>
  </si>
  <si>
    <t>Sélectionner la durée voulue</t>
  </si>
  <si>
    <t>CODAGE LISTE REFERENCES</t>
  </si>
  <si>
    <t>détection ligne fac</t>
  </si>
  <si>
    <t>Champ utilisés /noms</t>
  </si>
  <si>
    <t>Feuille</t>
  </si>
  <si>
    <t>Champ</t>
  </si>
  <si>
    <t>Consultation</t>
  </si>
  <si>
    <t>REF</t>
  </si>
  <si>
    <t>DEB</t>
  </si>
  <si>
    <t>FIN</t>
  </si>
  <si>
    <t>F4</t>
  </si>
  <si>
    <t>F5</t>
  </si>
  <si>
    <t>F6</t>
  </si>
  <si>
    <t>N° de codage</t>
  </si>
  <si>
    <t>BD</t>
  </si>
  <si>
    <t>DECALER//A1:AC3000</t>
  </si>
  <si>
    <t>Période de couverture</t>
  </si>
  <si>
    <t>01/03/2013 au 31/12/2013</t>
  </si>
  <si>
    <t>01/12/2012 au 31/06/2013</t>
  </si>
  <si>
    <t>1 sauvegarde pour 6 mois</t>
  </si>
  <si>
    <t>Coéficient de révision R1</t>
  </si>
  <si>
    <t>Coéficient de révision R2</t>
  </si>
  <si>
    <t>Base R1</t>
  </si>
  <si>
    <t>R1 à Facturé</t>
  </si>
  <si>
    <t>R2 à Facturé</t>
  </si>
  <si>
    <t>R1 déjà facturé HT</t>
  </si>
  <si>
    <t>R2 déjà facturé HT</t>
  </si>
  <si>
    <t>Remarque</t>
  </si>
  <si>
    <t>Période de couverutre</t>
  </si>
  <si>
    <t>Régularisation R1</t>
  </si>
  <si>
    <t>Régularisation R2</t>
  </si>
  <si>
    <t>R1 à Facturer</t>
  </si>
  <si>
    <t>R2 à Facturer</t>
  </si>
  <si>
    <t>blablabla</t>
  </si>
  <si>
    <t xml:space="preserve">blablablabla </t>
  </si>
  <si>
    <t>blablablabla</t>
  </si>
  <si>
    <t>http://forum.excel-pratique.com/excel/macro-copie-d-une-d-une-ligne-en-lien-avec-une-autre-ligne-t44115.html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</si>
</sst>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000000"/>
    <numFmt numFmtId="165" formatCode="General&quot; mois&quot;"/>
    <numFmt numFmtId="166" formatCode="#,##0.00;[Red]#,##0.00"/>
    <numFmt numFmtId="167" formatCode="#,##0.00_ ;\-#,##0.00\ "/>
  </numFmts>
  <fonts count="36">
    <font>
      <sz val="11"/>
      <color theme="1"/>
      <name val="Calibri"/>
      <family val="2"/>
      <scheme val="minor"/>
    </font>
    <font>
      <sz val="11"/>
      <color theme="1"/>
      <name val="Calibri"/>
      <family val="2"/>
      <scheme val="minor"/>
    </font>
    <font>
      <b/>
      <sz val="11"/>
      <color theme="1"/>
      <name val="Calibri"/>
      <family val="2"/>
      <scheme val="minor"/>
    </font>
    <font>
      <sz val="10"/>
      <color theme="1"/>
      <name val="Times New Roman"/>
      <family val="2"/>
    </font>
    <font>
      <b/>
      <sz val="11"/>
      <color theme="1"/>
      <name val="Times New Roman"/>
      <family val="1"/>
    </font>
    <font>
      <b/>
      <sz val="20"/>
      <color theme="3" tint="-0.249977111117893"/>
      <name val="Calibri"/>
      <family val="2"/>
      <scheme val="minor"/>
    </font>
    <font>
      <b/>
      <sz val="12"/>
      <color rgb="FFC00000"/>
      <name val="Calibri"/>
      <family val="2"/>
      <scheme val="minor"/>
    </font>
    <font>
      <b/>
      <sz val="36"/>
      <color theme="9" tint="-0.249977111117893"/>
      <name val="Adobe Gothic Std B"/>
      <family val="2"/>
      <charset val="128"/>
    </font>
    <font>
      <b/>
      <sz val="11"/>
      <color rgb="FFFF0000"/>
      <name val="Calibri"/>
      <family val="2"/>
      <scheme val="minor"/>
    </font>
    <font>
      <b/>
      <sz val="20"/>
      <color rgb="FFFF0000"/>
      <name val="Calibri"/>
      <family val="2"/>
      <scheme val="minor"/>
    </font>
    <font>
      <sz val="11"/>
      <color rgb="FFFF0000"/>
      <name val="Calibri"/>
      <family val="2"/>
      <scheme val="minor"/>
    </font>
    <font>
      <b/>
      <sz val="11"/>
      <color rgb="FFFF0000"/>
      <name val="Times New Roman"/>
      <family val="1"/>
    </font>
    <font>
      <b/>
      <sz val="14"/>
      <name val="Calibri"/>
      <family val="2"/>
      <scheme val="minor"/>
    </font>
    <font>
      <b/>
      <sz val="12"/>
      <name val="Calibri"/>
      <family val="2"/>
      <scheme val="minor"/>
    </font>
    <font>
      <b/>
      <sz val="18"/>
      <color rgb="FFFF0000"/>
      <name val="Calibri"/>
      <family val="2"/>
      <scheme val="minor"/>
    </font>
    <font>
      <sz val="26"/>
      <color theme="1"/>
      <name val="Calibri"/>
      <family val="2"/>
      <scheme val="minor"/>
    </font>
    <font>
      <b/>
      <u/>
      <sz val="11"/>
      <color rgb="FFFF0000"/>
      <name val="Calibri"/>
      <family val="2"/>
      <scheme val="minor"/>
    </font>
    <font>
      <sz val="8"/>
      <color theme="1"/>
      <name val="Arial Narrow"/>
      <family val="2"/>
    </font>
    <font>
      <b/>
      <sz val="8"/>
      <color rgb="FFFF0000"/>
      <name val="Arial Narrow"/>
      <family val="2"/>
    </font>
    <font>
      <b/>
      <sz val="8"/>
      <color rgb="FFFFFF00"/>
      <name val="Arial Narrow"/>
      <family val="2"/>
    </font>
    <font>
      <b/>
      <sz val="20"/>
      <color rgb="FF002060"/>
      <name val="Arial Black"/>
      <family val="2"/>
    </font>
    <font>
      <sz val="20"/>
      <color rgb="FFFF0000"/>
      <name val="Calibri"/>
      <family val="2"/>
      <scheme val="minor"/>
    </font>
    <font>
      <sz val="16"/>
      <color rgb="FFFF0000"/>
      <name val="Calibri"/>
      <family val="2"/>
      <scheme val="minor"/>
    </font>
    <font>
      <b/>
      <sz val="14"/>
      <color rgb="FFFF0000"/>
      <name val="Calibri"/>
      <family val="2"/>
      <scheme val="minor"/>
    </font>
    <font>
      <b/>
      <u/>
      <sz val="14"/>
      <color rgb="FFFF6600"/>
      <name val="Calibri"/>
      <family val="2"/>
    </font>
    <font>
      <b/>
      <u/>
      <sz val="16"/>
      <color rgb="FFFF6600"/>
      <name val="Calibri"/>
      <family val="2"/>
    </font>
    <font>
      <b/>
      <sz val="20"/>
      <color rgb="FF993300"/>
      <name val="Calibri"/>
      <family val="2"/>
    </font>
    <font>
      <b/>
      <sz val="22"/>
      <color rgb="FFFF6600"/>
      <name val="Calibri"/>
      <family val="2"/>
    </font>
    <font>
      <sz val="18"/>
      <color rgb="FF000000"/>
      <name val="Calibri"/>
      <family val="2"/>
    </font>
    <font>
      <b/>
      <sz val="11"/>
      <color rgb="FF000000"/>
      <name val="Calibri"/>
      <family val="2"/>
    </font>
    <font>
      <b/>
      <sz val="31"/>
      <color rgb="FFFF6600"/>
      <name val="Calibri"/>
      <family val="2"/>
    </font>
    <font>
      <sz val="11"/>
      <name val="Calibri"/>
      <family val="2"/>
      <scheme val="minor"/>
    </font>
    <font>
      <b/>
      <sz val="11"/>
      <name val="Calibri"/>
      <family val="2"/>
      <scheme val="minor"/>
    </font>
    <font>
      <sz val="11"/>
      <color theme="1"/>
      <name val="Times New Roman"/>
      <family val="1"/>
    </font>
    <font>
      <b/>
      <sz val="11"/>
      <name val="Times New Roman"/>
      <family val="1"/>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theme="2"/>
        <bgColor indexed="64"/>
      </patternFill>
    </fill>
    <fill>
      <patternFill patternType="solid">
        <fgColor theme="2" tint="-0.89999084444715716"/>
        <bgColor indexed="64"/>
      </patternFill>
    </fill>
    <fill>
      <patternFill patternType="solid">
        <fgColor theme="3" tint="0.79998168889431442"/>
        <bgColor indexed="64"/>
      </patternFill>
    </fill>
    <fill>
      <patternFill patternType="solid">
        <fgColor theme="2" tint="-9.9978637043366805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top style="mediumDashed">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style="double">
        <color auto="1"/>
      </right>
      <top style="medium">
        <color indexed="64"/>
      </top>
      <bottom style="thin">
        <color indexed="64"/>
      </bottom>
      <diagonal/>
    </border>
    <border>
      <left style="medium">
        <color indexed="64"/>
      </left>
      <right style="double">
        <color auto="1"/>
      </right>
      <top style="thin">
        <color indexed="64"/>
      </top>
      <bottom style="thin">
        <color indexed="64"/>
      </bottom>
      <diagonal/>
    </border>
    <border>
      <left style="medium">
        <color indexed="64"/>
      </left>
      <right style="double">
        <color auto="1"/>
      </right>
      <top style="thin">
        <color indexed="64"/>
      </top>
      <bottom style="medium">
        <color indexed="64"/>
      </bottom>
      <diagonal/>
    </border>
    <border>
      <left/>
      <right style="double">
        <color auto="1"/>
      </right>
      <top/>
      <bottom/>
      <diagonal/>
    </border>
    <border>
      <left/>
      <right/>
      <top/>
      <bottom style="mediumDashed">
        <color indexed="64"/>
      </bottom>
      <diagonal/>
    </border>
    <border>
      <left style="thin">
        <color indexed="64"/>
      </left>
      <right style="thin">
        <color indexed="64"/>
      </right>
      <top style="double">
        <color indexed="64"/>
      </top>
      <bottom/>
      <diagonal/>
    </border>
  </borders>
  <cellStyleXfs count="3">
    <xf numFmtId="0" fontId="0" fillId="0" borderId="0"/>
    <xf numFmtId="44" fontId="1" fillId="0" borderId="0" applyFont="0" applyFill="0" applyBorder="0" applyAlignment="0" applyProtection="0"/>
    <xf numFmtId="0" fontId="35" fillId="0" borderId="0" applyNumberFormat="0" applyFill="0" applyBorder="0" applyAlignment="0" applyProtection="0"/>
  </cellStyleXfs>
  <cellXfs count="188">
    <xf numFmtId="0" fontId="0" fillId="0" borderId="0" xfId="0"/>
    <xf numFmtId="0" fontId="2" fillId="2" borderId="1" xfId="0" applyFont="1" applyFill="1" applyBorder="1" applyAlignment="1">
      <alignment horizontal="center"/>
    </xf>
    <xf numFmtId="0" fontId="2" fillId="2" borderId="1" xfId="0" applyFont="1" applyFill="1" applyBorder="1" applyAlignment="1">
      <alignment wrapText="1"/>
    </xf>
    <xf numFmtId="0" fontId="2" fillId="2" borderId="1" xfId="0" applyFont="1" applyFill="1" applyBorder="1" applyAlignment="1">
      <alignment horizontal="center" wrapText="1"/>
    </xf>
    <xf numFmtId="0" fontId="0" fillId="0" borderId="0" xfId="0" applyAlignment="1">
      <alignment wrapText="1"/>
    </xf>
    <xf numFmtId="0" fontId="4" fillId="0" borderId="2" xfId="0" applyFont="1" applyBorder="1" applyAlignment="1"/>
    <xf numFmtId="0" fontId="4" fillId="0" borderId="3" xfId="0" applyFont="1" applyBorder="1" applyAlignment="1"/>
    <xf numFmtId="0" fontId="0" fillId="0" borderId="1" xfId="0" applyBorder="1"/>
    <xf numFmtId="14" fontId="0" fillId="0" borderId="1" xfId="0" applyNumberFormat="1" applyBorder="1"/>
    <xf numFmtId="4" fontId="0" fillId="0" borderId="1" xfId="0" applyNumberFormat="1" applyBorder="1"/>
    <xf numFmtId="44" fontId="0" fillId="0" borderId="1" xfId="1" applyFont="1" applyBorder="1"/>
    <xf numFmtId="0" fontId="0" fillId="0" borderId="0" xfId="0" applyAlignment="1">
      <alignment horizontal="center"/>
    </xf>
    <xf numFmtId="0" fontId="7" fillId="0" borderId="0" xfId="0" applyFont="1"/>
    <xf numFmtId="0" fontId="0" fillId="4" borderId="0" xfId="0" applyFill="1"/>
    <xf numFmtId="0" fontId="2" fillId="4" borderId="1" xfId="0" applyFont="1" applyFill="1" applyBorder="1" applyAlignment="1">
      <alignment horizontal="center"/>
    </xf>
    <xf numFmtId="0" fontId="8" fillId="4" borderId="1" xfId="0" applyFont="1" applyFill="1" applyBorder="1" applyAlignment="1">
      <alignment horizontal="center"/>
    </xf>
    <xf numFmtId="0" fontId="10" fillId="0" borderId="0" xfId="0" applyFont="1"/>
    <xf numFmtId="0" fontId="10" fillId="0" borderId="0" xfId="0" quotePrefix="1" applyFont="1"/>
    <xf numFmtId="0" fontId="10" fillId="4" borderId="0" xfId="0" applyFont="1" applyFill="1"/>
    <xf numFmtId="0" fontId="0" fillId="0" borderId="1" xfId="0" applyBorder="1" applyAlignment="1">
      <alignment horizontal="left" indent="1"/>
    </xf>
    <xf numFmtId="0" fontId="0" fillId="2" borderId="1" xfId="0" applyFill="1" applyBorder="1" applyAlignment="1">
      <alignment horizontal="left" indent="1"/>
    </xf>
    <xf numFmtId="0" fontId="0" fillId="4" borderId="1" xfId="0" applyFill="1" applyBorder="1" applyAlignment="1">
      <alignment horizontal="left" indent="1"/>
    </xf>
    <xf numFmtId="0" fontId="0" fillId="0" borderId="0" xfId="0" applyAlignment="1">
      <alignment horizontal="center" vertical="center"/>
    </xf>
    <xf numFmtId="0" fontId="0" fillId="0" borderId="0" xfId="0" applyBorder="1"/>
    <xf numFmtId="0" fontId="2" fillId="2" borderId="4" xfId="0" applyFont="1" applyFill="1" applyBorder="1" applyAlignment="1">
      <alignment horizontal="center" wrapText="1"/>
    </xf>
    <xf numFmtId="44" fontId="0" fillId="0" borderId="4" xfId="1" applyFont="1" applyBorder="1"/>
    <xf numFmtId="0" fontId="11" fillId="0" borderId="1" xfId="0" applyFont="1" applyFill="1" applyBorder="1" applyAlignment="1"/>
    <xf numFmtId="0" fontId="8" fillId="0" borderId="1" xfId="0" applyFont="1" applyBorder="1"/>
    <xf numFmtId="0" fontId="0" fillId="0" borderId="1" xfId="0" applyBorder="1" applyAlignment="1">
      <alignment horizontal="left"/>
    </xf>
    <xf numFmtId="14" fontId="0" fillId="0" borderId="1" xfId="0" applyNumberFormat="1" applyBorder="1" applyAlignment="1">
      <alignment horizontal="left"/>
    </xf>
    <xf numFmtId="4" fontId="0" fillId="0" borderId="1" xfId="0" applyNumberFormat="1" applyBorder="1" applyAlignment="1">
      <alignment horizontal="left"/>
    </xf>
    <xf numFmtId="44" fontId="0" fillId="0" borderId="1" xfId="1" applyFont="1" applyBorder="1" applyAlignment="1">
      <alignment horizontal="left"/>
    </xf>
    <xf numFmtId="0" fontId="0" fillId="2" borderId="1" xfId="0" applyFill="1" applyBorder="1" applyAlignment="1">
      <alignment horizontal="left"/>
    </xf>
    <xf numFmtId="14" fontId="0" fillId="2" borderId="1" xfId="0" applyNumberFormat="1" applyFill="1" applyBorder="1" applyAlignment="1">
      <alignment horizontal="left"/>
    </xf>
    <xf numFmtId="4" fontId="0" fillId="2" borderId="1" xfId="0" applyNumberFormat="1" applyFill="1" applyBorder="1" applyAlignment="1">
      <alignment horizontal="left"/>
    </xf>
    <xf numFmtId="44" fontId="3" fillId="2" borderId="1" xfId="1" applyFont="1" applyFill="1" applyBorder="1" applyAlignment="1">
      <alignment horizontal="left"/>
    </xf>
    <xf numFmtId="164" fontId="0" fillId="2" borderId="1" xfId="0" applyNumberFormat="1" applyFill="1" applyBorder="1" applyAlignment="1">
      <alignment horizontal="left"/>
    </xf>
    <xf numFmtId="0" fontId="0" fillId="4" borderId="1" xfId="0" applyFill="1" applyBorder="1" applyAlignment="1">
      <alignment horizontal="left"/>
    </xf>
    <xf numFmtId="14" fontId="0" fillId="4" borderId="1" xfId="0" applyNumberFormat="1" applyFill="1" applyBorder="1" applyAlignment="1">
      <alignment horizontal="left"/>
    </xf>
    <xf numFmtId="44" fontId="8" fillId="0" borderId="1" xfId="1" applyFont="1" applyBorder="1"/>
    <xf numFmtId="14" fontId="8" fillId="0" borderId="1" xfId="0" applyNumberFormat="1" applyFont="1" applyBorder="1"/>
    <xf numFmtId="4" fontId="8" fillId="0" borderId="1" xfId="0" applyNumberFormat="1" applyFont="1" applyBorder="1"/>
    <xf numFmtId="0" fontId="14" fillId="0" borderId="0" xfId="0" applyFont="1" applyBorder="1" applyAlignment="1">
      <alignment horizontal="center" vertical="center" textRotation="90"/>
    </xf>
    <xf numFmtId="0" fontId="12" fillId="2" borderId="1" xfId="0" applyFont="1" applyFill="1" applyBorder="1" applyAlignment="1">
      <alignment horizontal="left" vertical="center"/>
    </xf>
    <xf numFmtId="0" fontId="12" fillId="2" borderId="1" xfId="0" applyFont="1" applyFill="1" applyBorder="1" applyAlignment="1">
      <alignment horizontal="left" vertical="center" wrapText="1"/>
    </xf>
    <xf numFmtId="0" fontId="17" fillId="0" borderId="0" xfId="0" applyFont="1"/>
    <xf numFmtId="0" fontId="17" fillId="5" borderId="0" xfId="0" applyFont="1" applyFill="1"/>
    <xf numFmtId="0" fontId="17" fillId="6" borderId="0" xfId="0" applyFont="1" applyFill="1"/>
    <xf numFmtId="0" fontId="2" fillId="2" borderId="1" xfId="0" applyFont="1" applyFill="1" applyBorder="1" applyAlignment="1">
      <alignment vertical="center" wrapText="1"/>
    </xf>
    <xf numFmtId="0" fontId="2" fillId="2" borderId="1" xfId="0" applyFont="1" applyFill="1" applyBorder="1" applyAlignment="1">
      <alignment horizontal="center" vertical="center" wrapText="1"/>
    </xf>
    <xf numFmtId="0" fontId="0" fillId="0" borderId="0" xfId="0" applyAlignment="1">
      <alignment vertical="center"/>
    </xf>
    <xf numFmtId="0" fontId="0" fillId="0" borderId="1" xfId="0" applyBorder="1" applyAlignment="1">
      <alignment vertical="center"/>
    </xf>
    <xf numFmtId="14" fontId="0" fillId="0" borderId="1" xfId="0" applyNumberFormat="1" applyBorder="1" applyAlignment="1">
      <alignment vertical="center"/>
    </xf>
    <xf numFmtId="0" fontId="8" fillId="4" borderId="0" xfId="0" applyFont="1" applyFill="1" applyAlignment="1">
      <alignment vertical="center"/>
    </xf>
    <xf numFmtId="0" fontId="6" fillId="0" borderId="0" xfId="0" applyFont="1" applyAlignment="1">
      <alignment horizontal="center" vertical="center"/>
    </xf>
    <xf numFmtId="14" fontId="8" fillId="0" borderId="0" xfId="0" applyNumberFormat="1" applyFont="1" applyBorder="1" applyAlignment="1">
      <alignment horizontal="center" vertical="center"/>
    </xf>
    <xf numFmtId="165" fontId="22" fillId="4" borderId="21" xfId="0" applyNumberFormat="1" applyFont="1" applyFill="1" applyBorder="1" applyAlignment="1">
      <alignment horizontal="center" vertical="center"/>
    </xf>
    <xf numFmtId="14" fontId="9" fillId="0" borderId="0" xfId="0" applyNumberFormat="1" applyFont="1" applyBorder="1" applyAlignment="1">
      <alignment horizontal="center" vertical="center"/>
    </xf>
    <xf numFmtId="0" fontId="12" fillId="2" borderId="0" xfId="0" applyFont="1" applyFill="1" applyBorder="1" applyAlignment="1">
      <alignment vertical="center"/>
    </xf>
    <xf numFmtId="0" fontId="13" fillId="4" borderId="1" xfId="0" applyFont="1" applyFill="1" applyBorder="1" applyAlignment="1">
      <alignment vertical="center"/>
    </xf>
    <xf numFmtId="0" fontId="13" fillId="4" borderId="5" xfId="0" applyFont="1" applyFill="1" applyBorder="1" applyAlignment="1">
      <alignment vertical="center"/>
    </xf>
    <xf numFmtId="0" fontId="13" fillId="0" borderId="0" xfId="0" applyFont="1" applyFill="1" applyBorder="1" applyAlignment="1">
      <alignment vertical="center"/>
    </xf>
    <xf numFmtId="0" fontId="19" fillId="6" borderId="0" xfId="0" applyFont="1" applyFill="1" applyAlignment="1">
      <alignment vertical="center"/>
    </xf>
    <xf numFmtId="0" fontId="18" fillId="0" borderId="0" xfId="0" applyFont="1" applyAlignment="1">
      <alignment vertical="center"/>
    </xf>
    <xf numFmtId="0" fontId="19" fillId="6" borderId="0" xfId="0" applyFont="1" applyFill="1" applyAlignment="1">
      <alignment vertical="center" wrapText="1"/>
    </xf>
    <xf numFmtId="0" fontId="17" fillId="7" borderId="0" xfId="0" applyFont="1" applyFill="1"/>
    <xf numFmtId="0" fontId="12" fillId="2" borderId="7" xfId="0" applyFont="1" applyFill="1" applyBorder="1" applyAlignment="1">
      <alignment horizontal="left" vertical="center"/>
    </xf>
    <xf numFmtId="0" fontId="0" fillId="8" borderId="22" xfId="0" applyFill="1" applyBorder="1" applyAlignment="1">
      <alignment vertical="center"/>
    </xf>
    <xf numFmtId="0" fontId="23" fillId="8" borderId="23" xfId="0" applyFont="1" applyFill="1" applyBorder="1" applyAlignment="1">
      <alignment horizontal="left" vertical="center"/>
    </xf>
    <xf numFmtId="0" fontId="6" fillId="8" borderId="23" xfId="0" applyFont="1" applyFill="1" applyBorder="1" applyAlignment="1">
      <alignment horizontal="center" vertical="center"/>
    </xf>
    <xf numFmtId="0" fontId="6" fillId="8" borderId="18" xfId="0" applyFont="1" applyFill="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16" fillId="0" borderId="0" xfId="0" applyFont="1" applyAlignment="1">
      <alignment horizontal="center" vertical="center"/>
    </xf>
    <xf numFmtId="0" fontId="5" fillId="0" borderId="0" xfId="0" applyFont="1" applyBorder="1" applyAlignment="1">
      <alignment horizontal="center" vertical="center"/>
    </xf>
    <xf numFmtId="14" fontId="0" fillId="0" borderId="7" xfId="0" applyNumberFormat="1" applyBorder="1" applyAlignment="1">
      <alignment horizontal="center" vertical="center"/>
    </xf>
    <xf numFmtId="0" fontId="0" fillId="0" borderId="7" xfId="0" applyNumberFormat="1" applyBorder="1" applyAlignment="1">
      <alignment horizontal="center" vertical="center"/>
    </xf>
    <xf numFmtId="0" fontId="14" fillId="0" borderId="0" xfId="0" applyFont="1" applyBorder="1" applyAlignment="1">
      <alignment horizontal="center"/>
    </xf>
    <xf numFmtId="0" fontId="0" fillId="0" borderId="24" xfId="0" applyBorder="1"/>
    <xf numFmtId="0" fontId="31" fillId="0" borderId="1" xfId="0" applyFont="1" applyBorder="1" applyAlignment="1">
      <alignment horizontal="left" indent="1"/>
    </xf>
    <xf numFmtId="166" fontId="0" fillId="0" borderId="1" xfId="0" applyNumberFormat="1" applyBorder="1" applyAlignment="1">
      <alignment horizontal="left"/>
    </xf>
    <xf numFmtId="0" fontId="0" fillId="0" borderId="0" xfId="0" applyAlignment="1"/>
    <xf numFmtId="0" fontId="0" fillId="0" borderId="25" xfId="0" applyBorder="1"/>
    <xf numFmtId="0" fontId="0" fillId="0" borderId="26" xfId="0" applyBorder="1"/>
    <xf numFmtId="0" fontId="0" fillId="0" borderId="27" xfId="0" applyBorder="1"/>
    <xf numFmtId="0" fontId="0" fillId="0" borderId="28" xfId="0" applyBorder="1"/>
    <xf numFmtId="0" fontId="8" fillId="3" borderId="29" xfId="0" applyFont="1" applyFill="1" applyBorder="1" applyAlignment="1">
      <alignment horizontal="center"/>
    </xf>
    <xf numFmtId="0" fontId="8" fillId="3" borderId="30" xfId="0" applyFont="1" applyFill="1" applyBorder="1" applyAlignment="1">
      <alignment horizontal="center"/>
    </xf>
    <xf numFmtId="14" fontId="0" fillId="3" borderId="30" xfId="0" applyNumberFormat="1" applyFill="1" applyBorder="1" applyAlignment="1">
      <alignment horizontal="center"/>
    </xf>
    <xf numFmtId="0" fontId="0" fillId="3" borderId="30" xfId="0" applyFill="1" applyBorder="1" applyAlignment="1">
      <alignment horizontal="center"/>
    </xf>
    <xf numFmtId="0" fontId="0" fillId="0" borderId="32" xfId="0" applyBorder="1"/>
    <xf numFmtId="0" fontId="0" fillId="0" borderId="28" xfId="0" applyFont="1" applyBorder="1"/>
    <xf numFmtId="0" fontId="0" fillId="0" borderId="9" xfId="0" applyFont="1" applyBorder="1"/>
    <xf numFmtId="0" fontId="0" fillId="0" borderId="10" xfId="0" applyBorder="1"/>
    <xf numFmtId="0" fontId="11" fillId="0" borderId="1" xfId="0" applyFont="1" applyBorder="1" applyAlignment="1">
      <alignment wrapText="1"/>
    </xf>
    <xf numFmtId="0" fontId="0" fillId="0" borderId="33" xfId="0" applyBorder="1"/>
    <xf numFmtId="0" fontId="8" fillId="0" borderId="1" xfId="0" applyFont="1" applyBorder="1" applyAlignment="1">
      <alignment horizontal="center"/>
    </xf>
    <xf numFmtId="0" fontId="0" fillId="4" borderId="1" xfId="0" applyFill="1" applyBorder="1"/>
    <xf numFmtId="14" fontId="0" fillId="4" borderId="7" xfId="0" applyNumberFormat="1" applyFill="1" applyBorder="1" applyAlignment="1">
      <alignment horizontal="center" vertical="center"/>
    </xf>
    <xf numFmtId="14" fontId="0" fillId="4" borderId="1" xfId="0" applyNumberFormat="1" applyFill="1" applyBorder="1" applyAlignment="1">
      <alignment horizontal="center" vertical="center"/>
    </xf>
    <xf numFmtId="44" fontId="0" fillId="4" borderId="7" xfId="1" applyFont="1" applyFill="1" applyBorder="1" applyAlignment="1">
      <alignment horizontal="center" vertical="center"/>
    </xf>
    <xf numFmtId="44" fontId="0" fillId="4" borderId="1" xfId="1" applyFont="1" applyFill="1" applyBorder="1" applyAlignment="1">
      <alignment horizontal="center" vertical="center"/>
    </xf>
    <xf numFmtId="44" fontId="0" fillId="0" borderId="7" xfId="1" applyFont="1" applyBorder="1" applyAlignment="1">
      <alignment horizontal="center" vertical="center"/>
    </xf>
    <xf numFmtId="4" fontId="0" fillId="4" borderId="7" xfId="1" applyNumberFormat="1" applyFont="1" applyFill="1" applyBorder="1" applyAlignment="1">
      <alignment horizontal="center" vertical="center"/>
    </xf>
    <xf numFmtId="4" fontId="0" fillId="4" borderId="1" xfId="1" applyNumberFormat="1" applyFont="1" applyFill="1" applyBorder="1" applyAlignment="1">
      <alignment horizontal="center" vertical="center"/>
    </xf>
    <xf numFmtId="4" fontId="0" fillId="0" borderId="0" xfId="0" applyNumberFormat="1" applyAlignment="1">
      <alignment vertical="center"/>
    </xf>
    <xf numFmtId="14" fontId="0" fillId="0" borderId="0" xfId="0" applyNumberFormat="1" applyBorder="1"/>
    <xf numFmtId="0" fontId="4" fillId="0" borderId="8" xfId="0" applyFont="1" applyFill="1" applyBorder="1" applyAlignment="1"/>
    <xf numFmtId="0" fontId="14" fillId="0" borderId="28" xfId="0" applyFont="1" applyBorder="1" applyAlignment="1">
      <alignment horizontal="center"/>
    </xf>
    <xf numFmtId="0" fontId="0" fillId="0" borderId="9" xfId="0" applyBorder="1" applyAlignment="1"/>
    <xf numFmtId="0" fontId="0" fillId="0" borderId="10" xfId="0" applyBorder="1" applyAlignment="1"/>
    <xf numFmtId="0" fontId="0" fillId="0" borderId="11" xfId="0" applyBorder="1" applyAlignment="1"/>
    <xf numFmtId="0" fontId="4" fillId="2" borderId="1" xfId="0" applyFont="1" applyFill="1" applyBorder="1" applyAlignment="1">
      <alignment horizontal="left" vertical="center"/>
    </xf>
    <xf numFmtId="14" fontId="4" fillId="2" borderId="1" xfId="0" applyNumberFormat="1" applyFont="1" applyFill="1" applyBorder="1" applyAlignment="1">
      <alignment horizontal="left" vertical="center"/>
    </xf>
    <xf numFmtId="0" fontId="33" fillId="0" borderId="0" xfId="0" applyFont="1" applyAlignment="1">
      <alignment horizontal="center" vertical="center"/>
    </xf>
    <xf numFmtId="167" fontId="8" fillId="0" borderId="1" xfId="1" applyNumberFormat="1" applyFont="1" applyBorder="1"/>
    <xf numFmtId="44" fontId="8" fillId="0" borderId="1" xfId="1" applyFont="1" applyBorder="1" applyAlignment="1">
      <alignment horizontal="center"/>
    </xf>
    <xf numFmtId="44" fontId="11" fillId="0" borderId="1" xfId="1" applyFont="1" applyFill="1" applyBorder="1" applyAlignment="1"/>
    <xf numFmtId="44" fontId="0" fillId="4" borderId="1" xfId="1" applyFont="1" applyFill="1" applyBorder="1" applyAlignment="1">
      <alignment horizontal="left"/>
    </xf>
    <xf numFmtId="44" fontId="11" fillId="0" borderId="1" xfId="1" applyFont="1" applyBorder="1"/>
    <xf numFmtId="44" fontId="11" fillId="8" borderId="1" xfId="1" applyFont="1" applyFill="1" applyBorder="1" applyAlignment="1">
      <alignment horizontal="left" vertical="center"/>
    </xf>
    <xf numFmtId="44" fontId="0" fillId="0" borderId="1" xfId="1" applyFont="1" applyFill="1" applyBorder="1" applyAlignment="1">
      <alignment horizontal="left"/>
    </xf>
    <xf numFmtId="44" fontId="0" fillId="4" borderId="1" xfId="1" applyFont="1" applyFill="1" applyBorder="1"/>
    <xf numFmtId="14" fontId="11" fillId="0" borderId="1" xfId="0" applyNumberFormat="1" applyFont="1" applyFill="1" applyBorder="1" applyAlignment="1"/>
    <xf numFmtId="44" fontId="11" fillId="2" borderId="1" xfId="1" applyFont="1" applyFill="1" applyBorder="1" applyAlignment="1">
      <alignment horizontal="left" vertical="center"/>
    </xf>
    <xf numFmtId="44" fontId="11" fillId="8" borderId="1" xfId="1" applyFont="1" applyFill="1" applyBorder="1" applyAlignment="1">
      <alignment horizontal="centerContinuous" vertical="center"/>
    </xf>
    <xf numFmtId="0" fontId="11" fillId="8" borderId="1" xfId="0" applyFont="1" applyFill="1" applyBorder="1" applyAlignment="1">
      <alignment horizontal="centerContinuous" vertical="center"/>
    </xf>
    <xf numFmtId="0" fontId="11" fillId="0" borderId="1" xfId="0" applyFont="1" applyBorder="1" applyAlignment="1">
      <alignment horizontal="center" vertical="center"/>
    </xf>
    <xf numFmtId="0" fontId="0" fillId="0" borderId="1" xfId="0" applyBorder="1" applyAlignment="1">
      <alignment horizontal="center"/>
    </xf>
    <xf numFmtId="0" fontId="14" fillId="0" borderId="32" xfId="0" applyFont="1" applyBorder="1" applyAlignment="1">
      <alignment horizontal="center"/>
    </xf>
    <xf numFmtId="0" fontId="0" fillId="3" borderId="31" xfId="0" applyFill="1" applyBorder="1"/>
    <xf numFmtId="4" fontId="0" fillId="0" borderId="7" xfId="0" applyNumberFormat="1" applyBorder="1" applyAlignment="1">
      <alignment horizontal="center" vertical="center"/>
    </xf>
    <xf numFmtId="0" fontId="0" fillId="4" borderId="7" xfId="1" applyNumberFormat="1" applyFont="1" applyFill="1" applyBorder="1" applyAlignment="1">
      <alignment horizontal="center" vertical="center"/>
    </xf>
    <xf numFmtId="0" fontId="0" fillId="4" borderId="1" xfId="1" applyNumberFormat="1" applyFont="1" applyFill="1" applyBorder="1" applyAlignment="1">
      <alignment horizontal="center" vertical="center"/>
    </xf>
    <xf numFmtId="0" fontId="0" fillId="4" borderId="7" xfId="0" applyNumberFormat="1" applyFill="1" applyBorder="1" applyAlignment="1">
      <alignment horizontal="center" vertical="center"/>
    </xf>
    <xf numFmtId="0" fontId="0" fillId="4" borderId="1" xfId="0" applyNumberFormat="1" applyFill="1" applyBorder="1" applyAlignment="1">
      <alignment horizontal="center" vertical="center"/>
    </xf>
    <xf numFmtId="49" fontId="12" fillId="2" borderId="1" xfId="0" applyNumberFormat="1" applyFont="1" applyFill="1" applyBorder="1" applyAlignment="1">
      <alignment horizontal="left" vertical="center" wrapText="1"/>
    </xf>
    <xf numFmtId="49" fontId="0" fillId="0" borderId="7" xfId="1" applyNumberFormat="1" applyFont="1" applyBorder="1" applyAlignment="1">
      <alignment horizontal="center" vertical="center"/>
    </xf>
    <xf numFmtId="0" fontId="4" fillId="4" borderId="3" xfId="0" applyFont="1" applyFill="1" applyBorder="1" applyAlignment="1"/>
    <xf numFmtId="0" fontId="34" fillId="4" borderId="3" xfId="0" applyFont="1" applyFill="1" applyBorder="1" applyAlignment="1"/>
    <xf numFmtId="0" fontId="34" fillId="0" borderId="3" xfId="0" applyFont="1" applyFill="1" applyBorder="1" applyAlignment="1"/>
    <xf numFmtId="0" fontId="34" fillId="0" borderId="3" xfId="0" applyFont="1" applyBorder="1"/>
    <xf numFmtId="0" fontId="34" fillId="0" borderId="8" xfId="0" applyFont="1" applyFill="1" applyBorder="1"/>
    <xf numFmtId="0" fontId="34" fillId="4" borderId="1" xfId="0" applyFont="1" applyFill="1" applyBorder="1" applyAlignment="1">
      <alignment horizontal="left" vertical="center"/>
    </xf>
    <xf numFmtId="0" fontId="34" fillId="2" borderId="1" xfId="0" applyFont="1" applyFill="1" applyBorder="1" applyAlignment="1">
      <alignment horizontal="left" vertical="center"/>
    </xf>
    <xf numFmtId="14" fontId="8" fillId="0" borderId="1" xfId="0" applyNumberFormat="1" applyFont="1" applyBorder="1" applyAlignment="1">
      <alignment horizontal="left"/>
    </xf>
    <xf numFmtId="14" fontId="8" fillId="2" borderId="1" xfId="0" applyNumberFormat="1" applyFont="1" applyFill="1" applyBorder="1" applyAlignment="1">
      <alignment horizontal="left"/>
    </xf>
    <xf numFmtId="14" fontId="8" fillId="0" borderId="1" xfId="0" applyNumberFormat="1" applyFont="1" applyBorder="1" applyAlignment="1">
      <alignment horizontal="right"/>
    </xf>
    <xf numFmtId="14" fontId="0" fillId="0" borderId="0" xfId="0" applyNumberFormat="1"/>
    <xf numFmtId="0" fontId="32" fillId="2" borderId="1" xfId="0" applyFont="1" applyFill="1" applyBorder="1" applyAlignment="1">
      <alignment horizontal="center" wrapText="1"/>
    </xf>
    <xf numFmtId="0" fontId="32" fillId="4" borderId="1" xfId="0" applyFont="1" applyFill="1" applyBorder="1" applyAlignment="1">
      <alignment horizontal="center" wrapText="1"/>
    </xf>
    <xf numFmtId="0" fontId="11" fillId="4" borderId="1" xfId="0" applyFont="1" applyFill="1" applyBorder="1" applyAlignment="1"/>
    <xf numFmtId="0" fontId="35" fillId="0" borderId="0" xfId="2"/>
    <xf numFmtId="0" fontId="11" fillId="2" borderId="1" xfId="0" applyFont="1" applyFill="1" applyBorder="1" applyAlignment="1">
      <alignment horizontal="left" vertical="center"/>
    </xf>
    <xf numFmtId="0" fontId="10" fillId="0" borderId="1" xfId="0" applyFont="1" applyBorder="1" applyAlignment="1">
      <alignment horizontal="left"/>
    </xf>
    <xf numFmtId="0" fontId="10" fillId="4" borderId="1" xfId="0" applyFont="1" applyFill="1" applyBorder="1" applyAlignment="1">
      <alignment horizontal="left"/>
    </xf>
    <xf numFmtId="0" fontId="8" fillId="0" borderId="1" xfId="0" applyFont="1" applyBorder="1" applyAlignment="1">
      <alignment horizontal="left" indent="1"/>
    </xf>
    <xf numFmtId="0" fontId="8" fillId="2" borderId="1" xfId="0" applyFont="1" applyFill="1" applyBorder="1" applyAlignment="1">
      <alignment horizontal="left" indent="1"/>
    </xf>
    <xf numFmtId="0" fontId="34" fillId="0" borderId="3" xfId="0" applyFont="1" applyFill="1" applyBorder="1"/>
    <xf numFmtId="0" fontId="8" fillId="2" borderId="2" xfId="0" applyFont="1" applyFill="1" applyBorder="1" applyAlignment="1">
      <alignment horizontal="center"/>
    </xf>
    <xf numFmtId="0" fontId="8" fillId="2" borderId="3" xfId="0" applyFont="1" applyFill="1" applyBorder="1" applyAlignment="1">
      <alignment horizontal="center"/>
    </xf>
    <xf numFmtId="14" fontId="32" fillId="0" borderId="3" xfId="1" applyNumberFormat="1" applyFont="1" applyBorder="1" applyAlignment="1">
      <alignment horizontal="left"/>
    </xf>
    <xf numFmtId="14" fontId="32" fillId="0" borderId="3" xfId="0" applyNumberFormat="1" applyFont="1" applyBorder="1" applyAlignment="1">
      <alignment horizontal="left"/>
    </xf>
    <xf numFmtId="4" fontId="32" fillId="0" borderId="3" xfId="0" applyNumberFormat="1" applyFont="1" applyBorder="1" applyAlignment="1">
      <alignment horizontal="left"/>
    </xf>
    <xf numFmtId="44" fontId="32" fillId="0" borderId="3" xfId="1" applyFont="1" applyBorder="1" applyAlignment="1"/>
    <xf numFmtId="44" fontId="32" fillId="0" borderId="3" xfId="1" applyFont="1" applyBorder="1" applyAlignment="1">
      <alignment horizontal="left"/>
    </xf>
    <xf numFmtId="0" fontId="0" fillId="0" borderId="3" xfId="0" applyBorder="1"/>
    <xf numFmtId="0" fontId="32" fillId="0" borderId="3" xfId="0" applyFont="1" applyBorder="1" applyAlignment="1">
      <alignment horizontal="left"/>
    </xf>
    <xf numFmtId="0" fontId="32" fillId="0" borderId="8" xfId="0" applyFont="1" applyBorder="1" applyAlignment="1">
      <alignment horizontal="left"/>
    </xf>
    <xf numFmtId="14" fontId="8" fillId="0" borderId="19" xfId="0" applyNumberFormat="1" applyFont="1" applyBorder="1" applyAlignment="1">
      <alignment horizontal="center" vertical="center" wrapText="1"/>
    </xf>
    <xf numFmtId="14" fontId="8" fillId="0" borderId="20" xfId="0" applyNumberFormat="1" applyFont="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14" fillId="4" borderId="1" xfId="0" applyFont="1" applyFill="1" applyBorder="1" applyAlignment="1">
      <alignment horizontal="center" vertical="center" textRotation="90"/>
    </xf>
    <xf numFmtId="0" fontId="20" fillId="0" borderId="12" xfId="0" applyFont="1" applyBorder="1" applyAlignment="1">
      <alignment horizontal="center" vertical="center"/>
    </xf>
    <xf numFmtId="0" fontId="20" fillId="0" borderId="14" xfId="0" applyFont="1" applyBorder="1" applyAlignment="1">
      <alignment horizontal="center" vertical="center"/>
    </xf>
    <xf numFmtId="14" fontId="21" fillId="0" borderId="15" xfId="0" applyNumberFormat="1" applyFont="1" applyBorder="1" applyAlignment="1">
      <alignment horizontal="center" vertical="center"/>
    </xf>
    <xf numFmtId="14" fontId="21" fillId="0" borderId="17" xfId="0" applyNumberFormat="1" applyFont="1" applyBorder="1" applyAlignment="1">
      <alignment horizontal="center" vertical="center"/>
    </xf>
    <xf numFmtId="14" fontId="21" fillId="0" borderId="9" xfId="0" applyNumberFormat="1" applyFont="1" applyBorder="1" applyAlignment="1">
      <alignment horizontal="center" vertical="center"/>
    </xf>
    <xf numFmtId="14" fontId="21" fillId="0" borderId="10" xfId="0" applyNumberFormat="1" applyFont="1" applyBorder="1" applyAlignment="1">
      <alignment horizontal="center" vertical="center"/>
    </xf>
    <xf numFmtId="0" fontId="15" fillId="0" borderId="34" xfId="0" applyFont="1" applyBorder="1" applyAlignment="1">
      <alignment horizontal="center" vertical="center" textRotation="90"/>
    </xf>
    <xf numFmtId="0" fontId="15" fillId="0" borderId="6" xfId="0" applyFont="1" applyBorder="1" applyAlignment="1">
      <alignment horizontal="center" vertical="center" textRotation="90"/>
    </xf>
    <xf numFmtId="0" fontId="15" fillId="0" borderId="7" xfId="0" applyFont="1" applyBorder="1" applyAlignment="1">
      <alignment horizontal="center" vertical="center" textRotation="90"/>
    </xf>
    <xf numFmtId="0" fontId="4" fillId="4" borderId="2" xfId="0" applyFont="1" applyFill="1" applyBorder="1" applyAlignment="1"/>
  </cellXfs>
  <cellStyles count="3">
    <cellStyle name="Lien hypertexte" xfId="2" builtinId="8"/>
    <cellStyle name="Monétaire" xfId="1" builtinId="4"/>
    <cellStyle name="Normal" xfId="0" builtinId="0"/>
  </cellStyles>
  <dxfs count="1">
    <dxf>
      <fill>
        <patternFill patternType="none">
          <bgColor auto="1"/>
        </patternFill>
      </fill>
      <border>
        <left/>
        <right/>
        <top/>
        <bottom/>
        <vertical/>
        <horizontal/>
      </border>
    </dxf>
  </dxfs>
  <tableStyles count="0" defaultTableStyle="TableStyleMedium2" defaultPivotStyle="PivotStyleLight16"/>
  <colors>
    <mruColors>
      <color rgb="FFEEFC9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638175</xdr:colOff>
      <xdr:row>2</xdr:row>
      <xdr:rowOff>57151</xdr:rowOff>
    </xdr:from>
    <xdr:to>
      <xdr:col>5</xdr:col>
      <xdr:colOff>657225</xdr:colOff>
      <xdr:row>8</xdr:row>
      <xdr:rowOff>38101</xdr:rowOff>
    </xdr:to>
    <xdr:sp macro="" textlink="">
      <xdr:nvSpPr>
        <xdr:cNvPr id="2" name="Rectangle à coins arrondis 1"/>
        <xdr:cNvSpPr/>
      </xdr:nvSpPr>
      <xdr:spPr>
        <a:xfrm>
          <a:off x="638175" y="847726"/>
          <a:ext cx="3829050" cy="1123950"/>
        </a:xfrm>
        <a:prstGeom prst="roundRect">
          <a:avLst/>
        </a:prstGeom>
        <a:solidFill>
          <a:schemeClr val="accent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xdr:col>
          <xdr:colOff>47625</xdr:colOff>
          <xdr:row>3</xdr:row>
          <xdr:rowOff>133350</xdr:rowOff>
        </xdr:from>
        <xdr:to>
          <xdr:col>3</xdr:col>
          <xdr:colOff>95250</xdr:colOff>
          <xdr:row>6</xdr:row>
          <xdr:rowOff>85725</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sng" strike="noStrike" baseline="0">
                  <a:solidFill>
                    <a:srgbClr val="FF6600"/>
                  </a:solidFill>
                  <a:latin typeface="Calibri"/>
                </a:rPr>
                <a:t>Nouveau mensuel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361950</xdr:colOff>
          <xdr:row>3</xdr:row>
          <xdr:rowOff>142875</xdr:rowOff>
        </xdr:from>
        <xdr:to>
          <xdr:col>5</xdr:col>
          <xdr:colOff>533400</xdr:colOff>
          <xdr:row>6</xdr:row>
          <xdr:rowOff>76200</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1" i="0" u="sng" strike="noStrike" baseline="0">
                  <a:solidFill>
                    <a:srgbClr val="FF6600"/>
                  </a:solidFill>
                  <a:latin typeface="Calibri"/>
                </a:rPr>
                <a:t>Consultation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1019175</xdr:colOff>
          <xdr:row>17</xdr:row>
          <xdr:rowOff>161925</xdr:rowOff>
        </xdr:from>
        <xdr:to>
          <xdr:col>3</xdr:col>
          <xdr:colOff>552450</xdr:colOff>
          <xdr:row>19</xdr:row>
          <xdr:rowOff>762000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2000" b="1" i="0" u="none" strike="noStrike" baseline="0">
                  <a:solidFill>
                    <a:srgbClr val="993300"/>
                  </a:solidFill>
                  <a:latin typeface="Calibri"/>
                </a:rPr>
                <a:t>SAUVEGARDE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400050</xdr:colOff>
          <xdr:row>8</xdr:row>
          <xdr:rowOff>142875</xdr:rowOff>
        </xdr:from>
        <xdr:to>
          <xdr:col>6</xdr:col>
          <xdr:colOff>352425</xdr:colOff>
          <xdr:row>13</xdr:row>
          <xdr:rowOff>114300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64008" tIns="59436" rIns="64008" bIns="59436" anchor="ctr" upright="1"/>
            <a:lstStyle/>
            <a:p>
              <a:pPr algn="ctr" rtl="0">
                <a:defRPr sz="1000"/>
              </a:pPr>
              <a:r>
                <a:rPr lang="fr-FR" sz="3100" b="1" i="0" u="none" strike="noStrike" baseline="0">
                  <a:solidFill>
                    <a:srgbClr val="FF6600"/>
                  </a:solidFill>
                  <a:latin typeface="Calibri"/>
                </a:rPr>
                <a:t>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914400</xdr:colOff>
          <xdr:row>19</xdr:row>
          <xdr:rowOff>333375</xdr:rowOff>
        </xdr:from>
        <xdr:to>
          <xdr:col>10</xdr:col>
          <xdr:colOff>800100</xdr:colOff>
          <xdr:row>20</xdr:row>
          <xdr:rowOff>200025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2000" b="1" i="0" u="none" strike="noStrike" baseline="0">
                  <a:solidFill>
                    <a:srgbClr val="993300"/>
                  </a:solidFill>
                  <a:latin typeface="Calibri"/>
                </a:rPr>
                <a:t>SAUVEGARDE REGULARISATION</a:t>
              </a:r>
            </a:p>
          </xdr:txBody>
        </xdr:sp>
        <xdr:clientData fPrintsWithSheet="0"/>
      </xdr:twoCellAnchor>
    </mc:Choice>
    <mc:Fallback/>
  </mc:AlternateContent>
  <xdr:twoCellAnchor>
    <xdr:from>
      <xdr:col>3</xdr:col>
      <xdr:colOff>1066800</xdr:colOff>
      <xdr:row>20</xdr:row>
      <xdr:rowOff>209550</xdr:rowOff>
    </xdr:from>
    <xdr:to>
      <xdr:col>10</xdr:col>
      <xdr:colOff>1019175</xdr:colOff>
      <xdr:row>41</xdr:row>
      <xdr:rowOff>85725</xdr:rowOff>
    </xdr:to>
    <xdr:sp macro="" textlink="">
      <xdr:nvSpPr>
        <xdr:cNvPr id="2" name="ZoneTexte 1"/>
        <xdr:cNvSpPr txBox="1"/>
      </xdr:nvSpPr>
      <xdr:spPr>
        <a:xfrm>
          <a:off x="4781550" y="5400675"/>
          <a:ext cx="7410450" cy="4210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cherche mais en vain so please help...</a:t>
          </a:r>
          <a:br>
            <a:rPr lang="fr-FR"/>
          </a:br>
          <a:r>
            <a:rPr lang="fr-FR"/>
            <a:t/>
          </a:r>
          <a:br>
            <a:rPr lang="fr-FR"/>
          </a:br>
          <a:r>
            <a:rPr lang="fr-FR"/>
            <a:t>Alors voilà, dans le cabinet d'expertise en énergie où je travail on essaye de mettre au point un fichier excel qui puisse saisir toutes les mois les factures de consommation de gaz des chaufferies types hopital bailleurs sociaux, ect... et les régules en fin d'année.</a:t>
          </a:r>
          <a:br>
            <a:rPr lang="fr-FR"/>
          </a:br>
          <a:r>
            <a:rPr lang="fr-FR"/>
            <a:t/>
          </a:r>
          <a:br>
            <a:rPr lang="fr-FR"/>
          </a:br>
          <a:r>
            <a:rPr lang="fr-FR"/>
            <a:t>mais là j'ai un problème car dans la feuille "Nouveau_Mensuel" quand on vient saisir des factures de régule on voudrait pouvoir créer une macro qui :</a:t>
          </a:r>
          <a:br>
            <a:rPr lang="fr-FR"/>
          </a:br>
          <a:r>
            <a:rPr lang="fr-FR"/>
            <a:t>1: copie les valeurs saisies (dans le cadre Sauvegarde régularisation) donc la ligne S2:AF2 et les colles dans la feuille "BD".</a:t>
          </a:r>
          <a:br>
            <a:rPr lang="fr-FR"/>
          </a:br>
          <a:r>
            <a:rPr lang="fr-FR"/>
            <a:t>2: Par contre la ligne S2:AF2 à coller doit venir se lier à la suite de la ligne correspondant à sa facture attachée.</a:t>
          </a:r>
          <a:br>
            <a:rPr lang="fr-FR"/>
          </a:br>
          <a:r>
            <a:rPr lang="fr-FR"/>
            <a:t>3: En effet la ligne de la régule (à copier) dans la feuille "Nouveau_Mensuel" possède une cellule en commun avec l'autre ligne se trouvant dans l'autre feuille "BD" à coller qui est la "date de début de facturation" (et aussi la "date de fin de facturation").</a:t>
          </a:r>
          <a:br>
            <a:rPr lang="fr-FR"/>
          </a:br>
          <a:r>
            <a:rPr lang="fr-FR"/>
            <a:t/>
          </a:r>
          <a:br>
            <a:rPr lang="fr-FR"/>
          </a:br>
          <a:r>
            <a:rPr lang="fr-FR"/>
            <a:t>Donc voilà les deux ont un élément en commun qui est la date de début et de fin de facturation (surligné en jaune dans le fichier).</a:t>
          </a:r>
          <a:br>
            <a:rPr lang="fr-FR"/>
          </a:br>
          <a:r>
            <a:rPr lang="fr-FR"/>
            <a:t/>
          </a:r>
          <a:br>
            <a:rPr lang="fr-FR"/>
          </a:br>
          <a:r>
            <a:rPr lang="fr-FR">
              <a:hlinkClick xmlns:r="http://schemas.openxmlformats.org/officeDocument/2006/relationships" r:id=""/>
            </a:rPr>
            <a:t>http://cjoint.com/?0JovVg45g8W</a:t>
          </a:r>
          <a:r>
            <a:rPr lang="fr-FR"/>
            <a:t/>
          </a:r>
          <a:br>
            <a:rPr lang="fr-FR"/>
          </a:br>
          <a:r>
            <a:rPr lang="fr-FR"/>
            <a:t/>
          </a:r>
          <a:br>
            <a:rPr lang="fr-FR"/>
          </a:br>
          <a:r>
            <a:rPr lang="fr-FR"/>
            <a:t>Meric pour votre aide !</a:t>
          </a:r>
          <a:br>
            <a:rPr lang="fr-FR"/>
          </a:br>
          <a:r>
            <a:rPr lang="fr-FR"/>
            <a:t/>
          </a:r>
          <a:br>
            <a:rPr lang="fr-FR"/>
          </a:br>
          <a:r>
            <a:rPr lang="fr-FR"/>
            <a:t>cdt.</a:t>
          </a:r>
          <a:endParaRPr lang="fr-FR" sz="1100"/>
        </a:p>
      </xdr:txBody>
    </xdr:sp>
    <xdr:clientData/>
  </xdr:twoCellAnchor>
  <xdr:twoCellAnchor>
    <xdr:from>
      <xdr:col>8</xdr:col>
      <xdr:colOff>0</xdr:colOff>
      <xdr:row>0</xdr:row>
      <xdr:rowOff>209551</xdr:rowOff>
    </xdr:from>
    <xdr:to>
      <xdr:col>11</xdr:col>
      <xdr:colOff>0</xdr:colOff>
      <xdr:row>4</xdr:row>
      <xdr:rowOff>95250</xdr:rowOff>
    </xdr:to>
    <xdr:sp macro="" textlink="">
      <xdr:nvSpPr>
        <xdr:cNvPr id="3" name="ZoneTexte 2"/>
        <xdr:cNvSpPr txBox="1"/>
      </xdr:nvSpPr>
      <xdr:spPr>
        <a:xfrm>
          <a:off x="8867775" y="209551"/>
          <a:ext cx="3886200" cy="1247774"/>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rgbClr val="FF0000"/>
              </a:solidFill>
            </a:rPr>
            <a:t>Il faut impérativement Le code affaires, le nom du site ainsi que les 2 dates</a:t>
          </a:r>
        </a:p>
      </xdr:txBody>
    </xdr:sp>
    <xdr:clientData/>
  </xdr:twoCellAnchor>
  <xdr:twoCellAnchor>
    <xdr:from>
      <xdr:col>3</xdr:col>
      <xdr:colOff>990600</xdr:colOff>
      <xdr:row>16</xdr:row>
      <xdr:rowOff>161925</xdr:rowOff>
    </xdr:from>
    <xdr:to>
      <xdr:col>8</xdr:col>
      <xdr:colOff>657225</xdr:colOff>
      <xdr:row>20</xdr:row>
      <xdr:rowOff>457200</xdr:rowOff>
    </xdr:to>
    <xdr:sp macro="" textlink="">
      <xdr:nvSpPr>
        <xdr:cNvPr id="4" name="ZoneTexte 3"/>
        <xdr:cNvSpPr txBox="1"/>
      </xdr:nvSpPr>
      <xdr:spPr>
        <a:xfrm>
          <a:off x="4705350" y="3829050"/>
          <a:ext cx="481965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Effectivement je viens de comprendre ta première !</a:t>
          </a:r>
          <a:br>
            <a:rPr lang="fr-FR"/>
          </a:br>
          <a:r>
            <a:rPr lang="fr-FR"/>
            <a:t/>
          </a:r>
          <a:br>
            <a:rPr lang="fr-FR"/>
          </a:br>
          <a:r>
            <a:rPr lang="fr-FR"/>
            <a:t>Exactement il y a conflit avec les dates sauf si on rajoute comme (cf fichier joint) les champs "Code affaires" et Nom de site" pour la régule.</a:t>
          </a:r>
          <a:br>
            <a:rPr lang="fr-FR"/>
          </a:br>
          <a:r>
            <a:rPr lang="fr-FR"/>
            <a:t/>
          </a:r>
          <a:br>
            <a:rPr lang="fr-FR"/>
          </a:br>
          <a:r>
            <a:rPr lang="fr-FR"/>
            <a:t>Car il ne peut y avoir qu'une date de début et de fin pour un code affaire.</a:t>
          </a:r>
          <a:br>
            <a:rPr lang="fr-FR"/>
          </a:br>
          <a:r>
            <a:rPr lang="fr-FR"/>
            <a:t>ps: A un code affaire est associé qu'une et une seule ville.</a:t>
          </a:r>
          <a:br>
            <a:rPr lang="fr-FR"/>
          </a:br>
          <a:endParaRPr lang="fr-FR" sz="1100"/>
        </a:p>
      </xdr:txBody>
    </xdr:sp>
    <xdr:clientData/>
  </xdr:twoCellAnchor>
  <xdr:twoCellAnchor>
    <xdr:from>
      <xdr:col>7</xdr:col>
      <xdr:colOff>238125</xdr:colOff>
      <xdr:row>9</xdr:row>
      <xdr:rowOff>180975</xdr:rowOff>
    </xdr:from>
    <xdr:to>
      <xdr:col>12</xdr:col>
      <xdr:colOff>276225</xdr:colOff>
      <xdr:row>17</xdr:row>
      <xdr:rowOff>57150</xdr:rowOff>
    </xdr:to>
    <xdr:sp macro="" textlink="">
      <xdr:nvSpPr>
        <xdr:cNvPr id="5" name="ZoneTexte 4"/>
        <xdr:cNvSpPr txBox="1"/>
      </xdr:nvSpPr>
      <xdr:spPr>
        <a:xfrm>
          <a:off x="8515350" y="2514600"/>
          <a:ext cx="5276850" cy="1409700"/>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0070C0"/>
              </a:solidFill>
            </a:rPr>
            <a:t>Pour simplifier la recherche la macro utilise la colonne AI de la page "BD" pour faire la recherche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85725</xdr:colOff>
          <xdr:row>4</xdr:row>
          <xdr:rowOff>123825</xdr:rowOff>
        </xdr:from>
        <xdr:to>
          <xdr:col>1</xdr:col>
          <xdr:colOff>895350</xdr:colOff>
          <xdr:row>7</xdr:row>
          <xdr:rowOff>28575</xdr:rowOff>
        </xdr:to>
        <xdr:sp macro="" textlink="">
          <xdr:nvSpPr>
            <xdr:cNvPr id="3077" name="Button 5" hidden="1">
              <a:extLst>
                <a:ext uri="{63B3BB69-23CF-44E3-9099-C40C66FF867C}">
                  <a14:compatExt spid="_x0000_s3077"/>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1" i="0" u="none" strike="noStrike" baseline="0">
                  <a:solidFill>
                    <a:srgbClr val="FF6600"/>
                  </a:solidFill>
                  <a:latin typeface="Calibri"/>
                </a:rPr>
                <a:t>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8</xdr:row>
          <xdr:rowOff>85725</xdr:rowOff>
        </xdr:from>
        <xdr:to>
          <xdr:col>1</xdr:col>
          <xdr:colOff>1076325</xdr:colOff>
          <xdr:row>10</xdr:row>
          <xdr:rowOff>133350</xdr:rowOff>
        </xdr:to>
        <xdr:sp macro="" textlink="">
          <xdr:nvSpPr>
            <xdr:cNvPr id="3111" name="Button 39" hidden="1">
              <a:extLst>
                <a:ext uri="{63B3BB69-23CF-44E3-9099-C40C66FF867C}">
                  <a14:compatExt spid="_x0000_s311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800" b="0" i="0" u="none" strike="noStrike" baseline="0">
                  <a:solidFill>
                    <a:srgbClr val="000000"/>
                  </a:solidFill>
                  <a:latin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85725</xdr:colOff>
          <xdr:row>11</xdr:row>
          <xdr:rowOff>95250</xdr:rowOff>
        </xdr:from>
        <xdr:to>
          <xdr:col>1</xdr:col>
          <xdr:colOff>923925</xdr:colOff>
          <xdr:row>13</xdr:row>
          <xdr:rowOff>123825</xdr:rowOff>
        </xdr:to>
        <xdr:sp macro="" textlink="">
          <xdr:nvSpPr>
            <xdr:cNvPr id="3112" name="Button 40" hidden="1">
              <a:extLst>
                <a:ext uri="{63B3BB69-23CF-44E3-9099-C40C66FF867C}">
                  <a14:compatExt spid="_x0000_s311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ENREGISTRER LA </a:t>
              </a:r>
            </a:p>
            <a:p>
              <a:pPr algn="ctr" rtl="0">
                <a:defRPr sz="1000"/>
              </a:pPr>
              <a:r>
                <a:rPr lang="fr-FR" sz="1100" b="1" i="0" u="none" strike="noStrike" baseline="0">
                  <a:solidFill>
                    <a:srgbClr val="000000"/>
                  </a:solidFill>
                  <a:latin typeface="Calibri"/>
                </a:rPr>
                <a:t>MODIFICATION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7" Type="http://schemas.openxmlformats.org/officeDocument/2006/relationships/ctrlProp" Target="../ctrlProps/ctrlProp5.xml"/><Relationship Id="rId2" Type="http://schemas.openxmlformats.org/officeDocument/2006/relationships/printerSettings" Target="../printerSettings/printerSettings2.bin"/><Relationship Id="rId1" Type="http://schemas.openxmlformats.org/officeDocument/2006/relationships/hyperlink" Target="http://forum.excel-pratique.com/excel/macro-copie-d-une-d-une-ligne-en-lien-avec-une-autre-ligne-t44115.html" TargetMode="Externa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3.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1002"/>
  <sheetViews>
    <sheetView workbookViewId="0">
      <selection activeCell="Z2" sqref="Z2"/>
    </sheetView>
  </sheetViews>
  <sheetFormatPr baseColWidth="10" defaultRowHeight="15"/>
  <cols>
    <col min="1" max="1" width="3.140625" style="28" bestFit="1" customWidth="1"/>
    <col min="2" max="2" width="12.7109375" style="19" bestFit="1" customWidth="1"/>
    <col min="3" max="3" width="22.42578125" style="19" bestFit="1" customWidth="1"/>
    <col min="4" max="4" width="27" style="28" bestFit="1" customWidth="1"/>
    <col min="5" max="5" width="21" style="28" bestFit="1" customWidth="1"/>
    <col min="6" max="6" width="23" style="28" customWidth="1"/>
    <col min="7" max="9" width="11.42578125" style="28" customWidth="1"/>
    <col min="10" max="10" width="13.28515625" style="28" customWidth="1"/>
    <col min="11" max="11" width="11.85546875" style="28" customWidth="1"/>
    <col min="12" max="12" width="16.85546875" style="28" customWidth="1"/>
    <col min="13" max="13" width="11.85546875" style="28" customWidth="1"/>
    <col min="14" max="14" width="16.42578125" style="28" customWidth="1"/>
    <col min="15" max="15" width="14.42578125" style="29" customWidth="1"/>
    <col min="16" max="16" width="11.85546875" style="28" customWidth="1"/>
    <col min="17" max="17" width="23.28515625" style="28" customWidth="1"/>
    <col min="18" max="18" width="13.28515625" style="28" customWidth="1"/>
    <col min="19" max="20" width="13.28515625" style="154" customWidth="1"/>
    <col min="21" max="21" width="24.7109375" style="29" customWidth="1"/>
    <col min="22" max="22" width="22.42578125" style="29" customWidth="1"/>
    <col min="23" max="23" width="21.7109375" style="29" customWidth="1"/>
    <col min="24" max="24" width="27.85546875" style="31" customWidth="1"/>
    <col min="25" max="25" width="13.28515625" style="31" customWidth="1"/>
    <col min="26" max="26" width="18" style="31" customWidth="1"/>
    <col min="27" max="27" width="24.42578125" style="28" customWidth="1"/>
    <col min="28" max="28" width="16.42578125" style="28" customWidth="1"/>
    <col min="29" max="29" width="13.28515625" style="28" customWidth="1"/>
    <col min="30" max="30" width="13.85546875" style="31" customWidth="1"/>
    <col min="31" max="31" width="19" style="10" customWidth="1"/>
    <col min="32" max="32" width="17.140625" style="10" customWidth="1"/>
    <col min="33" max="33" width="26" style="7" customWidth="1"/>
    <col min="34" max="34" width="11.42578125" style="7" customWidth="1"/>
    <col min="35" max="35" width="23.5703125" bestFit="1" customWidth="1"/>
  </cols>
  <sheetData>
    <row r="1" spans="1:38" s="114" customFormat="1">
      <c r="A1" s="112" t="s">
        <v>0</v>
      </c>
      <c r="B1" s="112" t="s">
        <v>1</v>
      </c>
      <c r="C1" s="112" t="s">
        <v>2</v>
      </c>
      <c r="D1" s="143" t="s">
        <v>40</v>
      </c>
      <c r="E1" s="143" t="s">
        <v>41</v>
      </c>
      <c r="F1" s="144" t="s">
        <v>42</v>
      </c>
      <c r="G1" s="112" t="s">
        <v>4</v>
      </c>
      <c r="H1" s="112" t="s">
        <v>5</v>
      </c>
      <c r="I1" s="112" t="s">
        <v>6</v>
      </c>
      <c r="J1" s="112" t="s">
        <v>7</v>
      </c>
      <c r="K1" s="112" t="s">
        <v>73</v>
      </c>
      <c r="L1" s="112" t="s">
        <v>71</v>
      </c>
      <c r="M1" s="112" t="s">
        <v>10</v>
      </c>
      <c r="N1" s="112" t="s">
        <v>11</v>
      </c>
      <c r="O1" s="113" t="s">
        <v>13</v>
      </c>
      <c r="P1" s="112" t="s">
        <v>72</v>
      </c>
      <c r="Q1" s="112" t="s">
        <v>15</v>
      </c>
      <c r="R1" s="112" t="s">
        <v>78</v>
      </c>
      <c r="S1" s="153" t="s">
        <v>1</v>
      </c>
      <c r="T1" s="153" t="s">
        <v>2</v>
      </c>
      <c r="U1" s="123" t="s">
        <v>40</v>
      </c>
      <c r="V1" s="123" t="s">
        <v>48</v>
      </c>
      <c r="W1" s="123" t="s">
        <v>49</v>
      </c>
      <c r="X1" s="117" t="s">
        <v>82</v>
      </c>
      <c r="Y1" s="119" t="s">
        <v>76</v>
      </c>
      <c r="Z1" s="124" t="s">
        <v>80</v>
      </c>
      <c r="AA1" s="26" t="s">
        <v>39</v>
      </c>
      <c r="AB1" s="26" t="s">
        <v>38</v>
      </c>
      <c r="AC1" s="26" t="s">
        <v>7</v>
      </c>
      <c r="AD1" s="117" t="s">
        <v>83</v>
      </c>
      <c r="AE1" s="120" t="s">
        <v>77</v>
      </c>
      <c r="AF1" s="125" t="s">
        <v>81</v>
      </c>
      <c r="AG1" s="126" t="s">
        <v>67</v>
      </c>
      <c r="AH1" s="127" t="s">
        <v>78</v>
      </c>
    </row>
    <row r="2" spans="1:38" s="11" customFormat="1">
      <c r="A2" s="28">
        <v>19</v>
      </c>
      <c r="B2" s="19" t="s">
        <v>36</v>
      </c>
      <c r="C2" s="19" t="s">
        <v>37</v>
      </c>
      <c r="D2" s="29">
        <v>41487</v>
      </c>
      <c r="E2" s="29">
        <v>41547</v>
      </c>
      <c r="F2" s="29">
        <v>41547</v>
      </c>
      <c r="G2" s="30">
        <v>4152</v>
      </c>
      <c r="H2" s="30">
        <v>4563</v>
      </c>
      <c r="I2" s="30">
        <v>14</v>
      </c>
      <c r="J2" s="30">
        <v>397</v>
      </c>
      <c r="K2" s="31">
        <v>4561</v>
      </c>
      <c r="L2" s="30">
        <v>1.5</v>
      </c>
      <c r="M2" s="31">
        <v>4706.9520000000002</v>
      </c>
      <c r="N2" s="31">
        <v>1868659.9440000001</v>
      </c>
      <c r="O2" s="29">
        <v>41552</v>
      </c>
      <c r="P2" s="31">
        <v>254</v>
      </c>
      <c r="Q2" s="31">
        <v>1.0653999999999999</v>
      </c>
      <c r="R2" s="31" t="s">
        <v>85</v>
      </c>
      <c r="S2" s="156" t="s">
        <v>36</v>
      </c>
      <c r="T2" s="156" t="s">
        <v>37</v>
      </c>
      <c r="U2" s="145">
        <v>41487</v>
      </c>
      <c r="V2" s="145">
        <v>41547</v>
      </c>
      <c r="W2" s="40">
        <v>41593</v>
      </c>
      <c r="X2" s="39">
        <v>24600.880000000001</v>
      </c>
      <c r="Y2" s="39">
        <v>25487.31</v>
      </c>
      <c r="Z2" s="31">
        <f>Y2-X2</f>
        <v>886.43000000000029</v>
      </c>
      <c r="AA2" s="115">
        <v>25487.31</v>
      </c>
      <c r="AB2" s="41">
        <v>39752.870000000003</v>
      </c>
      <c r="AC2" s="41">
        <v>40239.050000000003</v>
      </c>
      <c r="AD2" s="39">
        <v>486.18000000000029</v>
      </c>
      <c r="AE2" s="116">
        <v>2313</v>
      </c>
      <c r="AF2" s="116">
        <v>3654</v>
      </c>
      <c r="AG2" s="96" t="s">
        <v>68</v>
      </c>
      <c r="AH2" s="128" t="s">
        <v>84</v>
      </c>
    </row>
    <row r="3" spans="1:38" s="11" customFormat="1">
      <c r="A3" s="28">
        <v>18</v>
      </c>
      <c r="B3" s="19" t="s">
        <v>23</v>
      </c>
      <c r="C3" s="19" t="s">
        <v>32</v>
      </c>
      <c r="D3" s="29">
        <v>41426</v>
      </c>
      <c r="E3" s="29">
        <v>41486</v>
      </c>
      <c r="F3" s="29">
        <v>41488</v>
      </c>
      <c r="G3" s="30">
        <v>2543</v>
      </c>
      <c r="H3" s="30">
        <v>6852</v>
      </c>
      <c r="I3" s="30">
        <v>14</v>
      </c>
      <c r="J3" s="30">
        <v>4295</v>
      </c>
      <c r="K3" s="31">
        <v>1254</v>
      </c>
      <c r="L3" s="28">
        <v>1.0511999999999999</v>
      </c>
      <c r="M3" s="31">
        <v>1318.2048</v>
      </c>
      <c r="N3" s="31">
        <v>5661689.6159999995</v>
      </c>
      <c r="O3" s="29">
        <v>41452</v>
      </c>
      <c r="P3" s="31">
        <v>452</v>
      </c>
      <c r="Q3" s="31">
        <v>1.056</v>
      </c>
      <c r="R3" s="31"/>
      <c r="S3" s="156" t="s">
        <v>23</v>
      </c>
      <c r="T3" s="156" t="s">
        <v>32</v>
      </c>
      <c r="U3" s="145">
        <v>41426</v>
      </c>
      <c r="V3" s="145">
        <v>41486</v>
      </c>
      <c r="W3" s="40">
        <v>41497</v>
      </c>
      <c r="X3" s="39">
        <v>41531</v>
      </c>
      <c r="Y3" s="39">
        <v>24600.880000000001</v>
      </c>
      <c r="Z3" s="31">
        <v>245</v>
      </c>
      <c r="AA3" s="115">
        <v>25487.31</v>
      </c>
      <c r="AB3" s="41">
        <v>39752.870000000003</v>
      </c>
      <c r="AC3" s="41">
        <v>40239.050000000003</v>
      </c>
      <c r="AD3" s="39">
        <v>486.18000000000029</v>
      </c>
      <c r="AE3" s="116">
        <v>2121</v>
      </c>
      <c r="AF3" s="116">
        <v>2341</v>
      </c>
      <c r="AG3" s="96" t="s">
        <v>68</v>
      </c>
      <c r="AH3" s="128"/>
    </row>
    <row r="4" spans="1:38" s="11" customFormat="1">
      <c r="A4" s="28">
        <v>17</v>
      </c>
      <c r="B4" s="19" t="s">
        <v>16</v>
      </c>
      <c r="C4" s="19" t="s">
        <v>31</v>
      </c>
      <c r="D4" s="29">
        <v>41426</v>
      </c>
      <c r="E4" s="29">
        <v>41455</v>
      </c>
      <c r="F4" s="29">
        <v>41455</v>
      </c>
      <c r="G4" s="30">
        <v>1234</v>
      </c>
      <c r="H4" s="30">
        <v>1954</v>
      </c>
      <c r="I4" s="30">
        <v>25</v>
      </c>
      <c r="J4" s="30">
        <v>695</v>
      </c>
      <c r="K4" s="31">
        <v>4567</v>
      </c>
      <c r="L4" s="28">
        <v>1.0649999999999999</v>
      </c>
      <c r="M4" s="31">
        <v>4863.8549999999996</v>
      </c>
      <c r="N4" s="31">
        <v>3380379.2249999996</v>
      </c>
      <c r="O4" s="29">
        <v>41448</v>
      </c>
      <c r="P4" s="31">
        <v>125</v>
      </c>
      <c r="Q4" s="31">
        <v>1.054</v>
      </c>
      <c r="R4" s="31" t="s">
        <v>86</v>
      </c>
      <c r="S4" s="156" t="s">
        <v>16</v>
      </c>
      <c r="T4" s="156" t="s">
        <v>31</v>
      </c>
      <c r="U4" s="145">
        <v>41426</v>
      </c>
      <c r="V4" s="145">
        <v>41455</v>
      </c>
      <c r="W4" s="40">
        <v>41552</v>
      </c>
      <c r="X4" s="39">
        <v>41531</v>
      </c>
      <c r="Y4" s="39">
        <v>24600.880000000001</v>
      </c>
      <c r="Z4" s="31">
        <v>251</v>
      </c>
      <c r="AA4" s="115">
        <v>25487.31</v>
      </c>
      <c r="AB4" s="41">
        <v>39752.870000000003</v>
      </c>
      <c r="AC4" s="41">
        <v>40239.050000000003</v>
      </c>
      <c r="AD4" s="39">
        <v>486.18000000000029</v>
      </c>
      <c r="AE4" s="116">
        <v>1225</v>
      </c>
      <c r="AF4" s="116">
        <v>21</v>
      </c>
      <c r="AG4" s="96" t="s">
        <v>69</v>
      </c>
      <c r="AH4" s="128"/>
    </row>
    <row r="5" spans="1:38" s="11" customFormat="1">
      <c r="A5" s="28">
        <v>16</v>
      </c>
      <c r="B5" s="19" t="s">
        <v>16</v>
      </c>
      <c r="C5" s="19" t="s">
        <v>31</v>
      </c>
      <c r="D5" s="29">
        <v>41395</v>
      </c>
      <c r="E5" s="29">
        <v>41425</v>
      </c>
      <c r="F5" s="29" t="s">
        <v>46</v>
      </c>
      <c r="G5" s="30">
        <v>1235</v>
      </c>
      <c r="H5" s="30">
        <v>14568</v>
      </c>
      <c r="I5" s="30">
        <v>12</v>
      </c>
      <c r="J5" s="30">
        <v>13321</v>
      </c>
      <c r="K5" s="31">
        <v>1456</v>
      </c>
      <c r="L5" s="28">
        <v>1.0680000000000001</v>
      </c>
      <c r="M5" s="31">
        <v>1555.008</v>
      </c>
      <c r="N5" s="31">
        <v>20714261.568</v>
      </c>
      <c r="O5" s="29">
        <v>41417</v>
      </c>
      <c r="P5" s="31">
        <v>1254</v>
      </c>
      <c r="Q5" s="31">
        <v>12</v>
      </c>
      <c r="R5" s="31"/>
      <c r="S5" s="156" t="s">
        <v>16</v>
      </c>
      <c r="T5" s="156" t="s">
        <v>31</v>
      </c>
      <c r="U5" s="145">
        <v>41395</v>
      </c>
      <c r="V5" s="145">
        <v>41425</v>
      </c>
      <c r="W5" s="40">
        <v>41483</v>
      </c>
      <c r="X5" s="39">
        <v>41531</v>
      </c>
      <c r="Y5" s="39">
        <v>24600.880000000001</v>
      </c>
      <c r="Z5" s="31">
        <v>225</v>
      </c>
      <c r="AA5" s="115">
        <v>25487.31</v>
      </c>
      <c r="AB5" s="41">
        <v>39752.870000000003</v>
      </c>
      <c r="AC5" s="41">
        <v>40239.050000000003</v>
      </c>
      <c r="AD5" s="39">
        <v>486.18000000000029</v>
      </c>
      <c r="AE5" s="116">
        <v>12212</v>
      </c>
      <c r="AF5" s="116">
        <v>21</v>
      </c>
      <c r="AG5" s="96" t="s">
        <v>69</v>
      </c>
      <c r="AH5" s="128"/>
    </row>
    <row r="6" spans="1:38" s="11" customFormat="1">
      <c r="A6" s="28">
        <v>15</v>
      </c>
      <c r="B6" s="19" t="s">
        <v>29</v>
      </c>
      <c r="C6" s="19" t="s">
        <v>30</v>
      </c>
      <c r="D6" s="29">
        <v>41395</v>
      </c>
      <c r="E6" s="29">
        <v>41425</v>
      </c>
      <c r="F6" s="29">
        <v>41427</v>
      </c>
      <c r="G6" s="30">
        <v>25654</v>
      </c>
      <c r="H6" s="30">
        <v>29854</v>
      </c>
      <c r="I6" s="30">
        <v>25</v>
      </c>
      <c r="J6" s="30">
        <v>4175</v>
      </c>
      <c r="K6" s="31">
        <v>22</v>
      </c>
      <c r="L6" s="28">
        <v>22</v>
      </c>
      <c r="M6" s="31">
        <v>484</v>
      </c>
      <c r="N6" s="31">
        <v>2020700</v>
      </c>
      <c r="O6" s="29">
        <v>41610</v>
      </c>
      <c r="P6" s="31">
        <v>25</v>
      </c>
      <c r="Q6" s="31">
        <v>1.05</v>
      </c>
      <c r="R6" s="31" t="s">
        <v>86</v>
      </c>
      <c r="S6" s="156" t="s">
        <v>29</v>
      </c>
      <c r="T6" s="156" t="s">
        <v>30</v>
      </c>
      <c r="U6" s="145">
        <v>41395</v>
      </c>
      <c r="V6" s="145">
        <v>41425</v>
      </c>
      <c r="W6" s="40">
        <v>41502</v>
      </c>
      <c r="X6" s="39">
        <v>41531</v>
      </c>
      <c r="Y6" s="39">
        <v>24600.880000000001</v>
      </c>
      <c r="Z6" s="31">
        <v>124</v>
      </c>
      <c r="AA6" s="115">
        <v>25487.31</v>
      </c>
      <c r="AB6" s="41">
        <v>39752.870000000003</v>
      </c>
      <c r="AC6" s="41">
        <v>40239.050000000003</v>
      </c>
      <c r="AD6" s="39">
        <v>486.18000000000029</v>
      </c>
      <c r="AE6" s="116">
        <v>2122</v>
      </c>
      <c r="AF6" s="116">
        <v>2545</v>
      </c>
      <c r="AG6" s="96" t="s">
        <v>68</v>
      </c>
      <c r="AH6" s="128" t="s">
        <v>84</v>
      </c>
    </row>
    <row r="7" spans="1:38" s="11" customFormat="1">
      <c r="A7" s="28">
        <v>14</v>
      </c>
      <c r="B7" s="19" t="s">
        <v>27</v>
      </c>
      <c r="C7" s="19" t="s">
        <v>35</v>
      </c>
      <c r="D7" s="29">
        <v>41275</v>
      </c>
      <c r="E7" s="29">
        <v>41305</v>
      </c>
      <c r="F7" s="29">
        <v>41307</v>
      </c>
      <c r="G7" s="30">
        <v>236</v>
      </c>
      <c r="H7" s="30">
        <v>298</v>
      </c>
      <c r="I7" s="30">
        <v>32</v>
      </c>
      <c r="J7" s="30">
        <v>30</v>
      </c>
      <c r="K7" s="31">
        <v>125</v>
      </c>
      <c r="L7" s="28">
        <v>1.2</v>
      </c>
      <c r="M7" s="31">
        <v>150</v>
      </c>
      <c r="N7" s="31">
        <v>4500</v>
      </c>
      <c r="O7" s="29">
        <v>41449</v>
      </c>
      <c r="P7" s="31">
        <v>451</v>
      </c>
      <c r="Q7" s="36">
        <v>1.3638319999999999</v>
      </c>
      <c r="R7" s="35"/>
      <c r="S7" s="156" t="s">
        <v>27</v>
      </c>
      <c r="T7" s="156" t="s">
        <v>35</v>
      </c>
      <c r="U7" s="145">
        <v>41275</v>
      </c>
      <c r="V7" s="145">
        <v>41305</v>
      </c>
      <c r="W7" s="40">
        <v>41556</v>
      </c>
      <c r="X7" s="39">
        <v>41531</v>
      </c>
      <c r="Y7" s="39">
        <v>24600.880000000001</v>
      </c>
      <c r="Z7" s="35">
        <v>1225</v>
      </c>
      <c r="AA7" s="115">
        <v>25487.31</v>
      </c>
      <c r="AB7" s="41">
        <v>39752.870000000003</v>
      </c>
      <c r="AC7" s="41">
        <v>40239.050000000003</v>
      </c>
      <c r="AD7" s="39">
        <v>486.18000000000029</v>
      </c>
      <c r="AE7" s="116">
        <v>21221</v>
      </c>
      <c r="AF7" s="116">
        <v>2435</v>
      </c>
      <c r="AG7" s="96" t="s">
        <v>68</v>
      </c>
      <c r="AH7" s="128"/>
    </row>
    <row r="8" spans="1:38" s="11" customFormat="1">
      <c r="A8" s="32">
        <v>8</v>
      </c>
      <c r="B8" s="20" t="s">
        <v>24</v>
      </c>
      <c r="C8" s="20" t="s">
        <v>25</v>
      </c>
      <c r="D8" s="33">
        <v>41518</v>
      </c>
      <c r="E8" s="33">
        <v>41578</v>
      </c>
      <c r="F8" s="33">
        <v>41584</v>
      </c>
      <c r="G8" s="34">
        <v>49110.5</v>
      </c>
      <c r="H8" s="34">
        <v>49194.6</v>
      </c>
      <c r="I8" s="34">
        <v>3.33</v>
      </c>
      <c r="J8" s="34">
        <v>80.769999999998547</v>
      </c>
      <c r="K8" s="35">
        <v>14.510999999999999</v>
      </c>
      <c r="L8" s="36">
        <v>3.1384799999999999</v>
      </c>
      <c r="M8" s="35">
        <v>45.542483279999999</v>
      </c>
      <c r="N8" s="35">
        <v>3678.4663745255339</v>
      </c>
      <c r="O8" s="33">
        <v>41486</v>
      </c>
      <c r="P8" s="35">
        <v>62979.171999999999</v>
      </c>
      <c r="Q8" s="36">
        <v>1.3638319999999999</v>
      </c>
      <c r="R8" s="35" t="s">
        <v>86</v>
      </c>
      <c r="S8" s="157" t="s">
        <v>24</v>
      </c>
      <c r="T8" s="157" t="s">
        <v>25</v>
      </c>
      <c r="U8" s="146">
        <v>41518</v>
      </c>
      <c r="V8" s="146">
        <v>41578</v>
      </c>
      <c r="W8" s="40">
        <v>41639</v>
      </c>
      <c r="X8" s="39">
        <v>41531</v>
      </c>
      <c r="Y8" s="39">
        <v>24600.880000000001</v>
      </c>
      <c r="Z8" s="35">
        <v>2542</v>
      </c>
      <c r="AA8" s="115">
        <v>25487.31</v>
      </c>
      <c r="AB8" s="41">
        <v>39752.870000000003</v>
      </c>
      <c r="AC8" s="41">
        <v>40239.050000000003</v>
      </c>
      <c r="AD8" s="39">
        <v>486.18000000000029</v>
      </c>
      <c r="AE8" s="116">
        <v>2152</v>
      </c>
      <c r="AF8" s="116">
        <v>245</v>
      </c>
      <c r="AG8" s="96" t="s">
        <v>68</v>
      </c>
      <c r="AH8" s="7"/>
      <c r="AI8"/>
      <c r="AJ8"/>
      <c r="AK8"/>
      <c r="AL8"/>
    </row>
    <row r="9" spans="1:38">
      <c r="A9" s="32">
        <v>7</v>
      </c>
      <c r="B9" s="20" t="s">
        <v>23</v>
      </c>
      <c r="C9" s="19" t="s">
        <v>32</v>
      </c>
      <c r="D9" s="33">
        <v>41334</v>
      </c>
      <c r="E9" s="33">
        <v>41364</v>
      </c>
      <c r="F9" s="33">
        <v>41365</v>
      </c>
      <c r="G9" s="34">
        <v>49110.5</v>
      </c>
      <c r="H9" s="34">
        <v>49194.6</v>
      </c>
      <c r="I9" s="34">
        <v>3.33</v>
      </c>
      <c r="J9" s="34">
        <v>80.769999999998547</v>
      </c>
      <c r="K9" s="35">
        <v>14.510999999999999</v>
      </c>
      <c r="L9" s="36">
        <v>3.1384799999999999</v>
      </c>
      <c r="M9" s="35">
        <v>45.542483279999999</v>
      </c>
      <c r="N9" s="35">
        <v>3678.4663745255339</v>
      </c>
      <c r="O9" s="33">
        <v>41486</v>
      </c>
      <c r="P9" s="35">
        <v>62979.171999999999</v>
      </c>
      <c r="Q9" s="36">
        <v>1.3638319999999999</v>
      </c>
      <c r="R9" s="35"/>
      <c r="S9" s="157" t="s">
        <v>23</v>
      </c>
      <c r="T9" s="156" t="s">
        <v>32</v>
      </c>
      <c r="U9" s="146">
        <v>41334</v>
      </c>
      <c r="V9" s="146">
        <v>41364</v>
      </c>
      <c r="W9" s="40">
        <v>41409</v>
      </c>
      <c r="X9" s="39">
        <v>41531</v>
      </c>
      <c r="Y9" s="39">
        <v>24600.880000000001</v>
      </c>
      <c r="Z9" s="35">
        <v>1245</v>
      </c>
      <c r="AA9" s="115">
        <v>25487.31</v>
      </c>
      <c r="AB9" s="41">
        <v>39752.870000000003</v>
      </c>
      <c r="AC9" s="41">
        <v>40239.050000000003</v>
      </c>
      <c r="AD9" s="39">
        <v>486.18000000000029</v>
      </c>
      <c r="AE9" s="116">
        <v>2115</v>
      </c>
      <c r="AF9" s="116">
        <v>45</v>
      </c>
      <c r="AG9" s="96" t="s">
        <v>68</v>
      </c>
    </row>
    <row r="10" spans="1:38">
      <c r="A10" s="32">
        <v>5</v>
      </c>
      <c r="B10" s="20" t="s">
        <v>20</v>
      </c>
      <c r="C10" s="20" t="s">
        <v>21</v>
      </c>
      <c r="D10" s="33">
        <v>41365</v>
      </c>
      <c r="E10" s="33">
        <v>41394</v>
      </c>
      <c r="F10" s="33">
        <v>41395</v>
      </c>
      <c r="G10" s="34">
        <v>49110.5</v>
      </c>
      <c r="H10" s="34">
        <v>49194.6</v>
      </c>
      <c r="I10" s="34">
        <v>3.33</v>
      </c>
      <c r="J10" s="34">
        <v>80.769999999998547</v>
      </c>
      <c r="K10" s="35">
        <v>14.510999999999999</v>
      </c>
      <c r="L10" s="36">
        <v>3.1384799999999999</v>
      </c>
      <c r="M10" s="35">
        <v>45.542483279999999</v>
      </c>
      <c r="N10" s="35">
        <v>3678.4663745255339</v>
      </c>
      <c r="O10" s="33">
        <v>41486</v>
      </c>
      <c r="P10" s="35">
        <v>62979.171999999999</v>
      </c>
      <c r="Q10" s="36">
        <v>1.3638319999999999</v>
      </c>
      <c r="R10" s="35" t="s">
        <v>86</v>
      </c>
      <c r="S10" s="157" t="s">
        <v>20</v>
      </c>
      <c r="T10" s="157" t="s">
        <v>21</v>
      </c>
      <c r="U10" s="146">
        <v>41365</v>
      </c>
      <c r="V10" s="146">
        <v>41394</v>
      </c>
      <c r="W10" s="40">
        <v>41427</v>
      </c>
      <c r="X10" s="39">
        <v>41531</v>
      </c>
      <c r="Y10" s="39">
        <v>24600.880000000001</v>
      </c>
      <c r="Z10" s="35">
        <v>2154</v>
      </c>
      <c r="AA10" s="115">
        <v>25487.31</v>
      </c>
      <c r="AB10" s="41">
        <v>39752.870000000003</v>
      </c>
      <c r="AC10" s="41">
        <v>40239.050000000003</v>
      </c>
      <c r="AD10" s="39">
        <v>486.18000000000029</v>
      </c>
      <c r="AE10" s="116">
        <v>2125</v>
      </c>
      <c r="AF10" s="116">
        <v>54</v>
      </c>
      <c r="AG10" s="96" t="s">
        <v>68</v>
      </c>
      <c r="AH10" s="7" t="s">
        <v>84</v>
      </c>
    </row>
    <row r="11" spans="1:38">
      <c r="A11" s="32">
        <v>4</v>
      </c>
      <c r="B11" s="20" t="s">
        <v>18</v>
      </c>
      <c r="C11" s="20" t="s">
        <v>19</v>
      </c>
      <c r="D11" s="33">
        <v>41426</v>
      </c>
      <c r="E11" s="33">
        <v>41486</v>
      </c>
      <c r="F11" s="33">
        <v>41486</v>
      </c>
      <c r="G11" s="34">
        <v>49110.5</v>
      </c>
      <c r="H11" s="34">
        <v>49194.6</v>
      </c>
      <c r="I11" s="34">
        <v>3.33</v>
      </c>
      <c r="J11" s="34">
        <v>80.769999999998547</v>
      </c>
      <c r="K11" s="35">
        <v>14.510999999999999</v>
      </c>
      <c r="L11" s="36">
        <v>3.1384799999999999</v>
      </c>
      <c r="M11" s="35">
        <v>45.542483279999999</v>
      </c>
      <c r="N11" s="35">
        <v>3678.4663745255339</v>
      </c>
      <c r="O11" s="33">
        <v>41486</v>
      </c>
      <c r="P11" s="35">
        <v>62979.171999999999</v>
      </c>
      <c r="Q11" s="36">
        <v>1.3614170000000001</v>
      </c>
      <c r="R11" s="35"/>
      <c r="S11" s="157" t="s">
        <v>18</v>
      </c>
      <c r="T11" s="157" t="s">
        <v>19</v>
      </c>
      <c r="U11" s="146">
        <v>41061</v>
      </c>
      <c r="V11" s="146">
        <v>41121</v>
      </c>
      <c r="W11" s="40">
        <v>41274</v>
      </c>
      <c r="X11" s="39">
        <v>41531</v>
      </c>
      <c r="Y11" s="39">
        <v>24600.880000000001</v>
      </c>
      <c r="Z11" s="35">
        <v>2514</v>
      </c>
      <c r="AA11" s="115">
        <v>25487.31</v>
      </c>
      <c r="AB11" s="41">
        <v>39752.870000000003</v>
      </c>
      <c r="AC11" s="41">
        <v>40239.050000000003</v>
      </c>
      <c r="AD11" s="39">
        <v>486.18000000000029</v>
      </c>
      <c r="AE11" s="116">
        <v>548</v>
      </c>
      <c r="AF11" s="116">
        <v>253</v>
      </c>
      <c r="AG11" s="96" t="s">
        <v>68</v>
      </c>
    </row>
    <row r="12" spans="1:38">
      <c r="A12" s="32">
        <v>2</v>
      </c>
      <c r="B12" s="20" t="s">
        <v>22</v>
      </c>
      <c r="C12" s="20" t="s">
        <v>17</v>
      </c>
      <c r="D12" s="33">
        <v>41548</v>
      </c>
      <c r="E12" s="33">
        <v>41578</v>
      </c>
      <c r="F12" s="33">
        <v>41580</v>
      </c>
      <c r="G12" s="34">
        <v>39752.870000000003</v>
      </c>
      <c r="H12" s="34">
        <v>40293.050000000003</v>
      </c>
      <c r="I12" s="34">
        <v>0</v>
      </c>
      <c r="J12" s="34">
        <v>540.18000000000029</v>
      </c>
      <c r="K12" s="35">
        <v>14.510999999999999</v>
      </c>
      <c r="L12" s="36">
        <v>3.1384799999999999</v>
      </c>
      <c r="M12" s="35">
        <v>45.542483279999999</v>
      </c>
      <c r="N12" s="35">
        <v>24601.138618190413</v>
      </c>
      <c r="O12" s="33">
        <v>41455</v>
      </c>
      <c r="P12" s="35">
        <v>41819.620999999999</v>
      </c>
      <c r="Q12" s="36">
        <v>1.3614170000000001</v>
      </c>
      <c r="R12" s="35"/>
      <c r="S12" s="157" t="s">
        <v>22</v>
      </c>
      <c r="T12" s="157" t="s">
        <v>17</v>
      </c>
      <c r="U12" s="146">
        <v>41548</v>
      </c>
      <c r="V12" s="146">
        <v>41578</v>
      </c>
      <c r="W12" s="40">
        <v>41578</v>
      </c>
      <c r="X12" s="39">
        <v>41531</v>
      </c>
      <c r="Y12" s="39">
        <v>24600.880000000001</v>
      </c>
      <c r="Z12" s="35">
        <v>2521</v>
      </c>
      <c r="AA12" s="115">
        <v>25487.31</v>
      </c>
      <c r="AB12" s="41">
        <v>39752.870000000003</v>
      </c>
      <c r="AC12" s="41">
        <v>40239.050000000003</v>
      </c>
      <c r="AD12" s="39">
        <v>486.18000000000029</v>
      </c>
      <c r="AE12" s="116">
        <v>545</v>
      </c>
      <c r="AF12" s="116">
        <v>632</v>
      </c>
      <c r="AG12" s="96" t="s">
        <v>68</v>
      </c>
    </row>
    <row r="13" spans="1:38">
      <c r="A13" s="32">
        <v>1</v>
      </c>
      <c r="B13" s="20" t="s">
        <v>16</v>
      </c>
      <c r="C13" s="20" t="s">
        <v>31</v>
      </c>
      <c r="D13" s="33">
        <v>41244</v>
      </c>
      <c r="E13" s="33">
        <v>41274</v>
      </c>
      <c r="F13" s="33">
        <v>41276</v>
      </c>
      <c r="G13" s="34">
        <v>39752.870000000003</v>
      </c>
      <c r="H13" s="34">
        <v>40293.050000000003</v>
      </c>
      <c r="I13" s="34">
        <v>0</v>
      </c>
      <c r="J13" s="34">
        <v>540.18000000000029</v>
      </c>
      <c r="K13" s="35">
        <v>14.510999999999999</v>
      </c>
      <c r="L13" s="36">
        <v>3.1384799999999999</v>
      </c>
      <c r="M13" s="35">
        <v>45.542483279999999</v>
      </c>
      <c r="N13" s="35">
        <v>24601.138618190413</v>
      </c>
      <c r="O13" s="33">
        <v>41455</v>
      </c>
      <c r="P13" s="35">
        <v>41819.620999999999</v>
      </c>
      <c r="Q13" s="31">
        <v>0.98699999999999999</v>
      </c>
      <c r="R13" s="31" t="s">
        <v>86</v>
      </c>
      <c r="S13" s="157" t="s">
        <v>16</v>
      </c>
      <c r="T13" s="157" t="s">
        <v>31</v>
      </c>
      <c r="U13" s="146">
        <v>41244</v>
      </c>
      <c r="V13" s="146">
        <v>41274</v>
      </c>
      <c r="W13" s="40">
        <v>40954</v>
      </c>
      <c r="X13" s="39">
        <v>41531</v>
      </c>
      <c r="Y13" s="39">
        <v>24600.880000000001</v>
      </c>
      <c r="Z13" s="31">
        <v>4152</v>
      </c>
      <c r="AA13" s="115">
        <v>25487.31</v>
      </c>
      <c r="AB13" s="41">
        <v>39752.870000000003</v>
      </c>
      <c r="AC13" s="41">
        <v>40239.050000000003</v>
      </c>
      <c r="AD13" s="39">
        <v>486.18000000000029</v>
      </c>
      <c r="AE13" s="116">
        <v>1254</v>
      </c>
      <c r="AF13" s="116">
        <v>456</v>
      </c>
      <c r="AG13" s="96" t="s">
        <v>69</v>
      </c>
      <c r="AH13" s="7" t="s">
        <v>84</v>
      </c>
    </row>
    <row r="14" spans="1:38">
      <c r="A14" s="28">
        <v>20</v>
      </c>
      <c r="B14" s="79" t="s">
        <v>27</v>
      </c>
      <c r="C14" s="79" t="s">
        <v>35</v>
      </c>
      <c r="D14" s="29">
        <v>41456</v>
      </c>
      <c r="E14" s="29">
        <v>41486</v>
      </c>
      <c r="F14" s="29">
        <v>41486</v>
      </c>
      <c r="G14" s="80">
        <v>7412</v>
      </c>
      <c r="H14" s="80">
        <v>7952</v>
      </c>
      <c r="I14" s="80">
        <v>36</v>
      </c>
      <c r="J14" s="80">
        <v>504</v>
      </c>
      <c r="K14" s="31">
        <v>1254</v>
      </c>
      <c r="L14" s="28">
        <v>1.0349999999999999</v>
      </c>
      <c r="M14" s="31">
        <v>1297.8899999999999</v>
      </c>
      <c r="N14" s="31">
        <v>654136.55999999994</v>
      </c>
      <c r="O14" s="29">
        <v>1543</v>
      </c>
      <c r="P14" s="31">
        <v>1242</v>
      </c>
      <c r="Q14" s="31">
        <v>0.98699999999999999</v>
      </c>
      <c r="R14" s="31"/>
      <c r="S14" s="156" t="s">
        <v>27</v>
      </c>
      <c r="T14" s="156" t="s">
        <v>35</v>
      </c>
      <c r="U14" s="145">
        <v>41456</v>
      </c>
      <c r="V14" s="145">
        <v>41486</v>
      </c>
      <c r="W14" s="147">
        <v>41486</v>
      </c>
    </row>
    <row r="16" spans="1:38">
      <c r="E16" s="19"/>
      <c r="G16" s="19"/>
      <c r="I16" s="19"/>
      <c r="K16" s="19"/>
      <c r="M16" s="19"/>
      <c r="O16" s="19"/>
      <c r="Q16" s="19"/>
      <c r="S16" s="19"/>
      <c r="T16" s="28"/>
      <c r="U16" s="19"/>
      <c r="V16" s="28"/>
      <c r="W16" s="19"/>
      <c r="X16" s="28"/>
      <c r="Y16" s="19"/>
      <c r="Z16" s="28"/>
      <c r="AA16" s="19"/>
      <c r="AC16" s="19"/>
      <c r="AD16" s="28"/>
      <c r="AE16" s="19"/>
      <c r="AF16" s="28"/>
      <c r="AG16" s="19"/>
      <c r="AH16" s="28"/>
    </row>
    <row r="17" spans="5:34">
      <c r="E17" s="19"/>
      <c r="G17" s="19"/>
      <c r="I17" s="19"/>
      <c r="K17" s="19"/>
      <c r="M17" s="19"/>
      <c r="O17" s="19"/>
      <c r="Q17" s="19"/>
      <c r="U17" s="19"/>
      <c r="V17" s="28"/>
      <c r="W17" s="19"/>
      <c r="X17" s="28"/>
      <c r="Y17" s="19"/>
      <c r="Z17" s="28"/>
      <c r="AA17" s="19"/>
      <c r="AC17" s="19"/>
      <c r="AD17" s="28"/>
      <c r="AE17" s="19"/>
      <c r="AF17" s="28"/>
      <c r="AG17" s="19"/>
      <c r="AH17" s="28"/>
    </row>
    <row r="18" spans="5:34">
      <c r="AE18" s="121"/>
    </row>
    <row r="20" spans="5:34">
      <c r="X20" s="31">
        <v>0</v>
      </c>
      <c r="Y20" s="31">
        <v>0</v>
      </c>
      <c r="Z20" s="31">
        <v>0</v>
      </c>
      <c r="AA20" s="28">
        <v>0</v>
      </c>
      <c r="AB20" s="28">
        <v>0</v>
      </c>
      <c r="AC20" s="28">
        <v>0</v>
      </c>
      <c r="AD20" s="31">
        <v>0</v>
      </c>
      <c r="AE20" s="10">
        <v>0</v>
      </c>
      <c r="AG20" s="7">
        <v>0</v>
      </c>
      <c r="AH20" s="7">
        <v>0</v>
      </c>
    </row>
    <row r="1001" spans="1:38">
      <c r="A1001" s="37"/>
      <c r="B1001" s="21"/>
      <c r="C1001" s="21"/>
      <c r="D1001" s="37"/>
      <c r="E1001" s="37"/>
      <c r="F1001" s="37"/>
      <c r="G1001" s="37"/>
      <c r="H1001" s="37"/>
      <c r="I1001" s="37"/>
      <c r="J1001" s="37"/>
      <c r="K1001" s="37"/>
      <c r="L1001" s="37"/>
      <c r="M1001" s="37"/>
      <c r="N1001" s="37"/>
      <c r="O1001" s="38"/>
      <c r="P1001" s="37"/>
      <c r="Q1001" s="37"/>
      <c r="R1001" s="37"/>
      <c r="S1001" s="155"/>
      <c r="T1001" s="155"/>
      <c r="U1001" s="38"/>
      <c r="V1001" s="38"/>
      <c r="W1001" s="38"/>
      <c r="X1001" s="118"/>
      <c r="Y1001" s="118"/>
      <c r="Z1001" s="118"/>
      <c r="AA1001" s="37"/>
      <c r="AB1001" s="37"/>
      <c r="AC1001" s="37"/>
      <c r="AD1001" s="118"/>
      <c r="AE1001" s="122"/>
      <c r="AF1001" s="122"/>
      <c r="AG1001" s="97"/>
      <c r="AH1001" s="97"/>
      <c r="AI1001" s="13"/>
      <c r="AJ1001" s="13"/>
      <c r="AK1001" s="13"/>
      <c r="AL1001" s="13"/>
    </row>
    <row r="1002" spans="1:38" s="13" customFormat="1">
      <c r="A1002" s="28"/>
      <c r="B1002" s="19"/>
      <c r="C1002" s="19"/>
      <c r="D1002" s="28"/>
      <c r="E1002" s="28"/>
      <c r="F1002" s="28"/>
      <c r="G1002" s="28"/>
      <c r="H1002" s="28"/>
      <c r="I1002" s="28"/>
      <c r="J1002" s="28"/>
      <c r="K1002" s="28"/>
      <c r="L1002" s="28"/>
      <c r="M1002" s="28"/>
      <c r="N1002" s="28"/>
      <c r="O1002" s="29"/>
      <c r="P1002" s="28"/>
      <c r="Q1002" s="28"/>
      <c r="R1002" s="28"/>
      <c r="S1002" s="154"/>
      <c r="T1002" s="154"/>
      <c r="U1002" s="29"/>
      <c r="V1002" s="29"/>
      <c r="W1002" s="29"/>
      <c r="X1002" s="31"/>
      <c r="Y1002" s="31"/>
      <c r="Z1002" s="31"/>
      <c r="AA1002" s="28"/>
      <c r="AB1002" s="28"/>
      <c r="AC1002" s="28"/>
      <c r="AD1002" s="31"/>
      <c r="AE1002" s="10"/>
      <c r="AF1002" s="10"/>
      <c r="AG1002" s="7"/>
      <c r="AH1002" s="7"/>
      <c r="AI1002"/>
      <c r="AJ1002"/>
      <c r="AK1002"/>
      <c r="AL1002"/>
    </row>
  </sheetData>
  <sortState ref="A2:P1000">
    <sortCondition descending="1" ref="A2:A1000"/>
  </sortState>
  <dataValidations count="1">
    <dataValidation type="list" allowBlank="1" showInputMessage="1" showErrorMessage="1" sqref="B13:B1000 S13:S14">
      <formula1>Liste_ref</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tint="-0.249977111117893"/>
  </sheetPr>
  <dimension ref="B2"/>
  <sheetViews>
    <sheetView workbookViewId="0"/>
  </sheetViews>
  <sheetFormatPr baseColWidth="10" defaultRowHeight="15"/>
  <sheetData>
    <row r="2" spans="2:2" ht="47.25">
      <c r="B2" s="12" t="s">
        <v>28</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aller_a_nouveau">
                <anchor moveWithCells="1" sizeWithCells="1">
                  <from>
                    <xdr:col>1</xdr:col>
                    <xdr:colOff>47625</xdr:colOff>
                    <xdr:row>3</xdr:row>
                    <xdr:rowOff>133350</xdr:rowOff>
                  </from>
                  <to>
                    <xdr:col>3</xdr:col>
                    <xdr:colOff>95250</xdr:colOff>
                    <xdr:row>6</xdr:row>
                    <xdr:rowOff>85725</xdr:rowOff>
                  </to>
                </anchor>
              </controlPr>
            </control>
          </mc:Choice>
        </mc:AlternateContent>
        <mc:AlternateContent xmlns:mc="http://schemas.openxmlformats.org/markup-compatibility/2006">
          <mc:Choice Requires="x14">
            <control shapeId="6147" r:id="rId5" name="Button 3">
              <controlPr defaultSize="0" print="0" autoFill="0" autoPict="0" macro="[0]!aller_a_Consultation">
                <anchor moveWithCells="1" sizeWithCells="1">
                  <from>
                    <xdr:col>3</xdr:col>
                    <xdr:colOff>361950</xdr:colOff>
                    <xdr:row>3</xdr:row>
                    <xdr:rowOff>142875</xdr:rowOff>
                  </from>
                  <to>
                    <xdr:col>5</xdr:col>
                    <xdr:colOff>533400</xdr:colOff>
                    <xdr:row>6</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sheetPr>
  <dimension ref="A1:AF25"/>
  <sheetViews>
    <sheetView tabSelected="1" workbookViewId="0">
      <selection activeCell="B17" sqref="B17"/>
    </sheetView>
  </sheetViews>
  <sheetFormatPr baseColWidth="10" defaultRowHeight="15"/>
  <cols>
    <col min="1" max="1" width="3.140625" customWidth="1"/>
    <col min="2" max="2" width="12.7109375" customWidth="1"/>
    <col min="3" max="3" width="39.85546875" bestFit="1" customWidth="1"/>
    <col min="4" max="6" width="18.85546875" customWidth="1"/>
    <col min="7" max="7" width="11.85546875" bestFit="1" customWidth="1"/>
    <col min="8" max="8" width="8.85546875" bestFit="1" customWidth="1"/>
    <col min="9" max="9" width="25.42578125" bestFit="1" customWidth="1"/>
    <col min="10" max="10" width="9.140625" customWidth="1"/>
    <col min="11" max="11" width="23.7109375" bestFit="1" customWidth="1"/>
    <col min="13" max="13" width="11.85546875" bestFit="1" customWidth="1"/>
    <col min="14" max="14" width="16.42578125" bestFit="1" customWidth="1"/>
    <col min="15" max="15" width="11.85546875" bestFit="1" customWidth="1"/>
    <col min="16" max="16" width="8.7109375" customWidth="1"/>
    <col min="17" max="18" width="14.42578125" customWidth="1"/>
    <col min="19" max="19" width="30.28515625" bestFit="1" customWidth="1"/>
    <col min="20" max="20" width="11.85546875" customWidth="1"/>
    <col min="21" max="21" width="26.7109375" bestFit="1" customWidth="1"/>
    <col min="22" max="22" width="11.85546875" bestFit="1" customWidth="1"/>
    <col min="23" max="23" width="24.42578125" bestFit="1" customWidth="1"/>
    <col min="24" max="24" width="18" bestFit="1" customWidth="1"/>
    <col min="25" max="25" width="19.42578125" bestFit="1" customWidth="1"/>
    <col min="26" max="26" width="16.42578125" bestFit="1" customWidth="1"/>
    <col min="27" max="27" width="14.28515625" bestFit="1" customWidth="1"/>
    <col min="28" max="29" width="14.28515625" customWidth="1"/>
    <col min="30" max="30" width="18" bestFit="1" customWidth="1"/>
    <col min="31" max="31" width="23.7109375" bestFit="1" customWidth="1"/>
    <col min="32" max="32" width="18.85546875" bestFit="1" customWidth="1"/>
    <col min="33" max="33" width="14.28515625" bestFit="1" customWidth="1"/>
  </cols>
  <sheetData>
    <row r="1" spans="1:32" s="4" customFormat="1" ht="60">
      <c r="A1" s="2" t="s">
        <v>0</v>
      </c>
      <c r="B1" s="3" t="s">
        <v>1</v>
      </c>
      <c r="C1" s="3" t="s">
        <v>2</v>
      </c>
      <c r="D1" s="150" t="s">
        <v>40</v>
      </c>
      <c r="E1" s="150" t="s">
        <v>41</v>
      </c>
      <c r="F1" s="149" t="s">
        <v>42</v>
      </c>
      <c r="G1" s="3" t="s">
        <v>4</v>
      </c>
      <c r="H1" s="3" t="s">
        <v>5</v>
      </c>
      <c r="I1" s="3" t="s">
        <v>6</v>
      </c>
      <c r="J1" s="3" t="s">
        <v>7</v>
      </c>
      <c r="K1" s="3" t="s">
        <v>73</v>
      </c>
      <c r="L1" s="3" t="s">
        <v>71</v>
      </c>
      <c r="M1" s="3" t="s">
        <v>10</v>
      </c>
      <c r="N1" s="3" t="s">
        <v>11</v>
      </c>
      <c r="O1" s="3" t="s">
        <v>13</v>
      </c>
      <c r="P1" s="3" t="s">
        <v>72</v>
      </c>
      <c r="Q1" s="24" t="s">
        <v>15</v>
      </c>
      <c r="R1" s="24" t="s">
        <v>78</v>
      </c>
      <c r="S1" s="151" t="s">
        <v>40</v>
      </c>
      <c r="T1" s="151" t="s">
        <v>48</v>
      </c>
      <c r="U1" s="26" t="s">
        <v>49</v>
      </c>
      <c r="V1" s="27" t="s">
        <v>82</v>
      </c>
      <c r="W1" s="26" t="s">
        <v>76</v>
      </c>
      <c r="X1" s="26" t="s">
        <v>80</v>
      </c>
      <c r="Y1" s="26" t="s">
        <v>39</v>
      </c>
      <c r="Z1" s="26" t="s">
        <v>38</v>
      </c>
      <c r="AA1" s="26" t="s">
        <v>7</v>
      </c>
      <c r="AB1" s="26" t="s">
        <v>83</v>
      </c>
      <c r="AC1" s="26" t="s">
        <v>77</v>
      </c>
      <c r="AD1" s="26" t="s">
        <v>81</v>
      </c>
      <c r="AE1" s="94" t="s">
        <v>67</v>
      </c>
      <c r="AF1" s="94" t="s">
        <v>78</v>
      </c>
    </row>
    <row r="2" spans="1:32">
      <c r="A2" s="7">
        <f>MAX(BD!A:A)+1</f>
        <v>21</v>
      </c>
      <c r="B2" s="7" t="str">
        <f>E5</f>
        <v>H06</v>
      </c>
      <c r="C2" s="7" t="str">
        <f>E6</f>
        <v>LIEVIN</v>
      </c>
      <c r="D2" s="8">
        <f>E7</f>
        <v>0</v>
      </c>
      <c r="E2" s="8">
        <f>E8</f>
        <v>0</v>
      </c>
      <c r="F2" s="8">
        <f>E9</f>
        <v>0</v>
      </c>
      <c r="G2" s="9">
        <f>E12</f>
        <v>0</v>
      </c>
      <c r="H2" s="9">
        <f>E13</f>
        <v>0</v>
      </c>
      <c r="I2" s="9">
        <f>E14</f>
        <v>0</v>
      </c>
      <c r="J2" s="9">
        <f>H2-G2-I2</f>
        <v>0</v>
      </c>
      <c r="K2" s="10">
        <f>E10</f>
        <v>0</v>
      </c>
      <c r="L2" s="7">
        <f>E11</f>
        <v>0</v>
      </c>
      <c r="M2" s="10">
        <f>K2*L2</f>
        <v>0</v>
      </c>
      <c r="N2" s="10">
        <f>M2*J2</f>
        <v>0</v>
      </c>
      <c r="O2" s="10">
        <f>E15</f>
        <v>0</v>
      </c>
      <c r="P2" s="10">
        <f>E16</f>
        <v>0</v>
      </c>
      <c r="Q2" s="25">
        <f>O2*P2</f>
        <v>0</v>
      </c>
      <c r="R2" s="25">
        <f>E17</f>
        <v>0</v>
      </c>
      <c r="S2" s="8">
        <f>K9</f>
        <v>41426</v>
      </c>
      <c r="T2" s="8">
        <f>K10</f>
        <v>41455</v>
      </c>
      <c r="U2" s="8">
        <f>K8</f>
        <v>0</v>
      </c>
      <c r="V2" s="10">
        <f>K13</f>
        <v>0</v>
      </c>
      <c r="W2" s="10">
        <f>K14</f>
        <v>0</v>
      </c>
      <c r="X2" s="10">
        <f>((V2-W2)+(V2-W2)*0.196)*-1</f>
        <v>0</v>
      </c>
      <c r="Y2" s="9">
        <f>K11</f>
        <v>0</v>
      </c>
      <c r="Z2" s="9">
        <f>K12</f>
        <v>0</v>
      </c>
      <c r="AA2" s="9">
        <f>Z2-Y2</f>
        <v>0</v>
      </c>
      <c r="AB2" s="9">
        <f>+K15</f>
        <v>0</v>
      </c>
      <c r="AC2" s="9">
        <f>K16</f>
        <v>0</v>
      </c>
      <c r="AD2" s="9"/>
      <c r="AE2" s="7">
        <f>K18</f>
        <v>0</v>
      </c>
      <c r="AF2" s="7">
        <f>K19</f>
        <v>0</v>
      </c>
    </row>
    <row r="3" spans="1:32" ht="15.75" thickBot="1">
      <c r="B3" s="18" t="str">
        <f>"BD!A"&amp;COUNTIF(BD!A:A,"&gt;0")+2</f>
        <v>BD!A15</v>
      </c>
    </row>
    <row r="4" spans="1:32" ht="16.5" thickTop="1" thickBot="1">
      <c r="B4" s="82"/>
      <c r="C4" s="83"/>
      <c r="D4" s="83"/>
      <c r="E4" s="84"/>
      <c r="H4" s="82"/>
      <c r="I4" s="83"/>
      <c r="J4" s="83"/>
      <c r="K4" s="83"/>
      <c r="L4" s="84"/>
    </row>
    <row r="5" spans="1:32" ht="15.75" thickBot="1">
      <c r="B5" s="85"/>
      <c r="C5" s="5" t="s">
        <v>1</v>
      </c>
      <c r="D5" s="78"/>
      <c r="E5" s="86" t="s">
        <v>16</v>
      </c>
      <c r="F5" s="23"/>
      <c r="G5" s="23"/>
      <c r="H5" s="85"/>
      <c r="I5" s="23"/>
      <c r="J5" s="23"/>
      <c r="K5" s="23"/>
      <c r="L5" s="90"/>
    </row>
    <row r="6" spans="1:32">
      <c r="B6" s="85"/>
      <c r="C6" s="6" t="s">
        <v>2</v>
      </c>
      <c r="D6" s="23"/>
      <c r="E6" s="87" t="str">
        <f>IF(E5="","",VLOOKUP(E5,BD!B:C,2,0))</f>
        <v>LIEVIN</v>
      </c>
      <c r="F6" s="23"/>
      <c r="G6" s="23"/>
      <c r="H6" s="85"/>
      <c r="I6" s="187" t="s">
        <v>1</v>
      </c>
      <c r="J6" s="78"/>
      <c r="K6" s="159" t="s">
        <v>16</v>
      </c>
      <c r="L6" s="90"/>
    </row>
    <row r="7" spans="1:32" ht="15.75" thickBot="1">
      <c r="B7" s="85"/>
      <c r="C7" s="138" t="s">
        <v>40</v>
      </c>
      <c r="D7" s="106"/>
      <c r="E7" s="88"/>
      <c r="F7" s="23"/>
      <c r="G7" s="23"/>
      <c r="H7" s="85"/>
      <c r="I7" s="138" t="s">
        <v>2</v>
      </c>
      <c r="J7" s="23"/>
      <c r="K7" s="160" t="str">
        <f>IF(K6="","",VLOOKUP(K6,BD!B:C,2,0))</f>
        <v>LIEVIN</v>
      </c>
      <c r="L7" s="90"/>
    </row>
    <row r="8" spans="1:32">
      <c r="B8" s="85"/>
      <c r="C8" s="138" t="s">
        <v>41</v>
      </c>
      <c r="D8" s="23"/>
      <c r="E8" s="88"/>
      <c r="F8" s="23"/>
      <c r="G8" s="23"/>
      <c r="H8" s="85"/>
      <c r="I8" s="141" t="s">
        <v>49</v>
      </c>
      <c r="J8" s="78"/>
      <c r="K8" s="161"/>
      <c r="L8" s="90"/>
    </row>
    <row r="9" spans="1:32">
      <c r="B9" s="85"/>
      <c r="C9" s="6" t="s">
        <v>42</v>
      </c>
      <c r="D9" s="23"/>
      <c r="E9" s="88"/>
      <c r="F9" s="23"/>
      <c r="G9" s="23"/>
      <c r="H9" s="85"/>
      <c r="I9" s="139" t="s">
        <v>44</v>
      </c>
      <c r="J9" s="23"/>
      <c r="K9" s="162">
        <v>41426</v>
      </c>
      <c r="L9" s="90"/>
    </row>
    <row r="10" spans="1:32">
      <c r="B10" s="85"/>
      <c r="C10" s="6" t="s">
        <v>73</v>
      </c>
      <c r="D10" s="23"/>
      <c r="E10" s="89"/>
      <c r="F10" s="23"/>
      <c r="G10" s="23"/>
      <c r="H10" s="85"/>
      <c r="I10" s="139" t="s">
        <v>48</v>
      </c>
      <c r="J10" s="23"/>
      <c r="K10" s="162">
        <v>41455</v>
      </c>
      <c r="L10" s="90"/>
    </row>
    <row r="11" spans="1:32">
      <c r="B11" s="85"/>
      <c r="C11" s="6" t="s">
        <v>71</v>
      </c>
      <c r="D11" s="23"/>
      <c r="E11" s="89"/>
      <c r="F11" s="23"/>
      <c r="G11" s="23"/>
      <c r="H11" s="85"/>
      <c r="I11" s="140" t="s">
        <v>39</v>
      </c>
      <c r="J11" s="23"/>
      <c r="K11" s="163"/>
      <c r="L11" s="90"/>
    </row>
    <row r="12" spans="1:32">
      <c r="B12" s="85"/>
      <c r="C12" s="6" t="s">
        <v>4</v>
      </c>
      <c r="D12" s="23"/>
      <c r="E12" s="89"/>
      <c r="F12" s="23"/>
      <c r="G12" s="23"/>
      <c r="H12" s="85"/>
      <c r="I12" s="140" t="s">
        <v>38</v>
      </c>
      <c r="J12" s="23"/>
      <c r="K12" s="163"/>
      <c r="L12" s="90"/>
    </row>
    <row r="13" spans="1:32">
      <c r="B13" s="85"/>
      <c r="C13" s="6" t="s">
        <v>5</v>
      </c>
      <c r="D13" s="23"/>
      <c r="E13" s="89"/>
      <c r="F13" s="23"/>
      <c r="G13" s="23"/>
      <c r="H13" s="85"/>
      <c r="I13" s="140" t="s">
        <v>74</v>
      </c>
      <c r="J13" s="23"/>
      <c r="K13" s="164"/>
      <c r="L13" s="90"/>
      <c r="Z13" s="148"/>
    </row>
    <row r="14" spans="1:32">
      <c r="B14" s="85"/>
      <c r="C14" s="6" t="s">
        <v>6</v>
      </c>
      <c r="D14" s="23"/>
      <c r="E14" s="89"/>
      <c r="F14" s="23"/>
      <c r="G14" s="23"/>
      <c r="H14" s="85"/>
      <c r="I14" s="141" t="s">
        <v>76</v>
      </c>
      <c r="J14" s="23"/>
      <c r="K14" s="165"/>
      <c r="L14" s="90"/>
    </row>
    <row r="15" spans="1:32">
      <c r="B15" s="85"/>
      <c r="C15" s="6" t="s">
        <v>13</v>
      </c>
      <c r="D15" s="23"/>
      <c r="E15" s="89"/>
      <c r="F15" s="23"/>
      <c r="G15" s="23"/>
      <c r="H15" s="85"/>
      <c r="I15" s="140" t="s">
        <v>75</v>
      </c>
      <c r="J15" s="23"/>
      <c r="K15" s="165"/>
      <c r="L15" s="90"/>
    </row>
    <row r="16" spans="1:32">
      <c r="B16" s="85"/>
      <c r="C16" s="6" t="s">
        <v>72</v>
      </c>
      <c r="D16" s="23"/>
      <c r="E16" s="89"/>
      <c r="F16" s="23"/>
      <c r="G16" s="23"/>
      <c r="H16" s="85"/>
      <c r="I16" s="141" t="s">
        <v>77</v>
      </c>
      <c r="J16" s="23"/>
      <c r="K16" s="165"/>
      <c r="L16" s="90"/>
    </row>
    <row r="17" spans="2:12" ht="15.75" thickBot="1">
      <c r="B17" s="85"/>
      <c r="C17" s="107" t="s">
        <v>78</v>
      </c>
      <c r="D17" s="95"/>
      <c r="E17" s="130"/>
      <c r="F17" s="23"/>
      <c r="G17" s="23"/>
      <c r="H17" s="85"/>
      <c r="I17" s="158" t="s">
        <v>81</v>
      </c>
      <c r="J17" s="23"/>
      <c r="K17" s="166"/>
      <c r="L17" s="90"/>
    </row>
    <row r="18" spans="2:12">
      <c r="B18" s="85"/>
      <c r="C18" s="23"/>
      <c r="D18" s="23"/>
      <c r="E18" s="90"/>
      <c r="F18" s="23"/>
      <c r="H18" s="85"/>
      <c r="I18" s="141" t="s">
        <v>67</v>
      </c>
      <c r="J18" s="23"/>
      <c r="K18" s="167"/>
      <c r="L18" s="90"/>
    </row>
    <row r="19" spans="2:12" ht="15.75" thickBot="1">
      <c r="B19" s="91"/>
      <c r="C19" s="23"/>
      <c r="D19" s="23"/>
      <c r="E19" s="90"/>
      <c r="F19" s="23"/>
      <c r="H19" s="85"/>
      <c r="I19" s="142" t="s">
        <v>78</v>
      </c>
      <c r="J19" s="95"/>
      <c r="K19" s="168"/>
      <c r="L19" s="90"/>
    </row>
    <row r="20" spans="2:12" ht="74.25" customHeight="1">
      <c r="B20" s="91"/>
      <c r="C20" s="23"/>
      <c r="D20" s="23"/>
      <c r="E20" s="129"/>
      <c r="F20" s="77"/>
      <c r="G20" s="77"/>
      <c r="H20" s="108"/>
      <c r="I20" s="77"/>
      <c r="J20" s="77"/>
      <c r="K20" s="77"/>
      <c r="L20" s="90"/>
    </row>
    <row r="21" spans="2:12" ht="40.5" customHeight="1" thickBot="1">
      <c r="B21" s="92"/>
      <c r="C21" s="93"/>
      <c r="D21" s="93"/>
      <c r="E21" s="111"/>
      <c r="F21" s="81"/>
      <c r="G21" s="81"/>
      <c r="H21" s="109"/>
      <c r="I21" s="110"/>
      <c r="J21" s="110"/>
      <c r="K21" s="110"/>
      <c r="L21" s="111"/>
    </row>
    <row r="22" spans="2:12" ht="15.75" thickTop="1">
      <c r="F22" s="23"/>
    </row>
    <row r="23" spans="2:12">
      <c r="F23" s="23"/>
    </row>
    <row r="24" spans="2:12">
      <c r="E24" s="23"/>
      <c r="F24" s="23"/>
      <c r="J24" t="s">
        <v>70</v>
      </c>
    </row>
    <row r="25" spans="2:12">
      <c r="C25" s="152" t="s">
        <v>87</v>
      </c>
    </row>
  </sheetData>
  <dataValidations count="2">
    <dataValidation type="date" errorStyle="warning" allowBlank="1" showInputMessage="1" showErrorMessage="1" errorTitle="MAUVAISE SAISI DE LA DATE " error="En effet, la date saisie ne correspond pas à l'année en cours." sqref="C9 D1:F1">
      <formula1>41263</formula1>
      <formula2>41289</formula2>
    </dataValidation>
    <dataValidation type="list" allowBlank="1" showInputMessage="1" showErrorMessage="1" sqref="E5 K6">
      <formula1>Liste_ref</formula1>
    </dataValidation>
  </dataValidations>
  <hyperlinks>
    <hyperlink ref="C25"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Enregistrement">
                <anchor moveWithCells="1" sizeWithCells="1">
                  <from>
                    <xdr:col>2</xdr:col>
                    <xdr:colOff>1019175</xdr:colOff>
                    <xdr:row>17</xdr:row>
                    <xdr:rowOff>161925</xdr:rowOff>
                  </from>
                  <to>
                    <xdr:col>3</xdr:col>
                    <xdr:colOff>552450</xdr:colOff>
                    <xdr:row>19</xdr:row>
                    <xdr:rowOff>762000</xdr:rowOff>
                  </to>
                </anchor>
              </controlPr>
            </control>
          </mc:Choice>
        </mc:AlternateContent>
        <mc:AlternateContent xmlns:mc="http://schemas.openxmlformats.org/markup-compatibility/2006">
          <mc:Choice Requires="x14">
            <control shapeId="2051" r:id="rId6" name="Button 3">
              <controlPr defaultSize="0" print="0" autoFill="0" autoPict="0" macro="[0]!aller_a_menu">
                <anchor moveWithCells="1" sizeWithCells="1">
                  <from>
                    <xdr:col>5</xdr:col>
                    <xdr:colOff>400050</xdr:colOff>
                    <xdr:row>8</xdr:row>
                    <xdr:rowOff>142875</xdr:rowOff>
                  </from>
                  <to>
                    <xdr:col>6</xdr:col>
                    <xdr:colOff>352425</xdr:colOff>
                    <xdr:row>13</xdr:row>
                    <xdr:rowOff>114300</xdr:rowOff>
                  </to>
                </anchor>
              </controlPr>
            </control>
          </mc:Choice>
        </mc:AlternateContent>
        <mc:AlternateContent xmlns:mc="http://schemas.openxmlformats.org/markup-compatibility/2006">
          <mc:Choice Requires="x14">
            <control shapeId="2052" r:id="rId7" name="Button 4">
              <controlPr defaultSize="0" print="0" autoFill="0" autoPict="0" macro="[0]!SauvegardeRegularisation">
                <anchor moveWithCells="1" sizeWithCells="1">
                  <from>
                    <xdr:col>8</xdr:col>
                    <xdr:colOff>914400</xdr:colOff>
                    <xdr:row>19</xdr:row>
                    <xdr:rowOff>333375</xdr:rowOff>
                  </from>
                  <to>
                    <xdr:col>10</xdr:col>
                    <xdr:colOff>800100</xdr:colOff>
                    <xdr:row>20</xdr:row>
                    <xdr:rowOff>200025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00B0F0"/>
  </sheetPr>
  <dimension ref="A1:AU36"/>
  <sheetViews>
    <sheetView topLeftCell="A4" workbookViewId="0"/>
  </sheetViews>
  <sheetFormatPr baseColWidth="10" defaultRowHeight="15.75"/>
  <cols>
    <col min="1" max="1" width="10.140625" style="50" customWidth="1"/>
    <col min="2" max="2" width="16.5703125" style="50" customWidth="1"/>
    <col min="3" max="3" width="9.28515625" style="50" customWidth="1"/>
    <col min="4" max="4" width="35.7109375" style="50" customWidth="1"/>
    <col min="5" max="5" width="23.7109375" style="54" bestFit="1" customWidth="1"/>
    <col min="6" max="7" width="23.7109375" style="22" bestFit="1" customWidth="1"/>
    <col min="8" max="26" width="12.7109375" style="22" customWidth="1"/>
    <col min="27" max="30" width="12.7109375" style="50" customWidth="1"/>
    <col min="31" max="16384" width="11.42578125" style="50"/>
  </cols>
  <sheetData>
    <row r="1" spans="1:41" ht="30" hidden="1">
      <c r="A1" s="48" t="s">
        <v>0</v>
      </c>
      <c r="B1" s="49" t="s">
        <v>1</v>
      </c>
      <c r="C1" s="49" t="s">
        <v>2</v>
      </c>
      <c r="D1" s="49" t="s">
        <v>3</v>
      </c>
      <c r="E1" s="49" t="s">
        <v>4</v>
      </c>
      <c r="F1" s="49" t="s">
        <v>5</v>
      </c>
      <c r="G1" s="49" t="s">
        <v>6</v>
      </c>
      <c r="H1" s="49" t="s">
        <v>7</v>
      </c>
      <c r="I1" s="49" t="s">
        <v>8</v>
      </c>
      <c r="J1" s="49" t="s">
        <v>9</v>
      </c>
      <c r="K1" s="49" t="s">
        <v>10</v>
      </c>
      <c r="L1" s="49" t="s">
        <v>11</v>
      </c>
      <c r="M1" s="49" t="s">
        <v>12</v>
      </c>
      <c r="N1" s="49" t="s">
        <v>13</v>
      </c>
      <c r="O1" s="49" t="s">
        <v>14</v>
      </c>
      <c r="P1" s="49" t="s">
        <v>15</v>
      </c>
    </row>
    <row r="2" spans="1:41" ht="15" hidden="1">
      <c r="A2" s="51" t="str">
        <f>INDEX(BD!A:A,param_num_ligne+1)</f>
        <v>N°</v>
      </c>
      <c r="B2" s="51" t="e">
        <f>IF(#REF!="",D12,#REF!)</f>
        <v>#REF!</v>
      </c>
      <c r="C2" s="51" t="str">
        <f ca="1">IF(F11="",E11,F11)</f>
        <v>31/06/2013</v>
      </c>
      <c r="D2" s="52" t="str">
        <f ca="1">IF(F12="",E12,F12)</f>
        <v>LIEVIN</v>
      </c>
      <c r="E2" s="71">
        <f ca="1">IF(F13="",E13,F13)</f>
        <v>1235</v>
      </c>
      <c r="F2" s="71">
        <f ca="1">IF(F14="",E14,F14)</f>
        <v>14568</v>
      </c>
      <c r="G2" s="71">
        <f ca="1">IF(F15="",E15,F15)</f>
        <v>13321</v>
      </c>
      <c r="H2" s="71">
        <f ca="1">IF(F16="",E16,F16)</f>
        <v>20714261.568</v>
      </c>
      <c r="I2" s="71">
        <f ca="1">IF(F19="",E19,F19)</f>
        <v>41395</v>
      </c>
      <c r="J2" s="71">
        <f ca="1">IF(F20="",E20,F20)</f>
        <v>41425</v>
      </c>
      <c r="K2" s="71">
        <f ca="1">IF(F21="",E21,F21)</f>
        <v>41483</v>
      </c>
      <c r="L2" s="71">
        <f ca="1">IF(F22="",E22,F22)</f>
        <v>225</v>
      </c>
      <c r="M2" s="72">
        <f ca="1">IF(F23="",E23,F23)</f>
        <v>41531</v>
      </c>
      <c r="N2" s="71">
        <f ca="1">IF(F24="",E24,F24)</f>
        <v>24600.880000000001</v>
      </c>
      <c r="O2" s="71" t="e">
        <f>IF(#REF!="",#REF!,#REF!)</f>
        <v>#REF!</v>
      </c>
      <c r="P2" s="71">
        <f>IF(F31="",E31,F31)</f>
        <v>0</v>
      </c>
    </row>
    <row r="3" spans="1:41" ht="16.5" hidden="1" thickBot="1">
      <c r="A3" s="53" t="e">
        <f ca="1">"BD!B"&amp;MATCH(E9,BD!A:A,0)</f>
        <v>#N/A</v>
      </c>
    </row>
    <row r="4" spans="1:41" ht="32.25" thickTop="1">
      <c r="D4" s="171" t="s">
        <v>26</v>
      </c>
      <c r="E4" s="172"/>
      <c r="F4" s="178" t="s">
        <v>16</v>
      </c>
      <c r="G4" s="179"/>
      <c r="H4" s="169" t="s">
        <v>51</v>
      </c>
      <c r="I4" s="55"/>
      <c r="J4" s="73"/>
    </row>
    <row r="5" spans="1:41" ht="26.25">
      <c r="D5" s="173" t="s">
        <v>43</v>
      </c>
      <c r="E5" s="174"/>
      <c r="F5" s="180">
        <v>40909</v>
      </c>
      <c r="G5" s="181"/>
      <c r="H5" s="170"/>
      <c r="I5" s="55"/>
      <c r="J5" s="73"/>
    </row>
    <row r="6" spans="1:41" ht="27" thickBot="1">
      <c r="D6" s="175" t="s">
        <v>50</v>
      </c>
      <c r="E6" s="176"/>
      <c r="F6" s="182">
        <f>DATE(YEAR(F5),MONTH(F5)+H6,DAY(F5))</f>
        <v>41518</v>
      </c>
      <c r="G6" s="183"/>
      <c r="H6" s="56">
        <v>20</v>
      </c>
      <c r="I6" s="57"/>
      <c r="J6" s="74"/>
    </row>
    <row r="7" spans="1:41" ht="27.75" thickTop="1" thickBot="1">
      <c r="F7" s="57"/>
      <c r="G7" s="57"/>
      <c r="H7" s="57"/>
      <c r="I7" s="57"/>
      <c r="J7" s="74"/>
    </row>
    <row r="8" spans="1:41" ht="18.95" customHeight="1" thickTop="1" thickBot="1">
      <c r="C8" s="67"/>
      <c r="D8" s="68" t="s">
        <v>64</v>
      </c>
      <c r="E8" s="69">
        <f>IF(COLUMN()-4&lt;=MAX(calc!$H$2:$H$3000),INDEX(BD!$A$2:$A$3000,MATCH(COLUMN()-4,calc!$H$2:$H$3000,0)),"")</f>
        <v>17</v>
      </c>
      <c r="F8" s="69">
        <f>IF(COLUMN()-4&lt;=MAX(calc!$H$2:$H$3000),INDEX(BD!$A$2:$A$3000,MATCH(COLUMN()-4,calc!$H$2:$H$3000,0)),"")</f>
        <v>16</v>
      </c>
      <c r="G8" s="69">
        <f>IF(COLUMN()-4&lt;=MAX(calc!$H$2:$H$3000),INDEX(BD!$A$2:$A$3000,MATCH(COLUMN()-4,calc!$H$2:$H$3000,0)),"")</f>
        <v>1</v>
      </c>
      <c r="H8" s="69" t="str">
        <f>IF(COLUMN()-4&lt;=MAX(calc!$H$2:$H$3000),INDEX(BD!$A$2:$A$3000,MATCH(COLUMN()-4,calc!$H$2:$H$3000,0)),"")</f>
        <v/>
      </c>
      <c r="I8" s="69" t="str">
        <f>IF(COLUMN()-4&lt;=MAX(calc!$H$2:$H$3000),INDEX(BD!$A$2:$A$3000,MATCH(COLUMN()-4,calc!$H$2:$H$3000,0)),"")</f>
        <v/>
      </c>
      <c r="J8" s="69" t="str">
        <f>IF(COLUMN()-4&lt;=MAX(calc!$H$2:$H$3000),INDEX(BD!$A$2:$A$3000,MATCH(COLUMN()-4,calc!$H$2:$H$3000,0)),"")</f>
        <v/>
      </c>
      <c r="K8" s="69" t="str">
        <f>IF(COLUMN()-4&lt;=MAX(calc!$H$2:$H$3000),INDEX(BD!$A$2:$A$3000,MATCH(COLUMN()-4,calc!$H$2:$H$3000,0)),"")</f>
        <v/>
      </c>
      <c r="L8" s="69" t="str">
        <f>IF(COLUMN()-4&lt;=MAX(calc!$H$2:$H$3000),INDEX(BD!$A$2:$A$3000,MATCH(COLUMN()-4,calc!$H$2:$H$3000,0)),"")</f>
        <v/>
      </c>
      <c r="M8" s="69" t="str">
        <f>IF(COLUMN()-4&lt;=MAX(calc!$H$2:$H$3000),INDEX(BD!$A$2:$A$3000,MATCH(COLUMN()-4,calc!$H$2:$H$3000,0)),"")</f>
        <v/>
      </c>
      <c r="N8" s="69" t="str">
        <f>IF(COLUMN()-4&lt;=MAX(calc!$H$2:$H$3000),INDEX(BD!$A$2:$A$3000,MATCH(COLUMN()-4,calc!$H$2:$H$3000,0)),"")</f>
        <v/>
      </c>
      <c r="O8" s="69" t="str">
        <f>IF(COLUMN()-4&lt;=MAX(calc!$H$2:$H$3000),INDEX(BD!$A$2:$A$3000,MATCH(COLUMN()-4,calc!$H$2:$H$3000,0)),"")</f>
        <v/>
      </c>
      <c r="P8" s="69" t="str">
        <f>IF(COLUMN()-4&lt;=MAX(calc!$H$2:$H$3000),INDEX(BD!$A$2:$A$3000,MATCH(COLUMN()-4,calc!$H$2:$H$3000,0)),"")</f>
        <v/>
      </c>
      <c r="Q8" s="69" t="str">
        <f>IF(COLUMN()-4&lt;=MAX(calc!$H$2:$H$3000),INDEX(BD!$A$2:$A$3000,MATCH(COLUMN()-4,calc!$H$2:$H$3000,0)),"")</f>
        <v/>
      </c>
      <c r="R8" s="69" t="str">
        <f>IF(COLUMN()-4&lt;=MAX(calc!$H$2:$H$3000),INDEX(BD!$A$2:$A$3000,MATCH(COLUMN()-4,calc!$H$2:$H$3000,0)),"")</f>
        <v/>
      </c>
      <c r="S8" s="69" t="str">
        <f>IF(COLUMN()-4&lt;=MAX(calc!$H$2:$H$3000),INDEX(BD!$A$2:$A$3000,MATCH(COLUMN()-4,calc!$H$2:$H$3000,0)),"")</f>
        <v/>
      </c>
      <c r="T8" s="69" t="str">
        <f>IF(COLUMN()-4&lt;=MAX(calc!$H$2:$H$3000),INDEX(BD!$A$2:$A$3000,MATCH(COLUMN()-4,calc!$H$2:$H$3000,0)),"")</f>
        <v/>
      </c>
      <c r="U8" s="69" t="str">
        <f>IF(COLUMN()-4&lt;=MAX(calc!$H$2:$H$3000),INDEX(BD!$A$2:$A$3000,MATCH(COLUMN()-4,calc!$H$2:$H$3000,0)),"")</f>
        <v/>
      </c>
      <c r="V8" s="69" t="str">
        <f>IF(COLUMN()-4&lt;=MAX(calc!$H$2:$H$3000),INDEX(BD!$A$2:$A$3000,MATCH(COLUMN()-4,calc!$H$2:$H$3000,0)),"")</f>
        <v/>
      </c>
      <c r="W8" s="69" t="str">
        <f>IF(COLUMN()-4&lt;=MAX(calc!$H$2:$H$3000),INDEX(BD!$A$2:$A$3000,MATCH(COLUMN()-4,calc!$H$2:$H$3000,0)),"")</f>
        <v/>
      </c>
      <c r="X8" s="69" t="str">
        <f>IF(COLUMN()-4&lt;=MAX(calc!$H$2:$H$3000),INDEX(BD!$A$2:$A$3000,MATCH(COLUMN()-4,calc!$H$2:$H$3000,0)),"")</f>
        <v/>
      </c>
      <c r="Y8" s="69" t="str">
        <f>IF(COLUMN()-4&lt;=MAX(calc!$H$2:$H$3000),INDEX(BD!$A$2:$A$3000,MATCH(COLUMN()-4,calc!$H$2:$H$3000,0)),"")</f>
        <v/>
      </c>
      <c r="Z8" s="70" t="str">
        <f>IF(COLUMN()-4&lt;=MAX(calc!$H$2:$H$3000),INDEX(BD!$A$2:$A$3000,MATCH(COLUMN()-4,calc!$H$2:$H$3000,0)),"")</f>
        <v/>
      </c>
    </row>
    <row r="9" spans="1:41" ht="18.95" customHeight="1" thickTop="1">
      <c r="C9" s="184" t="s">
        <v>47</v>
      </c>
      <c r="D9" s="66" t="s">
        <v>40</v>
      </c>
      <c r="E9" s="75">
        <f t="shared" ref="E9:Z9" ca="1" si="0">IF(E$8="","",VLOOKUP(E$8,Champ,4,0))</f>
        <v>41426</v>
      </c>
      <c r="F9" s="75">
        <f t="shared" ca="1" si="0"/>
        <v>41395</v>
      </c>
      <c r="G9" s="75">
        <f t="shared" ca="1" si="0"/>
        <v>41244</v>
      </c>
      <c r="H9" s="75" t="str">
        <f t="shared" si="0"/>
        <v/>
      </c>
      <c r="I9" s="75" t="str">
        <f t="shared" si="0"/>
        <v/>
      </c>
      <c r="J9" s="75" t="str">
        <f t="shared" si="0"/>
        <v/>
      </c>
      <c r="K9" s="75" t="str">
        <f t="shared" si="0"/>
        <v/>
      </c>
      <c r="L9" s="75" t="str">
        <f t="shared" si="0"/>
        <v/>
      </c>
      <c r="M9" s="75" t="str">
        <f t="shared" si="0"/>
        <v/>
      </c>
      <c r="N9" s="75" t="str">
        <f t="shared" si="0"/>
        <v/>
      </c>
      <c r="O9" s="75" t="str">
        <f t="shared" si="0"/>
        <v/>
      </c>
      <c r="P9" s="75" t="str">
        <f t="shared" si="0"/>
        <v/>
      </c>
      <c r="Q9" s="75" t="str">
        <f t="shared" si="0"/>
        <v/>
      </c>
      <c r="R9" s="75" t="str">
        <f t="shared" si="0"/>
        <v/>
      </c>
      <c r="S9" s="75" t="str">
        <f t="shared" si="0"/>
        <v/>
      </c>
      <c r="T9" s="75" t="str">
        <f t="shared" si="0"/>
        <v/>
      </c>
      <c r="U9" s="75" t="str">
        <f t="shared" si="0"/>
        <v/>
      </c>
      <c r="V9" s="75" t="str">
        <f t="shared" si="0"/>
        <v/>
      </c>
      <c r="W9" s="75" t="str">
        <f t="shared" si="0"/>
        <v/>
      </c>
      <c r="X9" s="75" t="str">
        <f t="shared" si="0"/>
        <v/>
      </c>
      <c r="Y9" s="75" t="str">
        <f t="shared" si="0"/>
        <v/>
      </c>
      <c r="Z9" s="75" t="str">
        <f t="shared" si="0"/>
        <v/>
      </c>
    </row>
    <row r="10" spans="1:41" s="58" customFormat="1" ht="18.95" customHeight="1">
      <c r="C10" s="185"/>
      <c r="D10" s="43" t="s">
        <v>41</v>
      </c>
      <c r="E10" s="75">
        <f t="shared" ref="E10:Z10" ca="1" si="1">IF(E$8="","",VLOOKUP(E$8,Champ,5,0))</f>
        <v>41455</v>
      </c>
      <c r="F10" s="75">
        <f t="shared" ca="1" si="1"/>
        <v>41425</v>
      </c>
      <c r="G10" s="75">
        <f t="shared" ca="1" si="1"/>
        <v>41274</v>
      </c>
      <c r="H10" s="75" t="str">
        <f t="shared" si="1"/>
        <v/>
      </c>
      <c r="I10" s="75" t="str">
        <f t="shared" si="1"/>
        <v/>
      </c>
      <c r="J10" s="75" t="str">
        <f t="shared" si="1"/>
        <v/>
      </c>
      <c r="K10" s="75" t="str">
        <f t="shared" si="1"/>
        <v/>
      </c>
      <c r="L10" s="75" t="str">
        <f t="shared" si="1"/>
        <v/>
      </c>
      <c r="M10" s="75" t="str">
        <f t="shared" si="1"/>
        <v/>
      </c>
      <c r="N10" s="75" t="str">
        <f t="shared" si="1"/>
        <v/>
      </c>
      <c r="O10" s="75" t="str">
        <f t="shared" si="1"/>
        <v/>
      </c>
      <c r="P10" s="75" t="str">
        <f t="shared" si="1"/>
        <v/>
      </c>
      <c r="Q10" s="75" t="str">
        <f t="shared" si="1"/>
        <v/>
      </c>
      <c r="R10" s="75" t="str">
        <f t="shared" si="1"/>
        <v/>
      </c>
      <c r="S10" s="75" t="str">
        <f t="shared" si="1"/>
        <v/>
      </c>
      <c r="T10" s="75" t="str">
        <f t="shared" si="1"/>
        <v/>
      </c>
      <c r="U10" s="75" t="str">
        <f t="shared" si="1"/>
        <v/>
      </c>
      <c r="V10" s="75" t="str">
        <f t="shared" si="1"/>
        <v/>
      </c>
      <c r="W10" s="75" t="str">
        <f t="shared" si="1"/>
        <v/>
      </c>
      <c r="X10" s="75" t="str">
        <f t="shared" si="1"/>
        <v/>
      </c>
      <c r="Y10" s="75" t="str">
        <f t="shared" si="1"/>
        <v/>
      </c>
      <c r="Z10" s="75" t="str">
        <f t="shared" si="1"/>
        <v/>
      </c>
    </row>
    <row r="11" spans="1:41" ht="18.95" customHeight="1">
      <c r="C11" s="185"/>
      <c r="D11" s="43" t="s">
        <v>42</v>
      </c>
      <c r="E11" s="75">
        <f t="shared" ref="E11:Z11" ca="1" si="2">IF(E$8="","",VLOOKUP(E$8,Champ,6,0))</f>
        <v>41455</v>
      </c>
      <c r="F11" s="75" t="str">
        <f t="shared" ca="1" si="2"/>
        <v>31/06/2013</v>
      </c>
      <c r="G11" s="75">
        <f t="shared" ca="1" si="2"/>
        <v>41276</v>
      </c>
      <c r="H11" s="75" t="str">
        <f t="shared" si="2"/>
        <v/>
      </c>
      <c r="I11" s="75" t="str">
        <f t="shared" si="2"/>
        <v/>
      </c>
      <c r="J11" s="75" t="str">
        <f t="shared" si="2"/>
        <v/>
      </c>
      <c r="K11" s="75" t="str">
        <f t="shared" si="2"/>
        <v/>
      </c>
      <c r="L11" s="75" t="str">
        <f t="shared" si="2"/>
        <v/>
      </c>
      <c r="M11" s="75" t="str">
        <f t="shared" si="2"/>
        <v/>
      </c>
      <c r="N11" s="75" t="str">
        <f t="shared" si="2"/>
        <v/>
      </c>
      <c r="O11" s="75" t="str">
        <f t="shared" si="2"/>
        <v/>
      </c>
      <c r="P11" s="75" t="str">
        <f t="shared" si="2"/>
        <v/>
      </c>
      <c r="Q11" s="75" t="str">
        <f t="shared" si="2"/>
        <v/>
      </c>
      <c r="R11" s="75" t="str">
        <f t="shared" si="2"/>
        <v/>
      </c>
      <c r="S11" s="75" t="str">
        <f t="shared" si="2"/>
        <v/>
      </c>
      <c r="T11" s="75" t="str">
        <f t="shared" si="2"/>
        <v/>
      </c>
      <c r="U11" s="75" t="str">
        <f t="shared" si="2"/>
        <v/>
      </c>
      <c r="V11" s="75" t="str">
        <f t="shared" si="2"/>
        <v/>
      </c>
      <c r="W11" s="75" t="str">
        <f t="shared" si="2"/>
        <v/>
      </c>
      <c r="X11" s="75" t="str">
        <f t="shared" si="2"/>
        <v/>
      </c>
      <c r="Y11" s="75" t="str">
        <f t="shared" si="2"/>
        <v/>
      </c>
      <c r="Z11" s="75" t="str">
        <f t="shared" si="2"/>
        <v/>
      </c>
    </row>
    <row r="12" spans="1:41" ht="18.95" customHeight="1">
      <c r="C12" s="185"/>
      <c r="D12" s="44" t="s">
        <v>2</v>
      </c>
      <c r="E12" s="76" t="str">
        <f t="shared" ref="E12:Z12" ca="1" si="3">IF(E$8="","",VLOOKUP(E$8,Champ,3,0))</f>
        <v>LIEVIN</v>
      </c>
      <c r="F12" s="76" t="str">
        <f t="shared" ca="1" si="3"/>
        <v>LIEVIN</v>
      </c>
      <c r="G12" s="76" t="str">
        <f t="shared" ca="1" si="3"/>
        <v>LIEVIN</v>
      </c>
      <c r="H12" s="76" t="str">
        <f t="shared" si="3"/>
        <v/>
      </c>
      <c r="I12" s="76" t="str">
        <f t="shared" si="3"/>
        <v/>
      </c>
      <c r="J12" s="76" t="str">
        <f t="shared" si="3"/>
        <v/>
      </c>
      <c r="K12" s="76" t="str">
        <f t="shared" si="3"/>
        <v/>
      </c>
      <c r="L12" s="76" t="str">
        <f t="shared" si="3"/>
        <v/>
      </c>
      <c r="M12" s="76" t="str">
        <f t="shared" si="3"/>
        <v/>
      </c>
      <c r="N12" s="76" t="str">
        <f t="shared" si="3"/>
        <v/>
      </c>
      <c r="O12" s="76" t="str">
        <f t="shared" si="3"/>
        <v/>
      </c>
      <c r="P12" s="76" t="str">
        <f t="shared" si="3"/>
        <v/>
      </c>
      <c r="Q12" s="76" t="str">
        <f t="shared" si="3"/>
        <v/>
      </c>
      <c r="R12" s="76" t="str">
        <f t="shared" si="3"/>
        <v/>
      </c>
      <c r="S12" s="76" t="str">
        <f t="shared" si="3"/>
        <v/>
      </c>
      <c r="T12" s="76" t="str">
        <f t="shared" si="3"/>
        <v/>
      </c>
      <c r="U12" s="76" t="str">
        <f t="shared" si="3"/>
        <v/>
      </c>
      <c r="V12" s="76" t="str">
        <f t="shared" si="3"/>
        <v/>
      </c>
      <c r="W12" s="76" t="str">
        <f t="shared" si="3"/>
        <v/>
      </c>
      <c r="X12" s="76" t="str">
        <f t="shared" si="3"/>
        <v/>
      </c>
      <c r="Y12" s="76" t="str">
        <f t="shared" si="3"/>
        <v/>
      </c>
      <c r="Z12" s="76" t="str">
        <f t="shared" si="3"/>
        <v/>
      </c>
    </row>
    <row r="13" spans="1:41" ht="18.95" customHeight="1">
      <c r="C13" s="185"/>
      <c r="D13" s="44" t="s">
        <v>4</v>
      </c>
      <c r="E13" s="76">
        <f t="shared" ref="E13:Z13" ca="1" si="4">IF(E$8="","",VLOOKUP(E$8,Champ,7,0))</f>
        <v>1234</v>
      </c>
      <c r="F13" s="76">
        <f t="shared" ca="1" si="4"/>
        <v>1235</v>
      </c>
      <c r="G13" s="76">
        <f t="shared" ca="1" si="4"/>
        <v>39752.870000000003</v>
      </c>
      <c r="H13" s="76" t="str">
        <f t="shared" si="4"/>
        <v/>
      </c>
      <c r="I13" s="76" t="str">
        <f t="shared" si="4"/>
        <v/>
      </c>
      <c r="J13" s="76" t="str">
        <f t="shared" si="4"/>
        <v/>
      </c>
      <c r="K13" s="76" t="str">
        <f t="shared" si="4"/>
        <v/>
      </c>
      <c r="L13" s="76" t="str">
        <f t="shared" si="4"/>
        <v/>
      </c>
      <c r="M13" s="76" t="str">
        <f t="shared" si="4"/>
        <v/>
      </c>
      <c r="N13" s="76" t="str">
        <f t="shared" si="4"/>
        <v/>
      </c>
      <c r="O13" s="76" t="str">
        <f t="shared" si="4"/>
        <v/>
      </c>
      <c r="P13" s="76" t="str">
        <f t="shared" si="4"/>
        <v/>
      </c>
      <c r="Q13" s="76" t="str">
        <f t="shared" si="4"/>
        <v/>
      </c>
      <c r="R13" s="76" t="str">
        <f t="shared" si="4"/>
        <v/>
      </c>
      <c r="S13" s="76" t="str">
        <f t="shared" si="4"/>
        <v/>
      </c>
      <c r="T13" s="76" t="str">
        <f t="shared" si="4"/>
        <v/>
      </c>
      <c r="U13" s="76" t="str">
        <f t="shared" si="4"/>
        <v/>
      </c>
      <c r="V13" s="76" t="str">
        <f t="shared" si="4"/>
        <v/>
      </c>
      <c r="W13" s="76" t="str">
        <f t="shared" si="4"/>
        <v/>
      </c>
      <c r="X13" s="76" t="str">
        <f t="shared" si="4"/>
        <v/>
      </c>
      <c r="Y13" s="76" t="str">
        <f t="shared" si="4"/>
        <v/>
      </c>
      <c r="Z13" s="76" t="str">
        <f t="shared" si="4"/>
        <v/>
      </c>
    </row>
    <row r="14" spans="1:41" ht="18.95" customHeight="1">
      <c r="C14" s="185"/>
      <c r="D14" s="44" t="s">
        <v>5</v>
      </c>
      <c r="E14" s="76">
        <f t="shared" ref="E14:Z14" ca="1" si="5">IF(E$8="","",VLOOKUP(E$8,Champ,8,0))</f>
        <v>1954</v>
      </c>
      <c r="F14" s="76">
        <f t="shared" ca="1" si="5"/>
        <v>14568</v>
      </c>
      <c r="G14" s="76">
        <f t="shared" ca="1" si="5"/>
        <v>40293.050000000003</v>
      </c>
      <c r="H14" s="76" t="str">
        <f t="shared" si="5"/>
        <v/>
      </c>
      <c r="I14" s="76" t="str">
        <f t="shared" si="5"/>
        <v/>
      </c>
      <c r="J14" s="76" t="str">
        <f t="shared" si="5"/>
        <v/>
      </c>
      <c r="K14" s="76" t="str">
        <f t="shared" si="5"/>
        <v/>
      </c>
      <c r="L14" s="76" t="str">
        <f t="shared" si="5"/>
        <v/>
      </c>
      <c r="M14" s="76" t="str">
        <f t="shared" si="5"/>
        <v/>
      </c>
      <c r="N14" s="76" t="str">
        <f t="shared" si="5"/>
        <v/>
      </c>
      <c r="O14" s="76" t="str">
        <f t="shared" si="5"/>
        <v/>
      </c>
      <c r="P14" s="76" t="str">
        <f t="shared" si="5"/>
        <v/>
      </c>
      <c r="Q14" s="76" t="str">
        <f t="shared" si="5"/>
        <v/>
      </c>
      <c r="R14" s="76" t="str">
        <f t="shared" si="5"/>
        <v/>
      </c>
      <c r="S14" s="76" t="str">
        <f t="shared" si="5"/>
        <v/>
      </c>
      <c r="T14" s="76" t="str">
        <f t="shared" si="5"/>
        <v/>
      </c>
      <c r="U14" s="76" t="str">
        <f t="shared" si="5"/>
        <v/>
      </c>
      <c r="V14" s="76" t="str">
        <f t="shared" si="5"/>
        <v/>
      </c>
      <c r="W14" s="76" t="str">
        <f t="shared" si="5"/>
        <v/>
      </c>
      <c r="X14" s="76" t="str">
        <f t="shared" si="5"/>
        <v/>
      </c>
      <c r="Y14" s="76" t="str">
        <f t="shared" si="5"/>
        <v/>
      </c>
      <c r="Z14" s="76" t="str">
        <f t="shared" si="5"/>
        <v/>
      </c>
    </row>
    <row r="15" spans="1:41" ht="18.95" customHeight="1">
      <c r="C15" s="185"/>
      <c r="D15" s="44" t="s">
        <v>7</v>
      </c>
      <c r="E15" s="131">
        <f t="shared" ref="E15:Z15" ca="1" si="6">IF(E$8="","",VLOOKUP(E$8,Champ,10,0))</f>
        <v>695</v>
      </c>
      <c r="F15" s="131">
        <f t="shared" ca="1" si="6"/>
        <v>13321</v>
      </c>
      <c r="G15" s="131">
        <f t="shared" ca="1" si="6"/>
        <v>540.18000000000029</v>
      </c>
      <c r="H15" s="131" t="str">
        <f t="shared" si="6"/>
        <v/>
      </c>
      <c r="I15" s="131" t="str">
        <f t="shared" si="6"/>
        <v/>
      </c>
      <c r="J15" s="131" t="str">
        <f t="shared" si="6"/>
        <v/>
      </c>
      <c r="K15" s="131" t="str">
        <f t="shared" si="6"/>
        <v/>
      </c>
      <c r="L15" s="131" t="str">
        <f t="shared" si="6"/>
        <v/>
      </c>
      <c r="M15" s="131" t="str">
        <f t="shared" si="6"/>
        <v/>
      </c>
      <c r="N15" s="131" t="str">
        <f t="shared" si="6"/>
        <v/>
      </c>
      <c r="O15" s="131" t="str">
        <f t="shared" si="6"/>
        <v/>
      </c>
      <c r="P15" s="131" t="str">
        <f t="shared" si="6"/>
        <v/>
      </c>
      <c r="Q15" s="131" t="str">
        <f t="shared" si="6"/>
        <v/>
      </c>
      <c r="R15" s="131" t="str">
        <f t="shared" si="6"/>
        <v/>
      </c>
      <c r="S15" s="131" t="str">
        <f t="shared" si="6"/>
        <v/>
      </c>
      <c r="T15" s="131" t="str">
        <f t="shared" si="6"/>
        <v/>
      </c>
      <c r="U15" s="131" t="str">
        <f t="shared" si="6"/>
        <v/>
      </c>
      <c r="V15" s="131" t="str">
        <f t="shared" si="6"/>
        <v/>
      </c>
      <c r="W15" s="131" t="str">
        <f t="shared" si="6"/>
        <v/>
      </c>
      <c r="X15" s="131" t="str">
        <f t="shared" si="6"/>
        <v/>
      </c>
      <c r="Y15" s="131" t="str">
        <f t="shared" si="6"/>
        <v/>
      </c>
      <c r="Z15" s="131" t="str">
        <f t="shared" si="6"/>
        <v/>
      </c>
      <c r="AA15" s="105"/>
      <c r="AB15" s="105"/>
      <c r="AC15" s="105"/>
      <c r="AD15" s="105"/>
      <c r="AE15" s="105"/>
      <c r="AF15" s="105"/>
      <c r="AG15" s="105"/>
      <c r="AH15" s="105"/>
      <c r="AI15" s="105"/>
      <c r="AJ15" s="105"/>
      <c r="AK15" s="105"/>
      <c r="AL15" s="105"/>
      <c r="AM15" s="105"/>
      <c r="AN15" s="105"/>
      <c r="AO15" s="105"/>
    </row>
    <row r="16" spans="1:41" ht="18.95" customHeight="1">
      <c r="C16" s="185"/>
      <c r="D16" s="44" t="s">
        <v>11</v>
      </c>
      <c r="E16" s="102">
        <f t="shared" ref="E16:Y16" ca="1" si="7">IF(E$8="","",VLOOKUP(E$8,Champ,14,0))</f>
        <v>3380379.2249999996</v>
      </c>
      <c r="F16" s="102">
        <f t="shared" ca="1" si="7"/>
        <v>20714261.568</v>
      </c>
      <c r="G16" s="102">
        <f t="shared" ca="1" si="7"/>
        <v>24601.138618190413</v>
      </c>
      <c r="H16" s="102" t="str">
        <f t="shared" si="7"/>
        <v/>
      </c>
      <c r="I16" s="102" t="str">
        <f t="shared" si="7"/>
        <v/>
      </c>
      <c r="J16" s="102" t="str">
        <f t="shared" si="7"/>
        <v/>
      </c>
      <c r="K16" s="102" t="str">
        <f t="shared" si="7"/>
        <v/>
      </c>
      <c r="L16" s="102" t="str">
        <f t="shared" si="7"/>
        <v/>
      </c>
      <c r="M16" s="102" t="str">
        <f t="shared" si="7"/>
        <v/>
      </c>
      <c r="N16" s="102" t="str">
        <f t="shared" si="7"/>
        <v/>
      </c>
      <c r="O16" s="102" t="str">
        <f t="shared" si="7"/>
        <v/>
      </c>
      <c r="P16" s="102" t="str">
        <f t="shared" si="7"/>
        <v/>
      </c>
      <c r="Q16" s="102" t="str">
        <f t="shared" si="7"/>
        <v/>
      </c>
      <c r="R16" s="102" t="str">
        <f t="shared" si="7"/>
        <v/>
      </c>
      <c r="S16" s="102" t="str">
        <f t="shared" si="7"/>
        <v/>
      </c>
      <c r="T16" s="102" t="str">
        <f t="shared" si="7"/>
        <v/>
      </c>
      <c r="U16" s="102" t="str">
        <f t="shared" si="7"/>
        <v/>
      </c>
      <c r="V16" s="102" t="str">
        <f t="shared" si="7"/>
        <v/>
      </c>
      <c r="W16" s="102" t="str">
        <f t="shared" si="7"/>
        <v/>
      </c>
      <c r="X16" s="102" t="str">
        <f t="shared" si="7"/>
        <v/>
      </c>
      <c r="Y16" s="102" t="str">
        <f t="shared" si="7"/>
        <v/>
      </c>
      <c r="Z16" s="102" t="str">
        <f t="shared" ref="Z16:AI16" si="8">IF(Z$8="","",VLOOKUP(Z$8,Champ,14,0))</f>
        <v/>
      </c>
      <c r="AA16" s="102" t="str">
        <f t="shared" si="8"/>
        <v/>
      </c>
      <c r="AB16" s="102" t="str">
        <f t="shared" si="8"/>
        <v/>
      </c>
      <c r="AC16" s="102" t="str">
        <f t="shared" si="8"/>
        <v/>
      </c>
      <c r="AD16" s="102" t="str">
        <f t="shared" si="8"/>
        <v/>
      </c>
      <c r="AE16" s="102" t="str">
        <f t="shared" si="8"/>
        <v/>
      </c>
      <c r="AF16" s="102" t="str">
        <f t="shared" si="8"/>
        <v/>
      </c>
      <c r="AG16" s="102" t="str">
        <f t="shared" si="8"/>
        <v/>
      </c>
      <c r="AH16" s="102" t="str">
        <f t="shared" si="8"/>
        <v/>
      </c>
      <c r="AI16" s="102" t="str">
        <f t="shared" si="8"/>
        <v/>
      </c>
    </row>
    <row r="17" spans="1:47" ht="18.95" customHeight="1">
      <c r="C17" s="185"/>
      <c r="D17" s="44" t="s">
        <v>15</v>
      </c>
      <c r="E17" s="102">
        <f t="shared" ref="E17:AN17" ca="1" si="9">IF(E$8="","",VLOOKUP(E$8,Champ,17,0))</f>
        <v>1.054</v>
      </c>
      <c r="F17" s="102">
        <f t="shared" ca="1" si="9"/>
        <v>12</v>
      </c>
      <c r="G17" s="102">
        <f t="shared" ca="1" si="9"/>
        <v>0.98699999999999999</v>
      </c>
      <c r="H17" s="102" t="str">
        <f t="shared" si="9"/>
        <v/>
      </c>
      <c r="I17" s="102" t="str">
        <f t="shared" si="9"/>
        <v/>
      </c>
      <c r="J17" s="102" t="str">
        <f t="shared" si="9"/>
        <v/>
      </c>
      <c r="K17" s="102" t="str">
        <f t="shared" si="9"/>
        <v/>
      </c>
      <c r="L17" s="102" t="str">
        <f t="shared" si="9"/>
        <v/>
      </c>
      <c r="M17" s="102" t="str">
        <f t="shared" si="9"/>
        <v/>
      </c>
      <c r="N17" s="102" t="str">
        <f t="shared" si="9"/>
        <v/>
      </c>
      <c r="O17" s="102" t="str">
        <f t="shared" si="9"/>
        <v/>
      </c>
      <c r="P17" s="102" t="str">
        <f t="shared" si="9"/>
        <v/>
      </c>
      <c r="Q17" s="102" t="str">
        <f t="shared" si="9"/>
        <v/>
      </c>
      <c r="R17" s="102" t="str">
        <f t="shared" si="9"/>
        <v/>
      </c>
      <c r="S17" s="102" t="str">
        <f t="shared" si="9"/>
        <v/>
      </c>
      <c r="T17" s="102" t="str">
        <f t="shared" si="9"/>
        <v/>
      </c>
      <c r="U17" s="102" t="str">
        <f t="shared" si="9"/>
        <v/>
      </c>
      <c r="V17" s="102" t="str">
        <f t="shared" si="9"/>
        <v/>
      </c>
      <c r="W17" s="102" t="str">
        <f t="shared" si="9"/>
        <v/>
      </c>
      <c r="X17" s="102" t="str">
        <f t="shared" si="9"/>
        <v/>
      </c>
      <c r="Y17" s="102" t="str">
        <f t="shared" si="9"/>
        <v/>
      </c>
      <c r="Z17" s="102" t="str">
        <f t="shared" si="9"/>
        <v/>
      </c>
      <c r="AA17" s="102" t="str">
        <f t="shared" si="9"/>
        <v/>
      </c>
      <c r="AB17" s="102" t="str">
        <f t="shared" si="9"/>
        <v/>
      </c>
      <c r="AC17" s="102" t="str">
        <f t="shared" si="9"/>
        <v/>
      </c>
      <c r="AD17" s="102" t="str">
        <f t="shared" si="9"/>
        <v/>
      </c>
      <c r="AE17" s="102" t="str">
        <f t="shared" si="9"/>
        <v/>
      </c>
      <c r="AF17" s="102" t="str">
        <f t="shared" si="9"/>
        <v/>
      </c>
      <c r="AG17" s="102" t="str">
        <f t="shared" si="9"/>
        <v/>
      </c>
      <c r="AH17" s="102" t="str">
        <f t="shared" si="9"/>
        <v/>
      </c>
      <c r="AI17" s="102" t="str">
        <f t="shared" si="9"/>
        <v/>
      </c>
      <c r="AJ17" s="102" t="str">
        <f t="shared" si="9"/>
        <v/>
      </c>
      <c r="AK17" s="102" t="str">
        <f t="shared" si="9"/>
        <v/>
      </c>
      <c r="AL17" s="102" t="str">
        <f t="shared" si="9"/>
        <v/>
      </c>
      <c r="AM17" s="102" t="str">
        <f t="shared" si="9"/>
        <v/>
      </c>
      <c r="AN17" s="102" t="str">
        <f t="shared" si="9"/>
        <v/>
      </c>
    </row>
    <row r="18" spans="1:47" ht="18.95" customHeight="1">
      <c r="C18" s="186"/>
      <c r="D18" s="136" t="s">
        <v>78</v>
      </c>
      <c r="E18" s="137" t="str">
        <f t="shared" ref="E18:AN18" ca="1" si="10">IF(E$8="","",VLOOKUP(E$8,Champ,18,0))</f>
        <v>blablablabla</v>
      </c>
      <c r="F18" s="137">
        <f t="shared" ca="1" si="10"/>
        <v>0</v>
      </c>
      <c r="G18" s="137" t="str">
        <f t="shared" ca="1" si="10"/>
        <v>blablablabla</v>
      </c>
      <c r="H18" s="137" t="str">
        <f t="shared" si="10"/>
        <v/>
      </c>
      <c r="I18" s="137" t="str">
        <f t="shared" si="10"/>
        <v/>
      </c>
      <c r="J18" s="137" t="str">
        <f t="shared" si="10"/>
        <v/>
      </c>
      <c r="K18" s="137" t="str">
        <f t="shared" si="10"/>
        <v/>
      </c>
      <c r="L18" s="137" t="str">
        <f t="shared" si="10"/>
        <v/>
      </c>
      <c r="M18" s="137" t="str">
        <f t="shared" si="10"/>
        <v/>
      </c>
      <c r="N18" s="137" t="str">
        <f t="shared" si="10"/>
        <v/>
      </c>
      <c r="O18" s="137" t="str">
        <f t="shared" si="10"/>
        <v/>
      </c>
      <c r="P18" s="137" t="str">
        <f t="shared" si="10"/>
        <v/>
      </c>
      <c r="Q18" s="137" t="str">
        <f t="shared" si="10"/>
        <v/>
      </c>
      <c r="R18" s="137" t="str">
        <f t="shared" si="10"/>
        <v/>
      </c>
      <c r="S18" s="137" t="str">
        <f t="shared" si="10"/>
        <v/>
      </c>
      <c r="T18" s="137" t="str">
        <f t="shared" si="10"/>
        <v/>
      </c>
      <c r="U18" s="137" t="str">
        <f t="shared" si="10"/>
        <v/>
      </c>
      <c r="V18" s="137" t="str">
        <f t="shared" si="10"/>
        <v/>
      </c>
      <c r="W18" s="137" t="str">
        <f t="shared" si="10"/>
        <v/>
      </c>
      <c r="X18" s="137" t="str">
        <f t="shared" si="10"/>
        <v/>
      </c>
      <c r="Y18" s="137" t="str">
        <f t="shared" si="10"/>
        <v/>
      </c>
      <c r="Z18" s="137" t="str">
        <f t="shared" si="10"/>
        <v/>
      </c>
      <c r="AA18" s="137" t="str">
        <f t="shared" si="10"/>
        <v/>
      </c>
      <c r="AB18" s="137" t="str">
        <f t="shared" si="10"/>
        <v/>
      </c>
      <c r="AC18" s="137" t="str">
        <f t="shared" si="10"/>
        <v/>
      </c>
      <c r="AD18" s="137" t="str">
        <f t="shared" si="10"/>
        <v/>
      </c>
      <c r="AE18" s="137" t="str">
        <f t="shared" si="10"/>
        <v/>
      </c>
      <c r="AF18" s="137" t="str">
        <f t="shared" si="10"/>
        <v/>
      </c>
      <c r="AG18" s="137" t="str">
        <f t="shared" si="10"/>
        <v/>
      </c>
      <c r="AH18" s="137" t="str">
        <f t="shared" si="10"/>
        <v/>
      </c>
      <c r="AI18" s="137" t="str">
        <f t="shared" si="10"/>
        <v/>
      </c>
      <c r="AJ18" s="137" t="str">
        <f t="shared" si="10"/>
        <v/>
      </c>
      <c r="AK18" s="137" t="str">
        <f t="shared" si="10"/>
        <v/>
      </c>
      <c r="AL18" s="102" t="str">
        <f t="shared" si="10"/>
        <v/>
      </c>
      <c r="AM18" s="102" t="str">
        <f t="shared" si="10"/>
        <v/>
      </c>
      <c r="AN18" s="102" t="str">
        <f t="shared" si="10"/>
        <v/>
      </c>
    </row>
    <row r="19" spans="1:47" ht="18.95" customHeight="1">
      <c r="C19" s="177" t="s">
        <v>45</v>
      </c>
      <c r="D19" s="59" t="s">
        <v>44</v>
      </c>
      <c r="E19" s="100">
        <f ca="1">IF(F$8="","",VLOOKUP(F$8,Champ,21,0))</f>
        <v>41395</v>
      </c>
      <c r="F19" s="101">
        <f t="shared" ref="F19:AO19" ca="1" si="11">IF(F$8="","",VLOOKUP(F$8,Champ,21,0))</f>
        <v>41395</v>
      </c>
      <c r="G19" s="101">
        <f t="shared" ca="1" si="11"/>
        <v>41244</v>
      </c>
      <c r="H19" s="101" t="str">
        <f t="shared" si="11"/>
        <v/>
      </c>
      <c r="I19" s="101" t="str">
        <f t="shared" si="11"/>
        <v/>
      </c>
      <c r="J19" s="101" t="str">
        <f t="shared" si="11"/>
        <v/>
      </c>
      <c r="K19" s="101" t="str">
        <f t="shared" si="11"/>
        <v/>
      </c>
      <c r="L19" s="101" t="str">
        <f t="shared" si="11"/>
        <v/>
      </c>
      <c r="M19" s="101" t="str">
        <f t="shared" si="11"/>
        <v/>
      </c>
      <c r="N19" s="101" t="str">
        <f t="shared" si="11"/>
        <v/>
      </c>
      <c r="O19" s="101" t="str">
        <f t="shared" si="11"/>
        <v/>
      </c>
      <c r="P19" s="101" t="str">
        <f t="shared" si="11"/>
        <v/>
      </c>
      <c r="Q19" s="101" t="str">
        <f t="shared" si="11"/>
        <v/>
      </c>
      <c r="R19" s="101" t="str">
        <f t="shared" si="11"/>
        <v/>
      </c>
      <c r="S19" s="101" t="str">
        <f t="shared" si="11"/>
        <v/>
      </c>
      <c r="T19" s="101" t="str">
        <f t="shared" si="11"/>
        <v/>
      </c>
      <c r="U19" s="101" t="str">
        <f t="shared" si="11"/>
        <v/>
      </c>
      <c r="V19" s="101" t="str">
        <f t="shared" si="11"/>
        <v/>
      </c>
      <c r="W19" s="101" t="str">
        <f t="shared" si="11"/>
        <v/>
      </c>
      <c r="X19" s="101" t="str">
        <f t="shared" si="11"/>
        <v/>
      </c>
      <c r="Y19" s="101" t="str">
        <f t="shared" si="11"/>
        <v/>
      </c>
      <c r="Z19" s="101" t="str">
        <f t="shared" si="11"/>
        <v/>
      </c>
      <c r="AA19" s="101" t="str">
        <f t="shared" si="11"/>
        <v/>
      </c>
      <c r="AB19" s="101" t="str">
        <f t="shared" si="11"/>
        <v/>
      </c>
      <c r="AC19" s="101" t="str">
        <f t="shared" si="11"/>
        <v/>
      </c>
      <c r="AD19" s="101" t="str">
        <f t="shared" si="11"/>
        <v/>
      </c>
      <c r="AE19" s="101" t="str">
        <f t="shared" si="11"/>
        <v/>
      </c>
      <c r="AF19" s="101" t="str">
        <f t="shared" si="11"/>
        <v/>
      </c>
      <c r="AG19" s="101" t="str">
        <f t="shared" si="11"/>
        <v/>
      </c>
      <c r="AH19" s="101" t="str">
        <f t="shared" si="11"/>
        <v/>
      </c>
      <c r="AI19" s="101" t="str">
        <f t="shared" si="11"/>
        <v/>
      </c>
      <c r="AJ19" s="101" t="str">
        <f t="shared" si="11"/>
        <v/>
      </c>
      <c r="AK19" s="101" t="str">
        <f t="shared" si="11"/>
        <v/>
      </c>
      <c r="AL19" s="101" t="str">
        <f t="shared" si="11"/>
        <v/>
      </c>
      <c r="AM19" s="101" t="str">
        <f t="shared" si="11"/>
        <v/>
      </c>
      <c r="AN19" s="101" t="str">
        <f t="shared" si="11"/>
        <v/>
      </c>
      <c r="AO19" s="101" t="str">
        <f t="shared" si="11"/>
        <v/>
      </c>
    </row>
    <row r="20" spans="1:47" ht="18.95" customHeight="1">
      <c r="C20" s="177"/>
      <c r="D20" s="59" t="s">
        <v>48</v>
      </c>
      <c r="E20" s="98">
        <f t="shared" ref="E20:AO20" ca="1" si="12">IF(E$8="","",VLOOKUP(E$8,Champ,22,0))</f>
        <v>41455</v>
      </c>
      <c r="F20" s="99">
        <f t="shared" ca="1" si="12"/>
        <v>41425</v>
      </c>
      <c r="G20" s="99">
        <f t="shared" ca="1" si="12"/>
        <v>41274</v>
      </c>
      <c r="H20" s="99" t="str">
        <f t="shared" si="12"/>
        <v/>
      </c>
      <c r="I20" s="99" t="str">
        <f t="shared" si="12"/>
        <v/>
      </c>
      <c r="J20" s="99" t="str">
        <f t="shared" si="12"/>
        <v/>
      </c>
      <c r="K20" s="99" t="str">
        <f t="shared" si="12"/>
        <v/>
      </c>
      <c r="L20" s="99" t="str">
        <f t="shared" si="12"/>
        <v/>
      </c>
      <c r="M20" s="99" t="str">
        <f t="shared" si="12"/>
        <v/>
      </c>
      <c r="N20" s="99" t="str">
        <f t="shared" si="12"/>
        <v/>
      </c>
      <c r="O20" s="99" t="str">
        <f t="shared" si="12"/>
        <v/>
      </c>
      <c r="P20" s="99" t="str">
        <f t="shared" si="12"/>
        <v/>
      </c>
      <c r="Q20" s="99" t="str">
        <f t="shared" si="12"/>
        <v/>
      </c>
      <c r="R20" s="99" t="str">
        <f t="shared" si="12"/>
        <v/>
      </c>
      <c r="S20" s="99" t="str">
        <f t="shared" si="12"/>
        <v/>
      </c>
      <c r="T20" s="99" t="str">
        <f t="shared" si="12"/>
        <v/>
      </c>
      <c r="U20" s="99" t="str">
        <f t="shared" si="12"/>
        <v/>
      </c>
      <c r="V20" s="99" t="str">
        <f t="shared" si="12"/>
        <v/>
      </c>
      <c r="W20" s="99" t="str">
        <f t="shared" si="12"/>
        <v/>
      </c>
      <c r="X20" s="99" t="str">
        <f t="shared" si="12"/>
        <v/>
      </c>
      <c r="Y20" s="99" t="str">
        <f t="shared" si="12"/>
        <v/>
      </c>
      <c r="Z20" s="99" t="str">
        <f t="shared" si="12"/>
        <v/>
      </c>
      <c r="AA20" s="99" t="str">
        <f t="shared" si="12"/>
        <v/>
      </c>
      <c r="AB20" s="99" t="str">
        <f t="shared" si="12"/>
        <v/>
      </c>
      <c r="AC20" s="99" t="str">
        <f t="shared" si="12"/>
        <v/>
      </c>
      <c r="AD20" s="99" t="str">
        <f t="shared" si="12"/>
        <v/>
      </c>
      <c r="AE20" s="99" t="str">
        <f t="shared" si="12"/>
        <v/>
      </c>
      <c r="AF20" s="99" t="str">
        <f t="shared" si="12"/>
        <v/>
      </c>
      <c r="AG20" s="99" t="str">
        <f t="shared" si="12"/>
        <v/>
      </c>
      <c r="AH20" s="99" t="str">
        <f t="shared" si="12"/>
        <v/>
      </c>
      <c r="AI20" s="99" t="str">
        <f t="shared" si="12"/>
        <v/>
      </c>
      <c r="AJ20" s="99" t="str">
        <f t="shared" si="12"/>
        <v/>
      </c>
      <c r="AK20" s="99" t="str">
        <f t="shared" si="12"/>
        <v/>
      </c>
      <c r="AL20" s="99" t="str">
        <f t="shared" si="12"/>
        <v/>
      </c>
      <c r="AM20" s="99" t="str">
        <f t="shared" si="12"/>
        <v/>
      </c>
      <c r="AN20" s="99" t="str">
        <f t="shared" si="12"/>
        <v/>
      </c>
      <c r="AO20" s="99" t="str">
        <f t="shared" si="12"/>
        <v/>
      </c>
    </row>
    <row r="21" spans="1:47" ht="18.95" customHeight="1">
      <c r="C21" s="177"/>
      <c r="D21" s="59" t="s">
        <v>49</v>
      </c>
      <c r="E21" s="98">
        <f t="shared" ref="E21:AO21" ca="1" si="13">IF(E$8="","",VLOOKUP(E$8,Champ,23,0))</f>
        <v>41552</v>
      </c>
      <c r="F21" s="99">
        <f t="shared" ca="1" si="13"/>
        <v>41483</v>
      </c>
      <c r="G21" s="99">
        <f t="shared" ca="1" si="13"/>
        <v>40954</v>
      </c>
      <c r="H21" s="99" t="str">
        <f t="shared" si="13"/>
        <v/>
      </c>
      <c r="I21" s="99" t="str">
        <f t="shared" si="13"/>
        <v/>
      </c>
      <c r="J21" s="99" t="str">
        <f t="shared" si="13"/>
        <v/>
      </c>
      <c r="K21" s="99" t="str">
        <f t="shared" si="13"/>
        <v/>
      </c>
      <c r="L21" s="99" t="str">
        <f t="shared" si="13"/>
        <v/>
      </c>
      <c r="M21" s="99" t="str">
        <f t="shared" si="13"/>
        <v/>
      </c>
      <c r="N21" s="99" t="str">
        <f t="shared" si="13"/>
        <v/>
      </c>
      <c r="O21" s="99" t="str">
        <f t="shared" si="13"/>
        <v/>
      </c>
      <c r="P21" s="99" t="str">
        <f t="shared" si="13"/>
        <v/>
      </c>
      <c r="Q21" s="99" t="str">
        <f t="shared" si="13"/>
        <v/>
      </c>
      <c r="R21" s="99" t="str">
        <f t="shared" si="13"/>
        <v/>
      </c>
      <c r="S21" s="99" t="str">
        <f t="shared" si="13"/>
        <v/>
      </c>
      <c r="T21" s="99" t="str">
        <f t="shared" si="13"/>
        <v/>
      </c>
      <c r="U21" s="99" t="str">
        <f t="shared" si="13"/>
        <v/>
      </c>
      <c r="V21" s="99" t="str">
        <f t="shared" si="13"/>
        <v/>
      </c>
      <c r="W21" s="99" t="str">
        <f t="shared" si="13"/>
        <v/>
      </c>
      <c r="X21" s="99" t="str">
        <f t="shared" si="13"/>
        <v/>
      </c>
      <c r="Y21" s="99" t="str">
        <f t="shared" si="13"/>
        <v/>
      </c>
      <c r="Z21" s="99" t="str">
        <f t="shared" si="13"/>
        <v/>
      </c>
      <c r="AA21" s="99" t="str">
        <f t="shared" si="13"/>
        <v/>
      </c>
      <c r="AB21" s="99" t="str">
        <f t="shared" si="13"/>
        <v/>
      </c>
      <c r="AC21" s="99" t="str">
        <f t="shared" si="13"/>
        <v/>
      </c>
      <c r="AD21" s="99" t="str">
        <f t="shared" si="13"/>
        <v/>
      </c>
      <c r="AE21" s="99" t="str">
        <f t="shared" si="13"/>
        <v/>
      </c>
      <c r="AF21" s="99" t="str">
        <f t="shared" si="13"/>
        <v/>
      </c>
      <c r="AG21" s="99" t="str">
        <f t="shared" si="13"/>
        <v/>
      </c>
      <c r="AH21" s="99" t="str">
        <f t="shared" si="13"/>
        <v/>
      </c>
      <c r="AI21" s="99" t="str">
        <f t="shared" si="13"/>
        <v/>
      </c>
      <c r="AJ21" s="99" t="str">
        <f t="shared" si="13"/>
        <v/>
      </c>
      <c r="AK21" s="99" t="str">
        <f t="shared" si="13"/>
        <v/>
      </c>
      <c r="AL21" s="99" t="str">
        <f t="shared" si="13"/>
        <v/>
      </c>
      <c r="AM21" s="99" t="str">
        <f t="shared" si="13"/>
        <v/>
      </c>
      <c r="AN21" s="99" t="str">
        <f t="shared" si="13"/>
        <v/>
      </c>
      <c r="AO21" s="99" t="str">
        <f t="shared" si="13"/>
        <v/>
      </c>
    </row>
    <row r="22" spans="1:47" ht="18.95" customHeight="1">
      <c r="C22" s="177"/>
      <c r="D22" s="59" t="s">
        <v>80</v>
      </c>
      <c r="E22" s="100">
        <f t="shared" ref="E22:AO22" ca="1" si="14">IF(E$8="","",VLOOKUP(E$8,Champ,26,0))</f>
        <v>251</v>
      </c>
      <c r="F22" s="101">
        <f t="shared" ca="1" si="14"/>
        <v>225</v>
      </c>
      <c r="G22" s="101">
        <f t="shared" ca="1" si="14"/>
        <v>4152</v>
      </c>
      <c r="H22" s="101" t="str">
        <f t="shared" si="14"/>
        <v/>
      </c>
      <c r="I22" s="101" t="str">
        <f t="shared" si="14"/>
        <v/>
      </c>
      <c r="J22" s="101" t="str">
        <f t="shared" si="14"/>
        <v/>
      </c>
      <c r="K22" s="101" t="str">
        <f t="shared" si="14"/>
        <v/>
      </c>
      <c r="L22" s="101" t="str">
        <f t="shared" si="14"/>
        <v/>
      </c>
      <c r="M22" s="101" t="str">
        <f t="shared" si="14"/>
        <v/>
      </c>
      <c r="N22" s="101" t="str">
        <f t="shared" si="14"/>
        <v/>
      </c>
      <c r="O22" s="101" t="str">
        <f t="shared" si="14"/>
        <v/>
      </c>
      <c r="P22" s="101" t="str">
        <f t="shared" si="14"/>
        <v/>
      </c>
      <c r="Q22" s="101" t="str">
        <f t="shared" si="14"/>
        <v/>
      </c>
      <c r="R22" s="101" t="str">
        <f t="shared" si="14"/>
        <v/>
      </c>
      <c r="S22" s="101" t="str">
        <f t="shared" si="14"/>
        <v/>
      </c>
      <c r="T22" s="101" t="str">
        <f t="shared" si="14"/>
        <v/>
      </c>
      <c r="U22" s="101" t="str">
        <f t="shared" si="14"/>
        <v/>
      </c>
      <c r="V22" s="101" t="str">
        <f t="shared" si="14"/>
        <v/>
      </c>
      <c r="W22" s="101" t="str">
        <f t="shared" si="14"/>
        <v/>
      </c>
      <c r="X22" s="101" t="str">
        <f t="shared" si="14"/>
        <v/>
      </c>
      <c r="Y22" s="101" t="str">
        <f t="shared" si="14"/>
        <v/>
      </c>
      <c r="Z22" s="101" t="str">
        <f t="shared" si="14"/>
        <v/>
      </c>
      <c r="AA22" s="101" t="str">
        <f t="shared" si="14"/>
        <v/>
      </c>
      <c r="AB22" s="101" t="str">
        <f t="shared" si="14"/>
        <v/>
      </c>
      <c r="AC22" s="101" t="str">
        <f t="shared" si="14"/>
        <v/>
      </c>
      <c r="AD22" s="101" t="str">
        <f t="shared" si="14"/>
        <v/>
      </c>
      <c r="AE22" s="101" t="str">
        <f t="shared" si="14"/>
        <v/>
      </c>
      <c r="AF22" s="101" t="str">
        <f t="shared" si="14"/>
        <v/>
      </c>
      <c r="AG22" s="101" t="str">
        <f t="shared" si="14"/>
        <v/>
      </c>
      <c r="AH22" s="101" t="str">
        <f t="shared" si="14"/>
        <v/>
      </c>
      <c r="AI22" s="101" t="str">
        <f t="shared" si="14"/>
        <v/>
      </c>
      <c r="AJ22" s="101" t="str">
        <f t="shared" si="14"/>
        <v/>
      </c>
      <c r="AK22" s="101" t="str">
        <f t="shared" si="14"/>
        <v/>
      </c>
      <c r="AL22" s="101" t="str">
        <f t="shared" si="14"/>
        <v/>
      </c>
      <c r="AM22" s="101" t="str">
        <f t="shared" si="14"/>
        <v/>
      </c>
      <c r="AN22" s="101" t="str">
        <f t="shared" si="14"/>
        <v/>
      </c>
      <c r="AO22" s="101" t="str">
        <f t="shared" si="14"/>
        <v/>
      </c>
    </row>
    <row r="23" spans="1:47" ht="18.95" customHeight="1">
      <c r="C23" s="177"/>
      <c r="D23" s="59" t="s">
        <v>82</v>
      </c>
      <c r="E23" s="100">
        <f t="shared" ref="E23:AO23" ca="1" si="15">IF(E$8="","",VLOOKUP(E$8,Champ,24,0))</f>
        <v>41531</v>
      </c>
      <c r="F23" s="101">
        <f t="shared" ca="1" si="15"/>
        <v>41531</v>
      </c>
      <c r="G23" s="101">
        <f t="shared" ca="1" si="15"/>
        <v>41531</v>
      </c>
      <c r="H23" s="101" t="str">
        <f t="shared" si="15"/>
        <v/>
      </c>
      <c r="I23" s="101" t="str">
        <f t="shared" si="15"/>
        <v/>
      </c>
      <c r="J23" s="101" t="str">
        <f t="shared" si="15"/>
        <v/>
      </c>
      <c r="K23" s="101" t="str">
        <f t="shared" si="15"/>
        <v/>
      </c>
      <c r="L23" s="101" t="str">
        <f t="shared" si="15"/>
        <v/>
      </c>
      <c r="M23" s="101" t="str">
        <f t="shared" si="15"/>
        <v/>
      </c>
      <c r="N23" s="101" t="str">
        <f t="shared" si="15"/>
        <v/>
      </c>
      <c r="O23" s="101" t="str">
        <f t="shared" si="15"/>
        <v/>
      </c>
      <c r="P23" s="101" t="str">
        <f t="shared" si="15"/>
        <v/>
      </c>
      <c r="Q23" s="101" t="str">
        <f t="shared" si="15"/>
        <v/>
      </c>
      <c r="R23" s="101" t="str">
        <f t="shared" si="15"/>
        <v/>
      </c>
      <c r="S23" s="101" t="str">
        <f t="shared" si="15"/>
        <v/>
      </c>
      <c r="T23" s="101" t="str">
        <f t="shared" si="15"/>
        <v/>
      </c>
      <c r="U23" s="101" t="str">
        <f t="shared" si="15"/>
        <v/>
      </c>
      <c r="V23" s="101" t="str">
        <f t="shared" si="15"/>
        <v/>
      </c>
      <c r="W23" s="101" t="str">
        <f t="shared" si="15"/>
        <v/>
      </c>
      <c r="X23" s="101" t="str">
        <f t="shared" si="15"/>
        <v/>
      </c>
      <c r="Y23" s="101" t="str">
        <f t="shared" si="15"/>
        <v/>
      </c>
      <c r="Z23" s="101" t="str">
        <f t="shared" si="15"/>
        <v/>
      </c>
      <c r="AA23" s="101" t="str">
        <f t="shared" si="15"/>
        <v/>
      </c>
      <c r="AB23" s="101" t="str">
        <f t="shared" si="15"/>
        <v/>
      </c>
      <c r="AC23" s="101" t="str">
        <f t="shared" si="15"/>
        <v/>
      </c>
      <c r="AD23" s="101" t="str">
        <f t="shared" si="15"/>
        <v/>
      </c>
      <c r="AE23" s="101" t="str">
        <f t="shared" si="15"/>
        <v/>
      </c>
      <c r="AF23" s="101" t="str">
        <f t="shared" si="15"/>
        <v/>
      </c>
      <c r="AG23" s="101" t="str">
        <f t="shared" si="15"/>
        <v/>
      </c>
      <c r="AH23" s="101" t="str">
        <f t="shared" si="15"/>
        <v/>
      </c>
      <c r="AI23" s="101" t="str">
        <f t="shared" si="15"/>
        <v/>
      </c>
      <c r="AJ23" s="101" t="str">
        <f t="shared" si="15"/>
        <v/>
      </c>
      <c r="AK23" s="101" t="str">
        <f t="shared" si="15"/>
        <v/>
      </c>
      <c r="AL23" s="101" t="str">
        <f t="shared" si="15"/>
        <v/>
      </c>
      <c r="AM23" s="101" t="str">
        <f t="shared" si="15"/>
        <v/>
      </c>
      <c r="AN23" s="101" t="str">
        <f t="shared" si="15"/>
        <v/>
      </c>
      <c r="AO23" s="101" t="str">
        <f t="shared" si="15"/>
        <v/>
      </c>
    </row>
    <row r="24" spans="1:47" ht="18.95" customHeight="1">
      <c r="C24" s="177"/>
      <c r="D24" s="60" t="s">
        <v>76</v>
      </c>
      <c r="E24" s="100">
        <f t="shared" ref="E24:AO24" ca="1" si="16">IF(E$8="","",VLOOKUP(E$8,Champ,25,0))</f>
        <v>24600.880000000001</v>
      </c>
      <c r="F24" s="101">
        <f t="shared" ca="1" si="16"/>
        <v>24600.880000000001</v>
      </c>
      <c r="G24" s="101">
        <f t="shared" ca="1" si="16"/>
        <v>24600.880000000001</v>
      </c>
      <c r="H24" s="101" t="str">
        <f t="shared" si="16"/>
        <v/>
      </c>
      <c r="I24" s="101" t="str">
        <f t="shared" si="16"/>
        <v/>
      </c>
      <c r="J24" s="101" t="str">
        <f t="shared" si="16"/>
        <v/>
      </c>
      <c r="K24" s="101" t="str">
        <f t="shared" si="16"/>
        <v/>
      </c>
      <c r="L24" s="101" t="str">
        <f t="shared" si="16"/>
        <v/>
      </c>
      <c r="M24" s="101" t="str">
        <f t="shared" si="16"/>
        <v/>
      </c>
      <c r="N24" s="101" t="str">
        <f t="shared" si="16"/>
        <v/>
      </c>
      <c r="O24" s="101" t="str">
        <f t="shared" si="16"/>
        <v/>
      </c>
      <c r="P24" s="101" t="str">
        <f t="shared" si="16"/>
        <v/>
      </c>
      <c r="Q24" s="101" t="str">
        <f t="shared" si="16"/>
        <v/>
      </c>
      <c r="R24" s="101" t="str">
        <f t="shared" si="16"/>
        <v/>
      </c>
      <c r="S24" s="101" t="str">
        <f t="shared" si="16"/>
        <v/>
      </c>
      <c r="T24" s="101" t="str">
        <f t="shared" si="16"/>
        <v/>
      </c>
      <c r="U24" s="101" t="str">
        <f t="shared" si="16"/>
        <v/>
      </c>
      <c r="V24" s="101" t="str">
        <f t="shared" si="16"/>
        <v/>
      </c>
      <c r="W24" s="101" t="str">
        <f t="shared" si="16"/>
        <v/>
      </c>
      <c r="X24" s="101" t="str">
        <f t="shared" si="16"/>
        <v/>
      </c>
      <c r="Y24" s="101" t="str">
        <f t="shared" si="16"/>
        <v/>
      </c>
      <c r="Z24" s="101" t="str">
        <f t="shared" si="16"/>
        <v/>
      </c>
      <c r="AA24" s="101" t="str">
        <f t="shared" si="16"/>
        <v/>
      </c>
      <c r="AB24" s="101" t="str">
        <f t="shared" si="16"/>
        <v/>
      </c>
      <c r="AC24" s="101" t="str">
        <f t="shared" si="16"/>
        <v/>
      </c>
      <c r="AD24" s="101" t="str">
        <f t="shared" si="16"/>
        <v/>
      </c>
      <c r="AE24" s="101" t="str">
        <f t="shared" si="16"/>
        <v/>
      </c>
      <c r="AF24" s="101" t="str">
        <f t="shared" si="16"/>
        <v/>
      </c>
      <c r="AG24" s="101" t="str">
        <f t="shared" si="16"/>
        <v/>
      </c>
      <c r="AH24" s="101" t="str">
        <f t="shared" si="16"/>
        <v/>
      </c>
      <c r="AI24" s="101" t="str">
        <f t="shared" si="16"/>
        <v/>
      </c>
      <c r="AJ24" s="101" t="str">
        <f t="shared" si="16"/>
        <v/>
      </c>
      <c r="AK24" s="101" t="str">
        <f t="shared" si="16"/>
        <v/>
      </c>
      <c r="AL24" s="101" t="str">
        <f t="shared" si="16"/>
        <v/>
      </c>
      <c r="AM24" s="101" t="str">
        <f t="shared" si="16"/>
        <v/>
      </c>
      <c r="AN24" s="101" t="str">
        <f t="shared" si="16"/>
        <v/>
      </c>
      <c r="AO24" s="101" t="str">
        <f t="shared" si="16"/>
        <v/>
      </c>
    </row>
    <row r="25" spans="1:47" ht="18.95" customHeight="1">
      <c r="C25" s="177"/>
      <c r="D25" s="60" t="s">
        <v>7</v>
      </c>
      <c r="E25" s="103">
        <f t="shared" ref="E25:AO25" ca="1" si="17">IF(E$8="","",VLOOKUP(E$8,Champ,29,0))</f>
        <v>40239.050000000003</v>
      </c>
      <c r="F25" s="104">
        <f t="shared" ca="1" si="17"/>
        <v>40239.050000000003</v>
      </c>
      <c r="G25" s="104">
        <f t="shared" ca="1" si="17"/>
        <v>40239.050000000003</v>
      </c>
      <c r="H25" s="104" t="str">
        <f t="shared" si="17"/>
        <v/>
      </c>
      <c r="I25" s="104" t="str">
        <f t="shared" si="17"/>
        <v/>
      </c>
      <c r="J25" s="104" t="str">
        <f t="shared" si="17"/>
        <v/>
      </c>
      <c r="K25" s="104" t="str">
        <f t="shared" si="17"/>
        <v/>
      </c>
      <c r="L25" s="104" t="str">
        <f t="shared" si="17"/>
        <v/>
      </c>
      <c r="M25" s="104" t="str">
        <f t="shared" si="17"/>
        <v/>
      </c>
      <c r="N25" s="104" t="str">
        <f t="shared" si="17"/>
        <v/>
      </c>
      <c r="O25" s="104" t="str">
        <f t="shared" si="17"/>
        <v/>
      </c>
      <c r="P25" s="104" t="str">
        <f t="shared" si="17"/>
        <v/>
      </c>
      <c r="Q25" s="104" t="str">
        <f t="shared" si="17"/>
        <v/>
      </c>
      <c r="R25" s="104" t="str">
        <f t="shared" si="17"/>
        <v/>
      </c>
      <c r="S25" s="104" t="str">
        <f t="shared" si="17"/>
        <v/>
      </c>
      <c r="T25" s="104" t="str">
        <f t="shared" si="17"/>
        <v/>
      </c>
      <c r="U25" s="104" t="str">
        <f t="shared" si="17"/>
        <v/>
      </c>
      <c r="V25" s="104" t="str">
        <f t="shared" si="17"/>
        <v/>
      </c>
      <c r="W25" s="104" t="str">
        <f t="shared" si="17"/>
        <v/>
      </c>
      <c r="X25" s="104" t="str">
        <f t="shared" si="17"/>
        <v/>
      </c>
      <c r="Y25" s="104" t="str">
        <f t="shared" si="17"/>
        <v/>
      </c>
      <c r="Z25" s="104" t="str">
        <f t="shared" si="17"/>
        <v/>
      </c>
      <c r="AA25" s="104" t="str">
        <f t="shared" si="17"/>
        <v/>
      </c>
      <c r="AB25" s="104" t="str">
        <f t="shared" si="17"/>
        <v/>
      </c>
      <c r="AC25" s="104" t="str">
        <f t="shared" si="17"/>
        <v/>
      </c>
      <c r="AD25" s="104" t="str">
        <f t="shared" si="17"/>
        <v/>
      </c>
      <c r="AE25" s="104" t="str">
        <f t="shared" si="17"/>
        <v/>
      </c>
      <c r="AF25" s="104" t="str">
        <f t="shared" si="17"/>
        <v/>
      </c>
      <c r="AG25" s="104" t="str">
        <f t="shared" si="17"/>
        <v/>
      </c>
      <c r="AH25" s="104" t="str">
        <f t="shared" si="17"/>
        <v/>
      </c>
      <c r="AI25" s="104" t="str">
        <f t="shared" si="17"/>
        <v/>
      </c>
      <c r="AJ25" s="104" t="str">
        <f t="shared" si="17"/>
        <v/>
      </c>
      <c r="AK25" s="104" t="str">
        <f t="shared" si="17"/>
        <v/>
      </c>
      <c r="AL25" s="104" t="str">
        <f t="shared" si="17"/>
        <v/>
      </c>
      <c r="AM25" s="104" t="str">
        <f t="shared" si="17"/>
        <v/>
      </c>
      <c r="AN25" s="104" t="str">
        <f t="shared" si="17"/>
        <v/>
      </c>
      <c r="AO25" s="104" t="str">
        <f t="shared" si="17"/>
        <v/>
      </c>
      <c r="AP25" s="105"/>
      <c r="AQ25" s="105"/>
      <c r="AR25" s="105"/>
      <c r="AS25" s="105"/>
      <c r="AT25" s="105"/>
      <c r="AU25" s="105"/>
    </row>
    <row r="26" spans="1:47" ht="18.95" customHeight="1">
      <c r="C26" s="177"/>
      <c r="D26" s="59" t="s">
        <v>81</v>
      </c>
      <c r="E26" s="103">
        <f t="shared" ref="E26:AO26" ca="1" si="18">IF(E$8="","",VLOOKUP(E$8,Champ,32,0))</f>
        <v>21</v>
      </c>
      <c r="F26" s="104">
        <f t="shared" ca="1" si="18"/>
        <v>21</v>
      </c>
      <c r="G26" s="104">
        <f t="shared" ca="1" si="18"/>
        <v>456</v>
      </c>
      <c r="H26" s="104" t="str">
        <f t="shared" si="18"/>
        <v/>
      </c>
      <c r="I26" s="104" t="str">
        <f t="shared" si="18"/>
        <v/>
      </c>
      <c r="J26" s="104" t="str">
        <f t="shared" si="18"/>
        <v/>
      </c>
      <c r="K26" s="104" t="str">
        <f t="shared" si="18"/>
        <v/>
      </c>
      <c r="L26" s="104" t="str">
        <f t="shared" si="18"/>
        <v/>
      </c>
      <c r="M26" s="104" t="str">
        <f t="shared" si="18"/>
        <v/>
      </c>
      <c r="N26" s="104" t="str">
        <f t="shared" si="18"/>
        <v/>
      </c>
      <c r="O26" s="104" t="str">
        <f t="shared" si="18"/>
        <v/>
      </c>
      <c r="P26" s="104" t="str">
        <f t="shared" si="18"/>
        <v/>
      </c>
      <c r="Q26" s="104" t="str">
        <f t="shared" si="18"/>
        <v/>
      </c>
      <c r="R26" s="104" t="str">
        <f t="shared" si="18"/>
        <v/>
      </c>
      <c r="S26" s="104" t="str">
        <f t="shared" si="18"/>
        <v/>
      </c>
      <c r="T26" s="104" t="str">
        <f t="shared" si="18"/>
        <v/>
      </c>
      <c r="U26" s="104" t="str">
        <f t="shared" si="18"/>
        <v/>
      </c>
      <c r="V26" s="104" t="str">
        <f t="shared" si="18"/>
        <v/>
      </c>
      <c r="W26" s="104" t="str">
        <f t="shared" si="18"/>
        <v/>
      </c>
      <c r="X26" s="104" t="str">
        <f t="shared" si="18"/>
        <v/>
      </c>
      <c r="Y26" s="104" t="str">
        <f t="shared" si="18"/>
        <v/>
      </c>
      <c r="Z26" s="104" t="str">
        <f t="shared" si="18"/>
        <v/>
      </c>
      <c r="AA26" s="104" t="str">
        <f t="shared" si="18"/>
        <v/>
      </c>
      <c r="AB26" s="104" t="str">
        <f t="shared" si="18"/>
        <v/>
      </c>
      <c r="AC26" s="104" t="str">
        <f t="shared" si="18"/>
        <v/>
      </c>
      <c r="AD26" s="104" t="str">
        <f t="shared" si="18"/>
        <v/>
      </c>
      <c r="AE26" s="104" t="str">
        <f t="shared" si="18"/>
        <v/>
      </c>
      <c r="AF26" s="104" t="str">
        <f t="shared" si="18"/>
        <v/>
      </c>
      <c r="AG26" s="104" t="str">
        <f t="shared" si="18"/>
        <v/>
      </c>
      <c r="AH26" s="104" t="str">
        <f t="shared" si="18"/>
        <v/>
      </c>
      <c r="AI26" s="104" t="str">
        <f t="shared" si="18"/>
        <v/>
      </c>
      <c r="AJ26" s="104" t="str">
        <f t="shared" si="18"/>
        <v/>
      </c>
      <c r="AK26" s="104" t="str">
        <f t="shared" si="18"/>
        <v/>
      </c>
      <c r="AL26" s="104" t="str">
        <f t="shared" si="18"/>
        <v/>
      </c>
      <c r="AM26" s="104" t="str">
        <f t="shared" si="18"/>
        <v/>
      </c>
      <c r="AN26" s="104" t="str">
        <f t="shared" si="18"/>
        <v/>
      </c>
      <c r="AO26" s="104" t="str">
        <f t="shared" si="18"/>
        <v/>
      </c>
      <c r="AP26" s="105"/>
      <c r="AQ26" s="105"/>
      <c r="AR26" s="105"/>
      <c r="AS26" s="105"/>
      <c r="AT26" s="105"/>
      <c r="AU26" s="105"/>
    </row>
    <row r="27" spans="1:47" ht="18.95" customHeight="1">
      <c r="C27" s="177"/>
      <c r="D27" s="60" t="s">
        <v>83</v>
      </c>
      <c r="E27" s="103">
        <f t="shared" ref="E27:AO27" ca="1" si="19">IF(E$8="","",VLOOKUP(E$8,Champ,30,0))</f>
        <v>486.18000000000029</v>
      </c>
      <c r="F27" s="104">
        <f t="shared" ca="1" si="19"/>
        <v>486.18000000000029</v>
      </c>
      <c r="G27" s="104">
        <f t="shared" ca="1" si="19"/>
        <v>486.18000000000029</v>
      </c>
      <c r="H27" s="104" t="str">
        <f t="shared" si="19"/>
        <v/>
      </c>
      <c r="I27" s="104" t="str">
        <f t="shared" si="19"/>
        <v/>
      </c>
      <c r="J27" s="104" t="str">
        <f t="shared" si="19"/>
        <v/>
      </c>
      <c r="K27" s="104" t="str">
        <f t="shared" si="19"/>
        <v/>
      </c>
      <c r="L27" s="104" t="str">
        <f t="shared" si="19"/>
        <v/>
      </c>
      <c r="M27" s="104" t="str">
        <f t="shared" si="19"/>
        <v/>
      </c>
      <c r="N27" s="104" t="str">
        <f t="shared" si="19"/>
        <v/>
      </c>
      <c r="O27" s="104" t="str">
        <f t="shared" si="19"/>
        <v/>
      </c>
      <c r="P27" s="104" t="str">
        <f t="shared" si="19"/>
        <v/>
      </c>
      <c r="Q27" s="104" t="str">
        <f t="shared" si="19"/>
        <v/>
      </c>
      <c r="R27" s="104" t="str">
        <f t="shared" si="19"/>
        <v/>
      </c>
      <c r="S27" s="104" t="str">
        <f t="shared" si="19"/>
        <v/>
      </c>
      <c r="T27" s="104" t="str">
        <f t="shared" si="19"/>
        <v/>
      </c>
      <c r="U27" s="104" t="str">
        <f t="shared" si="19"/>
        <v/>
      </c>
      <c r="V27" s="104" t="str">
        <f t="shared" si="19"/>
        <v/>
      </c>
      <c r="W27" s="104" t="str">
        <f t="shared" si="19"/>
        <v/>
      </c>
      <c r="X27" s="104" t="str">
        <f t="shared" si="19"/>
        <v/>
      </c>
      <c r="Y27" s="104" t="str">
        <f t="shared" si="19"/>
        <v/>
      </c>
      <c r="Z27" s="104" t="str">
        <f t="shared" si="19"/>
        <v/>
      </c>
      <c r="AA27" s="104" t="str">
        <f t="shared" si="19"/>
        <v/>
      </c>
      <c r="AB27" s="104" t="str">
        <f t="shared" si="19"/>
        <v/>
      </c>
      <c r="AC27" s="104" t="str">
        <f t="shared" si="19"/>
        <v/>
      </c>
      <c r="AD27" s="104" t="str">
        <f t="shared" si="19"/>
        <v/>
      </c>
      <c r="AE27" s="104" t="str">
        <f t="shared" si="19"/>
        <v/>
      </c>
      <c r="AF27" s="104" t="str">
        <f t="shared" si="19"/>
        <v/>
      </c>
      <c r="AG27" s="104" t="str">
        <f t="shared" si="19"/>
        <v/>
      </c>
      <c r="AH27" s="104" t="str">
        <f t="shared" si="19"/>
        <v/>
      </c>
      <c r="AI27" s="104" t="str">
        <f t="shared" si="19"/>
        <v/>
      </c>
      <c r="AJ27" s="104" t="str">
        <f t="shared" si="19"/>
        <v/>
      </c>
      <c r="AK27" s="104" t="str">
        <f t="shared" si="19"/>
        <v/>
      </c>
      <c r="AL27" s="104" t="str">
        <f t="shared" si="19"/>
        <v/>
      </c>
      <c r="AM27" s="104" t="str">
        <f t="shared" si="19"/>
        <v/>
      </c>
      <c r="AN27" s="104" t="str">
        <f t="shared" si="19"/>
        <v/>
      </c>
      <c r="AO27" s="104" t="str">
        <f t="shared" si="19"/>
        <v/>
      </c>
      <c r="AP27" s="105"/>
      <c r="AQ27" s="105"/>
      <c r="AR27" s="105"/>
      <c r="AS27" s="105"/>
      <c r="AT27" s="105"/>
      <c r="AU27" s="105"/>
    </row>
    <row r="28" spans="1:47" ht="18.95" customHeight="1">
      <c r="C28" s="177"/>
      <c r="D28" s="60" t="s">
        <v>77</v>
      </c>
      <c r="E28" s="103">
        <f t="shared" ref="E28:AO28" ca="1" si="20">IF(E$8="","",VLOOKUP(E$8,Champ,31,0))</f>
        <v>1225</v>
      </c>
      <c r="F28" s="104">
        <f t="shared" ca="1" si="20"/>
        <v>12212</v>
      </c>
      <c r="G28" s="104">
        <f t="shared" ca="1" si="20"/>
        <v>1254</v>
      </c>
      <c r="H28" s="104" t="str">
        <f t="shared" si="20"/>
        <v/>
      </c>
      <c r="I28" s="104" t="str">
        <f t="shared" si="20"/>
        <v/>
      </c>
      <c r="J28" s="104" t="str">
        <f t="shared" si="20"/>
        <v/>
      </c>
      <c r="K28" s="104" t="str">
        <f t="shared" si="20"/>
        <v/>
      </c>
      <c r="L28" s="104" t="str">
        <f t="shared" si="20"/>
        <v/>
      </c>
      <c r="M28" s="104" t="str">
        <f t="shared" si="20"/>
        <v/>
      </c>
      <c r="N28" s="104" t="str">
        <f t="shared" si="20"/>
        <v/>
      </c>
      <c r="O28" s="104" t="str">
        <f t="shared" si="20"/>
        <v/>
      </c>
      <c r="P28" s="104" t="str">
        <f t="shared" si="20"/>
        <v/>
      </c>
      <c r="Q28" s="104" t="str">
        <f t="shared" si="20"/>
        <v/>
      </c>
      <c r="R28" s="104" t="str">
        <f t="shared" si="20"/>
        <v/>
      </c>
      <c r="S28" s="104" t="str">
        <f t="shared" si="20"/>
        <v/>
      </c>
      <c r="T28" s="104" t="str">
        <f t="shared" si="20"/>
        <v/>
      </c>
      <c r="U28" s="104" t="str">
        <f t="shared" si="20"/>
        <v/>
      </c>
      <c r="V28" s="104" t="str">
        <f t="shared" si="20"/>
        <v/>
      </c>
      <c r="W28" s="104" t="str">
        <f t="shared" si="20"/>
        <v/>
      </c>
      <c r="X28" s="104" t="str">
        <f t="shared" si="20"/>
        <v/>
      </c>
      <c r="Y28" s="104" t="str">
        <f t="shared" si="20"/>
        <v/>
      </c>
      <c r="Z28" s="104" t="str">
        <f t="shared" si="20"/>
        <v/>
      </c>
      <c r="AA28" s="104" t="str">
        <f t="shared" si="20"/>
        <v/>
      </c>
      <c r="AB28" s="104" t="str">
        <f t="shared" si="20"/>
        <v/>
      </c>
      <c r="AC28" s="104" t="str">
        <f t="shared" si="20"/>
        <v/>
      </c>
      <c r="AD28" s="104" t="str">
        <f t="shared" si="20"/>
        <v/>
      </c>
      <c r="AE28" s="104" t="str">
        <f t="shared" si="20"/>
        <v/>
      </c>
      <c r="AF28" s="104" t="str">
        <f t="shared" si="20"/>
        <v/>
      </c>
      <c r="AG28" s="104" t="str">
        <f t="shared" si="20"/>
        <v/>
      </c>
      <c r="AH28" s="104" t="str">
        <f t="shared" si="20"/>
        <v/>
      </c>
      <c r="AI28" s="104" t="str">
        <f t="shared" si="20"/>
        <v/>
      </c>
      <c r="AJ28" s="104" t="str">
        <f t="shared" si="20"/>
        <v/>
      </c>
      <c r="AK28" s="104" t="str">
        <f t="shared" si="20"/>
        <v/>
      </c>
      <c r="AL28" s="104" t="str">
        <f t="shared" si="20"/>
        <v/>
      </c>
      <c r="AM28" s="104" t="str">
        <f t="shared" si="20"/>
        <v/>
      </c>
      <c r="AN28" s="104" t="str">
        <f t="shared" si="20"/>
        <v/>
      </c>
      <c r="AO28" s="104" t="str">
        <f t="shared" si="20"/>
        <v/>
      </c>
      <c r="AP28" s="105"/>
      <c r="AQ28" s="105"/>
      <c r="AR28" s="105"/>
      <c r="AS28" s="105"/>
      <c r="AT28" s="105"/>
      <c r="AU28" s="105"/>
    </row>
    <row r="29" spans="1:47" ht="18.95" customHeight="1">
      <c r="C29" s="177"/>
      <c r="D29" s="60" t="s">
        <v>79</v>
      </c>
      <c r="E29" s="132" t="str">
        <f t="shared" ref="E29:AO29" ca="1" si="21">IF(E$8="","",VLOOKUP(E$8,Champ,33,0))</f>
        <v>01/12/2012 au 31/06/2013</v>
      </c>
      <c r="F29" s="133" t="str">
        <f t="shared" ca="1" si="21"/>
        <v>01/12/2012 au 31/06/2013</v>
      </c>
      <c r="G29" s="133" t="str">
        <f t="shared" ca="1" si="21"/>
        <v>01/12/2012 au 31/06/2013</v>
      </c>
      <c r="H29" s="133" t="str">
        <f t="shared" si="21"/>
        <v/>
      </c>
      <c r="I29" s="133" t="str">
        <f t="shared" si="21"/>
        <v/>
      </c>
      <c r="J29" s="133" t="str">
        <f t="shared" si="21"/>
        <v/>
      </c>
      <c r="K29" s="133" t="str">
        <f t="shared" si="21"/>
        <v/>
      </c>
      <c r="L29" s="133" t="str">
        <f t="shared" si="21"/>
        <v/>
      </c>
      <c r="M29" s="133" t="str">
        <f t="shared" si="21"/>
        <v/>
      </c>
      <c r="N29" s="133" t="str">
        <f t="shared" si="21"/>
        <v/>
      </c>
      <c r="O29" s="133" t="str">
        <f t="shared" si="21"/>
        <v/>
      </c>
      <c r="P29" s="133" t="str">
        <f t="shared" si="21"/>
        <v/>
      </c>
      <c r="Q29" s="133" t="str">
        <f t="shared" si="21"/>
        <v/>
      </c>
      <c r="R29" s="133" t="str">
        <f t="shared" si="21"/>
        <v/>
      </c>
      <c r="S29" s="133" t="str">
        <f t="shared" si="21"/>
        <v/>
      </c>
      <c r="T29" s="133" t="str">
        <f t="shared" si="21"/>
        <v/>
      </c>
      <c r="U29" s="133" t="str">
        <f t="shared" si="21"/>
        <v/>
      </c>
      <c r="V29" s="133" t="str">
        <f t="shared" si="21"/>
        <v/>
      </c>
      <c r="W29" s="133" t="str">
        <f t="shared" si="21"/>
        <v/>
      </c>
      <c r="X29" s="133" t="str">
        <f t="shared" si="21"/>
        <v/>
      </c>
      <c r="Y29" s="133" t="str">
        <f t="shared" si="21"/>
        <v/>
      </c>
      <c r="Z29" s="133" t="str">
        <f t="shared" si="21"/>
        <v/>
      </c>
      <c r="AA29" s="133" t="str">
        <f t="shared" si="21"/>
        <v/>
      </c>
      <c r="AB29" s="133" t="str">
        <f t="shared" si="21"/>
        <v/>
      </c>
      <c r="AC29" s="133" t="str">
        <f t="shared" si="21"/>
        <v/>
      </c>
      <c r="AD29" s="133" t="str">
        <f t="shared" si="21"/>
        <v/>
      </c>
      <c r="AE29" s="133" t="str">
        <f t="shared" si="21"/>
        <v/>
      </c>
      <c r="AF29" s="133" t="str">
        <f t="shared" si="21"/>
        <v/>
      </c>
      <c r="AG29" s="133" t="str">
        <f t="shared" si="21"/>
        <v/>
      </c>
      <c r="AH29" s="133" t="str">
        <f t="shared" si="21"/>
        <v/>
      </c>
      <c r="AI29" s="133" t="str">
        <f t="shared" si="21"/>
        <v/>
      </c>
      <c r="AJ29" s="133" t="str">
        <f t="shared" si="21"/>
        <v/>
      </c>
      <c r="AK29" s="133" t="str">
        <f t="shared" si="21"/>
        <v/>
      </c>
      <c r="AL29" s="133" t="str">
        <f t="shared" si="21"/>
        <v/>
      </c>
      <c r="AM29" s="133" t="str">
        <f t="shared" si="21"/>
        <v/>
      </c>
      <c r="AN29" s="133" t="str">
        <f t="shared" si="21"/>
        <v/>
      </c>
      <c r="AO29" s="133" t="str">
        <f t="shared" si="21"/>
        <v/>
      </c>
      <c r="AP29" s="105"/>
      <c r="AQ29" s="105"/>
      <c r="AR29" s="105"/>
      <c r="AS29" s="105"/>
      <c r="AT29" s="105"/>
      <c r="AU29" s="105"/>
    </row>
    <row r="30" spans="1:47" ht="18.95" customHeight="1">
      <c r="C30" s="177"/>
      <c r="D30" s="59" t="s">
        <v>78</v>
      </c>
      <c r="E30" s="134">
        <f t="shared" ref="E30:AO30" ca="1" si="22">IF(E$8="","",VLOOKUP(E$8,Champ,34,0))</f>
        <v>0</v>
      </c>
      <c r="F30" s="135">
        <f t="shared" ca="1" si="22"/>
        <v>0</v>
      </c>
      <c r="G30" s="135" t="str">
        <f t="shared" ca="1" si="22"/>
        <v>blablabla</v>
      </c>
      <c r="H30" s="135" t="str">
        <f t="shared" si="22"/>
        <v/>
      </c>
      <c r="I30" s="135" t="str">
        <f t="shared" si="22"/>
        <v/>
      </c>
      <c r="J30" s="135" t="str">
        <f t="shared" si="22"/>
        <v/>
      </c>
      <c r="K30" s="135" t="str">
        <f t="shared" si="22"/>
        <v/>
      </c>
      <c r="L30" s="135" t="str">
        <f t="shared" si="22"/>
        <v/>
      </c>
      <c r="M30" s="135" t="str">
        <f t="shared" si="22"/>
        <v/>
      </c>
      <c r="N30" s="135" t="str">
        <f t="shared" si="22"/>
        <v/>
      </c>
      <c r="O30" s="135" t="str">
        <f t="shared" si="22"/>
        <v/>
      </c>
      <c r="P30" s="135" t="str">
        <f t="shared" si="22"/>
        <v/>
      </c>
      <c r="Q30" s="135" t="str">
        <f t="shared" si="22"/>
        <v/>
      </c>
      <c r="R30" s="135" t="str">
        <f t="shared" si="22"/>
        <v/>
      </c>
      <c r="S30" s="135" t="str">
        <f t="shared" si="22"/>
        <v/>
      </c>
      <c r="T30" s="135" t="str">
        <f t="shared" si="22"/>
        <v/>
      </c>
      <c r="U30" s="135" t="str">
        <f t="shared" si="22"/>
        <v/>
      </c>
      <c r="V30" s="135" t="str">
        <f t="shared" si="22"/>
        <v/>
      </c>
      <c r="W30" s="135" t="str">
        <f t="shared" si="22"/>
        <v/>
      </c>
      <c r="X30" s="135" t="str">
        <f t="shared" si="22"/>
        <v/>
      </c>
      <c r="Y30" s="135" t="str">
        <f t="shared" si="22"/>
        <v/>
      </c>
      <c r="Z30" s="135" t="str">
        <f t="shared" si="22"/>
        <v/>
      </c>
      <c r="AA30" s="135" t="str">
        <f t="shared" si="22"/>
        <v/>
      </c>
      <c r="AB30" s="135" t="str">
        <f t="shared" si="22"/>
        <v/>
      </c>
      <c r="AC30" s="135" t="str">
        <f t="shared" si="22"/>
        <v/>
      </c>
      <c r="AD30" s="135" t="str">
        <f t="shared" si="22"/>
        <v/>
      </c>
      <c r="AE30" s="135" t="str">
        <f t="shared" si="22"/>
        <v/>
      </c>
      <c r="AF30" s="135" t="str">
        <f t="shared" si="22"/>
        <v/>
      </c>
      <c r="AG30" s="135" t="str">
        <f t="shared" si="22"/>
        <v/>
      </c>
      <c r="AH30" s="135" t="str">
        <f t="shared" si="22"/>
        <v/>
      </c>
      <c r="AI30" s="135" t="str">
        <f t="shared" si="22"/>
        <v/>
      </c>
      <c r="AJ30" s="135" t="str">
        <f t="shared" si="22"/>
        <v/>
      </c>
      <c r="AK30" s="135" t="str">
        <f t="shared" si="22"/>
        <v/>
      </c>
      <c r="AL30" s="135" t="str">
        <f t="shared" si="22"/>
        <v/>
      </c>
      <c r="AM30" s="135" t="str">
        <f t="shared" si="22"/>
        <v/>
      </c>
      <c r="AN30" s="135" t="str">
        <f t="shared" si="22"/>
        <v/>
      </c>
      <c r="AO30" s="135" t="str">
        <f t="shared" si="22"/>
        <v/>
      </c>
    </row>
    <row r="31" spans="1:47" ht="18.95" customHeight="1">
      <c r="E31" s="22"/>
    </row>
    <row r="32" spans="1:47" ht="18.95" customHeight="1">
      <c r="A32" s="42"/>
      <c r="B32" s="61"/>
    </row>
    <row r="33" spans="1:1" ht="18.95" customHeight="1">
      <c r="A33" s="42"/>
    </row>
    <row r="34" spans="1:1" ht="18.95" customHeight="1"/>
    <row r="35" spans="1:1" ht="18.95" customHeight="1"/>
    <row r="36" spans="1:1" ht="18.95" customHeight="1"/>
  </sheetData>
  <mergeCells count="9">
    <mergeCell ref="H4:H5"/>
    <mergeCell ref="D4:E4"/>
    <mergeCell ref="D5:E5"/>
    <mergeCell ref="D6:E6"/>
    <mergeCell ref="C19:C30"/>
    <mergeCell ref="F4:G4"/>
    <mergeCell ref="F5:G5"/>
    <mergeCell ref="F6:G6"/>
    <mergeCell ref="C9:C18"/>
  </mergeCells>
  <conditionalFormatting sqref="F8:Z15 AJ17:AN18 F16:AI18 F19:AO30">
    <cfRule type="expression" dxfId="0" priority="1">
      <formula>F$8=""</formula>
    </cfRule>
  </conditionalFormatting>
  <dataValidations disablePrompts="1" count="5">
    <dataValidation type="date" errorStyle="warning" allowBlank="1" showInputMessage="1" showErrorMessage="1" errorTitle="MAUVAISE SAISI DE LA DATE " error="En effet, la date saisie ne correspond pas à l'année en cours." sqref="D1">
      <formula1>41263</formula1>
      <formula2>41289</formula2>
    </dataValidation>
    <dataValidation type="list" allowBlank="1" showInputMessage="1" showErrorMessage="1" sqref="I6">
      <formula1>"1,2,3,4,5,6,7,8,9,10,11,12"</formula1>
    </dataValidation>
    <dataValidation type="list" allowBlank="1" showInputMessage="1" showErrorMessage="1" sqref="F7:G7">
      <formula1>Liste_date</formula1>
    </dataValidation>
    <dataValidation type="list" allowBlank="1" showInputMessage="1" showErrorMessage="1" sqref="F4:G4">
      <formula1>Liste_ref</formula1>
    </dataValidation>
    <dataValidation allowBlank="1" showInputMessage="1" showErrorMessage="1" sqref="I7"/>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7" r:id="rId3" name="Button 5">
              <controlPr defaultSize="0" print="0" autoFill="0" autoPict="0" macro="[0]!aller_a_menu">
                <anchor moveWithCells="1" sizeWithCells="1">
                  <from>
                    <xdr:col>0</xdr:col>
                    <xdr:colOff>85725</xdr:colOff>
                    <xdr:row>4</xdr:row>
                    <xdr:rowOff>123825</xdr:rowOff>
                  </from>
                  <to>
                    <xdr:col>1</xdr:col>
                    <xdr:colOff>895350</xdr:colOff>
                    <xdr:row>7</xdr:row>
                    <xdr:rowOff>28575</xdr:rowOff>
                  </to>
                </anchor>
              </controlPr>
            </control>
          </mc:Choice>
        </mc:AlternateContent>
        <mc:AlternateContent xmlns:mc="http://schemas.openxmlformats.org/markup-compatibility/2006">
          <mc:Choice Requires="x14">
            <control shapeId="3111" r:id="rId4" name="Button 39">
              <controlPr defaultSize="0" print="0" autoFill="0" autoPict="0" macro="[0]!supression_enregistrement">
                <anchor moveWithCells="1" sizeWithCells="1">
                  <from>
                    <xdr:col>0</xdr:col>
                    <xdr:colOff>0</xdr:colOff>
                    <xdr:row>8</xdr:row>
                    <xdr:rowOff>85725</xdr:rowOff>
                  </from>
                  <to>
                    <xdr:col>1</xdr:col>
                    <xdr:colOff>1076325</xdr:colOff>
                    <xdr:row>10</xdr:row>
                    <xdr:rowOff>133350</xdr:rowOff>
                  </to>
                </anchor>
              </controlPr>
            </control>
          </mc:Choice>
        </mc:AlternateContent>
        <mc:AlternateContent xmlns:mc="http://schemas.openxmlformats.org/markup-compatibility/2006">
          <mc:Choice Requires="x14">
            <control shapeId="3112" r:id="rId5" name="Button 40">
              <controlPr defaultSize="0" print="0" autoFill="0" autoPict="0" macro="[0]!Modification">
                <anchor moveWithCells="1" sizeWithCells="1">
                  <from>
                    <xdr:col>0</xdr:col>
                    <xdr:colOff>85725</xdr:colOff>
                    <xdr:row>11</xdr:row>
                    <xdr:rowOff>95250</xdr:rowOff>
                  </from>
                  <to>
                    <xdr:col>1</xdr:col>
                    <xdr:colOff>923925</xdr:colOff>
                    <xdr:row>13</xdr:row>
                    <xdr:rowOff>123825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U2009"/>
  <sheetViews>
    <sheetView workbookViewId="0"/>
  </sheetViews>
  <sheetFormatPr baseColWidth="10" defaultRowHeight="15"/>
  <cols>
    <col min="1" max="1" width="39" bestFit="1" customWidth="1"/>
    <col min="2" max="2" width="22.42578125" bestFit="1" customWidth="1"/>
    <col min="4" max="4" width="12.7109375" bestFit="1" customWidth="1"/>
    <col min="5" max="5" width="22.42578125" bestFit="1" customWidth="1"/>
    <col min="6" max="6" width="11.42578125" style="16"/>
  </cols>
  <sheetData>
    <row r="2" spans="1:6">
      <c r="F2" s="17"/>
    </row>
    <row r="3" spans="1:6">
      <c r="F3" s="17"/>
    </row>
    <row r="4" spans="1:6">
      <c r="F4" s="17"/>
    </row>
    <row r="5" spans="1:6">
      <c r="F5" s="17"/>
    </row>
    <row r="6" spans="1:6">
      <c r="F6" s="17"/>
    </row>
    <row r="7" spans="1:6">
      <c r="F7" s="17"/>
    </row>
    <row r="8" spans="1:6">
      <c r="A8" s="15" t="s">
        <v>33</v>
      </c>
      <c r="B8" s="15" t="s">
        <v>34</v>
      </c>
      <c r="F8" s="17"/>
    </row>
    <row r="9" spans="1:6">
      <c r="A9" s="14" t="str">
        <f>IF(ROW()-8&lt;=MAX(calc!F:F),INDEX(BD!B:B,MATCH(ROW()-8,calc!F:F,0)),"")</f>
        <v>H2312</v>
      </c>
      <c r="B9" s="1" t="str">
        <f>IF(A9="","",VLOOKUP(A9,BD!B:C,2,0))</f>
        <v>MEXICO</v>
      </c>
      <c r="F9" s="17"/>
    </row>
    <row r="10" spans="1:6">
      <c r="A10" s="14" t="str">
        <f>IF(ROW()-8&lt;=MAX(calc!F:F),INDEX(BD!B:B,MATCH(ROW()-8,calc!F:F,0)),"")</f>
        <v>H666</v>
      </c>
      <c r="B10" s="1" t="str">
        <f>IF(A10="","",VLOOKUP(A10,BD!B:C,2,0))</f>
        <v>MARSEILLE</v>
      </c>
      <c r="F10" s="17"/>
    </row>
    <row r="11" spans="1:6">
      <c r="A11" s="14" t="str">
        <f>IF(ROW()-8&lt;=MAX(calc!F:F),INDEX(BD!B:B,MATCH(ROW()-8,calc!F:F,0)),"")</f>
        <v>H06</v>
      </c>
      <c r="B11" s="1" t="str">
        <f>IF(A11="","",VLOOKUP(A11,BD!B:C,2,0))</f>
        <v>LIEVIN</v>
      </c>
      <c r="F11" s="17"/>
    </row>
    <row r="12" spans="1:6">
      <c r="A12" s="14" t="str">
        <f>IF(ROW()-8&lt;=MAX(calc!F:F),INDEX(BD!B:B,MATCH(ROW()-8,calc!F:F,0)),"")</f>
        <v>THD</v>
      </c>
      <c r="B12" s="1" t="str">
        <f>IF(A12="","",VLOOKUP(A12,BD!B:C,2,0))</f>
        <v>FHG</v>
      </c>
      <c r="F12" s="17"/>
    </row>
    <row r="13" spans="1:6">
      <c r="A13" s="14" t="str">
        <f>IF(ROW()-8&lt;=MAX(calc!F:F),INDEX(BD!B:B,MATCH(ROW()-8,calc!F:F,0)),"")</f>
        <v>TH054</v>
      </c>
      <c r="B13" s="1" t="str">
        <f>IF(A13="","",VLOOKUP(A13,BD!B:C,2,0))</f>
        <v>Paris</v>
      </c>
      <c r="F13" s="17"/>
    </row>
    <row r="14" spans="1:6">
      <c r="A14" s="14" t="str">
        <f>IF(ROW()-8&lt;=MAX(calc!F:F),INDEX(BD!B:B,MATCH(ROW()-8,calc!F:F,0)),"")</f>
        <v>H999</v>
      </c>
      <c r="B14" s="1" t="str">
        <f>IF(A14="","",VLOOKUP(A14,BD!B:C,2,0))</f>
        <v>Jorgon</v>
      </c>
      <c r="F14" s="17"/>
    </row>
    <row r="15" spans="1:6">
      <c r="A15" s="14" t="str">
        <f>IF(ROW()-8&lt;=MAX(calc!F:F),INDEX(BD!B:B,MATCH(ROW()-8,calc!F:F,0)),"")</f>
        <v>H08</v>
      </c>
      <c r="B15" s="1" t="str">
        <f>IF(A15="","",VLOOKUP(A15,BD!B:C,2,0))</f>
        <v>Arras Hochettes</v>
      </c>
      <c r="F15" s="17"/>
    </row>
    <row r="16" spans="1:6">
      <c r="A16" s="14" t="str">
        <f>IF(ROW()-8&lt;=MAX(calc!F:F),INDEX(BD!B:B,MATCH(ROW()-8,calc!F:F,0)),"")</f>
        <v>H07</v>
      </c>
      <c r="B16" s="1" t="str">
        <f>IF(A16="","",VLOOKUP(A16,BD!B:C,2,0))</f>
        <v>Arras Haut Blancs Monts</v>
      </c>
      <c r="F16" s="17"/>
    </row>
    <row r="17" spans="1:6">
      <c r="A17" s="14" t="str">
        <f>IF(ROW()-8&lt;=MAX(calc!F:F),INDEX(BD!B:B,MATCH(ROW()-8,calc!F:F,0)),"")</f>
        <v>H09</v>
      </c>
      <c r="B17" s="1" t="str">
        <f>IF(A17="","",VLOOKUP(A17,BD!B:C,2,0))</f>
        <v>Arras Beaudimont</v>
      </c>
      <c r="F17" s="17"/>
    </row>
    <row r="18" spans="1:6">
      <c r="A18" s="14" t="str">
        <f>IF(ROW()-8&lt;=MAX(calc!F:F),INDEX(BD!B:B,MATCH(ROW()-8,calc!F:F,0)),"")</f>
        <v/>
      </c>
      <c r="B18" s="1" t="str">
        <f>IF(A18="","",VLOOKUP(A18,BD!B:C,2,0))</f>
        <v/>
      </c>
      <c r="F18" s="17"/>
    </row>
    <row r="19" spans="1:6">
      <c r="A19" s="14" t="str">
        <f>IF(ROW()-8&lt;=MAX(calc!F:F),INDEX(BD!B:B,MATCH(ROW()-8,calc!F:F,0)),"")</f>
        <v/>
      </c>
      <c r="B19" s="1" t="str">
        <f>IF(A19="","",VLOOKUP(A19,BD!B:C,2,0))</f>
        <v/>
      </c>
      <c r="F19" s="17"/>
    </row>
    <row r="20" spans="1:6">
      <c r="A20" s="14" t="str">
        <f>IF(ROW()-8&lt;=MAX(calc!F:F),INDEX(BD!B:B,MATCH(ROW()-8,calc!F:F,0)),"")</f>
        <v/>
      </c>
      <c r="B20" s="1" t="str">
        <f>IF(A20="","",VLOOKUP(A20,BD!B:C,2,0))</f>
        <v/>
      </c>
      <c r="F20" s="17"/>
    </row>
    <row r="21" spans="1:6">
      <c r="A21" s="14" t="str">
        <f>IF(ROW()-8&lt;=MAX(calc!F:F),INDEX(BD!B:B,MATCH(ROW()-8,calc!F:F,0)),"")</f>
        <v/>
      </c>
      <c r="B21" s="1" t="str">
        <f>IF(A21="","",VLOOKUP(A21,BD!B:C,2,0))</f>
        <v/>
      </c>
      <c r="F21" s="17"/>
    </row>
    <row r="22" spans="1:6">
      <c r="A22" s="14" t="str">
        <f>IF(ROW()-8&lt;=MAX(calc!F:F),INDEX(BD!B:B,MATCH(ROW()-8,calc!F:F,0)),"")</f>
        <v/>
      </c>
      <c r="B22" s="1" t="str">
        <f>IF(A22="","",VLOOKUP(A22,BD!B:C,2,0))</f>
        <v/>
      </c>
      <c r="F22" s="17"/>
    </row>
    <row r="23" spans="1:6">
      <c r="A23" s="14" t="str">
        <f>IF(ROW()-8&lt;=MAX(calc!F:F),INDEX(BD!B:B,MATCH(ROW()-8,calc!F:F,0)),"")</f>
        <v/>
      </c>
      <c r="B23" s="1" t="str">
        <f>IF(A23="","",VLOOKUP(A23,BD!B:C,2,0))</f>
        <v/>
      </c>
      <c r="F23" s="17"/>
    </row>
    <row r="24" spans="1:6">
      <c r="A24" s="14" t="str">
        <f>IF(ROW()-8&lt;=MAX(calc!F:F),INDEX(BD!B:B,MATCH(ROW()-8,calc!F:F,0)),"")</f>
        <v/>
      </c>
      <c r="B24" s="1" t="str">
        <f>IF(A24="","",VLOOKUP(A24,BD!B:C,2,0))</f>
        <v/>
      </c>
      <c r="F24" s="17"/>
    </row>
    <row r="25" spans="1:6">
      <c r="A25" s="14" t="str">
        <f>IF(ROW()-8&lt;=MAX(calc!F:F),INDEX(BD!B:B,MATCH(ROW()-8,calc!F:F,0)),"")</f>
        <v/>
      </c>
      <c r="B25" s="1" t="str">
        <f>IF(A25="","",VLOOKUP(A25,BD!B:C,2,0))</f>
        <v/>
      </c>
      <c r="F25" s="17"/>
    </row>
    <row r="26" spans="1:6">
      <c r="A26" s="14" t="str">
        <f>IF(ROW()-8&lt;=MAX(calc!F:F),INDEX(BD!B:B,MATCH(ROW()-8,calc!F:F,0)),"")</f>
        <v/>
      </c>
      <c r="B26" s="1" t="str">
        <f>IF(A26="","",VLOOKUP(A26,BD!B:C,2,0))</f>
        <v/>
      </c>
      <c r="F26" s="17"/>
    </row>
    <row r="27" spans="1:6">
      <c r="A27" s="14" t="str">
        <f>IF(ROW()-8&lt;=MAX(calc!F:F),INDEX(BD!B:B,MATCH(ROW()-8,calc!F:F,0)),"")</f>
        <v/>
      </c>
      <c r="B27" s="1" t="str">
        <f>IF(A27="","",VLOOKUP(A27,BD!B:C,2,0))</f>
        <v/>
      </c>
      <c r="F27" s="17"/>
    </row>
    <row r="28" spans="1:6">
      <c r="A28" s="14" t="str">
        <f>IF(ROW()-8&lt;=MAX(calc!F:F),INDEX(BD!B:B,MATCH(ROW()-8,calc!F:F,0)),"")</f>
        <v/>
      </c>
      <c r="B28" s="1" t="str">
        <f>IF(A28="","",VLOOKUP(A28,BD!B:C,2,0))</f>
        <v/>
      </c>
      <c r="F28" s="17"/>
    </row>
    <row r="29" spans="1:6">
      <c r="A29" s="14" t="str">
        <f>IF(ROW()-8&lt;=MAX(calc!F:F),INDEX(BD!B:B,MATCH(ROW()-8,calc!F:F,0)),"")</f>
        <v/>
      </c>
      <c r="B29" s="1" t="str">
        <f>IF(A29="","",VLOOKUP(A29,BD!B:C,2,0))</f>
        <v/>
      </c>
      <c r="F29" s="17"/>
    </row>
    <row r="30" spans="1:6">
      <c r="A30" s="14" t="str">
        <f>IF(ROW()-8&lt;=MAX(calc!F:F),INDEX(BD!B:B,MATCH(ROW()-8,calc!F:F,0)),"")</f>
        <v/>
      </c>
      <c r="B30" s="1" t="str">
        <f>IF(A30="","",VLOOKUP(A30,BD!B:C,2,0))</f>
        <v/>
      </c>
      <c r="F30" s="17"/>
    </row>
    <row r="31" spans="1:6">
      <c r="A31" s="14" t="str">
        <f>IF(ROW()-8&lt;=MAX(calc!F:F),INDEX(BD!B:B,MATCH(ROW()-8,calc!F:F,0)),"")</f>
        <v/>
      </c>
      <c r="B31" s="1" t="str">
        <f>IF(A31="","",VLOOKUP(A31,BD!B:C,2,0))</f>
        <v/>
      </c>
      <c r="F31" s="17"/>
    </row>
    <row r="32" spans="1:6">
      <c r="A32" s="14" t="str">
        <f>IF(ROW()-8&lt;=MAX(calc!F:F),INDEX(BD!B:B,MATCH(ROW()-8,calc!F:F,0)),"")</f>
        <v/>
      </c>
      <c r="B32" s="1" t="str">
        <f>IF(A32="","",VLOOKUP(A32,BD!B:C,2,0))</f>
        <v/>
      </c>
      <c r="F32" s="17"/>
    </row>
    <row r="33" spans="1:6">
      <c r="A33" s="14" t="str">
        <f>IF(ROW()-8&lt;=MAX(calc!F:F),INDEX(BD!B:B,MATCH(ROW()-8,calc!F:F,0)),"")</f>
        <v/>
      </c>
      <c r="B33" s="1" t="str">
        <f>IF(A33="","",VLOOKUP(A33,BD!B:C,2,0))</f>
        <v/>
      </c>
      <c r="F33" s="17"/>
    </row>
    <row r="34" spans="1:6">
      <c r="A34" s="14" t="str">
        <f>IF(ROW()-8&lt;=MAX(calc!F:F),INDEX(BD!B:B,MATCH(ROW()-8,calc!F:F,0)),"")</f>
        <v/>
      </c>
      <c r="B34" s="1" t="str">
        <f>IF(A34="","",VLOOKUP(A34,BD!B:C,2,0))</f>
        <v/>
      </c>
      <c r="F34" s="17"/>
    </row>
    <row r="35" spans="1:6">
      <c r="A35" s="14" t="str">
        <f>IF(ROW()-8&lt;=MAX(calc!F:F),INDEX(BD!B:B,MATCH(ROW()-8,calc!F:F,0)),"")</f>
        <v/>
      </c>
      <c r="B35" s="1" t="str">
        <f>IF(A35="","",VLOOKUP(A35,BD!B:C,2,0))</f>
        <v/>
      </c>
      <c r="F35" s="17"/>
    </row>
    <row r="36" spans="1:6">
      <c r="A36" s="14" t="str">
        <f>IF(ROW()-8&lt;=MAX(calc!F:F),INDEX(BD!B:B,MATCH(ROW()-8,calc!F:F,0)),"")</f>
        <v/>
      </c>
      <c r="B36" s="1" t="str">
        <f>IF(A36="","",VLOOKUP(A36,BD!B:C,2,0))</f>
        <v/>
      </c>
      <c r="F36" s="17"/>
    </row>
    <row r="37" spans="1:6">
      <c r="A37" s="14" t="str">
        <f>IF(ROW()-8&lt;=MAX(calc!F:F),INDEX(BD!B:B,MATCH(ROW()-8,calc!F:F,0)),"")</f>
        <v/>
      </c>
      <c r="B37" s="1" t="str">
        <f>IF(A37="","",VLOOKUP(A37,BD!B:C,2,0))</f>
        <v/>
      </c>
      <c r="F37" s="17"/>
    </row>
    <row r="38" spans="1:6">
      <c r="A38" s="14" t="str">
        <f>IF(ROW()-8&lt;=MAX(calc!F:F),INDEX(BD!B:B,MATCH(ROW()-8,calc!F:F,0)),"")</f>
        <v/>
      </c>
      <c r="B38" s="1" t="str">
        <f>IF(A38="","",VLOOKUP(A38,BD!B:C,2,0))</f>
        <v/>
      </c>
      <c r="F38" s="17"/>
    </row>
    <row r="39" spans="1:6">
      <c r="A39" s="14" t="str">
        <f>IF(ROW()-8&lt;=MAX(calc!F:F),INDEX(BD!B:B,MATCH(ROW()-8,calc!F:F,0)),"")</f>
        <v/>
      </c>
      <c r="B39" s="1" t="str">
        <f>IF(A39="","",VLOOKUP(A39,BD!B:C,2,0))</f>
        <v/>
      </c>
      <c r="F39" s="17"/>
    </row>
    <row r="40" spans="1:6">
      <c r="A40" s="14" t="str">
        <f>IF(ROW()-8&lt;=MAX(calc!F:F),INDEX(BD!B:B,MATCH(ROW()-8,calc!F:F,0)),"")</f>
        <v/>
      </c>
      <c r="B40" s="1" t="str">
        <f>IF(A40="","",VLOOKUP(A40,BD!B:C,2,0))</f>
        <v/>
      </c>
      <c r="F40" s="17"/>
    </row>
    <row r="41" spans="1:6">
      <c r="A41" s="14" t="str">
        <f>IF(ROW()-8&lt;=MAX(calc!F:F),INDEX(BD!B:B,MATCH(ROW()-8,calc!F:F,0)),"")</f>
        <v/>
      </c>
      <c r="B41" s="1" t="str">
        <f>IF(A41="","",VLOOKUP(A41,BD!B:C,2,0))</f>
        <v/>
      </c>
      <c r="F41" s="17"/>
    </row>
    <row r="42" spans="1:6">
      <c r="A42" s="14" t="str">
        <f>IF(ROW()-8&lt;=MAX(calc!F:F),INDEX(BD!B:B,MATCH(ROW()-8,calc!F:F,0)),"")</f>
        <v/>
      </c>
      <c r="B42" s="1" t="str">
        <f>IF(A42="","",VLOOKUP(A42,BD!B:C,2,0))</f>
        <v/>
      </c>
      <c r="F42" s="17"/>
    </row>
    <row r="43" spans="1:6">
      <c r="A43" s="14" t="str">
        <f>IF(ROW()-8&lt;=MAX(calc!F:F),INDEX(BD!B:B,MATCH(ROW()-8,calc!F:F,0)),"")</f>
        <v/>
      </c>
      <c r="B43" s="1" t="str">
        <f>IF(A43="","",VLOOKUP(A43,BD!B:C,2,0))</f>
        <v/>
      </c>
      <c r="F43" s="17"/>
    </row>
    <row r="44" spans="1:6">
      <c r="A44" s="14" t="str">
        <f>IF(ROW()-8&lt;=MAX(calc!F:F),INDEX(BD!B:B,MATCH(ROW()-8,calc!F:F,0)),"")</f>
        <v/>
      </c>
      <c r="B44" s="1" t="str">
        <f>IF(A44="","",VLOOKUP(A44,BD!B:C,2,0))</f>
        <v/>
      </c>
      <c r="F44" s="17"/>
    </row>
    <row r="45" spans="1:6">
      <c r="A45" s="14" t="str">
        <f>IF(ROW()-8&lt;=MAX(calc!F:F),INDEX(BD!B:B,MATCH(ROW()-8,calc!F:F,0)),"")</f>
        <v/>
      </c>
      <c r="B45" s="1" t="str">
        <f>IF(A45="","",VLOOKUP(A45,BD!B:C,2,0))</f>
        <v/>
      </c>
      <c r="F45" s="17"/>
    </row>
    <row r="46" spans="1:6">
      <c r="A46" s="14" t="str">
        <f>IF(ROW()-8&lt;=MAX(calc!F:F),INDEX(BD!B:B,MATCH(ROW()-8,calc!F:F,0)),"")</f>
        <v/>
      </c>
      <c r="B46" s="1" t="str">
        <f>IF(A46="","",VLOOKUP(A46,BD!B:C,2,0))</f>
        <v/>
      </c>
      <c r="F46" s="17"/>
    </row>
    <row r="47" spans="1:6">
      <c r="A47" s="14" t="str">
        <f>IF(ROW()-8&lt;=MAX(calc!F:F),INDEX(BD!B:B,MATCH(ROW()-8,calc!F:F,0)),"")</f>
        <v/>
      </c>
      <c r="B47" s="1" t="str">
        <f>IF(A47="","",VLOOKUP(A47,BD!B:C,2,0))</f>
        <v/>
      </c>
      <c r="F47" s="17"/>
    </row>
    <row r="48" spans="1:6">
      <c r="A48" s="14" t="str">
        <f>IF(ROW()-8&lt;=MAX(calc!F:F),INDEX(BD!B:B,MATCH(ROW()-8,calc!F:F,0)),"")</f>
        <v/>
      </c>
      <c r="B48" s="1" t="str">
        <f>IF(A48="","",VLOOKUP(A48,BD!B:C,2,0))</f>
        <v/>
      </c>
      <c r="F48" s="17"/>
    </row>
    <row r="49" spans="1:6">
      <c r="A49" s="14" t="str">
        <f>IF(ROW()-8&lt;=MAX(calc!F:F),INDEX(BD!B:B,MATCH(ROW()-8,calc!F:F,0)),"")</f>
        <v/>
      </c>
      <c r="B49" s="1" t="str">
        <f>IF(A49="","",VLOOKUP(A49,BD!B:C,2,0))</f>
        <v/>
      </c>
      <c r="F49" s="17"/>
    </row>
    <row r="50" spans="1:6">
      <c r="A50" s="14" t="str">
        <f>IF(ROW()-8&lt;=MAX(calc!F:F),INDEX(BD!B:B,MATCH(ROW()-8,calc!F:F,0)),"")</f>
        <v/>
      </c>
      <c r="B50" s="1" t="str">
        <f>IF(A50="","",VLOOKUP(A50,BD!B:C,2,0))</f>
        <v/>
      </c>
      <c r="F50" s="17"/>
    </row>
    <row r="51" spans="1:6">
      <c r="A51" s="14" t="str">
        <f>IF(ROW()-8&lt;=MAX(calc!F:F),INDEX(BD!B:B,MATCH(ROW()-8,calc!F:F,0)),"")</f>
        <v/>
      </c>
      <c r="B51" s="1" t="str">
        <f>IF(A51="","",VLOOKUP(A51,BD!B:C,2,0))</f>
        <v/>
      </c>
      <c r="F51" s="17"/>
    </row>
    <row r="52" spans="1:6">
      <c r="A52" s="14" t="str">
        <f>IF(ROW()-8&lt;=MAX(calc!F:F),INDEX(BD!B:B,MATCH(ROW()-8,calc!F:F,0)),"")</f>
        <v/>
      </c>
      <c r="B52" s="1" t="str">
        <f>IF(A52="","",VLOOKUP(A52,BD!B:C,2,0))</f>
        <v/>
      </c>
      <c r="F52" s="17"/>
    </row>
    <row r="53" spans="1:6">
      <c r="A53" s="14" t="str">
        <f>IF(ROW()-8&lt;=MAX(calc!F:F),INDEX(BD!B:B,MATCH(ROW()-8,calc!F:F,0)),"")</f>
        <v/>
      </c>
      <c r="B53" s="1" t="str">
        <f>IF(A53="","",VLOOKUP(A53,BD!B:C,2,0))</f>
        <v/>
      </c>
      <c r="F53" s="17"/>
    </row>
    <row r="54" spans="1:6">
      <c r="A54" s="14" t="str">
        <f>IF(ROW()-8&lt;=MAX(calc!F:F),INDEX(BD!B:B,MATCH(ROW()-8,calc!F:F,0)),"")</f>
        <v/>
      </c>
      <c r="B54" s="1" t="str">
        <f>IF(A54="","",VLOOKUP(A54,BD!B:C,2,0))</f>
        <v/>
      </c>
      <c r="F54" s="17"/>
    </row>
    <row r="55" spans="1:6">
      <c r="A55" s="14" t="str">
        <f>IF(ROW()-8&lt;=MAX(calc!F:F),INDEX(BD!B:B,MATCH(ROW()-8,calc!F:F,0)),"")</f>
        <v/>
      </c>
      <c r="B55" s="1" t="str">
        <f>IF(A55="","",VLOOKUP(A55,BD!B:C,2,0))</f>
        <v/>
      </c>
      <c r="F55" s="17"/>
    </row>
    <row r="56" spans="1:6">
      <c r="A56" s="14" t="str">
        <f>IF(ROW()-8&lt;=MAX(calc!F:F),INDEX(BD!B:B,MATCH(ROW()-8,calc!F:F,0)),"")</f>
        <v/>
      </c>
      <c r="B56" s="1" t="str">
        <f>IF(A56="","",VLOOKUP(A56,BD!B:C,2,0))</f>
        <v/>
      </c>
      <c r="F56" s="17"/>
    </row>
    <row r="57" spans="1:6">
      <c r="A57" s="14" t="str">
        <f>IF(ROW()-8&lt;=MAX(calc!F:F),INDEX(BD!B:B,MATCH(ROW()-8,calc!F:F,0)),"")</f>
        <v/>
      </c>
      <c r="B57" s="1" t="str">
        <f>IF(A57="","",VLOOKUP(A57,BD!B:C,2,0))</f>
        <v/>
      </c>
      <c r="F57" s="17"/>
    </row>
    <row r="58" spans="1:6">
      <c r="A58" s="14" t="str">
        <f>IF(ROW()-8&lt;=MAX(calc!F:F),INDEX(BD!B:B,MATCH(ROW()-8,calc!F:F,0)),"")</f>
        <v/>
      </c>
      <c r="B58" s="1" t="str">
        <f>IF(A58="","",VLOOKUP(A58,BD!B:C,2,0))</f>
        <v/>
      </c>
      <c r="F58" s="17"/>
    </row>
    <row r="59" spans="1:6">
      <c r="A59" s="14" t="str">
        <f>IF(ROW()-8&lt;=MAX(calc!F:F),INDEX(BD!B:B,MATCH(ROW()-8,calc!F:F,0)),"")</f>
        <v/>
      </c>
      <c r="B59" s="1" t="str">
        <f>IF(A59="","",VLOOKUP(A59,BD!B:C,2,0))</f>
        <v/>
      </c>
      <c r="F59" s="17"/>
    </row>
    <row r="60" spans="1:6">
      <c r="A60" s="14" t="str">
        <f>IF(ROW()-8&lt;=MAX(calc!F:F),INDEX(BD!B:B,MATCH(ROW()-8,calc!F:F,0)),"")</f>
        <v/>
      </c>
      <c r="B60" s="1" t="str">
        <f>IF(A60="","",VLOOKUP(A60,BD!B:C,2,0))</f>
        <v/>
      </c>
      <c r="F60" s="17"/>
    </row>
    <row r="61" spans="1:6">
      <c r="A61" s="14" t="str">
        <f>IF(ROW()-8&lt;=MAX(calc!F:F),INDEX(BD!B:B,MATCH(ROW()-8,calc!F:F,0)),"")</f>
        <v/>
      </c>
      <c r="B61" s="1" t="str">
        <f>IF(A61="","",VLOOKUP(A61,BD!B:C,2,0))</f>
        <v/>
      </c>
      <c r="F61" s="17"/>
    </row>
    <row r="62" spans="1:6">
      <c r="A62" s="14" t="str">
        <f>IF(ROW()-8&lt;=MAX(calc!F:F),INDEX(BD!B:B,MATCH(ROW()-8,calc!F:F,0)),"")</f>
        <v/>
      </c>
      <c r="B62" s="1" t="str">
        <f>IF(A62="","",VLOOKUP(A62,BD!B:C,2,0))</f>
        <v/>
      </c>
      <c r="F62" s="17"/>
    </row>
    <row r="63" spans="1:6">
      <c r="A63" s="14" t="str">
        <f>IF(ROW()-8&lt;=MAX(calc!F:F),INDEX(BD!B:B,MATCH(ROW()-8,calc!F:F,0)),"")</f>
        <v/>
      </c>
      <c r="B63" s="1" t="str">
        <f>IF(A63="","",VLOOKUP(A63,BD!B:C,2,0))</f>
        <v/>
      </c>
      <c r="F63" s="17"/>
    </row>
    <row r="64" spans="1:6">
      <c r="A64" s="14" t="str">
        <f>IF(ROW()-8&lt;=MAX(calc!F:F),INDEX(BD!B:B,MATCH(ROW()-8,calc!F:F,0)),"")</f>
        <v/>
      </c>
      <c r="B64" s="1" t="str">
        <f>IF(A64="","",VLOOKUP(A64,BD!B:C,2,0))</f>
        <v/>
      </c>
      <c r="F64" s="17"/>
    </row>
    <row r="65" spans="1:6">
      <c r="A65" s="14" t="str">
        <f>IF(ROW()-8&lt;=MAX(calc!F:F),INDEX(BD!B:B,MATCH(ROW()-8,calc!F:F,0)),"")</f>
        <v/>
      </c>
      <c r="B65" s="1" t="str">
        <f>IF(A65="","",VLOOKUP(A65,BD!B:C,2,0))</f>
        <v/>
      </c>
      <c r="F65" s="17"/>
    </row>
    <row r="66" spans="1:6">
      <c r="A66" s="14" t="str">
        <f>IF(ROW()-8&lt;=MAX(calc!F:F),INDEX(BD!B:B,MATCH(ROW()-8,calc!F:F,0)),"")</f>
        <v/>
      </c>
      <c r="B66" s="1" t="str">
        <f>IF(A66="","",VLOOKUP(A66,BD!B:C,2,0))</f>
        <v/>
      </c>
      <c r="F66" s="17"/>
    </row>
    <row r="67" spans="1:6">
      <c r="A67" s="14" t="str">
        <f>IF(ROW()-8&lt;=MAX(calc!F:F),INDEX(BD!B:B,MATCH(ROW()-8,calc!F:F,0)),"")</f>
        <v/>
      </c>
      <c r="B67" s="1" t="str">
        <f>IF(A67="","",VLOOKUP(A67,BD!B:C,2,0))</f>
        <v/>
      </c>
      <c r="F67" s="17"/>
    </row>
    <row r="68" spans="1:6">
      <c r="A68" s="14" t="str">
        <f>IF(ROW()-8&lt;=MAX(calc!F:F),INDEX(BD!B:B,MATCH(ROW()-8,calc!F:F,0)),"")</f>
        <v/>
      </c>
      <c r="B68" s="1" t="str">
        <f>IF(A68="","",VLOOKUP(A68,BD!B:C,2,0))</f>
        <v/>
      </c>
      <c r="F68" s="17"/>
    </row>
    <row r="69" spans="1:6">
      <c r="A69" s="14" t="str">
        <f>IF(ROW()-8&lt;=MAX(calc!F:F),INDEX(BD!B:B,MATCH(ROW()-8,calc!F:F,0)),"")</f>
        <v/>
      </c>
      <c r="B69" s="1" t="str">
        <f>IF(A69="","",VLOOKUP(A69,BD!B:C,2,0))</f>
        <v/>
      </c>
      <c r="F69" s="17"/>
    </row>
    <row r="70" spans="1:6">
      <c r="A70" s="14" t="str">
        <f>IF(ROW()-8&lt;=MAX(calc!F:F),INDEX(BD!B:B,MATCH(ROW()-8,calc!F:F,0)),"")</f>
        <v/>
      </c>
      <c r="B70" s="1" t="str">
        <f>IF(A70="","",VLOOKUP(A70,BD!B:C,2,0))</f>
        <v/>
      </c>
      <c r="F70" s="17"/>
    </row>
    <row r="71" spans="1:6">
      <c r="A71" s="14" t="str">
        <f>IF(ROW()-8&lt;=MAX(calc!F:F),INDEX(BD!B:B,MATCH(ROW()-8,calc!F:F,0)),"")</f>
        <v/>
      </c>
      <c r="B71" s="1" t="str">
        <f>IF(A71="","",VLOOKUP(A71,BD!B:C,2,0))</f>
        <v/>
      </c>
      <c r="F71" s="17"/>
    </row>
    <row r="72" spans="1:6">
      <c r="A72" s="14" t="str">
        <f>IF(ROW()-8&lt;=MAX(calc!F:F),INDEX(BD!B:B,MATCH(ROW()-8,calc!F:F,0)),"")</f>
        <v/>
      </c>
      <c r="B72" s="1" t="str">
        <f>IF(A72="","",VLOOKUP(A72,BD!B:C,2,0))</f>
        <v/>
      </c>
      <c r="F72" s="17"/>
    </row>
    <row r="73" spans="1:6">
      <c r="A73" s="14" t="str">
        <f>IF(ROW()-8&lt;=MAX(calc!F:F),INDEX(BD!B:B,MATCH(ROW()-8,calc!F:F,0)),"")</f>
        <v/>
      </c>
      <c r="B73" s="1" t="str">
        <f>IF(A73="","",VLOOKUP(A73,BD!B:C,2,0))</f>
        <v/>
      </c>
      <c r="F73" s="17"/>
    </row>
    <row r="74" spans="1:6">
      <c r="A74" s="14" t="str">
        <f>IF(ROW()-8&lt;=MAX(calc!F:F),INDEX(BD!B:B,MATCH(ROW()-8,calc!F:F,0)),"")</f>
        <v/>
      </c>
      <c r="B74" s="1" t="str">
        <f>IF(A74="","",VLOOKUP(A74,BD!B:C,2,0))</f>
        <v/>
      </c>
      <c r="F74" s="17"/>
    </row>
    <row r="75" spans="1:6">
      <c r="A75" s="14" t="str">
        <f>IF(ROW()-8&lt;=MAX(calc!F:F),INDEX(BD!B:B,MATCH(ROW()-8,calc!F:F,0)),"")</f>
        <v/>
      </c>
      <c r="B75" s="1" t="str">
        <f>IF(A75="","",VLOOKUP(A75,BD!B:C,2,0))</f>
        <v/>
      </c>
      <c r="F75" s="17"/>
    </row>
    <row r="76" spans="1:6">
      <c r="A76" s="14" t="str">
        <f>IF(ROW()-8&lt;=MAX(calc!F:F),INDEX(BD!B:B,MATCH(ROW()-8,calc!F:F,0)),"")</f>
        <v/>
      </c>
      <c r="B76" s="1" t="str">
        <f>IF(A76="","",VLOOKUP(A76,BD!B:C,2,0))</f>
        <v/>
      </c>
      <c r="F76" s="17"/>
    </row>
    <row r="77" spans="1:6">
      <c r="A77" s="14" t="str">
        <f>IF(ROW()-8&lt;=MAX(calc!F:F),INDEX(BD!B:B,MATCH(ROW()-8,calc!F:F,0)),"")</f>
        <v/>
      </c>
      <c r="B77" s="1" t="str">
        <f>IF(A77="","",VLOOKUP(A77,BD!B:C,2,0))</f>
        <v/>
      </c>
      <c r="F77" s="17"/>
    </row>
    <row r="78" spans="1:6">
      <c r="A78" s="14" t="str">
        <f>IF(ROW()-8&lt;=MAX(calc!F:F),INDEX(BD!B:B,MATCH(ROW()-8,calc!F:F,0)),"")</f>
        <v/>
      </c>
      <c r="B78" s="1" t="str">
        <f>IF(A78="","",VLOOKUP(A78,BD!B:C,2,0))</f>
        <v/>
      </c>
      <c r="F78" s="17"/>
    </row>
    <row r="79" spans="1:6">
      <c r="A79" s="14" t="str">
        <f>IF(ROW()-8&lt;=MAX(calc!F:F),INDEX(BD!B:B,MATCH(ROW()-8,calc!F:F,0)),"")</f>
        <v/>
      </c>
      <c r="B79" s="1" t="str">
        <f>IF(A79="","",VLOOKUP(A79,BD!B:C,2,0))</f>
        <v/>
      </c>
      <c r="F79" s="17"/>
    </row>
    <row r="80" spans="1:6">
      <c r="A80" s="14" t="str">
        <f>IF(ROW()-8&lt;=MAX(calc!F:F),INDEX(BD!B:B,MATCH(ROW()-8,calc!F:F,0)),"")</f>
        <v/>
      </c>
      <c r="B80" s="1" t="str">
        <f>IF(A80="","",VLOOKUP(A80,BD!B:C,2,0))</f>
        <v/>
      </c>
      <c r="F80" s="17"/>
    </row>
    <row r="81" spans="1:6">
      <c r="A81" s="14" t="str">
        <f>IF(ROW()-8&lt;=MAX(calc!F:F),INDEX(BD!B:B,MATCH(ROW()-8,calc!F:F,0)),"")</f>
        <v/>
      </c>
      <c r="B81" s="1" t="str">
        <f>IF(A81="","",VLOOKUP(A81,BD!B:C,2,0))</f>
        <v/>
      </c>
      <c r="F81" s="17"/>
    </row>
    <row r="82" spans="1:6">
      <c r="A82" s="14" t="str">
        <f>IF(ROW()-8&lt;=MAX(calc!F:F),INDEX(BD!B:B,MATCH(ROW()-8,calc!F:F,0)),"")</f>
        <v/>
      </c>
      <c r="B82" s="1" t="str">
        <f>IF(A82="","",VLOOKUP(A82,BD!B:C,2,0))</f>
        <v/>
      </c>
      <c r="F82" s="17"/>
    </row>
    <row r="83" spans="1:6">
      <c r="A83" s="14" t="str">
        <f>IF(ROW()-8&lt;=MAX(calc!F:F),INDEX(BD!B:B,MATCH(ROW()-8,calc!F:F,0)),"")</f>
        <v/>
      </c>
      <c r="B83" s="1" t="str">
        <f>IF(A83="","",VLOOKUP(A83,BD!B:C,2,0))</f>
        <v/>
      </c>
      <c r="F83" s="17"/>
    </row>
    <row r="84" spans="1:6">
      <c r="A84" s="14" t="str">
        <f>IF(ROW()-8&lt;=MAX(calc!F:F),INDEX(BD!B:B,MATCH(ROW()-8,calc!F:F,0)),"")</f>
        <v/>
      </c>
      <c r="B84" s="1" t="str">
        <f>IF(A84="","",VLOOKUP(A84,BD!B:C,2,0))</f>
        <v/>
      </c>
      <c r="F84" s="17"/>
    </row>
    <row r="85" spans="1:6">
      <c r="A85" s="14" t="str">
        <f>IF(ROW()-8&lt;=MAX(calc!F:F),INDEX(BD!B:B,MATCH(ROW()-8,calc!F:F,0)),"")</f>
        <v/>
      </c>
      <c r="B85" s="1" t="str">
        <f>IF(A85="","",VLOOKUP(A85,BD!B:C,2,0))</f>
        <v/>
      </c>
      <c r="F85" s="17"/>
    </row>
    <row r="86" spans="1:6">
      <c r="A86" s="14" t="str">
        <f>IF(ROW()-8&lt;=MAX(calc!F:F),INDEX(BD!B:B,MATCH(ROW()-8,calc!F:F,0)),"")</f>
        <v/>
      </c>
      <c r="B86" s="1" t="str">
        <f>IF(A86="","",VLOOKUP(A86,BD!B:C,2,0))</f>
        <v/>
      </c>
      <c r="F86" s="17"/>
    </row>
    <row r="87" spans="1:6">
      <c r="A87" s="14" t="str">
        <f>IF(ROW()-8&lt;=MAX(calc!F:F),INDEX(BD!B:B,MATCH(ROW()-8,calc!F:F,0)),"")</f>
        <v/>
      </c>
      <c r="B87" s="1" t="str">
        <f>IF(A87="","",VLOOKUP(A87,BD!B:C,2,0))</f>
        <v/>
      </c>
      <c r="F87" s="17"/>
    </row>
    <row r="88" spans="1:6">
      <c r="A88" s="14" t="str">
        <f>IF(ROW()-8&lt;=MAX(calc!F:F),INDEX(BD!B:B,MATCH(ROW()-8,calc!F:F,0)),"")</f>
        <v/>
      </c>
      <c r="B88" s="1" t="str">
        <f>IF(A88="","",VLOOKUP(A88,BD!B:C,2,0))</f>
        <v/>
      </c>
      <c r="F88" s="17"/>
    </row>
    <row r="89" spans="1:6">
      <c r="A89" s="14" t="str">
        <f>IF(ROW()-8&lt;=MAX(calc!F:F),INDEX(BD!B:B,MATCH(ROW()-8,calc!F:F,0)),"")</f>
        <v/>
      </c>
      <c r="B89" s="1" t="str">
        <f>IF(A89="","",VLOOKUP(A89,BD!B:C,2,0))</f>
        <v/>
      </c>
      <c r="F89" s="17"/>
    </row>
    <row r="90" spans="1:6">
      <c r="A90" s="14" t="str">
        <f>IF(ROW()-8&lt;=MAX(calc!F:F),INDEX(BD!B:B,MATCH(ROW()-8,calc!F:F,0)),"")</f>
        <v/>
      </c>
      <c r="B90" s="1" t="str">
        <f>IF(A90="","",VLOOKUP(A90,BD!B:C,2,0))</f>
        <v/>
      </c>
      <c r="F90" s="17"/>
    </row>
    <row r="91" spans="1:6">
      <c r="A91" s="14" t="str">
        <f>IF(ROW()-8&lt;=MAX(calc!F:F),INDEX(BD!B:B,MATCH(ROW()-8,calc!F:F,0)),"")</f>
        <v/>
      </c>
      <c r="B91" s="1" t="str">
        <f>IF(A91="","",VLOOKUP(A91,BD!B:C,2,0))</f>
        <v/>
      </c>
      <c r="F91" s="17"/>
    </row>
    <row r="92" spans="1:6">
      <c r="A92" s="14" t="str">
        <f>IF(ROW()-8&lt;=MAX(calc!F:F),INDEX(BD!B:B,MATCH(ROW()-8,calc!F:F,0)),"")</f>
        <v/>
      </c>
      <c r="B92" s="1" t="str">
        <f>IF(A92="","",VLOOKUP(A92,BD!B:C,2,0))</f>
        <v/>
      </c>
      <c r="F92" s="17"/>
    </row>
    <row r="93" spans="1:6">
      <c r="A93" s="14" t="str">
        <f>IF(ROW()-8&lt;=MAX(calc!F:F),INDEX(BD!B:B,MATCH(ROW()-8,calc!F:F,0)),"")</f>
        <v/>
      </c>
      <c r="B93" s="1" t="str">
        <f>IF(A93="","",VLOOKUP(A93,BD!B:C,2,0))</f>
        <v/>
      </c>
      <c r="F93" s="17"/>
    </row>
    <row r="94" spans="1:6">
      <c r="A94" s="14" t="str">
        <f>IF(ROW()-8&lt;=MAX(calc!F:F),INDEX(BD!B:B,MATCH(ROW()-8,calc!F:F,0)),"")</f>
        <v/>
      </c>
      <c r="B94" s="1" t="str">
        <f>IF(A94="","",VLOOKUP(A94,BD!B:C,2,0))</f>
        <v/>
      </c>
      <c r="F94" s="17"/>
    </row>
    <row r="95" spans="1:6">
      <c r="A95" s="14" t="str">
        <f>IF(ROW()-8&lt;=MAX(calc!F:F),INDEX(BD!B:B,MATCH(ROW()-8,calc!F:F,0)),"")</f>
        <v/>
      </c>
      <c r="B95" s="1" t="str">
        <f>IF(A95="","",VLOOKUP(A95,BD!B:C,2,0))</f>
        <v/>
      </c>
      <c r="F95" s="17"/>
    </row>
    <row r="96" spans="1:6">
      <c r="A96" s="14" t="str">
        <f>IF(ROW()-8&lt;=MAX(calc!F:F),INDEX(BD!B:B,MATCH(ROW()-8,calc!F:F,0)),"")</f>
        <v/>
      </c>
      <c r="B96" s="1" t="str">
        <f>IF(A96="","",VLOOKUP(A96,BD!B:C,2,0))</f>
        <v/>
      </c>
      <c r="F96" s="17"/>
    </row>
    <row r="97" spans="1:6">
      <c r="A97" s="14" t="str">
        <f>IF(ROW()-8&lt;=MAX(calc!F:F),INDEX(BD!B:B,MATCH(ROW()-8,calc!F:F,0)),"")</f>
        <v/>
      </c>
      <c r="B97" s="1" t="str">
        <f>IF(A97="","",VLOOKUP(A97,BD!B:C,2,0))</f>
        <v/>
      </c>
      <c r="F97" s="17"/>
    </row>
    <row r="98" spans="1:6">
      <c r="A98" s="14" t="str">
        <f>IF(ROW()-8&lt;=MAX(calc!F:F),INDEX(BD!B:B,MATCH(ROW()-8,calc!F:F,0)),"")</f>
        <v/>
      </c>
      <c r="B98" s="1" t="str">
        <f>IF(A98="","",VLOOKUP(A98,BD!B:C,2,0))</f>
        <v/>
      </c>
      <c r="F98" s="17"/>
    </row>
    <row r="99" spans="1:6">
      <c r="A99" s="14" t="str">
        <f>IF(ROW()-8&lt;=MAX(calc!F:F),INDEX(BD!B:B,MATCH(ROW()-8,calc!F:F,0)),"")</f>
        <v/>
      </c>
      <c r="B99" s="1" t="str">
        <f>IF(A99="","",VLOOKUP(A99,BD!B:C,2,0))</f>
        <v/>
      </c>
      <c r="F99" s="17"/>
    </row>
    <row r="100" spans="1:6">
      <c r="A100" s="14" t="str">
        <f>IF(ROW()-8&lt;=MAX(calc!F:F),INDEX(BD!B:B,MATCH(ROW()-8,calc!F:F,0)),"")</f>
        <v/>
      </c>
      <c r="B100" s="1" t="str">
        <f>IF(A100="","",VLOOKUP(A100,BD!B:C,2,0))</f>
        <v/>
      </c>
      <c r="F100" s="17"/>
    </row>
    <row r="101" spans="1:6">
      <c r="A101" s="14" t="str">
        <f>IF(ROW()-8&lt;=MAX(calc!F:F),INDEX(BD!B:B,MATCH(ROW()-8,calc!F:F,0)),"")</f>
        <v/>
      </c>
      <c r="B101" s="1" t="str">
        <f>IF(A101="","",VLOOKUP(A101,BD!B:C,2,0))</f>
        <v/>
      </c>
      <c r="F101" s="17"/>
    </row>
    <row r="102" spans="1:6">
      <c r="A102" s="14" t="str">
        <f>IF(ROW()-8&lt;=MAX(calc!F:F),INDEX(BD!B:B,MATCH(ROW()-8,calc!F:F,0)),"")</f>
        <v/>
      </c>
      <c r="B102" s="1" t="str">
        <f>IF(A102="","",VLOOKUP(A102,BD!B:C,2,0))</f>
        <v/>
      </c>
      <c r="F102" s="17"/>
    </row>
    <row r="103" spans="1:6">
      <c r="A103" s="14" t="str">
        <f>IF(ROW()-8&lt;=MAX(calc!F:F),INDEX(BD!B:B,MATCH(ROW()-8,calc!F:F,0)),"")</f>
        <v/>
      </c>
      <c r="B103" s="1" t="str">
        <f>IF(A103="","",VLOOKUP(A103,BD!B:C,2,0))</f>
        <v/>
      </c>
      <c r="F103" s="17"/>
    </row>
    <row r="104" spans="1:6">
      <c r="A104" s="14" t="str">
        <f>IF(ROW()-8&lt;=MAX(calc!F:F),INDEX(BD!B:B,MATCH(ROW()-8,calc!F:F,0)),"")</f>
        <v/>
      </c>
      <c r="B104" s="1" t="str">
        <f>IF(A104="","",VLOOKUP(A104,BD!B:C,2,0))</f>
        <v/>
      </c>
      <c r="F104" s="17"/>
    </row>
    <row r="105" spans="1:6">
      <c r="A105" s="14" t="str">
        <f>IF(ROW()-8&lt;=MAX(calc!F:F),INDEX(BD!B:B,MATCH(ROW()-8,calc!F:F,0)),"")</f>
        <v/>
      </c>
      <c r="B105" s="1" t="str">
        <f>IF(A105="","",VLOOKUP(A105,BD!B:C,2,0))</f>
        <v/>
      </c>
      <c r="F105" s="17"/>
    </row>
    <row r="106" spans="1:6">
      <c r="A106" s="14" t="str">
        <f>IF(ROW()-8&lt;=MAX(calc!F:F),INDEX(BD!B:B,MATCH(ROW()-8,calc!F:F,0)),"")</f>
        <v/>
      </c>
      <c r="B106" s="1" t="str">
        <f>IF(A106="","",VLOOKUP(A106,BD!B:C,2,0))</f>
        <v/>
      </c>
      <c r="F106" s="17"/>
    </row>
    <row r="107" spans="1:6">
      <c r="A107" s="14" t="str">
        <f>IF(ROW()-8&lt;=MAX(calc!F:F),INDEX(BD!B:B,MATCH(ROW()-8,calc!F:F,0)),"")</f>
        <v/>
      </c>
      <c r="B107" s="1" t="str">
        <f>IF(A107="","",VLOOKUP(A107,BD!B:C,2,0))</f>
        <v/>
      </c>
      <c r="F107" s="17"/>
    </row>
    <row r="108" spans="1:6">
      <c r="A108" s="14" t="str">
        <f>IF(ROW()-8&lt;=MAX(calc!F:F),INDEX(BD!B:B,MATCH(ROW()-8,calc!F:F,0)),"")</f>
        <v/>
      </c>
      <c r="B108" s="1" t="str">
        <f>IF(A108="","",VLOOKUP(A108,BD!B:C,2,0))</f>
        <v/>
      </c>
      <c r="F108" s="17"/>
    </row>
    <row r="109" spans="1:6">
      <c r="A109" s="14" t="str">
        <f>IF(ROW()-8&lt;=MAX(calc!F:F),INDEX(BD!B:B,MATCH(ROW()-8,calc!F:F,0)),"")</f>
        <v/>
      </c>
      <c r="B109" s="1" t="str">
        <f>IF(A109="","",VLOOKUP(A109,BD!B:C,2,0))</f>
        <v/>
      </c>
      <c r="F109" s="17"/>
    </row>
    <row r="110" spans="1:6">
      <c r="A110" s="14" t="str">
        <f>IF(ROW()-8&lt;=MAX(calc!F:F),INDEX(BD!B:B,MATCH(ROW()-8,calc!F:F,0)),"")</f>
        <v/>
      </c>
      <c r="B110" s="1" t="str">
        <f>IF(A110="","",VLOOKUP(A110,BD!B:C,2,0))</f>
        <v/>
      </c>
      <c r="F110" s="17"/>
    </row>
    <row r="111" spans="1:6">
      <c r="A111" s="14" t="str">
        <f>IF(ROW()-8&lt;=MAX(calc!F:F),INDEX(BD!B:B,MATCH(ROW()-8,calc!F:F,0)),"")</f>
        <v/>
      </c>
      <c r="B111" s="1" t="str">
        <f>IF(A111="","",VLOOKUP(A111,BD!B:C,2,0))</f>
        <v/>
      </c>
      <c r="F111" s="17"/>
    </row>
    <row r="112" spans="1:6">
      <c r="A112" s="14" t="str">
        <f>IF(ROW()-8&lt;=MAX(calc!F:F),INDEX(BD!B:B,MATCH(ROW()-8,calc!F:F,0)),"")</f>
        <v/>
      </c>
      <c r="B112" s="1" t="str">
        <f>IF(A112="","",VLOOKUP(A112,BD!B:C,2,0))</f>
        <v/>
      </c>
      <c r="F112" s="17"/>
    </row>
    <row r="113" spans="1:6">
      <c r="A113" s="14" t="str">
        <f>IF(ROW()-8&lt;=MAX(calc!F:F),INDEX(BD!B:B,MATCH(ROW()-8,calc!F:F,0)),"")</f>
        <v/>
      </c>
      <c r="B113" s="1" t="str">
        <f>IF(A113="","",VLOOKUP(A113,BD!B:C,2,0))</f>
        <v/>
      </c>
      <c r="F113" s="17"/>
    </row>
    <row r="114" spans="1:6">
      <c r="A114" s="14" t="str">
        <f>IF(ROW()-8&lt;=MAX(calc!F:F),INDEX(BD!B:B,MATCH(ROW()-8,calc!F:F,0)),"")</f>
        <v/>
      </c>
      <c r="B114" s="1" t="str">
        <f>IF(A114="","",VLOOKUP(A114,BD!B:C,2,0))</f>
        <v/>
      </c>
      <c r="F114" s="17"/>
    </row>
    <row r="115" spans="1:6">
      <c r="A115" s="14" t="str">
        <f>IF(ROW()-8&lt;=MAX(calc!F:F),INDEX(BD!B:B,MATCH(ROW()-8,calc!F:F,0)),"")</f>
        <v/>
      </c>
      <c r="B115" s="1" t="str">
        <f>IF(A115="","",VLOOKUP(A115,BD!B:C,2,0))</f>
        <v/>
      </c>
      <c r="F115" s="17"/>
    </row>
    <row r="116" spans="1:6">
      <c r="A116" s="14" t="str">
        <f>IF(ROW()-8&lt;=MAX(calc!F:F),INDEX(BD!B:B,MATCH(ROW()-8,calc!F:F,0)),"")</f>
        <v/>
      </c>
      <c r="B116" s="1" t="str">
        <f>IF(A116="","",VLOOKUP(A116,BD!B:C,2,0))</f>
        <v/>
      </c>
      <c r="F116" s="17"/>
    </row>
    <row r="117" spans="1:6">
      <c r="A117" s="14" t="str">
        <f>IF(ROW()-8&lt;=MAX(calc!F:F),INDEX(BD!B:B,MATCH(ROW()-8,calc!F:F,0)),"")</f>
        <v/>
      </c>
      <c r="B117" s="1" t="str">
        <f>IF(A117="","",VLOOKUP(A117,BD!B:C,2,0))</f>
        <v/>
      </c>
      <c r="F117" s="17"/>
    </row>
    <row r="118" spans="1:6">
      <c r="A118" s="14" t="str">
        <f>IF(ROW()-8&lt;=MAX(calc!F:F),INDEX(BD!B:B,MATCH(ROW()-8,calc!F:F,0)),"")</f>
        <v/>
      </c>
      <c r="B118" s="1" t="str">
        <f>IF(A118="","",VLOOKUP(A118,BD!B:C,2,0))</f>
        <v/>
      </c>
      <c r="F118" s="17"/>
    </row>
    <row r="119" spans="1:6">
      <c r="A119" s="14" t="str">
        <f>IF(ROW()-8&lt;=MAX(calc!F:F),INDEX(BD!B:B,MATCH(ROW()-8,calc!F:F,0)),"")</f>
        <v/>
      </c>
      <c r="B119" s="1" t="str">
        <f>IF(A119="","",VLOOKUP(A119,BD!B:C,2,0))</f>
        <v/>
      </c>
      <c r="F119" s="17"/>
    </row>
    <row r="120" spans="1:6">
      <c r="A120" s="14" t="str">
        <f>IF(ROW()-8&lt;=MAX(calc!F:F),INDEX(BD!B:B,MATCH(ROW()-8,calc!F:F,0)),"")</f>
        <v/>
      </c>
      <c r="B120" s="1" t="str">
        <f>IF(A120="","",VLOOKUP(A120,BD!B:C,2,0))</f>
        <v/>
      </c>
      <c r="F120" s="17"/>
    </row>
    <row r="121" spans="1:6">
      <c r="A121" s="14" t="str">
        <f>IF(ROW()-8&lt;=MAX(calc!F:F),INDEX(BD!B:B,MATCH(ROW()-8,calc!F:F,0)),"")</f>
        <v/>
      </c>
      <c r="B121" s="1" t="str">
        <f>IF(A121="","",VLOOKUP(A121,BD!B:C,2,0))</f>
        <v/>
      </c>
      <c r="F121" s="17"/>
    </row>
    <row r="122" spans="1:6">
      <c r="A122" s="14" t="str">
        <f>IF(ROW()-8&lt;=MAX(calc!F:F),INDEX(BD!B:B,MATCH(ROW()-8,calc!F:F,0)),"")</f>
        <v/>
      </c>
      <c r="B122" s="1" t="str">
        <f>IF(A122="","",VLOOKUP(A122,BD!B:C,2,0))</f>
        <v/>
      </c>
      <c r="F122" s="17"/>
    </row>
    <row r="123" spans="1:6">
      <c r="A123" s="14" t="str">
        <f>IF(ROW()-8&lt;=MAX(calc!F:F),INDEX(BD!B:B,MATCH(ROW()-8,calc!F:F,0)),"")</f>
        <v/>
      </c>
      <c r="B123" s="1" t="str">
        <f>IF(A123="","",VLOOKUP(A123,BD!B:C,2,0))</f>
        <v/>
      </c>
      <c r="F123" s="17"/>
    </row>
    <row r="124" spans="1:6">
      <c r="A124" s="14" t="str">
        <f>IF(ROW()-8&lt;=MAX(calc!F:F),INDEX(BD!B:B,MATCH(ROW()-8,calc!F:F,0)),"")</f>
        <v/>
      </c>
      <c r="B124" s="1" t="str">
        <f>IF(A124="","",VLOOKUP(A124,BD!B:C,2,0))</f>
        <v/>
      </c>
      <c r="F124" s="17"/>
    </row>
    <row r="125" spans="1:6">
      <c r="A125" s="14" t="str">
        <f>IF(ROW()-8&lt;=MAX(calc!F:F),INDEX(BD!B:B,MATCH(ROW()-8,calc!F:F,0)),"")</f>
        <v/>
      </c>
      <c r="B125" s="1" t="str">
        <f>IF(A125="","",VLOOKUP(A125,BD!B:C,2,0))</f>
        <v/>
      </c>
      <c r="F125" s="17"/>
    </row>
    <row r="126" spans="1:6">
      <c r="A126" s="14" t="str">
        <f>IF(ROW()-8&lt;=MAX(calc!F:F),INDEX(BD!B:B,MATCH(ROW()-8,calc!F:F,0)),"")</f>
        <v/>
      </c>
      <c r="B126" s="1" t="str">
        <f>IF(A126="","",VLOOKUP(A126,BD!B:C,2,0))</f>
        <v/>
      </c>
      <c r="F126" s="17"/>
    </row>
    <row r="127" spans="1:6">
      <c r="A127" s="14" t="str">
        <f>IF(ROW()-8&lt;=MAX(calc!F:F),INDEX(BD!B:B,MATCH(ROW()-8,calc!F:F,0)),"")</f>
        <v/>
      </c>
      <c r="B127" s="1" t="str">
        <f>IF(A127="","",VLOOKUP(A127,BD!B:C,2,0))</f>
        <v/>
      </c>
      <c r="F127" s="17"/>
    </row>
    <row r="128" spans="1:6">
      <c r="A128" s="14" t="str">
        <f>IF(ROW()-8&lt;=MAX(calc!F:F),INDEX(BD!B:B,MATCH(ROW()-8,calc!F:F,0)),"")</f>
        <v/>
      </c>
      <c r="B128" s="1" t="str">
        <f>IF(A128="","",VLOOKUP(A128,BD!B:C,2,0))</f>
        <v/>
      </c>
      <c r="F128" s="17"/>
    </row>
    <row r="129" spans="1:6">
      <c r="A129" s="14" t="str">
        <f>IF(ROW()-8&lt;=MAX(calc!F:F),INDEX(BD!B:B,MATCH(ROW()-8,calc!F:F,0)),"")</f>
        <v/>
      </c>
      <c r="B129" s="1" t="str">
        <f>IF(A129="","",VLOOKUP(A129,BD!B:C,2,0))</f>
        <v/>
      </c>
      <c r="F129" s="17"/>
    </row>
    <row r="130" spans="1:6">
      <c r="A130" s="14" t="str">
        <f>IF(ROW()-8&lt;=MAX(calc!F:F),INDEX(BD!B:B,MATCH(ROW()-8,calc!F:F,0)),"")</f>
        <v/>
      </c>
      <c r="B130" s="1" t="str">
        <f>IF(A130="","",VLOOKUP(A130,BD!B:C,2,0))</f>
        <v/>
      </c>
      <c r="F130" s="17"/>
    </row>
    <row r="131" spans="1:6">
      <c r="A131" s="14" t="str">
        <f>IF(ROW()-8&lt;=MAX(calc!F:F),INDEX(BD!B:B,MATCH(ROW()-8,calc!F:F,0)),"")</f>
        <v/>
      </c>
      <c r="B131" s="1" t="str">
        <f>IF(A131="","",VLOOKUP(A131,BD!B:C,2,0))</f>
        <v/>
      </c>
      <c r="F131" s="17"/>
    </row>
    <row r="132" spans="1:6">
      <c r="A132" s="14" t="str">
        <f>IF(ROW()-8&lt;=MAX(calc!F:F),INDEX(BD!B:B,MATCH(ROW()-8,calc!F:F,0)),"")</f>
        <v/>
      </c>
      <c r="B132" s="1" t="str">
        <f>IF(A132="","",VLOOKUP(A132,BD!B:C,2,0))</f>
        <v/>
      </c>
      <c r="F132" s="17"/>
    </row>
    <row r="133" spans="1:6">
      <c r="A133" s="14" t="str">
        <f>IF(ROW()-8&lt;=MAX(calc!F:F),INDEX(BD!B:B,MATCH(ROW()-8,calc!F:F,0)),"")</f>
        <v/>
      </c>
      <c r="B133" s="1" t="str">
        <f>IF(A133="","",VLOOKUP(A133,BD!B:C,2,0))</f>
        <v/>
      </c>
      <c r="F133" s="17"/>
    </row>
    <row r="134" spans="1:6">
      <c r="A134" s="14" t="str">
        <f>IF(ROW()-8&lt;=MAX(calc!F:F),INDEX(BD!B:B,MATCH(ROW()-8,calc!F:F,0)),"")</f>
        <v/>
      </c>
      <c r="B134" s="1" t="str">
        <f>IF(A134="","",VLOOKUP(A134,BD!B:C,2,0))</f>
        <v/>
      </c>
      <c r="F134" s="17"/>
    </row>
    <row r="135" spans="1:6">
      <c r="A135" s="14" t="str">
        <f>IF(ROW()-8&lt;=MAX(calc!F:F),INDEX(BD!B:B,MATCH(ROW()-8,calc!F:F,0)),"")</f>
        <v/>
      </c>
      <c r="B135" s="1" t="str">
        <f>IF(A135="","",VLOOKUP(A135,BD!B:C,2,0))</f>
        <v/>
      </c>
      <c r="F135" s="17"/>
    </row>
    <row r="136" spans="1:6">
      <c r="A136" s="14" t="str">
        <f>IF(ROW()-8&lt;=MAX(calc!F:F),INDEX(BD!B:B,MATCH(ROW()-8,calc!F:F,0)),"")</f>
        <v/>
      </c>
      <c r="B136" s="1" t="str">
        <f>IF(A136="","",VLOOKUP(A136,BD!B:C,2,0))</f>
        <v/>
      </c>
      <c r="F136" s="17"/>
    </row>
    <row r="137" spans="1:6">
      <c r="A137" s="14" t="str">
        <f>IF(ROW()-8&lt;=MAX(calc!F:F),INDEX(BD!B:B,MATCH(ROW()-8,calc!F:F,0)),"")</f>
        <v/>
      </c>
      <c r="B137" s="1" t="str">
        <f>IF(A137="","",VLOOKUP(A137,BD!B:C,2,0))</f>
        <v/>
      </c>
      <c r="F137" s="17"/>
    </row>
    <row r="138" spans="1:6">
      <c r="A138" s="14" t="str">
        <f>IF(ROW()-8&lt;=MAX(calc!F:F),INDEX(BD!B:B,MATCH(ROW()-8,calc!F:F,0)),"")</f>
        <v/>
      </c>
      <c r="B138" s="1" t="str">
        <f>IF(A138="","",VLOOKUP(A138,BD!B:C,2,0))</f>
        <v/>
      </c>
      <c r="F138" s="17"/>
    </row>
    <row r="139" spans="1:6">
      <c r="A139" s="14" t="str">
        <f>IF(ROW()-8&lt;=MAX(calc!F:F),INDEX(BD!B:B,MATCH(ROW()-8,calc!F:F,0)),"")</f>
        <v/>
      </c>
      <c r="B139" s="1" t="str">
        <f>IF(A139="","",VLOOKUP(A139,BD!B:C,2,0))</f>
        <v/>
      </c>
      <c r="F139" s="17"/>
    </row>
    <row r="140" spans="1:6">
      <c r="A140" s="14" t="str">
        <f>IF(ROW()-8&lt;=MAX(calc!F:F),INDEX(BD!B:B,MATCH(ROW()-8,calc!F:F,0)),"")</f>
        <v/>
      </c>
      <c r="B140" s="1" t="str">
        <f>IF(A140="","",VLOOKUP(A140,BD!B:C,2,0))</f>
        <v/>
      </c>
      <c r="F140" s="17"/>
    </row>
    <row r="141" spans="1:6">
      <c r="A141" s="14" t="str">
        <f>IF(ROW()-8&lt;=MAX(calc!F:F),INDEX(BD!B:B,MATCH(ROW()-8,calc!F:F,0)),"")</f>
        <v/>
      </c>
      <c r="B141" s="1" t="str">
        <f>IF(A141="","",VLOOKUP(A141,BD!B:C,2,0))</f>
        <v/>
      </c>
      <c r="F141" s="17"/>
    </row>
    <row r="142" spans="1:6">
      <c r="A142" s="14" t="str">
        <f>IF(ROW()-8&lt;=MAX(calc!F:F),INDEX(BD!B:B,MATCH(ROW()-8,calc!F:F,0)),"")</f>
        <v/>
      </c>
      <c r="B142" s="1" t="str">
        <f>IF(A142="","",VLOOKUP(A142,BD!B:C,2,0))</f>
        <v/>
      </c>
      <c r="F142" s="17"/>
    </row>
    <row r="143" spans="1:6">
      <c r="A143" s="14" t="str">
        <f>IF(ROW()-8&lt;=MAX(calc!F:F),INDEX(BD!B:B,MATCH(ROW()-8,calc!F:F,0)),"")</f>
        <v/>
      </c>
      <c r="B143" s="1" t="str">
        <f>IF(A143="","",VLOOKUP(A143,BD!B:C,2,0))</f>
        <v/>
      </c>
      <c r="F143" s="17"/>
    </row>
    <row r="144" spans="1:6">
      <c r="A144" s="14" t="str">
        <f>IF(ROW()-8&lt;=MAX(calc!F:F),INDEX(BD!B:B,MATCH(ROW()-8,calc!F:F,0)),"")</f>
        <v/>
      </c>
      <c r="B144" s="1" t="str">
        <f>IF(A144="","",VLOOKUP(A144,BD!B:C,2,0))</f>
        <v/>
      </c>
      <c r="F144" s="17"/>
    </row>
    <row r="145" spans="1:6">
      <c r="A145" s="14" t="str">
        <f>IF(ROW()-8&lt;=MAX(calc!F:F),INDEX(BD!B:B,MATCH(ROW()-8,calc!F:F,0)),"")</f>
        <v/>
      </c>
      <c r="B145" s="1" t="str">
        <f>IF(A145="","",VLOOKUP(A145,BD!B:C,2,0))</f>
        <v/>
      </c>
      <c r="F145" s="17"/>
    </row>
    <row r="146" spans="1:6">
      <c r="A146" s="14" t="str">
        <f>IF(ROW()-8&lt;=MAX(calc!F:F),INDEX(BD!B:B,MATCH(ROW()-8,calc!F:F,0)),"")</f>
        <v/>
      </c>
      <c r="B146" s="1" t="str">
        <f>IF(A146="","",VLOOKUP(A146,BD!B:C,2,0))</f>
        <v/>
      </c>
      <c r="F146" s="17"/>
    </row>
    <row r="147" spans="1:6">
      <c r="A147" s="14" t="str">
        <f>IF(ROW()-8&lt;=MAX(calc!F:F),INDEX(BD!B:B,MATCH(ROW()-8,calc!F:F,0)),"")</f>
        <v/>
      </c>
      <c r="B147" s="1" t="str">
        <f>IF(A147="","",VLOOKUP(A147,BD!B:C,2,0))</f>
        <v/>
      </c>
      <c r="F147" s="17"/>
    </row>
    <row r="148" spans="1:6">
      <c r="A148" s="14" t="str">
        <f>IF(ROW()-8&lt;=MAX(calc!F:F),INDEX(BD!B:B,MATCH(ROW()-8,calc!F:F,0)),"")</f>
        <v/>
      </c>
      <c r="B148" s="1" t="str">
        <f>IF(A148="","",VLOOKUP(A148,BD!B:C,2,0))</f>
        <v/>
      </c>
      <c r="F148" s="17"/>
    </row>
    <row r="149" spans="1:6">
      <c r="A149" s="14" t="str">
        <f>IF(ROW()-8&lt;=MAX(calc!F:F),INDEX(BD!B:B,MATCH(ROW()-8,calc!F:F,0)),"")</f>
        <v/>
      </c>
      <c r="B149" s="1" t="str">
        <f>IF(A149="","",VLOOKUP(A149,BD!B:C,2,0))</f>
        <v/>
      </c>
      <c r="F149" s="17"/>
    </row>
    <row r="150" spans="1:6">
      <c r="A150" s="14" t="str">
        <f>IF(ROW()-8&lt;=MAX(calc!F:F),INDEX(BD!B:B,MATCH(ROW()-8,calc!F:F,0)),"")</f>
        <v/>
      </c>
      <c r="B150" s="1" t="str">
        <f>IF(A150="","",VLOOKUP(A150,BD!B:C,2,0))</f>
        <v/>
      </c>
      <c r="F150" s="17"/>
    </row>
    <row r="151" spans="1:6">
      <c r="A151" s="14" t="str">
        <f>IF(ROW()-8&lt;=MAX(calc!F:F),INDEX(BD!B:B,MATCH(ROW()-8,calc!F:F,0)),"")</f>
        <v/>
      </c>
      <c r="B151" s="1" t="str">
        <f>IF(A151="","",VLOOKUP(A151,BD!B:C,2,0))</f>
        <v/>
      </c>
      <c r="F151" s="17"/>
    </row>
    <row r="152" spans="1:6">
      <c r="A152" s="14" t="str">
        <f>IF(ROW()-8&lt;=MAX(calc!F:F),INDEX(BD!B:B,MATCH(ROW()-8,calc!F:F,0)),"")</f>
        <v/>
      </c>
      <c r="B152" s="1" t="str">
        <f>IF(A152="","",VLOOKUP(A152,BD!B:C,2,0))</f>
        <v/>
      </c>
      <c r="F152" s="17"/>
    </row>
    <row r="153" spans="1:6">
      <c r="A153" s="14" t="str">
        <f>IF(ROW()-8&lt;=MAX(calc!F:F),INDEX(BD!B:B,MATCH(ROW()-8,calc!F:F,0)),"")</f>
        <v/>
      </c>
      <c r="B153" s="1" t="str">
        <f>IF(A153="","",VLOOKUP(A153,BD!B:C,2,0))</f>
        <v/>
      </c>
      <c r="F153" s="17"/>
    </row>
    <row r="154" spans="1:6">
      <c r="A154" s="14" t="str">
        <f>IF(ROW()-8&lt;=MAX(calc!F:F),INDEX(BD!B:B,MATCH(ROW()-8,calc!F:F,0)),"")</f>
        <v/>
      </c>
      <c r="B154" s="1" t="str">
        <f>IF(A154="","",VLOOKUP(A154,BD!B:C,2,0))</f>
        <v/>
      </c>
      <c r="F154" s="17"/>
    </row>
    <row r="155" spans="1:6">
      <c r="A155" s="14" t="str">
        <f>IF(ROW()-8&lt;=MAX(calc!F:F),INDEX(BD!B:B,MATCH(ROW()-8,calc!F:F,0)),"")</f>
        <v/>
      </c>
      <c r="B155" s="1" t="str">
        <f>IF(A155="","",VLOOKUP(A155,BD!B:C,2,0))</f>
        <v/>
      </c>
      <c r="F155" s="17"/>
    </row>
    <row r="156" spans="1:6">
      <c r="A156" s="14" t="str">
        <f>IF(ROW()-8&lt;=MAX(calc!F:F),INDEX(BD!B:B,MATCH(ROW()-8,calc!F:F,0)),"")</f>
        <v/>
      </c>
      <c r="B156" s="1" t="str">
        <f>IF(A156="","",VLOOKUP(A156,BD!B:C,2,0))</f>
        <v/>
      </c>
      <c r="F156" s="17"/>
    </row>
    <row r="157" spans="1:6">
      <c r="A157" s="14" t="str">
        <f>IF(ROW()-8&lt;=MAX(calc!F:F),INDEX(BD!B:B,MATCH(ROW()-8,calc!F:F,0)),"")</f>
        <v/>
      </c>
      <c r="B157" s="1" t="str">
        <f>IF(A157="","",VLOOKUP(A157,BD!B:C,2,0))</f>
        <v/>
      </c>
      <c r="F157" s="17"/>
    </row>
    <row r="158" spans="1:6">
      <c r="A158" s="14" t="str">
        <f>IF(ROW()-8&lt;=MAX(calc!F:F),INDEX(BD!B:B,MATCH(ROW()-8,calc!F:F,0)),"")</f>
        <v/>
      </c>
      <c r="B158" s="1" t="str">
        <f>IF(A158="","",VLOOKUP(A158,BD!B:C,2,0))</f>
        <v/>
      </c>
      <c r="F158" s="17"/>
    </row>
    <row r="159" spans="1:6">
      <c r="A159" s="14" t="str">
        <f>IF(ROW()-8&lt;=MAX(calc!F:F),INDEX(BD!B:B,MATCH(ROW()-8,calc!F:F,0)),"")</f>
        <v/>
      </c>
      <c r="B159" s="1" t="str">
        <f>IF(A159="","",VLOOKUP(A159,BD!B:C,2,0))</f>
        <v/>
      </c>
      <c r="F159" s="17"/>
    </row>
    <row r="160" spans="1:6">
      <c r="A160" s="14" t="str">
        <f>IF(ROW()-8&lt;=MAX(calc!F:F),INDEX(BD!B:B,MATCH(ROW()-8,calc!F:F,0)),"")</f>
        <v/>
      </c>
      <c r="B160" s="1" t="str">
        <f>IF(A160="","",VLOOKUP(A160,BD!B:C,2,0))</f>
        <v/>
      </c>
      <c r="F160" s="17"/>
    </row>
    <row r="161" spans="1:6">
      <c r="A161" s="14" t="str">
        <f>IF(ROW()-8&lt;=MAX(calc!F:F),INDEX(BD!B:B,MATCH(ROW()-8,calc!F:F,0)),"")</f>
        <v/>
      </c>
      <c r="B161" s="1" t="str">
        <f>IF(A161="","",VLOOKUP(A161,BD!B:C,2,0))</f>
        <v/>
      </c>
      <c r="F161" s="17"/>
    </row>
    <row r="162" spans="1:6">
      <c r="A162" s="14" t="str">
        <f>IF(ROW()-8&lt;=MAX(calc!F:F),INDEX(BD!B:B,MATCH(ROW()-8,calc!F:F,0)),"")</f>
        <v/>
      </c>
      <c r="B162" s="1" t="str">
        <f>IF(A162="","",VLOOKUP(A162,BD!B:C,2,0))</f>
        <v/>
      </c>
      <c r="F162" s="17"/>
    </row>
    <row r="163" spans="1:6">
      <c r="A163" s="14" t="str">
        <f>IF(ROW()-8&lt;=MAX(calc!F:F),INDEX(BD!B:B,MATCH(ROW()-8,calc!F:F,0)),"")</f>
        <v/>
      </c>
      <c r="B163" s="1" t="str">
        <f>IF(A163="","",VLOOKUP(A163,BD!B:C,2,0))</f>
        <v/>
      </c>
      <c r="F163" s="17"/>
    </row>
    <row r="164" spans="1:6">
      <c r="A164" s="14" t="str">
        <f>IF(ROW()-8&lt;=MAX(calc!F:F),INDEX(BD!B:B,MATCH(ROW()-8,calc!F:F,0)),"")</f>
        <v/>
      </c>
      <c r="B164" s="1" t="str">
        <f>IF(A164="","",VLOOKUP(A164,BD!B:C,2,0))</f>
        <v/>
      </c>
      <c r="F164" s="17"/>
    </row>
    <row r="165" spans="1:6">
      <c r="A165" s="14" t="str">
        <f>IF(ROW()-8&lt;=MAX(calc!F:F),INDEX(BD!B:B,MATCH(ROW()-8,calc!F:F,0)),"")</f>
        <v/>
      </c>
      <c r="B165" s="1" t="str">
        <f>IF(A165="","",VLOOKUP(A165,BD!B:C,2,0))</f>
        <v/>
      </c>
      <c r="F165" s="17"/>
    </row>
    <row r="166" spans="1:6">
      <c r="A166" s="14" t="str">
        <f>IF(ROW()-8&lt;=MAX(calc!F:F),INDEX(BD!B:B,MATCH(ROW()-8,calc!F:F,0)),"")</f>
        <v/>
      </c>
      <c r="B166" s="1" t="str">
        <f>IF(A166="","",VLOOKUP(A166,BD!B:C,2,0))</f>
        <v/>
      </c>
      <c r="F166" s="17"/>
    </row>
    <row r="167" spans="1:6">
      <c r="A167" s="14" t="str">
        <f>IF(ROW()-8&lt;=MAX(calc!F:F),INDEX(BD!B:B,MATCH(ROW()-8,calc!F:F,0)),"")</f>
        <v/>
      </c>
      <c r="B167" s="1" t="str">
        <f>IF(A167="","",VLOOKUP(A167,BD!B:C,2,0))</f>
        <v/>
      </c>
      <c r="F167" s="17"/>
    </row>
    <row r="168" spans="1:6">
      <c r="A168" s="14" t="str">
        <f>IF(ROW()-8&lt;=MAX(calc!F:F),INDEX(BD!B:B,MATCH(ROW()-8,calc!F:F,0)),"")</f>
        <v/>
      </c>
      <c r="B168" s="1" t="str">
        <f>IF(A168="","",VLOOKUP(A168,BD!B:C,2,0))</f>
        <v/>
      </c>
      <c r="F168" s="17"/>
    </row>
    <row r="169" spans="1:6">
      <c r="A169" s="14" t="str">
        <f>IF(ROW()-8&lt;=MAX(calc!F:F),INDEX(BD!B:B,MATCH(ROW()-8,calc!F:F,0)),"")</f>
        <v/>
      </c>
      <c r="B169" s="1" t="str">
        <f>IF(A169="","",VLOOKUP(A169,BD!B:C,2,0))</f>
        <v/>
      </c>
      <c r="F169" s="17"/>
    </row>
    <row r="170" spans="1:6">
      <c r="A170" s="14" t="str">
        <f>IF(ROW()-8&lt;=MAX(calc!F:F),INDEX(BD!B:B,MATCH(ROW()-8,calc!F:F,0)),"")</f>
        <v/>
      </c>
      <c r="B170" s="1" t="str">
        <f>IF(A170="","",VLOOKUP(A170,BD!B:C,2,0))</f>
        <v/>
      </c>
      <c r="F170" s="17"/>
    </row>
    <row r="171" spans="1:6">
      <c r="A171" s="14" t="str">
        <f>IF(ROW()-8&lt;=MAX(calc!F:F),INDEX(BD!B:B,MATCH(ROW()-8,calc!F:F,0)),"")</f>
        <v/>
      </c>
      <c r="B171" s="1" t="str">
        <f>IF(A171="","",VLOOKUP(A171,BD!B:C,2,0))</f>
        <v/>
      </c>
      <c r="F171" s="17"/>
    </row>
    <row r="172" spans="1:6">
      <c r="A172" s="14" t="str">
        <f>IF(ROW()-8&lt;=MAX(calc!F:F),INDEX(BD!B:B,MATCH(ROW()-8,calc!F:F,0)),"")</f>
        <v/>
      </c>
      <c r="B172" s="1" t="str">
        <f>IF(A172="","",VLOOKUP(A172,BD!B:C,2,0))</f>
        <v/>
      </c>
      <c r="F172" s="17"/>
    </row>
    <row r="173" spans="1:6">
      <c r="A173" s="14" t="str">
        <f>IF(ROW()-8&lt;=MAX(calc!F:F),INDEX(BD!B:B,MATCH(ROW()-8,calc!F:F,0)),"")</f>
        <v/>
      </c>
      <c r="B173" s="1" t="str">
        <f>IF(A173="","",VLOOKUP(A173,BD!B:C,2,0))</f>
        <v/>
      </c>
      <c r="F173" s="17"/>
    </row>
    <row r="174" spans="1:6">
      <c r="A174" s="14" t="str">
        <f>IF(ROW()-8&lt;=MAX(calc!F:F),INDEX(BD!B:B,MATCH(ROW()-8,calc!F:F,0)),"")</f>
        <v/>
      </c>
      <c r="B174" s="1" t="str">
        <f>IF(A174="","",VLOOKUP(A174,BD!B:C,2,0))</f>
        <v/>
      </c>
      <c r="F174" s="17"/>
    </row>
    <row r="175" spans="1:6">
      <c r="A175" s="14" t="str">
        <f>IF(ROW()-8&lt;=MAX(calc!F:F),INDEX(BD!B:B,MATCH(ROW()-8,calc!F:F,0)),"")</f>
        <v/>
      </c>
      <c r="B175" s="1" t="str">
        <f>IF(A175="","",VLOOKUP(A175,BD!B:C,2,0))</f>
        <v/>
      </c>
      <c r="F175" s="17"/>
    </row>
    <row r="176" spans="1:6">
      <c r="A176" s="14" t="str">
        <f>IF(ROW()-8&lt;=MAX(calc!F:F),INDEX(BD!B:B,MATCH(ROW()-8,calc!F:F,0)),"")</f>
        <v/>
      </c>
      <c r="B176" s="1" t="str">
        <f>IF(A176="","",VLOOKUP(A176,BD!B:C,2,0))</f>
        <v/>
      </c>
      <c r="F176" s="17"/>
    </row>
    <row r="177" spans="1:6">
      <c r="A177" s="14" t="str">
        <f>IF(ROW()-8&lt;=MAX(calc!F:F),INDEX(BD!B:B,MATCH(ROW()-8,calc!F:F,0)),"")</f>
        <v/>
      </c>
      <c r="B177" s="1" t="str">
        <f>IF(A177="","",VLOOKUP(A177,BD!B:C,2,0))</f>
        <v/>
      </c>
      <c r="F177" s="17"/>
    </row>
    <row r="178" spans="1:6">
      <c r="A178" s="14" t="str">
        <f>IF(ROW()-8&lt;=MAX(calc!F:F),INDEX(BD!B:B,MATCH(ROW()-8,calc!F:F,0)),"")</f>
        <v/>
      </c>
      <c r="B178" s="1" t="str">
        <f>IF(A178="","",VLOOKUP(A178,BD!B:C,2,0))</f>
        <v/>
      </c>
      <c r="F178" s="17"/>
    </row>
    <row r="179" spans="1:6">
      <c r="A179" s="14" t="str">
        <f>IF(ROW()-8&lt;=MAX(calc!F:F),INDEX(BD!B:B,MATCH(ROW()-8,calc!F:F,0)),"")</f>
        <v/>
      </c>
      <c r="B179" s="1" t="str">
        <f>IF(A179="","",VLOOKUP(A179,BD!B:C,2,0))</f>
        <v/>
      </c>
      <c r="F179" s="17"/>
    </row>
    <row r="180" spans="1:6">
      <c r="A180" s="14" t="str">
        <f>IF(ROW()-8&lt;=MAX(calc!F:F),INDEX(BD!B:B,MATCH(ROW()-8,calc!F:F,0)),"")</f>
        <v/>
      </c>
      <c r="B180" s="1" t="str">
        <f>IF(A180="","",VLOOKUP(A180,BD!B:C,2,0))</f>
        <v/>
      </c>
      <c r="F180" s="17"/>
    </row>
    <row r="181" spans="1:6">
      <c r="A181" s="14" t="str">
        <f>IF(ROW()-8&lt;=MAX(calc!F:F),INDEX(BD!B:B,MATCH(ROW()-8,calc!F:F,0)),"")</f>
        <v/>
      </c>
      <c r="B181" s="1" t="str">
        <f>IF(A181="","",VLOOKUP(A181,BD!B:C,2,0))</f>
        <v/>
      </c>
      <c r="F181" s="17"/>
    </row>
    <row r="182" spans="1:6">
      <c r="A182" s="14" t="str">
        <f>IF(ROW()-8&lt;=MAX(calc!F:F),INDEX(BD!B:B,MATCH(ROW()-8,calc!F:F,0)),"")</f>
        <v/>
      </c>
      <c r="B182" s="1" t="str">
        <f>IF(A182="","",VLOOKUP(A182,BD!B:C,2,0))</f>
        <v/>
      </c>
      <c r="F182" s="17"/>
    </row>
    <row r="183" spans="1:6">
      <c r="A183" s="14" t="str">
        <f>IF(ROW()-8&lt;=MAX(calc!F:F),INDEX(BD!B:B,MATCH(ROW()-8,calc!F:F,0)),"")</f>
        <v/>
      </c>
      <c r="B183" s="1" t="str">
        <f>IF(A183="","",VLOOKUP(A183,BD!B:C,2,0))</f>
        <v/>
      </c>
      <c r="F183" s="17"/>
    </row>
    <row r="184" spans="1:6">
      <c r="A184" s="14" t="str">
        <f>IF(ROW()-8&lt;=MAX(calc!F:F),INDEX(BD!B:B,MATCH(ROW()-8,calc!F:F,0)),"")</f>
        <v/>
      </c>
      <c r="B184" s="1" t="str">
        <f>IF(A184="","",VLOOKUP(A184,BD!B:C,2,0))</f>
        <v/>
      </c>
      <c r="F184" s="17"/>
    </row>
    <row r="185" spans="1:6">
      <c r="A185" s="14" t="str">
        <f>IF(ROW()-8&lt;=MAX(calc!F:F),INDEX(BD!B:B,MATCH(ROW()-8,calc!F:F,0)),"")</f>
        <v/>
      </c>
      <c r="B185" s="1" t="str">
        <f>IF(A185="","",VLOOKUP(A185,BD!B:C,2,0))</f>
        <v/>
      </c>
      <c r="F185" s="17"/>
    </row>
    <row r="186" spans="1:6">
      <c r="A186" s="14" t="str">
        <f>IF(ROW()-8&lt;=MAX(calc!F:F),INDEX(BD!B:B,MATCH(ROW()-8,calc!F:F,0)),"")</f>
        <v/>
      </c>
      <c r="B186" s="1" t="str">
        <f>IF(A186="","",VLOOKUP(A186,BD!B:C,2,0))</f>
        <v/>
      </c>
      <c r="F186" s="17"/>
    </row>
    <row r="187" spans="1:6">
      <c r="A187" s="14" t="str">
        <f>IF(ROW()-8&lt;=MAX(calc!F:F),INDEX(BD!B:B,MATCH(ROW()-8,calc!F:F,0)),"")</f>
        <v/>
      </c>
      <c r="B187" s="1" t="str">
        <f>IF(A187="","",VLOOKUP(A187,BD!B:C,2,0))</f>
        <v/>
      </c>
      <c r="F187" s="17"/>
    </row>
    <row r="188" spans="1:6">
      <c r="A188" s="14" t="str">
        <f>IF(ROW()-8&lt;=MAX(calc!F:F),INDEX(BD!B:B,MATCH(ROW()-8,calc!F:F,0)),"")</f>
        <v/>
      </c>
      <c r="B188" s="1" t="str">
        <f>IF(A188="","",VLOOKUP(A188,BD!B:C,2,0))</f>
        <v/>
      </c>
      <c r="F188" s="17"/>
    </row>
    <row r="189" spans="1:6">
      <c r="A189" s="14" t="str">
        <f>IF(ROW()-8&lt;=MAX(calc!F:F),INDEX(BD!B:B,MATCH(ROW()-8,calc!F:F,0)),"")</f>
        <v/>
      </c>
      <c r="B189" s="1" t="str">
        <f>IF(A189="","",VLOOKUP(A189,BD!B:C,2,0))</f>
        <v/>
      </c>
      <c r="F189" s="17"/>
    </row>
    <row r="190" spans="1:6">
      <c r="A190" s="14" t="str">
        <f>IF(ROW()-8&lt;=MAX(calc!F:F),INDEX(BD!B:B,MATCH(ROW()-8,calc!F:F,0)),"")</f>
        <v/>
      </c>
      <c r="B190" s="1" t="str">
        <f>IF(A190="","",VLOOKUP(A190,BD!B:C,2,0))</f>
        <v/>
      </c>
      <c r="F190" s="17"/>
    </row>
    <row r="191" spans="1:6">
      <c r="A191" s="14" t="str">
        <f>IF(ROW()-8&lt;=MAX(calc!F:F),INDEX(BD!B:B,MATCH(ROW()-8,calc!F:F,0)),"")</f>
        <v/>
      </c>
      <c r="B191" s="1" t="str">
        <f>IF(A191="","",VLOOKUP(A191,BD!B:C,2,0))</f>
        <v/>
      </c>
      <c r="F191" s="17"/>
    </row>
    <row r="192" spans="1:6">
      <c r="A192" s="14" t="str">
        <f>IF(ROW()-8&lt;=MAX(calc!F:F),INDEX(BD!B:B,MATCH(ROW()-8,calc!F:F,0)),"")</f>
        <v/>
      </c>
      <c r="B192" s="1" t="str">
        <f>IF(A192="","",VLOOKUP(A192,BD!B:C,2,0))</f>
        <v/>
      </c>
      <c r="F192" s="17"/>
    </row>
    <row r="193" spans="1:6">
      <c r="A193" s="14" t="str">
        <f>IF(ROW()-8&lt;=MAX(calc!F:F),INDEX(BD!B:B,MATCH(ROW()-8,calc!F:F,0)),"")</f>
        <v/>
      </c>
      <c r="B193" s="1" t="str">
        <f>IF(A193="","",VLOOKUP(A193,BD!B:C,2,0))</f>
        <v/>
      </c>
      <c r="F193" s="17"/>
    </row>
    <row r="194" spans="1:6">
      <c r="A194" s="14" t="str">
        <f>IF(ROW()-8&lt;=MAX(calc!F:F),INDEX(BD!B:B,MATCH(ROW()-8,calc!F:F,0)),"")</f>
        <v/>
      </c>
      <c r="B194" s="1" t="str">
        <f>IF(A194="","",VLOOKUP(A194,BD!B:C,2,0))</f>
        <v/>
      </c>
      <c r="F194" s="17"/>
    </row>
    <row r="195" spans="1:6">
      <c r="A195" s="14" t="str">
        <f>IF(ROW()-8&lt;=MAX(calc!F:F),INDEX(BD!B:B,MATCH(ROW()-8,calc!F:F,0)),"")</f>
        <v/>
      </c>
      <c r="B195" s="1" t="str">
        <f>IF(A195="","",VLOOKUP(A195,BD!B:C,2,0))</f>
        <v/>
      </c>
      <c r="F195" s="17"/>
    </row>
    <row r="196" spans="1:6">
      <c r="A196" s="14" t="str">
        <f>IF(ROW()-8&lt;=MAX(calc!F:F),INDEX(BD!B:B,MATCH(ROW()-8,calc!F:F,0)),"")</f>
        <v/>
      </c>
      <c r="B196" s="1" t="str">
        <f>IF(A196="","",VLOOKUP(A196,BD!B:C,2,0))</f>
        <v/>
      </c>
      <c r="F196" s="17"/>
    </row>
    <row r="197" spans="1:6">
      <c r="A197" s="14" t="str">
        <f>IF(ROW()-8&lt;=MAX(calc!F:F),INDEX(BD!B:B,MATCH(ROW()-8,calc!F:F,0)),"")</f>
        <v/>
      </c>
      <c r="B197" s="1" t="str">
        <f>IF(A197="","",VLOOKUP(A197,BD!B:C,2,0))</f>
        <v/>
      </c>
      <c r="F197" s="17"/>
    </row>
    <row r="198" spans="1:6">
      <c r="A198" s="14" t="str">
        <f>IF(ROW()-8&lt;=MAX(calc!F:F),INDEX(BD!B:B,MATCH(ROW()-8,calc!F:F,0)),"")</f>
        <v/>
      </c>
      <c r="B198" s="1" t="str">
        <f>IF(A198="","",VLOOKUP(A198,BD!B:C,2,0))</f>
        <v/>
      </c>
      <c r="F198" s="17"/>
    </row>
    <row r="199" spans="1:6">
      <c r="A199" s="14" t="str">
        <f>IF(ROW()-8&lt;=MAX(calc!F:F),INDEX(BD!B:B,MATCH(ROW()-8,calc!F:F,0)),"")</f>
        <v/>
      </c>
      <c r="B199" s="1" t="str">
        <f>IF(A199="","",VLOOKUP(A199,BD!B:C,2,0))</f>
        <v/>
      </c>
      <c r="F199" s="17"/>
    </row>
    <row r="200" spans="1:6">
      <c r="A200" s="14" t="str">
        <f>IF(ROW()-8&lt;=MAX(calc!F:F),INDEX(BD!B:B,MATCH(ROW()-8,calc!F:F,0)),"")</f>
        <v/>
      </c>
      <c r="B200" s="1" t="str">
        <f>IF(A200="","",VLOOKUP(A200,BD!B:C,2,0))</f>
        <v/>
      </c>
      <c r="F200" s="17"/>
    </row>
    <row r="201" spans="1:6">
      <c r="A201" s="14" t="str">
        <f>IF(ROW()-8&lt;=MAX(calc!F:F),INDEX(BD!B:B,MATCH(ROW()-8,calc!F:F,0)),"")</f>
        <v/>
      </c>
      <c r="B201" s="1" t="str">
        <f>IF(A201="","",VLOOKUP(A201,BD!B:C,2,0))</f>
        <v/>
      </c>
      <c r="F201" s="17"/>
    </row>
    <row r="202" spans="1:6">
      <c r="A202" s="14" t="str">
        <f>IF(ROW()-8&lt;=MAX(calc!F:F),INDEX(BD!B:B,MATCH(ROW()-8,calc!F:F,0)),"")</f>
        <v/>
      </c>
      <c r="B202" s="1" t="str">
        <f>IF(A202="","",VLOOKUP(A202,BD!B:C,2,0))</f>
        <v/>
      </c>
      <c r="F202" s="17"/>
    </row>
    <row r="203" spans="1:6">
      <c r="A203" s="14" t="str">
        <f>IF(ROW()-8&lt;=MAX(calc!F:F),INDEX(BD!B:B,MATCH(ROW()-8,calc!F:F,0)),"")</f>
        <v/>
      </c>
      <c r="B203" s="1" t="str">
        <f>IF(A203="","",VLOOKUP(A203,BD!B:C,2,0))</f>
        <v/>
      </c>
      <c r="F203" s="17"/>
    </row>
    <row r="204" spans="1:6">
      <c r="A204" s="14" t="str">
        <f>IF(ROW()-8&lt;=MAX(calc!F:F),INDEX(BD!B:B,MATCH(ROW()-8,calc!F:F,0)),"")</f>
        <v/>
      </c>
      <c r="B204" s="1" t="str">
        <f>IF(A204="","",VLOOKUP(A204,BD!B:C,2,0))</f>
        <v/>
      </c>
      <c r="F204" s="17"/>
    </row>
    <row r="205" spans="1:6">
      <c r="A205" s="14" t="str">
        <f>IF(ROW()-8&lt;=MAX(calc!F:F),INDEX(BD!B:B,MATCH(ROW()-8,calc!F:F,0)),"")</f>
        <v/>
      </c>
      <c r="B205" s="1" t="str">
        <f>IF(A205="","",VLOOKUP(A205,BD!B:C,2,0))</f>
        <v/>
      </c>
      <c r="F205" s="17"/>
    </row>
    <row r="206" spans="1:6">
      <c r="A206" s="14" t="str">
        <f>IF(ROW()-8&lt;=MAX(calc!F:F),INDEX(BD!B:B,MATCH(ROW()-8,calc!F:F,0)),"")</f>
        <v/>
      </c>
      <c r="B206" s="1" t="str">
        <f>IF(A206="","",VLOOKUP(A206,BD!B:C,2,0))</f>
        <v/>
      </c>
      <c r="F206" s="17"/>
    </row>
    <row r="207" spans="1:6">
      <c r="A207" s="14" t="str">
        <f>IF(ROW()-8&lt;=MAX(calc!F:F),INDEX(BD!B:B,MATCH(ROW()-8,calc!F:F,0)),"")</f>
        <v/>
      </c>
      <c r="B207" s="1" t="str">
        <f>IF(A207="","",VLOOKUP(A207,BD!B:C,2,0))</f>
        <v/>
      </c>
      <c r="F207" s="17"/>
    </row>
    <row r="208" spans="1:6">
      <c r="A208" s="14" t="str">
        <f>IF(ROW()-8&lt;=MAX(calc!F:F),INDEX(BD!B:B,MATCH(ROW()-8,calc!F:F,0)),"")</f>
        <v/>
      </c>
      <c r="B208" s="1" t="str">
        <f>IF(A208="","",VLOOKUP(A208,BD!B:C,2,0))</f>
        <v/>
      </c>
      <c r="F208" s="17"/>
    </row>
    <row r="209" spans="1:6">
      <c r="A209" s="14" t="str">
        <f>IF(ROW()-8&lt;=MAX(calc!F:F),INDEX(BD!B:B,MATCH(ROW()-8,calc!F:F,0)),"")</f>
        <v/>
      </c>
      <c r="B209" s="1" t="str">
        <f>IF(A209="","",VLOOKUP(A209,BD!B:C,2,0))</f>
        <v/>
      </c>
      <c r="F209" s="17"/>
    </row>
    <row r="210" spans="1:6">
      <c r="A210" s="14" t="str">
        <f>IF(ROW()-8&lt;=MAX(calc!F:F),INDEX(BD!B:B,MATCH(ROW()-8,calc!F:F,0)),"")</f>
        <v/>
      </c>
      <c r="B210" s="1" t="str">
        <f>IF(A210="","",VLOOKUP(A210,BD!B:C,2,0))</f>
        <v/>
      </c>
      <c r="F210" s="17"/>
    </row>
    <row r="211" spans="1:6">
      <c r="A211" s="14" t="str">
        <f>IF(ROW()-8&lt;=MAX(calc!F:F),INDEX(BD!B:B,MATCH(ROW()-8,calc!F:F,0)),"")</f>
        <v/>
      </c>
      <c r="B211" s="1" t="str">
        <f>IF(A211="","",VLOOKUP(A211,BD!B:C,2,0))</f>
        <v/>
      </c>
      <c r="F211" s="17"/>
    </row>
    <row r="212" spans="1:6">
      <c r="A212" s="14" t="str">
        <f>IF(ROW()-8&lt;=MAX(calc!F:F),INDEX(BD!B:B,MATCH(ROW()-8,calc!F:F,0)),"")</f>
        <v/>
      </c>
      <c r="B212" s="1" t="str">
        <f>IF(A212="","",VLOOKUP(A212,BD!B:C,2,0))</f>
        <v/>
      </c>
      <c r="F212" s="17"/>
    </row>
    <row r="213" spans="1:6">
      <c r="A213" s="14" t="str">
        <f>IF(ROW()-8&lt;=MAX(calc!F:F),INDEX(BD!B:B,MATCH(ROW()-8,calc!F:F,0)),"")</f>
        <v/>
      </c>
      <c r="B213" s="1" t="str">
        <f>IF(A213="","",VLOOKUP(A213,BD!B:C,2,0))</f>
        <v/>
      </c>
      <c r="F213" s="17"/>
    </row>
    <row r="214" spans="1:6">
      <c r="A214" s="14" t="str">
        <f>IF(ROW()-8&lt;=MAX(calc!F:F),INDEX(BD!B:B,MATCH(ROW()-8,calc!F:F,0)),"")</f>
        <v/>
      </c>
      <c r="B214" s="1" t="str">
        <f>IF(A214="","",VLOOKUP(A214,BD!B:C,2,0))</f>
        <v/>
      </c>
      <c r="F214" s="17"/>
    </row>
    <row r="215" spans="1:6">
      <c r="A215" s="14" t="str">
        <f>IF(ROW()-8&lt;=MAX(calc!F:F),INDEX(BD!B:B,MATCH(ROW()-8,calc!F:F,0)),"")</f>
        <v/>
      </c>
      <c r="B215" s="1" t="str">
        <f>IF(A215="","",VLOOKUP(A215,BD!B:C,2,0))</f>
        <v/>
      </c>
      <c r="F215" s="17"/>
    </row>
    <row r="216" spans="1:6">
      <c r="A216" s="14" t="str">
        <f>IF(ROW()-8&lt;=MAX(calc!F:F),INDEX(BD!B:B,MATCH(ROW()-8,calc!F:F,0)),"")</f>
        <v/>
      </c>
      <c r="B216" s="1" t="str">
        <f>IF(A216="","",VLOOKUP(A216,BD!B:C,2,0))</f>
        <v/>
      </c>
      <c r="F216" s="17"/>
    </row>
    <row r="217" spans="1:6">
      <c r="A217" s="14" t="str">
        <f>IF(ROW()-8&lt;=MAX(calc!F:F),INDEX(BD!B:B,MATCH(ROW()-8,calc!F:F,0)),"")</f>
        <v/>
      </c>
      <c r="B217" s="1" t="str">
        <f>IF(A217="","",VLOOKUP(A217,BD!B:C,2,0))</f>
        <v/>
      </c>
      <c r="F217" s="17"/>
    </row>
    <row r="218" spans="1:6">
      <c r="A218" s="14" t="str">
        <f>IF(ROW()-8&lt;=MAX(calc!F:F),INDEX(BD!B:B,MATCH(ROW()-8,calc!F:F,0)),"")</f>
        <v/>
      </c>
      <c r="B218" s="1" t="str">
        <f>IF(A218="","",VLOOKUP(A218,BD!B:C,2,0))</f>
        <v/>
      </c>
      <c r="F218" s="17"/>
    </row>
    <row r="219" spans="1:6">
      <c r="A219" s="14" t="str">
        <f>IF(ROW()-8&lt;=MAX(calc!F:F),INDEX(BD!B:B,MATCH(ROW()-8,calc!F:F,0)),"")</f>
        <v/>
      </c>
      <c r="B219" s="1" t="str">
        <f>IF(A219="","",VLOOKUP(A219,BD!B:C,2,0))</f>
        <v/>
      </c>
      <c r="F219" s="17"/>
    </row>
    <row r="220" spans="1:6">
      <c r="A220" s="14" t="str">
        <f>IF(ROW()-8&lt;=MAX(calc!F:F),INDEX(BD!B:B,MATCH(ROW()-8,calc!F:F,0)),"")</f>
        <v/>
      </c>
      <c r="B220" s="1" t="str">
        <f>IF(A220="","",VLOOKUP(A220,BD!B:C,2,0))</f>
        <v/>
      </c>
      <c r="F220" s="17"/>
    </row>
    <row r="221" spans="1:6">
      <c r="A221" s="14" t="str">
        <f>IF(ROW()-8&lt;=MAX(calc!F:F),INDEX(BD!B:B,MATCH(ROW()-8,calc!F:F,0)),"")</f>
        <v/>
      </c>
      <c r="B221" s="1" t="str">
        <f>IF(A221="","",VLOOKUP(A221,BD!B:C,2,0))</f>
        <v/>
      </c>
      <c r="F221" s="17"/>
    </row>
    <row r="222" spans="1:6">
      <c r="A222" s="14" t="str">
        <f>IF(ROW()-8&lt;=MAX(calc!F:F),INDEX(BD!B:B,MATCH(ROW()-8,calc!F:F,0)),"")</f>
        <v/>
      </c>
      <c r="B222" s="1" t="str">
        <f>IF(A222="","",VLOOKUP(A222,BD!B:C,2,0))</f>
        <v/>
      </c>
      <c r="F222" s="17"/>
    </row>
    <row r="223" spans="1:6">
      <c r="A223" s="14" t="str">
        <f>IF(ROW()-8&lt;=MAX(calc!F:F),INDEX(BD!B:B,MATCH(ROW()-8,calc!F:F,0)),"")</f>
        <v/>
      </c>
      <c r="B223" s="1" t="str">
        <f>IF(A223="","",VLOOKUP(A223,BD!B:C,2,0))</f>
        <v/>
      </c>
      <c r="F223" s="17"/>
    </row>
    <row r="224" spans="1:6">
      <c r="A224" s="14" t="str">
        <f>IF(ROW()-8&lt;=MAX(calc!F:F),INDEX(BD!B:B,MATCH(ROW()-8,calc!F:F,0)),"")</f>
        <v/>
      </c>
      <c r="B224" s="1" t="str">
        <f>IF(A224="","",VLOOKUP(A224,BD!B:C,2,0))</f>
        <v/>
      </c>
      <c r="F224" s="17"/>
    </row>
    <row r="225" spans="1:6">
      <c r="A225" s="14" t="str">
        <f>IF(ROW()-8&lt;=MAX(calc!F:F),INDEX(BD!B:B,MATCH(ROW()-8,calc!F:F,0)),"")</f>
        <v/>
      </c>
      <c r="B225" s="1" t="str">
        <f>IF(A225="","",VLOOKUP(A225,BD!B:C,2,0))</f>
        <v/>
      </c>
      <c r="F225" s="17"/>
    </row>
    <row r="226" spans="1:6">
      <c r="A226" s="14" t="str">
        <f>IF(ROW()-8&lt;=MAX(calc!F:F),INDEX(BD!B:B,MATCH(ROW()-8,calc!F:F,0)),"")</f>
        <v/>
      </c>
      <c r="B226" s="1" t="str">
        <f>IF(A226="","",VLOOKUP(A226,BD!B:C,2,0))</f>
        <v/>
      </c>
      <c r="F226" s="17"/>
    </row>
    <row r="227" spans="1:6">
      <c r="A227" s="14" t="str">
        <f>IF(ROW()-8&lt;=MAX(calc!F:F),INDEX(BD!B:B,MATCH(ROW()-8,calc!F:F,0)),"")</f>
        <v/>
      </c>
      <c r="B227" s="1" t="str">
        <f>IF(A227="","",VLOOKUP(A227,BD!B:C,2,0))</f>
        <v/>
      </c>
      <c r="F227" s="17"/>
    </row>
    <row r="228" spans="1:6">
      <c r="A228" s="14" t="str">
        <f>IF(ROW()-8&lt;=MAX(calc!F:F),INDEX(BD!B:B,MATCH(ROW()-8,calc!F:F,0)),"")</f>
        <v/>
      </c>
      <c r="B228" s="1" t="str">
        <f>IF(A228="","",VLOOKUP(A228,BD!B:C,2,0))</f>
        <v/>
      </c>
      <c r="F228" s="17"/>
    </row>
    <row r="229" spans="1:6">
      <c r="A229" s="14" t="str">
        <f>IF(ROW()-8&lt;=MAX(calc!F:F),INDEX(BD!B:B,MATCH(ROW()-8,calc!F:F,0)),"")</f>
        <v/>
      </c>
      <c r="B229" s="1" t="str">
        <f>IF(A229="","",VLOOKUP(A229,BD!B:C,2,0))</f>
        <v/>
      </c>
      <c r="F229" s="17"/>
    </row>
    <row r="230" spans="1:6">
      <c r="A230" s="14" t="str">
        <f>IF(ROW()-8&lt;=MAX(calc!F:F),INDEX(BD!B:B,MATCH(ROW()-8,calc!F:F,0)),"")</f>
        <v/>
      </c>
      <c r="B230" s="1" t="str">
        <f>IF(A230="","",VLOOKUP(A230,BD!B:C,2,0))</f>
        <v/>
      </c>
      <c r="F230" s="17"/>
    </row>
    <row r="231" spans="1:6">
      <c r="A231" s="14" t="str">
        <f>IF(ROW()-8&lt;=MAX(calc!F:F),INDEX(BD!B:B,MATCH(ROW()-8,calc!F:F,0)),"")</f>
        <v/>
      </c>
      <c r="B231" s="1" t="str">
        <f>IF(A231="","",VLOOKUP(A231,BD!B:C,2,0))</f>
        <v/>
      </c>
      <c r="F231" s="17"/>
    </row>
    <row r="232" spans="1:6">
      <c r="A232" s="14" t="str">
        <f>IF(ROW()-8&lt;=MAX(calc!F:F),INDEX(BD!B:B,MATCH(ROW()-8,calc!F:F,0)),"")</f>
        <v/>
      </c>
      <c r="B232" s="1" t="str">
        <f>IF(A232="","",VLOOKUP(A232,BD!B:C,2,0))</f>
        <v/>
      </c>
      <c r="F232" s="17"/>
    </row>
    <row r="233" spans="1:6">
      <c r="A233" s="14" t="str">
        <f>IF(ROW()-8&lt;=MAX(calc!F:F),INDEX(BD!B:B,MATCH(ROW()-8,calc!F:F,0)),"")</f>
        <v/>
      </c>
      <c r="B233" s="1" t="str">
        <f>IF(A233="","",VLOOKUP(A233,BD!B:C,2,0))</f>
        <v/>
      </c>
      <c r="F233" s="17"/>
    </row>
    <row r="234" spans="1:6">
      <c r="A234" s="14" t="str">
        <f>IF(ROW()-8&lt;=MAX(calc!F:F),INDEX(BD!B:B,MATCH(ROW()-8,calc!F:F,0)),"")</f>
        <v/>
      </c>
      <c r="B234" s="1" t="str">
        <f>IF(A234="","",VLOOKUP(A234,BD!B:C,2,0))</f>
        <v/>
      </c>
      <c r="F234" s="17"/>
    </row>
    <row r="235" spans="1:6">
      <c r="A235" s="14" t="str">
        <f>IF(ROW()-8&lt;=MAX(calc!F:F),INDEX(BD!B:B,MATCH(ROW()-8,calc!F:F,0)),"")</f>
        <v/>
      </c>
      <c r="B235" s="1" t="str">
        <f>IF(A235="","",VLOOKUP(A235,BD!B:C,2,0))</f>
        <v/>
      </c>
      <c r="F235" s="17"/>
    </row>
    <row r="236" spans="1:6">
      <c r="A236" s="14" t="str">
        <f>IF(ROW()-8&lt;=MAX(calc!F:F),INDEX(BD!B:B,MATCH(ROW()-8,calc!F:F,0)),"")</f>
        <v/>
      </c>
      <c r="B236" s="1" t="str">
        <f>IF(A236="","",VLOOKUP(A236,BD!B:C,2,0))</f>
        <v/>
      </c>
      <c r="F236" s="17"/>
    </row>
    <row r="237" spans="1:6">
      <c r="A237" s="14" t="str">
        <f>IF(ROW()-8&lt;=MAX(calc!F:F),INDEX(BD!B:B,MATCH(ROW()-8,calc!F:F,0)),"")</f>
        <v/>
      </c>
      <c r="B237" s="1" t="str">
        <f>IF(A237="","",VLOOKUP(A237,BD!B:C,2,0))</f>
        <v/>
      </c>
      <c r="F237" s="17"/>
    </row>
    <row r="238" spans="1:6">
      <c r="A238" s="14" t="str">
        <f>IF(ROW()-8&lt;=MAX(calc!F:F),INDEX(BD!B:B,MATCH(ROW()-8,calc!F:F,0)),"")</f>
        <v/>
      </c>
      <c r="B238" s="1" t="str">
        <f>IF(A238="","",VLOOKUP(A238,BD!B:C,2,0))</f>
        <v/>
      </c>
      <c r="F238" s="17"/>
    </row>
    <row r="239" spans="1:6">
      <c r="A239" s="14" t="str">
        <f>IF(ROW()-8&lt;=MAX(calc!F:F),INDEX(BD!B:B,MATCH(ROW()-8,calc!F:F,0)),"")</f>
        <v/>
      </c>
      <c r="B239" s="1" t="str">
        <f>IF(A239="","",VLOOKUP(A239,BD!B:C,2,0))</f>
        <v/>
      </c>
      <c r="F239" s="17"/>
    </row>
    <row r="240" spans="1:6">
      <c r="A240" s="14" t="str">
        <f>IF(ROW()-8&lt;=MAX(calc!F:F),INDEX(BD!B:B,MATCH(ROW()-8,calc!F:F,0)),"")</f>
        <v/>
      </c>
      <c r="B240" s="1" t="str">
        <f>IF(A240="","",VLOOKUP(A240,BD!B:C,2,0))</f>
        <v/>
      </c>
      <c r="F240" s="17"/>
    </row>
    <row r="241" spans="1:6">
      <c r="A241" s="14" t="str">
        <f>IF(ROW()-8&lt;=MAX(calc!F:F),INDEX(BD!B:B,MATCH(ROW()-8,calc!F:F,0)),"")</f>
        <v/>
      </c>
      <c r="B241" s="1" t="str">
        <f>IF(A241="","",VLOOKUP(A241,BD!B:C,2,0))</f>
        <v/>
      </c>
      <c r="F241" s="17"/>
    </row>
    <row r="242" spans="1:6">
      <c r="A242" s="14" t="str">
        <f>IF(ROW()-8&lt;=MAX(calc!F:F),INDEX(BD!B:B,MATCH(ROW()-8,calc!F:F,0)),"")</f>
        <v/>
      </c>
      <c r="B242" s="1" t="str">
        <f>IF(A242="","",VLOOKUP(A242,BD!B:C,2,0))</f>
        <v/>
      </c>
      <c r="F242" s="17"/>
    </row>
    <row r="243" spans="1:6">
      <c r="A243" s="14" t="str">
        <f>IF(ROW()-8&lt;=MAX(calc!F:F),INDEX(BD!B:B,MATCH(ROW()-8,calc!F:F,0)),"")</f>
        <v/>
      </c>
      <c r="B243" s="1" t="str">
        <f>IF(A243="","",VLOOKUP(A243,BD!B:C,2,0))</f>
        <v/>
      </c>
      <c r="F243" s="17"/>
    </row>
    <row r="244" spans="1:6">
      <c r="A244" s="14" t="str">
        <f>IF(ROW()-8&lt;=MAX(calc!F:F),INDEX(BD!B:B,MATCH(ROW()-8,calc!F:F,0)),"")</f>
        <v/>
      </c>
      <c r="B244" s="1" t="str">
        <f>IF(A244="","",VLOOKUP(A244,BD!B:C,2,0))</f>
        <v/>
      </c>
      <c r="F244" s="17"/>
    </row>
    <row r="245" spans="1:6">
      <c r="A245" s="14" t="str">
        <f>IF(ROW()-8&lt;=MAX(calc!F:F),INDEX(BD!B:B,MATCH(ROW()-8,calc!F:F,0)),"")</f>
        <v/>
      </c>
      <c r="B245" s="1" t="str">
        <f>IF(A245="","",VLOOKUP(A245,BD!B:C,2,0))</f>
        <v/>
      </c>
      <c r="F245" s="17"/>
    </row>
    <row r="246" spans="1:6">
      <c r="A246" s="14" t="str">
        <f>IF(ROW()-8&lt;=MAX(calc!F:F),INDEX(BD!B:B,MATCH(ROW()-8,calc!F:F,0)),"")</f>
        <v/>
      </c>
      <c r="B246" s="1" t="str">
        <f>IF(A246="","",VLOOKUP(A246,BD!B:C,2,0))</f>
        <v/>
      </c>
      <c r="F246" s="17"/>
    </row>
    <row r="247" spans="1:6">
      <c r="A247" s="14" t="str">
        <f>IF(ROW()-8&lt;=MAX(calc!F:F),INDEX(BD!B:B,MATCH(ROW()-8,calc!F:F,0)),"")</f>
        <v/>
      </c>
      <c r="B247" s="1" t="str">
        <f>IF(A247="","",VLOOKUP(A247,BD!B:C,2,0))</f>
        <v/>
      </c>
      <c r="F247" s="17"/>
    </row>
    <row r="248" spans="1:6">
      <c r="A248" s="14" t="str">
        <f>IF(ROW()-8&lt;=MAX(calc!F:F),INDEX(BD!B:B,MATCH(ROW()-8,calc!F:F,0)),"")</f>
        <v/>
      </c>
      <c r="B248" s="1" t="str">
        <f>IF(A248="","",VLOOKUP(A248,BD!B:C,2,0))</f>
        <v/>
      </c>
      <c r="F248" s="17"/>
    </row>
    <row r="249" spans="1:6">
      <c r="A249" s="14" t="str">
        <f>IF(ROW()-8&lt;=MAX(calc!F:F),INDEX(BD!B:B,MATCH(ROW()-8,calc!F:F,0)),"")</f>
        <v/>
      </c>
      <c r="B249" s="1" t="str">
        <f>IF(A249="","",VLOOKUP(A249,BD!B:C,2,0))</f>
        <v/>
      </c>
      <c r="F249" s="17"/>
    </row>
    <row r="250" spans="1:6">
      <c r="A250" s="14" t="str">
        <f>IF(ROW()-8&lt;=MAX(calc!F:F),INDEX(BD!B:B,MATCH(ROW()-8,calc!F:F,0)),"")</f>
        <v/>
      </c>
      <c r="B250" s="1" t="str">
        <f>IF(A250="","",VLOOKUP(A250,BD!B:C,2,0))</f>
        <v/>
      </c>
      <c r="F250" s="17"/>
    </row>
    <row r="251" spans="1:6">
      <c r="A251" s="14" t="str">
        <f>IF(ROW()-8&lt;=MAX(calc!F:F),INDEX(BD!B:B,MATCH(ROW()-8,calc!F:F,0)),"")</f>
        <v/>
      </c>
      <c r="B251" s="1" t="str">
        <f>IF(A251="","",VLOOKUP(A251,BD!B:C,2,0))</f>
        <v/>
      </c>
      <c r="F251" s="17"/>
    </row>
    <row r="252" spans="1:6">
      <c r="A252" s="14" t="str">
        <f>IF(ROW()-8&lt;=MAX(calc!F:F),INDEX(BD!B:B,MATCH(ROW()-8,calc!F:F,0)),"")</f>
        <v/>
      </c>
      <c r="B252" s="1" t="str">
        <f>IF(A252="","",VLOOKUP(A252,BD!B:C,2,0))</f>
        <v/>
      </c>
      <c r="F252" s="17"/>
    </row>
    <row r="253" spans="1:6">
      <c r="A253" s="14" t="str">
        <f>IF(ROW()-8&lt;=MAX(calc!F:F),INDEX(BD!B:B,MATCH(ROW()-8,calc!F:F,0)),"")</f>
        <v/>
      </c>
      <c r="B253" s="1" t="str">
        <f>IF(A253="","",VLOOKUP(A253,BD!B:C,2,0))</f>
        <v/>
      </c>
      <c r="F253" s="17"/>
    </row>
    <row r="254" spans="1:6">
      <c r="A254" s="14" t="str">
        <f>IF(ROW()-8&lt;=MAX(calc!F:F),INDEX(BD!B:B,MATCH(ROW()-8,calc!F:F,0)),"")</f>
        <v/>
      </c>
      <c r="B254" s="1" t="str">
        <f>IF(A254="","",VLOOKUP(A254,BD!B:C,2,0))</f>
        <v/>
      </c>
      <c r="F254" s="17"/>
    </row>
    <row r="255" spans="1:6">
      <c r="A255" s="14" t="str">
        <f>IF(ROW()-8&lt;=MAX(calc!F:F),INDEX(BD!B:B,MATCH(ROW()-8,calc!F:F,0)),"")</f>
        <v/>
      </c>
      <c r="B255" s="1" t="str">
        <f>IF(A255="","",VLOOKUP(A255,BD!B:C,2,0))</f>
        <v/>
      </c>
      <c r="F255" s="17"/>
    </row>
    <row r="256" spans="1:6">
      <c r="A256" s="14" t="str">
        <f>IF(ROW()-8&lt;=MAX(calc!F:F),INDEX(BD!B:B,MATCH(ROW()-8,calc!F:F,0)),"")</f>
        <v/>
      </c>
      <c r="B256" s="1" t="str">
        <f>IF(A256="","",VLOOKUP(A256,BD!B:C,2,0))</f>
        <v/>
      </c>
      <c r="F256" s="17"/>
    </row>
    <row r="257" spans="1:6">
      <c r="A257" s="14" t="str">
        <f>IF(ROW()-8&lt;=MAX(calc!F:F),INDEX(BD!B:B,MATCH(ROW()-8,calc!F:F,0)),"")</f>
        <v/>
      </c>
      <c r="B257" s="1" t="str">
        <f>IF(A257="","",VLOOKUP(A257,BD!B:C,2,0))</f>
        <v/>
      </c>
      <c r="F257" s="17"/>
    </row>
    <row r="258" spans="1:6">
      <c r="A258" s="14" t="str">
        <f>IF(ROW()-8&lt;=MAX(calc!F:F),INDEX(BD!B:B,MATCH(ROW()-8,calc!F:F,0)),"")</f>
        <v/>
      </c>
      <c r="B258" s="1" t="str">
        <f>IF(A258="","",VLOOKUP(A258,BD!B:C,2,0))</f>
        <v/>
      </c>
      <c r="F258" s="17"/>
    </row>
    <row r="259" spans="1:6">
      <c r="A259" s="14" t="str">
        <f>IF(ROW()-8&lt;=MAX(calc!F:F),INDEX(BD!B:B,MATCH(ROW()-8,calc!F:F,0)),"")</f>
        <v/>
      </c>
      <c r="B259" s="1" t="str">
        <f>IF(A259="","",VLOOKUP(A259,BD!B:C,2,0))</f>
        <v/>
      </c>
      <c r="F259" s="17"/>
    </row>
    <row r="260" spans="1:6">
      <c r="A260" s="14" t="str">
        <f>IF(ROW()-8&lt;=MAX(calc!F:F),INDEX(BD!B:B,MATCH(ROW()-8,calc!F:F,0)),"")</f>
        <v/>
      </c>
      <c r="B260" s="1" t="str">
        <f>IF(A260="","",VLOOKUP(A260,BD!B:C,2,0))</f>
        <v/>
      </c>
      <c r="F260" s="17"/>
    </row>
    <row r="261" spans="1:6">
      <c r="A261" s="14" t="str">
        <f>IF(ROW()-8&lt;=MAX(calc!F:F),INDEX(BD!B:B,MATCH(ROW()-8,calc!F:F,0)),"")</f>
        <v/>
      </c>
      <c r="B261" s="1" t="str">
        <f>IF(A261="","",VLOOKUP(A261,BD!B:C,2,0))</f>
        <v/>
      </c>
      <c r="F261" s="17"/>
    </row>
    <row r="262" spans="1:6">
      <c r="A262" s="14" t="str">
        <f>IF(ROW()-8&lt;=MAX(calc!F:F),INDEX(BD!B:B,MATCH(ROW()-8,calc!F:F,0)),"")</f>
        <v/>
      </c>
      <c r="B262" s="1" t="str">
        <f>IF(A262="","",VLOOKUP(A262,BD!B:C,2,0))</f>
        <v/>
      </c>
      <c r="F262" s="17"/>
    </row>
    <row r="263" spans="1:6">
      <c r="A263" s="14" t="str">
        <f>IF(ROW()-8&lt;=MAX(calc!F:F),INDEX(BD!B:B,MATCH(ROW()-8,calc!F:F,0)),"")</f>
        <v/>
      </c>
      <c r="B263" s="1" t="str">
        <f>IF(A263="","",VLOOKUP(A263,BD!B:C,2,0))</f>
        <v/>
      </c>
      <c r="F263" s="17"/>
    </row>
    <row r="264" spans="1:6">
      <c r="A264" s="14" t="str">
        <f>IF(ROW()-8&lt;=MAX(calc!F:F),INDEX(BD!B:B,MATCH(ROW()-8,calc!F:F,0)),"")</f>
        <v/>
      </c>
      <c r="B264" s="1" t="str">
        <f>IF(A264="","",VLOOKUP(A264,BD!B:C,2,0))</f>
        <v/>
      </c>
      <c r="F264" s="17"/>
    </row>
    <row r="265" spans="1:6">
      <c r="A265" s="14" t="str">
        <f>IF(ROW()-8&lt;=MAX(calc!F:F),INDEX(BD!B:B,MATCH(ROW()-8,calc!F:F,0)),"")</f>
        <v/>
      </c>
      <c r="B265" s="1" t="str">
        <f>IF(A265="","",VLOOKUP(A265,BD!B:C,2,0))</f>
        <v/>
      </c>
      <c r="F265" s="17"/>
    </row>
    <row r="266" spans="1:6">
      <c r="A266" s="14" t="str">
        <f>IF(ROW()-8&lt;=MAX(calc!F:F),INDEX(BD!B:B,MATCH(ROW()-8,calc!F:F,0)),"")</f>
        <v/>
      </c>
      <c r="B266" s="1" t="str">
        <f>IF(A266="","",VLOOKUP(A266,BD!B:C,2,0))</f>
        <v/>
      </c>
      <c r="F266" s="17"/>
    </row>
    <row r="267" spans="1:6">
      <c r="A267" s="14" t="str">
        <f>IF(ROW()-8&lt;=MAX(calc!F:F),INDEX(BD!B:B,MATCH(ROW()-8,calc!F:F,0)),"")</f>
        <v/>
      </c>
      <c r="B267" s="1" t="str">
        <f>IF(A267="","",VLOOKUP(A267,BD!B:C,2,0))</f>
        <v/>
      </c>
      <c r="F267" s="17"/>
    </row>
    <row r="268" spans="1:6">
      <c r="A268" s="14" t="str">
        <f>IF(ROW()-8&lt;=MAX(calc!F:F),INDEX(BD!B:B,MATCH(ROW()-8,calc!F:F,0)),"")</f>
        <v/>
      </c>
      <c r="B268" s="1" t="str">
        <f>IF(A268="","",VLOOKUP(A268,BD!B:C,2,0))</f>
        <v/>
      </c>
      <c r="F268" s="17"/>
    </row>
    <row r="269" spans="1:6">
      <c r="A269" s="14" t="str">
        <f>IF(ROW()-8&lt;=MAX(calc!F:F),INDEX(BD!B:B,MATCH(ROW()-8,calc!F:F,0)),"")</f>
        <v/>
      </c>
      <c r="B269" s="1" t="str">
        <f>IF(A269="","",VLOOKUP(A269,BD!B:C,2,0))</f>
        <v/>
      </c>
      <c r="F269" s="17"/>
    </row>
    <row r="270" spans="1:6">
      <c r="A270" s="14" t="str">
        <f>IF(ROW()-8&lt;=MAX(calc!F:F),INDEX(BD!B:B,MATCH(ROW()-8,calc!F:F,0)),"")</f>
        <v/>
      </c>
      <c r="B270" s="1" t="str">
        <f>IF(A270="","",VLOOKUP(A270,BD!B:C,2,0))</f>
        <v/>
      </c>
      <c r="F270" s="17"/>
    </row>
    <row r="271" spans="1:6">
      <c r="A271" s="14" t="str">
        <f>IF(ROW()-8&lt;=MAX(calc!F:F),INDEX(BD!B:B,MATCH(ROW()-8,calc!F:F,0)),"")</f>
        <v/>
      </c>
      <c r="B271" s="1" t="str">
        <f>IF(A271="","",VLOOKUP(A271,BD!B:C,2,0))</f>
        <v/>
      </c>
      <c r="F271" s="17"/>
    </row>
    <row r="272" spans="1:6">
      <c r="A272" s="14" t="str">
        <f>IF(ROW()-8&lt;=MAX(calc!F:F),INDEX(BD!B:B,MATCH(ROW()-8,calc!F:F,0)),"")</f>
        <v/>
      </c>
      <c r="B272" s="1" t="str">
        <f>IF(A272="","",VLOOKUP(A272,BD!B:C,2,0))</f>
        <v/>
      </c>
      <c r="F272" s="17"/>
    </row>
    <row r="273" spans="1:6">
      <c r="A273" s="14" t="str">
        <f>IF(ROW()-8&lt;=MAX(calc!F:F),INDEX(BD!B:B,MATCH(ROW()-8,calc!F:F,0)),"")</f>
        <v/>
      </c>
      <c r="B273" s="1" t="str">
        <f>IF(A273="","",VLOOKUP(A273,BD!B:C,2,0))</f>
        <v/>
      </c>
      <c r="F273" s="17"/>
    </row>
    <row r="274" spans="1:6">
      <c r="A274" s="14" t="str">
        <f>IF(ROW()-8&lt;=MAX(calc!F:F),INDEX(BD!B:B,MATCH(ROW()-8,calc!F:F,0)),"")</f>
        <v/>
      </c>
      <c r="B274" s="1" t="str">
        <f>IF(A274="","",VLOOKUP(A274,BD!B:C,2,0))</f>
        <v/>
      </c>
      <c r="F274" s="17"/>
    </row>
    <row r="275" spans="1:6">
      <c r="A275" s="14" t="str">
        <f>IF(ROW()-8&lt;=MAX(calc!F:F),INDEX(BD!B:B,MATCH(ROW()-8,calc!F:F,0)),"")</f>
        <v/>
      </c>
      <c r="B275" s="1" t="str">
        <f>IF(A275="","",VLOOKUP(A275,BD!B:C,2,0))</f>
        <v/>
      </c>
      <c r="F275" s="17"/>
    </row>
    <row r="276" spans="1:6">
      <c r="A276" s="14" t="str">
        <f>IF(ROW()-8&lt;=MAX(calc!F:F),INDEX(BD!B:B,MATCH(ROW()-8,calc!F:F,0)),"")</f>
        <v/>
      </c>
      <c r="B276" s="1" t="str">
        <f>IF(A276="","",VLOOKUP(A276,BD!B:C,2,0))</f>
        <v/>
      </c>
      <c r="F276" s="17"/>
    </row>
    <row r="277" spans="1:6">
      <c r="A277" s="14" t="str">
        <f>IF(ROW()-8&lt;=MAX(calc!F:F),INDEX(BD!B:B,MATCH(ROW()-8,calc!F:F,0)),"")</f>
        <v/>
      </c>
      <c r="B277" s="1" t="str">
        <f>IF(A277="","",VLOOKUP(A277,BD!B:C,2,0))</f>
        <v/>
      </c>
      <c r="F277" s="17"/>
    </row>
    <row r="278" spans="1:6">
      <c r="A278" s="14" t="str">
        <f>IF(ROW()-8&lt;=MAX(calc!F:F),INDEX(BD!B:B,MATCH(ROW()-8,calc!F:F,0)),"")</f>
        <v/>
      </c>
      <c r="B278" s="1" t="str">
        <f>IF(A278="","",VLOOKUP(A278,BD!B:C,2,0))</f>
        <v/>
      </c>
      <c r="F278" s="17"/>
    </row>
    <row r="279" spans="1:6">
      <c r="A279" s="14" t="str">
        <f>IF(ROW()-8&lt;=MAX(calc!F:F),INDEX(BD!B:B,MATCH(ROW()-8,calc!F:F,0)),"")</f>
        <v/>
      </c>
      <c r="B279" s="1" t="str">
        <f>IF(A279="","",VLOOKUP(A279,BD!B:C,2,0))</f>
        <v/>
      </c>
      <c r="F279" s="17"/>
    </row>
    <row r="280" spans="1:6">
      <c r="A280" s="14" t="str">
        <f>IF(ROW()-8&lt;=MAX(calc!F:F),INDEX(BD!B:B,MATCH(ROW()-8,calc!F:F,0)),"")</f>
        <v/>
      </c>
      <c r="B280" s="1" t="str">
        <f>IF(A280="","",VLOOKUP(A280,BD!B:C,2,0))</f>
        <v/>
      </c>
      <c r="F280" s="17"/>
    </row>
    <row r="281" spans="1:6">
      <c r="A281" s="14" t="str">
        <f>IF(ROW()-8&lt;=MAX(calc!F:F),INDEX(BD!B:B,MATCH(ROW()-8,calc!F:F,0)),"")</f>
        <v/>
      </c>
      <c r="B281" s="1" t="str">
        <f>IF(A281="","",VLOOKUP(A281,BD!B:C,2,0))</f>
        <v/>
      </c>
      <c r="F281" s="17"/>
    </row>
    <row r="282" spans="1:6">
      <c r="A282" s="14" t="str">
        <f>IF(ROW()-8&lt;=MAX(calc!F:F),INDEX(BD!B:B,MATCH(ROW()-8,calc!F:F,0)),"")</f>
        <v/>
      </c>
      <c r="B282" s="1" t="str">
        <f>IF(A282="","",VLOOKUP(A282,BD!B:C,2,0))</f>
        <v/>
      </c>
      <c r="F282" s="17"/>
    </row>
    <row r="283" spans="1:6">
      <c r="A283" s="14" t="str">
        <f>IF(ROW()-8&lt;=MAX(calc!F:F),INDEX(BD!B:B,MATCH(ROW()-8,calc!F:F,0)),"")</f>
        <v/>
      </c>
      <c r="B283" s="1" t="str">
        <f>IF(A283="","",VLOOKUP(A283,BD!B:C,2,0))</f>
        <v/>
      </c>
      <c r="F283" s="17"/>
    </row>
    <row r="284" spans="1:6">
      <c r="A284" s="14" t="str">
        <f>IF(ROW()-8&lt;=MAX(calc!F:F),INDEX(BD!B:B,MATCH(ROW()-8,calc!F:F,0)),"")</f>
        <v/>
      </c>
      <c r="B284" s="1" t="str">
        <f>IF(A284="","",VLOOKUP(A284,BD!B:C,2,0))</f>
        <v/>
      </c>
      <c r="F284" s="17"/>
    </row>
    <row r="285" spans="1:6">
      <c r="A285" s="14" t="str">
        <f>IF(ROW()-8&lt;=MAX(calc!F:F),INDEX(BD!B:B,MATCH(ROW()-8,calc!F:F,0)),"")</f>
        <v/>
      </c>
      <c r="B285" s="1" t="str">
        <f>IF(A285="","",VLOOKUP(A285,BD!B:C,2,0))</f>
        <v/>
      </c>
      <c r="F285" s="17"/>
    </row>
    <row r="286" spans="1:6">
      <c r="A286" s="14" t="str">
        <f>IF(ROW()-8&lt;=MAX(calc!F:F),INDEX(BD!B:B,MATCH(ROW()-8,calc!F:F,0)),"")</f>
        <v/>
      </c>
      <c r="B286" s="1" t="str">
        <f>IF(A286="","",VLOOKUP(A286,BD!B:C,2,0))</f>
        <v/>
      </c>
      <c r="F286" s="17"/>
    </row>
    <row r="287" spans="1:6">
      <c r="A287" s="14" t="str">
        <f>IF(ROW()-8&lt;=MAX(calc!F:F),INDEX(BD!B:B,MATCH(ROW()-8,calc!F:F,0)),"")</f>
        <v/>
      </c>
      <c r="B287" s="1" t="str">
        <f>IF(A287="","",VLOOKUP(A287,BD!B:C,2,0))</f>
        <v/>
      </c>
      <c r="F287" s="17"/>
    </row>
    <row r="288" spans="1:6">
      <c r="A288" s="14" t="str">
        <f>IF(ROW()-8&lt;=MAX(calc!F:F),INDEX(BD!B:B,MATCH(ROW()-8,calc!F:F,0)),"")</f>
        <v/>
      </c>
      <c r="B288" s="1" t="str">
        <f>IF(A288="","",VLOOKUP(A288,BD!B:C,2,0))</f>
        <v/>
      </c>
      <c r="F288" s="17"/>
    </row>
    <row r="289" spans="1:6">
      <c r="A289" s="14" t="str">
        <f>IF(ROW()-8&lt;=MAX(calc!F:F),INDEX(BD!B:B,MATCH(ROW()-8,calc!F:F,0)),"")</f>
        <v/>
      </c>
      <c r="B289" s="1" t="str">
        <f>IF(A289="","",VLOOKUP(A289,BD!B:C,2,0))</f>
        <v/>
      </c>
      <c r="F289" s="17"/>
    </row>
    <row r="290" spans="1:6">
      <c r="A290" s="14" t="str">
        <f>IF(ROW()-8&lt;=MAX(calc!F:F),INDEX(BD!B:B,MATCH(ROW()-8,calc!F:F,0)),"")</f>
        <v/>
      </c>
      <c r="B290" s="1" t="str">
        <f>IF(A290="","",VLOOKUP(A290,BD!B:C,2,0))</f>
        <v/>
      </c>
      <c r="F290" s="17"/>
    </row>
    <row r="291" spans="1:6">
      <c r="A291" s="14" t="str">
        <f>IF(ROW()-8&lt;=MAX(calc!F:F),INDEX(BD!B:B,MATCH(ROW()-8,calc!F:F,0)),"")</f>
        <v/>
      </c>
      <c r="B291" s="1" t="str">
        <f>IF(A291="","",VLOOKUP(A291,BD!B:C,2,0))</f>
        <v/>
      </c>
      <c r="F291" s="17"/>
    </row>
    <row r="292" spans="1:6">
      <c r="A292" s="14" t="str">
        <f>IF(ROW()-8&lt;=MAX(calc!F:F),INDEX(BD!B:B,MATCH(ROW()-8,calc!F:F,0)),"")</f>
        <v/>
      </c>
      <c r="B292" s="1" t="str">
        <f>IF(A292="","",VLOOKUP(A292,BD!B:C,2,0))</f>
        <v/>
      </c>
      <c r="F292" s="17"/>
    </row>
    <row r="293" spans="1:6">
      <c r="A293" s="14" t="str">
        <f>IF(ROW()-8&lt;=MAX(calc!F:F),INDEX(BD!B:B,MATCH(ROW()-8,calc!F:F,0)),"")</f>
        <v/>
      </c>
      <c r="B293" s="1" t="str">
        <f>IF(A293="","",VLOOKUP(A293,BD!B:C,2,0))</f>
        <v/>
      </c>
      <c r="F293" s="17"/>
    </row>
    <row r="294" spans="1:6">
      <c r="A294" s="14" t="str">
        <f>IF(ROW()-8&lt;=MAX(calc!F:F),INDEX(BD!B:B,MATCH(ROW()-8,calc!F:F,0)),"")</f>
        <v/>
      </c>
      <c r="B294" s="1" t="str">
        <f>IF(A294="","",VLOOKUP(A294,BD!B:C,2,0))</f>
        <v/>
      </c>
      <c r="F294" s="17"/>
    </row>
    <row r="295" spans="1:6">
      <c r="A295" s="14" t="str">
        <f>IF(ROW()-8&lt;=MAX(calc!F:F),INDEX(BD!B:B,MATCH(ROW()-8,calc!F:F,0)),"")</f>
        <v/>
      </c>
      <c r="B295" s="1" t="str">
        <f>IF(A295="","",VLOOKUP(A295,BD!B:C,2,0))</f>
        <v/>
      </c>
      <c r="F295" s="17"/>
    </row>
    <row r="296" spans="1:6">
      <c r="A296" s="14" t="str">
        <f>IF(ROW()-8&lt;=MAX(calc!F:F),INDEX(BD!B:B,MATCH(ROW()-8,calc!F:F,0)),"")</f>
        <v/>
      </c>
      <c r="B296" s="1" t="str">
        <f>IF(A296="","",VLOOKUP(A296,BD!B:C,2,0))</f>
        <v/>
      </c>
      <c r="F296" s="17"/>
    </row>
    <row r="297" spans="1:6">
      <c r="A297" s="14" t="str">
        <f>IF(ROW()-8&lt;=MAX(calc!F:F),INDEX(BD!B:B,MATCH(ROW()-8,calc!F:F,0)),"")</f>
        <v/>
      </c>
      <c r="B297" s="1" t="str">
        <f>IF(A297="","",VLOOKUP(A297,BD!B:C,2,0))</f>
        <v/>
      </c>
      <c r="F297" s="17"/>
    </row>
    <row r="298" spans="1:6">
      <c r="A298" s="14" t="str">
        <f>IF(ROW()-8&lt;=MAX(calc!F:F),INDEX(BD!B:B,MATCH(ROW()-8,calc!F:F,0)),"")</f>
        <v/>
      </c>
      <c r="B298" s="1" t="str">
        <f>IF(A298="","",VLOOKUP(A298,BD!B:C,2,0))</f>
        <v/>
      </c>
      <c r="F298" s="17"/>
    </row>
    <row r="299" spans="1:6">
      <c r="A299" s="14" t="str">
        <f>IF(ROW()-8&lt;=MAX(calc!F:F),INDEX(BD!B:B,MATCH(ROW()-8,calc!F:F,0)),"")</f>
        <v/>
      </c>
      <c r="B299" s="1" t="str">
        <f>IF(A299="","",VLOOKUP(A299,BD!B:C,2,0))</f>
        <v/>
      </c>
      <c r="F299" s="17"/>
    </row>
    <row r="300" spans="1:6">
      <c r="A300" s="14" t="str">
        <f>IF(ROW()-8&lt;=MAX(calc!F:F),INDEX(BD!B:B,MATCH(ROW()-8,calc!F:F,0)),"")</f>
        <v/>
      </c>
      <c r="B300" s="1" t="str">
        <f>IF(A300="","",VLOOKUP(A300,BD!B:C,2,0))</f>
        <v/>
      </c>
      <c r="F300" s="17"/>
    </row>
    <row r="301" spans="1:6">
      <c r="A301" s="14" t="str">
        <f>IF(ROW()-8&lt;=MAX(calc!F:F),INDEX(BD!B:B,MATCH(ROW()-8,calc!F:F,0)),"")</f>
        <v/>
      </c>
      <c r="B301" s="1" t="str">
        <f>IF(A301="","",VLOOKUP(A301,BD!B:C,2,0))</f>
        <v/>
      </c>
      <c r="F301" s="17"/>
    </row>
    <row r="302" spans="1:6">
      <c r="A302" s="14" t="str">
        <f>IF(ROW()-8&lt;=MAX(calc!F:F),INDEX(BD!B:B,MATCH(ROW()-8,calc!F:F,0)),"")</f>
        <v/>
      </c>
      <c r="B302" s="1" t="str">
        <f>IF(A302="","",VLOOKUP(A302,BD!B:C,2,0))</f>
        <v/>
      </c>
      <c r="F302" s="17"/>
    </row>
    <row r="303" spans="1:6">
      <c r="A303" s="14" t="str">
        <f>IF(ROW()-8&lt;=MAX(calc!F:F),INDEX(BD!B:B,MATCH(ROW()-8,calc!F:F,0)),"")</f>
        <v/>
      </c>
      <c r="B303" s="1" t="str">
        <f>IF(A303="","",VLOOKUP(A303,BD!B:C,2,0))</f>
        <v/>
      </c>
      <c r="F303" s="17"/>
    </row>
    <row r="304" spans="1:6">
      <c r="A304" s="14" t="str">
        <f>IF(ROW()-8&lt;=MAX(calc!F:F),INDEX(BD!B:B,MATCH(ROW()-8,calc!F:F,0)),"")</f>
        <v/>
      </c>
      <c r="B304" s="1" t="str">
        <f>IF(A304="","",VLOOKUP(A304,BD!B:C,2,0))</f>
        <v/>
      </c>
      <c r="F304" s="17"/>
    </row>
    <row r="305" spans="1:6">
      <c r="A305" s="14" t="str">
        <f>IF(ROW()-8&lt;=MAX(calc!F:F),INDEX(BD!B:B,MATCH(ROW()-8,calc!F:F,0)),"")</f>
        <v/>
      </c>
      <c r="B305" s="1" t="str">
        <f>IF(A305="","",VLOOKUP(A305,BD!B:C,2,0))</f>
        <v/>
      </c>
      <c r="F305" s="17"/>
    </row>
    <row r="306" spans="1:6">
      <c r="A306" s="14" t="str">
        <f>IF(ROW()-8&lt;=MAX(calc!F:F),INDEX(BD!B:B,MATCH(ROW()-8,calc!F:F,0)),"")</f>
        <v/>
      </c>
      <c r="B306" s="1" t="str">
        <f>IF(A306="","",VLOOKUP(A306,BD!B:C,2,0))</f>
        <v/>
      </c>
      <c r="F306" s="17"/>
    </row>
    <row r="307" spans="1:6">
      <c r="A307" s="14" t="str">
        <f>IF(ROW()-8&lt;=MAX(calc!F:F),INDEX(BD!B:B,MATCH(ROW()-8,calc!F:F,0)),"")</f>
        <v/>
      </c>
      <c r="B307" s="1" t="str">
        <f>IF(A307="","",VLOOKUP(A307,BD!B:C,2,0))</f>
        <v/>
      </c>
      <c r="F307" s="17"/>
    </row>
    <row r="308" spans="1:6">
      <c r="A308" s="14" t="str">
        <f>IF(ROW()-8&lt;=MAX(calc!F:F),INDEX(BD!B:B,MATCH(ROW()-8,calc!F:F,0)),"")</f>
        <v/>
      </c>
      <c r="B308" s="1" t="str">
        <f>IF(A308="","",VLOOKUP(A308,BD!B:C,2,0))</f>
        <v/>
      </c>
      <c r="F308" s="17"/>
    </row>
    <row r="309" spans="1:6">
      <c r="A309" s="14" t="str">
        <f>IF(ROW()-8&lt;=MAX(calc!F:F),INDEX(BD!B:B,MATCH(ROW()-8,calc!F:F,0)),"")</f>
        <v/>
      </c>
      <c r="B309" s="1" t="str">
        <f>IF(A309="","",VLOOKUP(A309,BD!B:C,2,0))</f>
        <v/>
      </c>
      <c r="F309" s="17"/>
    </row>
    <row r="310" spans="1:6">
      <c r="A310" s="14" t="str">
        <f>IF(ROW()-8&lt;=MAX(calc!F:F),INDEX(BD!B:B,MATCH(ROW()-8,calc!F:F,0)),"")</f>
        <v/>
      </c>
      <c r="B310" s="1" t="str">
        <f>IF(A310="","",VLOOKUP(A310,BD!B:C,2,0))</f>
        <v/>
      </c>
      <c r="F310" s="17"/>
    </row>
    <row r="311" spans="1:6">
      <c r="A311" s="14" t="str">
        <f>IF(ROW()-8&lt;=MAX(calc!F:F),INDEX(BD!B:B,MATCH(ROW()-8,calc!F:F,0)),"")</f>
        <v/>
      </c>
      <c r="B311" s="1" t="str">
        <f>IF(A311="","",VLOOKUP(A311,BD!B:C,2,0))</f>
        <v/>
      </c>
      <c r="F311" s="17"/>
    </row>
    <row r="312" spans="1:6">
      <c r="A312" s="14" t="str">
        <f>IF(ROW()-8&lt;=MAX(calc!F:F),INDEX(BD!B:B,MATCH(ROW()-8,calc!F:F,0)),"")</f>
        <v/>
      </c>
      <c r="B312" s="1" t="str">
        <f>IF(A312="","",VLOOKUP(A312,BD!B:C,2,0))</f>
        <v/>
      </c>
      <c r="F312" s="17"/>
    </row>
    <row r="313" spans="1:6">
      <c r="A313" s="14" t="str">
        <f>IF(ROW()-8&lt;=MAX(calc!F:F),INDEX(BD!B:B,MATCH(ROW()-8,calc!F:F,0)),"")</f>
        <v/>
      </c>
      <c r="B313" s="1" t="str">
        <f>IF(A313="","",VLOOKUP(A313,BD!B:C,2,0))</f>
        <v/>
      </c>
      <c r="F313" s="17"/>
    </row>
    <row r="314" spans="1:6">
      <c r="A314" s="14" t="str">
        <f>IF(ROW()-8&lt;=MAX(calc!F:F),INDEX(BD!B:B,MATCH(ROW()-8,calc!F:F,0)),"")</f>
        <v/>
      </c>
      <c r="B314" s="1" t="str">
        <f>IF(A314="","",VLOOKUP(A314,BD!B:C,2,0))</f>
        <v/>
      </c>
      <c r="F314" s="17"/>
    </row>
    <row r="315" spans="1:6">
      <c r="A315" s="14" t="str">
        <f>IF(ROW()-8&lt;=MAX(calc!F:F),INDEX(BD!B:B,MATCH(ROW()-8,calc!F:F,0)),"")</f>
        <v/>
      </c>
      <c r="B315" s="1" t="str">
        <f>IF(A315="","",VLOOKUP(A315,BD!B:C,2,0))</f>
        <v/>
      </c>
      <c r="F315" s="17"/>
    </row>
    <row r="316" spans="1:6">
      <c r="A316" s="14" t="str">
        <f>IF(ROW()-8&lt;=MAX(calc!F:F),INDEX(BD!B:B,MATCH(ROW()-8,calc!F:F,0)),"")</f>
        <v/>
      </c>
      <c r="B316" s="1" t="str">
        <f>IF(A316="","",VLOOKUP(A316,BD!B:C,2,0))</f>
        <v/>
      </c>
      <c r="F316" s="17"/>
    </row>
    <row r="317" spans="1:6">
      <c r="A317" s="14" t="str">
        <f>IF(ROW()-8&lt;=MAX(calc!F:F),INDEX(BD!B:B,MATCH(ROW()-8,calc!F:F,0)),"")</f>
        <v/>
      </c>
      <c r="B317" s="1" t="str">
        <f>IF(A317="","",VLOOKUP(A317,BD!B:C,2,0))</f>
        <v/>
      </c>
      <c r="F317" s="17"/>
    </row>
    <row r="318" spans="1:6">
      <c r="A318" s="14" t="str">
        <f>IF(ROW()-8&lt;=MAX(calc!F:F),INDEX(BD!B:B,MATCH(ROW()-8,calc!F:F,0)),"")</f>
        <v/>
      </c>
      <c r="B318" s="1" t="str">
        <f>IF(A318="","",VLOOKUP(A318,BD!B:C,2,0))</f>
        <v/>
      </c>
      <c r="F318" s="17"/>
    </row>
    <row r="319" spans="1:6">
      <c r="A319" s="14" t="str">
        <f>IF(ROW()-8&lt;=MAX(calc!F:F),INDEX(BD!B:B,MATCH(ROW()-8,calc!F:F,0)),"")</f>
        <v/>
      </c>
      <c r="B319" s="1" t="str">
        <f>IF(A319="","",VLOOKUP(A319,BD!B:C,2,0))</f>
        <v/>
      </c>
      <c r="F319" s="17"/>
    </row>
    <row r="320" spans="1:6">
      <c r="A320" s="14" t="str">
        <f>IF(ROW()-8&lt;=MAX(calc!F:F),INDEX(BD!B:B,MATCH(ROW()-8,calc!F:F,0)),"")</f>
        <v/>
      </c>
      <c r="B320" s="1" t="str">
        <f>IF(A320="","",VLOOKUP(A320,BD!B:C,2,0))</f>
        <v/>
      </c>
      <c r="F320" s="17"/>
    </row>
    <row r="321" spans="1:6">
      <c r="A321" s="14" t="str">
        <f>IF(ROW()-8&lt;=MAX(calc!F:F),INDEX(BD!B:B,MATCH(ROW()-8,calc!F:F,0)),"")</f>
        <v/>
      </c>
      <c r="B321" s="1" t="str">
        <f>IF(A321="","",VLOOKUP(A321,BD!B:C,2,0))</f>
        <v/>
      </c>
      <c r="F321" s="17"/>
    </row>
    <row r="322" spans="1:6">
      <c r="A322" s="14" t="str">
        <f>IF(ROW()-8&lt;=MAX(calc!F:F),INDEX(BD!B:B,MATCH(ROW()-8,calc!F:F,0)),"")</f>
        <v/>
      </c>
      <c r="B322" s="1" t="str">
        <f>IF(A322="","",VLOOKUP(A322,BD!B:C,2,0))</f>
        <v/>
      </c>
      <c r="F322" s="17"/>
    </row>
    <row r="323" spans="1:6">
      <c r="A323" s="14" t="str">
        <f>IF(ROW()-8&lt;=MAX(calc!F:F),INDEX(BD!B:B,MATCH(ROW()-8,calc!F:F,0)),"")</f>
        <v/>
      </c>
      <c r="B323" s="1" t="str">
        <f>IF(A323="","",VLOOKUP(A323,BD!B:C,2,0))</f>
        <v/>
      </c>
      <c r="F323" s="17"/>
    </row>
    <row r="324" spans="1:6">
      <c r="A324" s="14" t="str">
        <f>IF(ROW()-8&lt;=MAX(calc!F:F),INDEX(BD!B:B,MATCH(ROW()-8,calc!F:F,0)),"")</f>
        <v/>
      </c>
      <c r="B324" s="1" t="str">
        <f>IF(A324="","",VLOOKUP(A324,BD!B:C,2,0))</f>
        <v/>
      </c>
      <c r="F324" s="17"/>
    </row>
    <row r="325" spans="1:6">
      <c r="A325" s="14" t="str">
        <f>IF(ROW()-8&lt;=MAX(calc!F:F),INDEX(BD!B:B,MATCH(ROW()-8,calc!F:F,0)),"")</f>
        <v/>
      </c>
      <c r="B325" s="1" t="str">
        <f>IF(A325="","",VLOOKUP(A325,BD!B:C,2,0))</f>
        <v/>
      </c>
      <c r="F325" s="17"/>
    </row>
    <row r="326" spans="1:6">
      <c r="A326" s="14" t="str">
        <f>IF(ROW()-8&lt;=MAX(calc!F:F),INDEX(BD!B:B,MATCH(ROW()-8,calc!F:F,0)),"")</f>
        <v/>
      </c>
      <c r="B326" s="1" t="str">
        <f>IF(A326="","",VLOOKUP(A326,BD!B:C,2,0))</f>
        <v/>
      </c>
      <c r="F326" s="17"/>
    </row>
    <row r="327" spans="1:6">
      <c r="A327" s="14" t="str">
        <f>IF(ROW()-8&lt;=MAX(calc!F:F),INDEX(BD!B:B,MATCH(ROW()-8,calc!F:F,0)),"")</f>
        <v/>
      </c>
      <c r="B327" s="1" t="str">
        <f>IF(A327="","",VLOOKUP(A327,BD!B:C,2,0))</f>
        <v/>
      </c>
      <c r="F327" s="17"/>
    </row>
    <row r="328" spans="1:6">
      <c r="A328" s="14" t="str">
        <f>IF(ROW()-8&lt;=MAX(calc!F:F),INDEX(BD!B:B,MATCH(ROW()-8,calc!F:F,0)),"")</f>
        <v/>
      </c>
      <c r="B328" s="1" t="str">
        <f>IF(A328="","",VLOOKUP(A328,BD!B:C,2,0))</f>
        <v/>
      </c>
      <c r="F328" s="17"/>
    </row>
    <row r="329" spans="1:6">
      <c r="A329" s="14" t="str">
        <f>IF(ROW()-8&lt;=MAX(calc!F:F),INDEX(BD!B:B,MATCH(ROW()-8,calc!F:F,0)),"")</f>
        <v/>
      </c>
      <c r="B329" s="1" t="str">
        <f>IF(A329="","",VLOOKUP(A329,BD!B:C,2,0))</f>
        <v/>
      </c>
      <c r="F329" s="17"/>
    </row>
    <row r="330" spans="1:6">
      <c r="A330" s="14" t="str">
        <f>IF(ROW()-8&lt;=MAX(calc!F:F),INDEX(BD!B:B,MATCH(ROW()-8,calc!F:F,0)),"")</f>
        <v/>
      </c>
      <c r="B330" s="1" t="str">
        <f>IF(A330="","",VLOOKUP(A330,BD!B:C,2,0))</f>
        <v/>
      </c>
      <c r="F330" s="17"/>
    </row>
    <row r="331" spans="1:6">
      <c r="A331" s="14" t="str">
        <f>IF(ROW()-8&lt;=MAX(calc!F:F),INDEX(BD!B:B,MATCH(ROW()-8,calc!F:F,0)),"")</f>
        <v/>
      </c>
      <c r="B331" s="1" t="str">
        <f>IF(A331="","",VLOOKUP(A331,BD!B:C,2,0))</f>
        <v/>
      </c>
      <c r="F331" s="17"/>
    </row>
    <row r="332" spans="1:6">
      <c r="A332" s="14" t="str">
        <f>IF(ROW()-8&lt;=MAX(calc!F:F),INDEX(BD!B:B,MATCH(ROW()-8,calc!F:F,0)),"")</f>
        <v/>
      </c>
      <c r="B332" s="1" t="str">
        <f>IF(A332="","",VLOOKUP(A332,BD!B:C,2,0))</f>
        <v/>
      </c>
      <c r="F332" s="17"/>
    </row>
    <row r="333" spans="1:6">
      <c r="A333" s="14" t="str">
        <f>IF(ROW()-8&lt;=MAX(calc!F:F),INDEX(BD!B:B,MATCH(ROW()-8,calc!F:F,0)),"")</f>
        <v/>
      </c>
      <c r="B333" s="1" t="str">
        <f>IF(A333="","",VLOOKUP(A333,BD!B:C,2,0))</f>
        <v/>
      </c>
      <c r="F333" s="17"/>
    </row>
    <row r="334" spans="1:6">
      <c r="A334" s="14" t="str">
        <f>IF(ROW()-8&lt;=MAX(calc!F:F),INDEX(BD!B:B,MATCH(ROW()-8,calc!F:F,0)),"")</f>
        <v/>
      </c>
      <c r="B334" s="1" t="str">
        <f>IF(A334="","",VLOOKUP(A334,BD!B:C,2,0))</f>
        <v/>
      </c>
      <c r="F334" s="17"/>
    </row>
    <row r="335" spans="1:6">
      <c r="A335" s="14" t="str">
        <f>IF(ROW()-8&lt;=MAX(calc!F:F),INDEX(BD!B:B,MATCH(ROW()-8,calc!F:F,0)),"")</f>
        <v/>
      </c>
      <c r="B335" s="1" t="str">
        <f>IF(A335="","",VLOOKUP(A335,BD!B:C,2,0))</f>
        <v/>
      </c>
      <c r="F335" s="17"/>
    </row>
    <row r="336" spans="1:6">
      <c r="A336" s="14" t="str">
        <f>IF(ROW()-8&lt;=MAX(calc!F:F),INDEX(BD!B:B,MATCH(ROW()-8,calc!F:F,0)),"")</f>
        <v/>
      </c>
      <c r="B336" s="1" t="str">
        <f>IF(A336="","",VLOOKUP(A336,BD!B:C,2,0))</f>
        <v/>
      </c>
      <c r="F336" s="17"/>
    </row>
    <row r="337" spans="1:6">
      <c r="A337" s="14" t="str">
        <f>IF(ROW()-8&lt;=MAX(calc!F:F),INDEX(BD!B:B,MATCH(ROW()-8,calc!F:F,0)),"")</f>
        <v/>
      </c>
      <c r="B337" s="1" t="str">
        <f>IF(A337="","",VLOOKUP(A337,BD!B:C,2,0))</f>
        <v/>
      </c>
      <c r="F337" s="17"/>
    </row>
    <row r="338" spans="1:6">
      <c r="A338" s="14" t="str">
        <f>IF(ROW()-8&lt;=MAX(calc!F:F),INDEX(BD!B:B,MATCH(ROW()-8,calc!F:F,0)),"")</f>
        <v/>
      </c>
      <c r="B338" s="1" t="str">
        <f>IF(A338="","",VLOOKUP(A338,BD!B:C,2,0))</f>
        <v/>
      </c>
      <c r="F338" s="17"/>
    </row>
    <row r="339" spans="1:6">
      <c r="A339" s="14" t="str">
        <f>IF(ROW()-8&lt;=MAX(calc!F:F),INDEX(BD!B:B,MATCH(ROW()-8,calc!F:F,0)),"")</f>
        <v/>
      </c>
      <c r="B339" s="1" t="str">
        <f>IF(A339="","",VLOOKUP(A339,BD!B:C,2,0))</f>
        <v/>
      </c>
      <c r="F339" s="17"/>
    </row>
    <row r="340" spans="1:6">
      <c r="A340" s="14" t="str">
        <f>IF(ROW()-8&lt;=MAX(calc!F:F),INDEX(BD!B:B,MATCH(ROW()-8,calc!F:F,0)),"")</f>
        <v/>
      </c>
      <c r="B340" s="1" t="str">
        <f>IF(A340="","",VLOOKUP(A340,BD!B:C,2,0))</f>
        <v/>
      </c>
      <c r="F340" s="17"/>
    </row>
    <row r="341" spans="1:6">
      <c r="A341" s="14" t="str">
        <f>IF(ROW()-8&lt;=MAX(calc!F:F),INDEX(BD!B:B,MATCH(ROW()-8,calc!F:F,0)),"")</f>
        <v/>
      </c>
      <c r="B341" s="1" t="str">
        <f>IF(A341="","",VLOOKUP(A341,BD!B:C,2,0))</f>
        <v/>
      </c>
      <c r="F341" s="17"/>
    </row>
    <row r="342" spans="1:6">
      <c r="A342" s="14" t="str">
        <f>IF(ROW()-8&lt;=MAX(calc!F:F),INDEX(BD!B:B,MATCH(ROW()-8,calc!F:F,0)),"")</f>
        <v/>
      </c>
      <c r="B342" s="1" t="str">
        <f>IF(A342="","",VLOOKUP(A342,BD!B:C,2,0))</f>
        <v/>
      </c>
      <c r="F342" s="17"/>
    </row>
    <row r="343" spans="1:6">
      <c r="A343" s="14" t="str">
        <f>IF(ROW()-8&lt;=MAX(calc!F:F),INDEX(BD!B:B,MATCH(ROW()-8,calc!F:F,0)),"")</f>
        <v/>
      </c>
      <c r="B343" s="1" t="str">
        <f>IF(A343="","",VLOOKUP(A343,BD!B:C,2,0))</f>
        <v/>
      </c>
      <c r="F343" s="17"/>
    </row>
    <row r="344" spans="1:6">
      <c r="A344" s="14" t="str">
        <f>IF(ROW()-8&lt;=MAX(calc!F:F),INDEX(BD!B:B,MATCH(ROW()-8,calc!F:F,0)),"")</f>
        <v/>
      </c>
      <c r="B344" s="1" t="str">
        <f>IF(A344="","",VLOOKUP(A344,BD!B:C,2,0))</f>
        <v/>
      </c>
      <c r="F344" s="17"/>
    </row>
    <row r="345" spans="1:6">
      <c r="A345" s="14" t="str">
        <f>IF(ROW()-8&lt;=MAX(calc!F:F),INDEX(BD!B:B,MATCH(ROW()-8,calc!F:F,0)),"")</f>
        <v/>
      </c>
      <c r="B345" s="1" t="str">
        <f>IF(A345="","",VLOOKUP(A345,BD!B:C,2,0))</f>
        <v/>
      </c>
      <c r="F345" s="17"/>
    </row>
    <row r="346" spans="1:6">
      <c r="A346" s="14" t="str">
        <f>IF(ROW()-8&lt;=MAX(calc!F:F),INDEX(BD!B:B,MATCH(ROW()-8,calc!F:F,0)),"")</f>
        <v/>
      </c>
      <c r="B346" s="1" t="str">
        <f>IF(A346="","",VLOOKUP(A346,BD!B:C,2,0))</f>
        <v/>
      </c>
      <c r="F346" s="17"/>
    </row>
    <row r="347" spans="1:6">
      <c r="A347" s="14" t="str">
        <f>IF(ROW()-8&lt;=MAX(calc!F:F),INDEX(BD!B:B,MATCH(ROW()-8,calc!F:F,0)),"")</f>
        <v/>
      </c>
      <c r="B347" s="1" t="str">
        <f>IF(A347="","",VLOOKUP(A347,BD!B:C,2,0))</f>
        <v/>
      </c>
      <c r="F347" s="17"/>
    </row>
    <row r="348" spans="1:6">
      <c r="A348" s="14" t="str">
        <f>IF(ROW()-8&lt;=MAX(calc!F:F),INDEX(BD!B:B,MATCH(ROW()-8,calc!F:F,0)),"")</f>
        <v/>
      </c>
      <c r="B348" s="1" t="str">
        <f>IF(A348="","",VLOOKUP(A348,BD!B:C,2,0))</f>
        <v/>
      </c>
      <c r="F348" s="17"/>
    </row>
    <row r="349" spans="1:6">
      <c r="A349" s="14" t="str">
        <f>IF(ROW()-8&lt;=MAX(calc!F:F),INDEX(BD!B:B,MATCH(ROW()-8,calc!F:F,0)),"")</f>
        <v/>
      </c>
      <c r="B349" s="1" t="str">
        <f>IF(A349="","",VLOOKUP(A349,BD!B:C,2,0))</f>
        <v/>
      </c>
      <c r="F349" s="17"/>
    </row>
    <row r="350" spans="1:6">
      <c r="A350" s="14" t="str">
        <f>IF(ROW()-8&lt;=MAX(calc!F:F),INDEX(BD!B:B,MATCH(ROW()-8,calc!F:F,0)),"")</f>
        <v/>
      </c>
      <c r="B350" s="1" t="str">
        <f>IF(A350="","",VLOOKUP(A350,BD!B:C,2,0))</f>
        <v/>
      </c>
      <c r="F350" s="17"/>
    </row>
    <row r="351" spans="1:6">
      <c r="A351" s="14" t="str">
        <f>IF(ROW()-8&lt;=MAX(calc!F:F),INDEX(BD!B:B,MATCH(ROW()-8,calc!F:F,0)),"")</f>
        <v/>
      </c>
      <c r="B351" s="1" t="str">
        <f>IF(A351="","",VLOOKUP(A351,BD!B:C,2,0))</f>
        <v/>
      </c>
      <c r="F351" s="17"/>
    </row>
    <row r="352" spans="1:6">
      <c r="A352" s="14" t="str">
        <f>IF(ROW()-8&lt;=MAX(calc!F:F),INDEX(BD!B:B,MATCH(ROW()-8,calc!F:F,0)),"")</f>
        <v/>
      </c>
      <c r="B352" s="1" t="str">
        <f>IF(A352="","",VLOOKUP(A352,BD!B:C,2,0))</f>
        <v/>
      </c>
      <c r="F352" s="17"/>
    </row>
    <row r="353" spans="1:6">
      <c r="A353" s="14" t="str">
        <f>IF(ROW()-8&lt;=MAX(calc!F:F),INDEX(BD!B:B,MATCH(ROW()-8,calc!F:F,0)),"")</f>
        <v/>
      </c>
      <c r="B353" s="1" t="str">
        <f>IF(A353="","",VLOOKUP(A353,BD!B:C,2,0))</f>
        <v/>
      </c>
      <c r="F353" s="17"/>
    </row>
    <row r="354" spans="1:6">
      <c r="A354" s="14" t="str">
        <f>IF(ROW()-8&lt;=MAX(calc!F:F),INDEX(BD!B:B,MATCH(ROW()-8,calc!F:F,0)),"")</f>
        <v/>
      </c>
      <c r="B354" s="1" t="str">
        <f>IF(A354="","",VLOOKUP(A354,BD!B:C,2,0))</f>
        <v/>
      </c>
      <c r="F354" s="17"/>
    </row>
    <row r="355" spans="1:6">
      <c r="A355" s="14" t="str">
        <f>IF(ROW()-8&lt;=MAX(calc!F:F),INDEX(BD!B:B,MATCH(ROW()-8,calc!F:F,0)),"")</f>
        <v/>
      </c>
      <c r="B355" s="1" t="str">
        <f>IF(A355="","",VLOOKUP(A355,BD!B:C,2,0))</f>
        <v/>
      </c>
      <c r="F355" s="17"/>
    </row>
    <row r="356" spans="1:6">
      <c r="A356" s="14" t="str">
        <f>IF(ROW()-8&lt;=MAX(calc!F:F),INDEX(BD!B:B,MATCH(ROW()-8,calc!F:F,0)),"")</f>
        <v/>
      </c>
      <c r="B356" s="1" t="str">
        <f>IF(A356="","",VLOOKUP(A356,BD!B:C,2,0))</f>
        <v/>
      </c>
      <c r="F356" s="17"/>
    </row>
    <row r="357" spans="1:6">
      <c r="A357" s="14" t="str">
        <f>IF(ROW()-8&lt;=MAX(calc!F:F),INDEX(BD!B:B,MATCH(ROW()-8,calc!F:F,0)),"")</f>
        <v/>
      </c>
      <c r="B357" s="1" t="str">
        <f>IF(A357="","",VLOOKUP(A357,BD!B:C,2,0))</f>
        <v/>
      </c>
      <c r="F357" s="17"/>
    </row>
    <row r="358" spans="1:6">
      <c r="A358" s="14" t="str">
        <f>IF(ROW()-8&lt;=MAX(calc!F:F),INDEX(BD!B:B,MATCH(ROW()-8,calc!F:F,0)),"")</f>
        <v/>
      </c>
      <c r="B358" s="1" t="str">
        <f>IF(A358="","",VLOOKUP(A358,BD!B:C,2,0))</f>
        <v/>
      </c>
      <c r="F358" s="17"/>
    </row>
    <row r="359" spans="1:6">
      <c r="A359" s="14" t="str">
        <f>IF(ROW()-8&lt;=MAX(calc!F:F),INDEX(BD!B:B,MATCH(ROW()-8,calc!F:F,0)),"")</f>
        <v/>
      </c>
      <c r="B359" s="1" t="str">
        <f>IF(A359="","",VLOOKUP(A359,BD!B:C,2,0))</f>
        <v/>
      </c>
      <c r="F359" s="17"/>
    </row>
    <row r="360" spans="1:6">
      <c r="A360" s="14" t="str">
        <f>IF(ROW()-8&lt;=MAX(calc!F:F),INDEX(BD!B:B,MATCH(ROW()-8,calc!F:F,0)),"")</f>
        <v/>
      </c>
      <c r="B360" s="1" t="str">
        <f>IF(A360="","",VLOOKUP(A360,BD!B:C,2,0))</f>
        <v/>
      </c>
      <c r="F360" s="17"/>
    </row>
    <row r="361" spans="1:6">
      <c r="A361" s="14" t="str">
        <f>IF(ROW()-8&lt;=MAX(calc!F:F),INDEX(BD!B:B,MATCH(ROW()-8,calc!F:F,0)),"")</f>
        <v/>
      </c>
      <c r="B361" s="1" t="str">
        <f>IF(A361="","",VLOOKUP(A361,BD!B:C,2,0))</f>
        <v/>
      </c>
      <c r="F361" s="17"/>
    </row>
    <row r="362" spans="1:6">
      <c r="A362" s="14" t="str">
        <f>IF(ROW()-8&lt;=MAX(calc!F:F),INDEX(BD!B:B,MATCH(ROW()-8,calc!F:F,0)),"")</f>
        <v/>
      </c>
      <c r="B362" s="1" t="str">
        <f>IF(A362="","",VLOOKUP(A362,BD!B:C,2,0))</f>
        <v/>
      </c>
      <c r="F362" s="17"/>
    </row>
    <row r="363" spans="1:6">
      <c r="A363" s="14" t="str">
        <f>IF(ROW()-8&lt;=MAX(calc!F:F),INDEX(BD!B:B,MATCH(ROW()-8,calc!F:F,0)),"")</f>
        <v/>
      </c>
      <c r="B363" s="1" t="str">
        <f>IF(A363="","",VLOOKUP(A363,BD!B:C,2,0))</f>
        <v/>
      </c>
      <c r="F363" s="17"/>
    </row>
    <row r="364" spans="1:6">
      <c r="A364" s="14" t="str">
        <f>IF(ROW()-8&lt;=MAX(calc!F:F),INDEX(BD!B:B,MATCH(ROW()-8,calc!F:F,0)),"")</f>
        <v/>
      </c>
      <c r="B364" s="1" t="str">
        <f>IF(A364="","",VLOOKUP(A364,BD!B:C,2,0))</f>
        <v/>
      </c>
      <c r="F364" s="17"/>
    </row>
    <row r="365" spans="1:6">
      <c r="A365" s="14" t="str">
        <f>IF(ROW()-8&lt;=MAX(calc!F:F),INDEX(BD!B:B,MATCH(ROW()-8,calc!F:F,0)),"")</f>
        <v/>
      </c>
      <c r="B365" s="1" t="str">
        <f>IF(A365="","",VLOOKUP(A365,BD!B:C,2,0))</f>
        <v/>
      </c>
      <c r="F365" s="17"/>
    </row>
    <row r="366" spans="1:6">
      <c r="A366" s="14" t="str">
        <f>IF(ROW()-8&lt;=MAX(calc!F:F),INDEX(BD!B:B,MATCH(ROW()-8,calc!F:F,0)),"")</f>
        <v/>
      </c>
      <c r="B366" s="1" t="str">
        <f>IF(A366="","",VLOOKUP(A366,BD!B:C,2,0))</f>
        <v/>
      </c>
      <c r="F366" s="17"/>
    </row>
    <row r="367" spans="1:6">
      <c r="A367" s="14" t="str">
        <f>IF(ROW()-8&lt;=MAX(calc!F:F),INDEX(BD!B:B,MATCH(ROW()-8,calc!F:F,0)),"")</f>
        <v/>
      </c>
      <c r="B367" s="1" t="str">
        <f>IF(A367="","",VLOOKUP(A367,BD!B:C,2,0))</f>
        <v/>
      </c>
      <c r="F367" s="17"/>
    </row>
    <row r="368" spans="1:6">
      <c r="A368" s="14" t="str">
        <f>IF(ROW()-8&lt;=MAX(calc!F:F),INDEX(BD!B:B,MATCH(ROW()-8,calc!F:F,0)),"")</f>
        <v/>
      </c>
      <c r="B368" s="1" t="str">
        <f>IF(A368="","",VLOOKUP(A368,BD!B:C,2,0))</f>
        <v/>
      </c>
      <c r="F368" s="17"/>
    </row>
    <row r="369" spans="1:6">
      <c r="A369" s="14" t="str">
        <f>IF(ROW()-8&lt;=MAX(calc!F:F),INDEX(BD!B:B,MATCH(ROW()-8,calc!F:F,0)),"")</f>
        <v/>
      </c>
      <c r="B369" s="1" t="str">
        <f>IF(A369="","",VLOOKUP(A369,BD!B:C,2,0))</f>
        <v/>
      </c>
      <c r="F369" s="17"/>
    </row>
    <row r="370" spans="1:6">
      <c r="A370" s="14" t="str">
        <f>IF(ROW()-8&lt;=MAX(calc!F:F),INDEX(BD!B:B,MATCH(ROW()-8,calc!F:F,0)),"")</f>
        <v/>
      </c>
      <c r="B370" s="1" t="str">
        <f>IF(A370="","",VLOOKUP(A370,BD!B:C,2,0))</f>
        <v/>
      </c>
      <c r="F370" s="17"/>
    </row>
    <row r="371" spans="1:6">
      <c r="A371" s="14" t="str">
        <f>IF(ROW()-8&lt;=MAX(calc!F:F),INDEX(BD!B:B,MATCH(ROW()-8,calc!F:F,0)),"")</f>
        <v/>
      </c>
      <c r="B371" s="1" t="str">
        <f>IF(A371="","",VLOOKUP(A371,BD!B:C,2,0))</f>
        <v/>
      </c>
      <c r="F371" s="17"/>
    </row>
    <row r="372" spans="1:6">
      <c r="A372" s="14" t="str">
        <f>IF(ROW()-8&lt;=MAX(calc!F:F),INDEX(BD!B:B,MATCH(ROW()-8,calc!F:F,0)),"")</f>
        <v/>
      </c>
      <c r="B372" s="1" t="str">
        <f>IF(A372="","",VLOOKUP(A372,BD!B:C,2,0))</f>
        <v/>
      </c>
      <c r="F372" s="17"/>
    </row>
    <row r="373" spans="1:6">
      <c r="A373" s="14" t="str">
        <f>IF(ROW()-8&lt;=MAX(calc!F:F),INDEX(BD!B:B,MATCH(ROW()-8,calc!F:F,0)),"")</f>
        <v/>
      </c>
      <c r="B373" s="1" t="str">
        <f>IF(A373="","",VLOOKUP(A373,BD!B:C,2,0))</f>
        <v/>
      </c>
      <c r="F373" s="17"/>
    </row>
    <row r="374" spans="1:6">
      <c r="A374" s="14" t="str">
        <f>IF(ROW()-8&lt;=MAX(calc!F:F),INDEX(BD!B:B,MATCH(ROW()-8,calc!F:F,0)),"")</f>
        <v/>
      </c>
      <c r="B374" s="1" t="str">
        <f>IF(A374="","",VLOOKUP(A374,BD!B:C,2,0))</f>
        <v/>
      </c>
      <c r="F374" s="17"/>
    </row>
    <row r="375" spans="1:6">
      <c r="A375" s="14" t="str">
        <f>IF(ROW()-8&lt;=MAX(calc!F:F),INDEX(BD!B:B,MATCH(ROW()-8,calc!F:F,0)),"")</f>
        <v/>
      </c>
      <c r="B375" s="1" t="str">
        <f>IF(A375="","",VLOOKUP(A375,BD!B:C,2,0))</f>
        <v/>
      </c>
      <c r="F375" s="17"/>
    </row>
    <row r="376" spans="1:6">
      <c r="A376" s="14" t="str">
        <f>IF(ROW()-8&lt;=MAX(calc!F:F),INDEX(BD!B:B,MATCH(ROW()-8,calc!F:F,0)),"")</f>
        <v/>
      </c>
      <c r="B376" s="1" t="str">
        <f>IF(A376="","",VLOOKUP(A376,BD!B:C,2,0))</f>
        <v/>
      </c>
      <c r="F376" s="17"/>
    </row>
    <row r="377" spans="1:6">
      <c r="A377" s="14" t="str">
        <f>IF(ROW()-8&lt;=MAX(calc!F:F),INDEX(BD!B:B,MATCH(ROW()-8,calc!F:F,0)),"")</f>
        <v/>
      </c>
      <c r="B377" s="1" t="str">
        <f>IF(A377="","",VLOOKUP(A377,BD!B:C,2,0))</f>
        <v/>
      </c>
      <c r="F377" s="17"/>
    </row>
    <row r="378" spans="1:6">
      <c r="A378" s="14" t="str">
        <f>IF(ROW()-8&lt;=MAX(calc!F:F),INDEX(BD!B:B,MATCH(ROW()-8,calc!F:F,0)),"")</f>
        <v/>
      </c>
      <c r="B378" s="1" t="str">
        <f>IF(A378="","",VLOOKUP(A378,BD!B:C,2,0))</f>
        <v/>
      </c>
      <c r="F378" s="17"/>
    </row>
    <row r="379" spans="1:6">
      <c r="A379" s="14" t="str">
        <f>IF(ROW()-8&lt;=MAX(calc!F:F),INDEX(BD!B:B,MATCH(ROW()-8,calc!F:F,0)),"")</f>
        <v/>
      </c>
      <c r="B379" s="1" t="str">
        <f>IF(A379="","",VLOOKUP(A379,BD!B:C,2,0))</f>
        <v/>
      </c>
      <c r="F379" s="17"/>
    </row>
    <row r="380" spans="1:6">
      <c r="A380" s="14" t="str">
        <f>IF(ROW()-8&lt;=MAX(calc!F:F),INDEX(BD!B:B,MATCH(ROW()-8,calc!F:F,0)),"")</f>
        <v/>
      </c>
      <c r="B380" s="1" t="str">
        <f>IF(A380="","",VLOOKUP(A380,BD!B:C,2,0))</f>
        <v/>
      </c>
      <c r="F380" s="17"/>
    </row>
    <row r="381" spans="1:6">
      <c r="A381" s="14" t="str">
        <f>IF(ROW()-8&lt;=MAX(calc!F:F),INDEX(BD!B:B,MATCH(ROW()-8,calc!F:F,0)),"")</f>
        <v/>
      </c>
      <c r="B381" s="1" t="str">
        <f>IF(A381="","",VLOOKUP(A381,BD!B:C,2,0))</f>
        <v/>
      </c>
      <c r="F381" s="17"/>
    </row>
    <row r="382" spans="1:6">
      <c r="A382" s="14" t="str">
        <f>IF(ROW()-8&lt;=MAX(calc!F:F),INDEX(BD!B:B,MATCH(ROW()-8,calc!F:F,0)),"")</f>
        <v/>
      </c>
      <c r="B382" s="1" t="str">
        <f>IF(A382="","",VLOOKUP(A382,BD!B:C,2,0))</f>
        <v/>
      </c>
      <c r="F382" s="17"/>
    </row>
    <row r="383" spans="1:6">
      <c r="A383" s="14" t="str">
        <f>IF(ROW()-8&lt;=MAX(calc!F:F),INDEX(BD!B:B,MATCH(ROW()-8,calc!F:F,0)),"")</f>
        <v/>
      </c>
      <c r="B383" s="1" t="str">
        <f>IF(A383="","",VLOOKUP(A383,BD!B:C,2,0))</f>
        <v/>
      </c>
      <c r="F383" s="17"/>
    </row>
    <row r="384" spans="1:6">
      <c r="A384" s="14" t="str">
        <f>IF(ROW()-8&lt;=MAX(calc!F:F),INDEX(BD!B:B,MATCH(ROW()-8,calc!F:F,0)),"")</f>
        <v/>
      </c>
      <c r="B384" s="1" t="str">
        <f>IF(A384="","",VLOOKUP(A384,BD!B:C,2,0))</f>
        <v/>
      </c>
      <c r="F384" s="17"/>
    </row>
    <row r="385" spans="1:6">
      <c r="A385" s="14" t="str">
        <f>IF(ROW()-8&lt;=MAX(calc!F:F),INDEX(BD!B:B,MATCH(ROW()-8,calc!F:F,0)),"")</f>
        <v/>
      </c>
      <c r="B385" s="1" t="str">
        <f>IF(A385="","",VLOOKUP(A385,BD!B:C,2,0))</f>
        <v/>
      </c>
      <c r="F385" s="17"/>
    </row>
    <row r="386" spans="1:6">
      <c r="A386" s="14" t="str">
        <f>IF(ROW()-8&lt;=MAX(calc!F:F),INDEX(BD!B:B,MATCH(ROW()-8,calc!F:F,0)),"")</f>
        <v/>
      </c>
      <c r="B386" s="1" t="str">
        <f>IF(A386="","",VLOOKUP(A386,BD!B:C,2,0))</f>
        <v/>
      </c>
      <c r="F386" s="17"/>
    </row>
    <row r="387" spans="1:6">
      <c r="A387" s="14" t="str">
        <f>IF(ROW()-8&lt;=MAX(calc!F:F),INDEX(BD!B:B,MATCH(ROW()-8,calc!F:F,0)),"")</f>
        <v/>
      </c>
      <c r="B387" s="1" t="str">
        <f>IF(A387="","",VLOOKUP(A387,BD!B:C,2,0))</f>
        <v/>
      </c>
      <c r="F387" s="17"/>
    </row>
    <row r="388" spans="1:6">
      <c r="A388" s="14" t="str">
        <f>IF(ROW()-8&lt;=MAX(calc!F:F),INDEX(BD!B:B,MATCH(ROW()-8,calc!F:F,0)),"")</f>
        <v/>
      </c>
      <c r="B388" s="1" t="str">
        <f>IF(A388="","",VLOOKUP(A388,BD!B:C,2,0))</f>
        <v/>
      </c>
      <c r="F388" s="17"/>
    </row>
    <row r="389" spans="1:6">
      <c r="A389" s="14" t="str">
        <f>IF(ROW()-8&lt;=MAX(calc!F:F),INDEX(BD!B:B,MATCH(ROW()-8,calc!F:F,0)),"")</f>
        <v/>
      </c>
      <c r="B389" s="1" t="str">
        <f>IF(A389="","",VLOOKUP(A389,BD!B:C,2,0))</f>
        <v/>
      </c>
      <c r="F389" s="17"/>
    </row>
    <row r="390" spans="1:6">
      <c r="A390" s="14" t="str">
        <f>IF(ROW()-8&lt;=MAX(calc!F:F),INDEX(BD!B:B,MATCH(ROW()-8,calc!F:F,0)),"")</f>
        <v/>
      </c>
      <c r="B390" s="1" t="str">
        <f>IF(A390="","",VLOOKUP(A390,BD!B:C,2,0))</f>
        <v/>
      </c>
      <c r="F390" s="17"/>
    </row>
    <row r="391" spans="1:6">
      <c r="A391" s="14" t="str">
        <f>IF(ROW()-8&lt;=MAX(calc!F:F),INDEX(BD!B:B,MATCH(ROW()-8,calc!F:F,0)),"")</f>
        <v/>
      </c>
      <c r="B391" s="1" t="str">
        <f>IF(A391="","",VLOOKUP(A391,BD!B:C,2,0))</f>
        <v/>
      </c>
      <c r="F391" s="17"/>
    </row>
    <row r="392" spans="1:6">
      <c r="A392" s="14" t="str">
        <f>IF(ROW()-8&lt;=MAX(calc!F:F),INDEX(BD!B:B,MATCH(ROW()-8,calc!F:F,0)),"")</f>
        <v/>
      </c>
      <c r="B392" s="1" t="str">
        <f>IF(A392="","",VLOOKUP(A392,BD!B:C,2,0))</f>
        <v/>
      </c>
      <c r="F392" s="17"/>
    </row>
    <row r="393" spans="1:6">
      <c r="A393" s="14" t="str">
        <f>IF(ROW()-8&lt;=MAX(calc!F:F),INDEX(BD!B:B,MATCH(ROW()-8,calc!F:F,0)),"")</f>
        <v/>
      </c>
      <c r="B393" s="1" t="str">
        <f>IF(A393="","",VLOOKUP(A393,BD!B:C,2,0))</f>
        <v/>
      </c>
      <c r="F393" s="17"/>
    </row>
    <row r="394" spans="1:6">
      <c r="A394" s="14" t="str">
        <f>IF(ROW()-8&lt;=MAX(calc!F:F),INDEX(BD!B:B,MATCH(ROW()-8,calc!F:F,0)),"")</f>
        <v/>
      </c>
      <c r="B394" s="1" t="str">
        <f>IF(A394="","",VLOOKUP(A394,BD!B:C,2,0))</f>
        <v/>
      </c>
      <c r="F394" s="17"/>
    </row>
    <row r="395" spans="1:6">
      <c r="A395" s="14" t="str">
        <f>IF(ROW()-8&lt;=MAX(calc!F:F),INDEX(BD!B:B,MATCH(ROW()-8,calc!F:F,0)),"")</f>
        <v/>
      </c>
      <c r="B395" s="1" t="str">
        <f>IF(A395="","",VLOOKUP(A395,BD!B:C,2,0))</f>
        <v/>
      </c>
      <c r="F395" s="17"/>
    </row>
    <row r="396" spans="1:6">
      <c r="A396" s="14" t="str">
        <f>IF(ROW()-8&lt;=MAX(calc!F:F),INDEX(BD!B:B,MATCH(ROW()-8,calc!F:F,0)),"")</f>
        <v/>
      </c>
      <c r="B396" s="1" t="str">
        <f>IF(A396="","",VLOOKUP(A396,BD!B:C,2,0))</f>
        <v/>
      </c>
      <c r="F396" s="17"/>
    </row>
    <row r="397" spans="1:6">
      <c r="A397" s="14" t="str">
        <f>IF(ROW()-8&lt;=MAX(calc!F:F),INDEX(BD!B:B,MATCH(ROW()-8,calc!F:F,0)),"")</f>
        <v/>
      </c>
      <c r="B397" s="1" t="str">
        <f>IF(A397="","",VLOOKUP(A397,BD!B:C,2,0))</f>
        <v/>
      </c>
      <c r="F397" s="17"/>
    </row>
    <row r="398" spans="1:6">
      <c r="A398" s="14" t="str">
        <f>IF(ROW()-8&lt;=MAX(calc!F:F),INDEX(BD!B:B,MATCH(ROW()-8,calc!F:F,0)),"")</f>
        <v/>
      </c>
      <c r="B398" s="1" t="str">
        <f>IF(A398="","",VLOOKUP(A398,BD!B:C,2,0))</f>
        <v/>
      </c>
      <c r="F398" s="17"/>
    </row>
    <row r="399" spans="1:6">
      <c r="A399" s="14" t="str">
        <f>IF(ROW()-8&lt;=MAX(calc!F:F),INDEX(BD!B:B,MATCH(ROW()-8,calc!F:F,0)),"")</f>
        <v/>
      </c>
      <c r="B399" s="1" t="str">
        <f>IF(A399="","",VLOOKUP(A399,BD!B:C,2,0))</f>
        <v/>
      </c>
      <c r="F399" s="17"/>
    </row>
    <row r="400" spans="1:6">
      <c r="A400" s="14" t="str">
        <f>IF(ROW()-8&lt;=MAX(calc!F:F),INDEX(BD!B:B,MATCH(ROW()-8,calc!F:F,0)),"")</f>
        <v/>
      </c>
      <c r="B400" s="1" t="str">
        <f>IF(A400="","",VLOOKUP(A400,BD!B:C,2,0))</f>
        <v/>
      </c>
      <c r="F400" s="17"/>
    </row>
    <row r="401" spans="1:6">
      <c r="A401" s="14" t="str">
        <f>IF(ROW()-8&lt;=MAX(calc!F:F),INDEX(BD!B:B,MATCH(ROW()-8,calc!F:F,0)),"")</f>
        <v/>
      </c>
      <c r="B401" s="1" t="str">
        <f>IF(A401="","",VLOOKUP(A401,BD!B:C,2,0))</f>
        <v/>
      </c>
      <c r="F401" s="17"/>
    </row>
    <row r="402" spans="1:6">
      <c r="A402" s="14" t="str">
        <f>IF(ROW()-8&lt;=MAX(calc!F:F),INDEX(BD!B:B,MATCH(ROW()-8,calc!F:F,0)),"")</f>
        <v/>
      </c>
      <c r="B402" s="1" t="str">
        <f>IF(A402="","",VLOOKUP(A402,BD!B:C,2,0))</f>
        <v/>
      </c>
      <c r="F402" s="17"/>
    </row>
    <row r="403" spans="1:6">
      <c r="A403" s="14" t="str">
        <f>IF(ROW()-8&lt;=MAX(calc!F:F),INDEX(BD!B:B,MATCH(ROW()-8,calc!F:F,0)),"")</f>
        <v/>
      </c>
      <c r="B403" s="1" t="str">
        <f>IF(A403="","",VLOOKUP(A403,BD!B:C,2,0))</f>
        <v/>
      </c>
      <c r="F403" s="17"/>
    </row>
    <row r="404" spans="1:6">
      <c r="A404" s="14" t="str">
        <f>IF(ROW()-8&lt;=MAX(calc!F:F),INDEX(BD!B:B,MATCH(ROW()-8,calc!F:F,0)),"")</f>
        <v/>
      </c>
      <c r="B404" s="1" t="str">
        <f>IF(A404="","",VLOOKUP(A404,BD!B:C,2,0))</f>
        <v/>
      </c>
      <c r="F404" s="17"/>
    </row>
    <row r="405" spans="1:6">
      <c r="A405" s="14" t="str">
        <f>IF(ROW()-8&lt;=MAX(calc!F:F),INDEX(BD!B:B,MATCH(ROW()-8,calc!F:F,0)),"")</f>
        <v/>
      </c>
      <c r="B405" s="1" t="str">
        <f>IF(A405="","",VLOOKUP(A405,BD!B:C,2,0))</f>
        <v/>
      </c>
      <c r="F405" s="17"/>
    </row>
    <row r="406" spans="1:6">
      <c r="A406" s="14" t="str">
        <f>IF(ROW()-8&lt;=MAX(calc!F:F),INDEX(BD!B:B,MATCH(ROW()-8,calc!F:F,0)),"")</f>
        <v/>
      </c>
      <c r="B406" s="1" t="str">
        <f>IF(A406="","",VLOOKUP(A406,BD!B:C,2,0))</f>
        <v/>
      </c>
      <c r="F406" s="17"/>
    </row>
    <row r="407" spans="1:6">
      <c r="A407" s="14" t="str">
        <f>IF(ROW()-8&lt;=MAX(calc!F:F),INDEX(BD!B:B,MATCH(ROW()-8,calc!F:F,0)),"")</f>
        <v/>
      </c>
      <c r="B407" s="1" t="str">
        <f>IF(A407="","",VLOOKUP(A407,BD!B:C,2,0))</f>
        <v/>
      </c>
      <c r="F407" s="17"/>
    </row>
    <row r="408" spans="1:6">
      <c r="A408" s="14" t="str">
        <f>IF(ROW()-8&lt;=MAX(calc!F:F),INDEX(BD!B:B,MATCH(ROW()-8,calc!F:F,0)),"")</f>
        <v/>
      </c>
      <c r="B408" s="1" t="str">
        <f>IF(A408="","",VLOOKUP(A408,BD!B:C,2,0))</f>
        <v/>
      </c>
      <c r="F408" s="17"/>
    </row>
    <row r="409" spans="1:6">
      <c r="A409" s="14" t="str">
        <f>IF(ROW()-8&lt;=MAX(calc!F:F),INDEX(BD!B:B,MATCH(ROW()-8,calc!F:F,0)),"")</f>
        <v/>
      </c>
      <c r="B409" s="1" t="str">
        <f>IF(A409="","",VLOOKUP(A409,BD!B:C,2,0))</f>
        <v/>
      </c>
      <c r="F409" s="17"/>
    </row>
    <row r="410" spans="1:6">
      <c r="A410" s="14" t="str">
        <f>IF(ROW()-8&lt;=MAX(calc!F:F),INDEX(BD!B:B,MATCH(ROW()-8,calc!F:F,0)),"")</f>
        <v/>
      </c>
      <c r="B410" s="1" t="str">
        <f>IF(A410="","",VLOOKUP(A410,BD!B:C,2,0))</f>
        <v/>
      </c>
      <c r="F410" s="17"/>
    </row>
    <row r="411" spans="1:6">
      <c r="A411" s="14" t="str">
        <f>IF(ROW()-8&lt;=MAX(calc!F:F),INDEX(BD!B:B,MATCH(ROW()-8,calc!F:F,0)),"")</f>
        <v/>
      </c>
      <c r="B411" s="1" t="str">
        <f>IF(A411="","",VLOOKUP(A411,BD!B:C,2,0))</f>
        <v/>
      </c>
      <c r="F411" s="17"/>
    </row>
    <row r="412" spans="1:6">
      <c r="A412" s="14" t="str">
        <f>IF(ROW()-8&lt;=MAX(calc!F:F),INDEX(BD!B:B,MATCH(ROW()-8,calc!F:F,0)),"")</f>
        <v/>
      </c>
      <c r="B412" s="1" t="str">
        <f>IF(A412="","",VLOOKUP(A412,BD!B:C,2,0))</f>
        <v/>
      </c>
      <c r="F412" s="17"/>
    </row>
    <row r="413" spans="1:6">
      <c r="A413" s="14" t="str">
        <f>IF(ROW()-8&lt;=MAX(calc!F:F),INDEX(BD!B:B,MATCH(ROW()-8,calc!F:F,0)),"")</f>
        <v/>
      </c>
      <c r="B413" s="1" t="str">
        <f>IF(A413="","",VLOOKUP(A413,BD!B:C,2,0))</f>
        <v/>
      </c>
      <c r="F413" s="17"/>
    </row>
    <row r="414" spans="1:6">
      <c r="A414" s="14" t="str">
        <f>IF(ROW()-8&lt;=MAX(calc!F:F),INDEX(BD!B:B,MATCH(ROW()-8,calc!F:F,0)),"")</f>
        <v/>
      </c>
      <c r="B414" s="1" t="str">
        <f>IF(A414="","",VLOOKUP(A414,BD!B:C,2,0))</f>
        <v/>
      </c>
      <c r="F414" s="17"/>
    </row>
    <row r="415" spans="1:6">
      <c r="A415" s="14" t="str">
        <f>IF(ROW()-8&lt;=MAX(calc!F:F),INDEX(BD!B:B,MATCH(ROW()-8,calc!F:F,0)),"")</f>
        <v/>
      </c>
      <c r="B415" s="1" t="str">
        <f>IF(A415="","",VLOOKUP(A415,BD!B:C,2,0))</f>
        <v/>
      </c>
      <c r="F415" s="17"/>
    </row>
    <row r="416" spans="1:6">
      <c r="A416" s="14" t="str">
        <f>IF(ROW()-8&lt;=MAX(calc!F:F),INDEX(BD!B:B,MATCH(ROW()-8,calc!F:F,0)),"")</f>
        <v/>
      </c>
      <c r="B416" s="1" t="str">
        <f>IF(A416="","",VLOOKUP(A416,BD!B:C,2,0))</f>
        <v/>
      </c>
      <c r="F416" s="17"/>
    </row>
    <row r="417" spans="1:6">
      <c r="A417" s="14" t="str">
        <f>IF(ROW()-8&lt;=MAX(calc!F:F),INDEX(BD!B:B,MATCH(ROW()-8,calc!F:F,0)),"")</f>
        <v/>
      </c>
      <c r="B417" s="1" t="str">
        <f>IF(A417="","",VLOOKUP(A417,BD!B:C,2,0))</f>
        <v/>
      </c>
      <c r="F417" s="17"/>
    </row>
    <row r="418" spans="1:6">
      <c r="A418" s="14" t="str">
        <f>IF(ROW()-8&lt;=MAX(calc!F:F),INDEX(BD!B:B,MATCH(ROW()-8,calc!F:F,0)),"")</f>
        <v/>
      </c>
      <c r="B418" s="1" t="str">
        <f>IF(A418="","",VLOOKUP(A418,BD!B:C,2,0))</f>
        <v/>
      </c>
      <c r="F418" s="17"/>
    </row>
    <row r="419" spans="1:6">
      <c r="A419" s="14" t="str">
        <f>IF(ROW()-8&lt;=MAX(calc!F:F),INDEX(BD!B:B,MATCH(ROW()-8,calc!F:F,0)),"")</f>
        <v/>
      </c>
      <c r="B419" s="1" t="str">
        <f>IF(A419="","",VLOOKUP(A419,BD!B:C,2,0))</f>
        <v/>
      </c>
      <c r="F419" s="17"/>
    </row>
    <row r="420" spans="1:6">
      <c r="A420" s="14" t="str">
        <f>IF(ROW()-8&lt;=MAX(calc!F:F),INDEX(BD!B:B,MATCH(ROW()-8,calc!F:F,0)),"")</f>
        <v/>
      </c>
      <c r="B420" s="1" t="str">
        <f>IF(A420="","",VLOOKUP(A420,BD!B:C,2,0))</f>
        <v/>
      </c>
      <c r="F420" s="17"/>
    </row>
    <row r="421" spans="1:6">
      <c r="A421" s="14" t="str">
        <f>IF(ROW()-8&lt;=MAX(calc!F:F),INDEX(BD!B:B,MATCH(ROW()-8,calc!F:F,0)),"")</f>
        <v/>
      </c>
      <c r="B421" s="1" t="str">
        <f>IF(A421="","",VLOOKUP(A421,BD!B:C,2,0))</f>
        <v/>
      </c>
      <c r="F421" s="17"/>
    </row>
    <row r="422" spans="1:6">
      <c r="A422" s="14" t="str">
        <f>IF(ROW()-8&lt;=MAX(calc!F:F),INDEX(BD!B:B,MATCH(ROW()-8,calc!F:F,0)),"")</f>
        <v/>
      </c>
      <c r="B422" s="1" t="str">
        <f>IF(A422="","",VLOOKUP(A422,BD!B:C,2,0))</f>
        <v/>
      </c>
      <c r="F422" s="17"/>
    </row>
    <row r="423" spans="1:6">
      <c r="A423" s="14" t="str">
        <f>IF(ROW()-8&lt;=MAX(calc!F:F),INDEX(BD!B:B,MATCH(ROW()-8,calc!F:F,0)),"")</f>
        <v/>
      </c>
      <c r="B423" s="1" t="str">
        <f>IF(A423="","",VLOOKUP(A423,BD!B:C,2,0))</f>
        <v/>
      </c>
      <c r="F423" s="17"/>
    </row>
    <row r="424" spans="1:6">
      <c r="A424" s="14" t="str">
        <f>IF(ROW()-8&lt;=MAX(calc!F:F),INDEX(BD!B:B,MATCH(ROW()-8,calc!F:F,0)),"")</f>
        <v/>
      </c>
      <c r="B424" s="1" t="str">
        <f>IF(A424="","",VLOOKUP(A424,BD!B:C,2,0))</f>
        <v/>
      </c>
      <c r="F424" s="17"/>
    </row>
    <row r="425" spans="1:6">
      <c r="A425" s="14" t="str">
        <f>IF(ROW()-8&lt;=MAX(calc!F:F),INDEX(BD!B:B,MATCH(ROW()-8,calc!F:F,0)),"")</f>
        <v/>
      </c>
      <c r="B425" s="1" t="str">
        <f>IF(A425="","",VLOOKUP(A425,BD!B:C,2,0))</f>
        <v/>
      </c>
      <c r="F425" s="17"/>
    </row>
    <row r="426" spans="1:6">
      <c r="A426" s="14" t="str">
        <f>IF(ROW()-8&lt;=MAX(calc!F:F),INDEX(BD!B:B,MATCH(ROW()-8,calc!F:F,0)),"")</f>
        <v/>
      </c>
      <c r="B426" s="1" t="str">
        <f>IF(A426="","",VLOOKUP(A426,BD!B:C,2,0))</f>
        <v/>
      </c>
      <c r="F426" s="17"/>
    </row>
    <row r="427" spans="1:6">
      <c r="A427" s="14" t="str">
        <f>IF(ROW()-8&lt;=MAX(calc!F:F),INDEX(BD!B:B,MATCH(ROW()-8,calc!F:F,0)),"")</f>
        <v/>
      </c>
      <c r="B427" s="1" t="str">
        <f>IF(A427="","",VLOOKUP(A427,BD!B:C,2,0))</f>
        <v/>
      </c>
      <c r="F427" s="17"/>
    </row>
    <row r="428" spans="1:6">
      <c r="A428" s="14" t="str">
        <f>IF(ROW()-8&lt;=MAX(calc!F:F),INDEX(BD!B:B,MATCH(ROW()-8,calc!F:F,0)),"")</f>
        <v/>
      </c>
      <c r="B428" s="1" t="str">
        <f>IF(A428="","",VLOOKUP(A428,BD!B:C,2,0))</f>
        <v/>
      </c>
      <c r="F428" s="17"/>
    </row>
    <row r="429" spans="1:6">
      <c r="A429" s="14" t="str">
        <f>IF(ROW()-8&lt;=MAX(calc!F:F),INDEX(BD!B:B,MATCH(ROW()-8,calc!F:F,0)),"")</f>
        <v/>
      </c>
      <c r="B429" s="1" t="str">
        <f>IF(A429="","",VLOOKUP(A429,BD!B:C,2,0))</f>
        <v/>
      </c>
      <c r="F429" s="17"/>
    </row>
    <row r="430" spans="1:6">
      <c r="A430" s="14" t="str">
        <f>IF(ROW()-8&lt;=MAX(calc!F:F),INDEX(BD!B:B,MATCH(ROW()-8,calc!F:F,0)),"")</f>
        <v/>
      </c>
      <c r="B430" s="1" t="str">
        <f>IF(A430="","",VLOOKUP(A430,BD!B:C,2,0))</f>
        <v/>
      </c>
      <c r="F430" s="17"/>
    </row>
    <row r="431" spans="1:6">
      <c r="A431" s="14" t="str">
        <f>IF(ROW()-8&lt;=MAX(calc!F:F),INDEX(BD!B:B,MATCH(ROW()-8,calc!F:F,0)),"")</f>
        <v/>
      </c>
      <c r="B431" s="1" t="str">
        <f>IF(A431="","",VLOOKUP(A431,BD!B:C,2,0))</f>
        <v/>
      </c>
      <c r="F431" s="17"/>
    </row>
    <row r="432" spans="1:6">
      <c r="A432" s="14" t="str">
        <f>IF(ROW()-8&lt;=MAX(calc!F:F),INDEX(BD!B:B,MATCH(ROW()-8,calc!F:F,0)),"")</f>
        <v/>
      </c>
      <c r="B432" s="1" t="str">
        <f>IF(A432="","",VLOOKUP(A432,BD!B:C,2,0))</f>
        <v/>
      </c>
      <c r="F432" s="17"/>
    </row>
    <row r="433" spans="1:6">
      <c r="A433" s="14" t="str">
        <f>IF(ROW()-8&lt;=MAX(calc!F:F),INDEX(BD!B:B,MATCH(ROW()-8,calc!F:F,0)),"")</f>
        <v/>
      </c>
      <c r="B433" s="1" t="str">
        <f>IF(A433="","",VLOOKUP(A433,BD!B:C,2,0))</f>
        <v/>
      </c>
      <c r="F433" s="17"/>
    </row>
    <row r="434" spans="1:6">
      <c r="A434" s="14" t="str">
        <f>IF(ROW()-8&lt;=MAX(calc!F:F),INDEX(BD!B:B,MATCH(ROW()-8,calc!F:F,0)),"")</f>
        <v/>
      </c>
      <c r="B434" s="1" t="str">
        <f>IF(A434="","",VLOOKUP(A434,BD!B:C,2,0))</f>
        <v/>
      </c>
      <c r="F434" s="17"/>
    </row>
    <row r="435" spans="1:6">
      <c r="A435" s="14" t="str">
        <f>IF(ROW()-8&lt;=MAX(calc!F:F),INDEX(BD!B:B,MATCH(ROW()-8,calc!F:F,0)),"")</f>
        <v/>
      </c>
      <c r="B435" s="1" t="str">
        <f>IF(A435="","",VLOOKUP(A435,BD!B:C,2,0))</f>
        <v/>
      </c>
      <c r="F435" s="17"/>
    </row>
    <row r="436" spans="1:6">
      <c r="A436" s="14" t="str">
        <f>IF(ROW()-8&lt;=MAX(calc!F:F),INDEX(BD!B:B,MATCH(ROW()-8,calc!F:F,0)),"")</f>
        <v/>
      </c>
      <c r="B436" s="1" t="str">
        <f>IF(A436="","",VLOOKUP(A436,BD!B:C,2,0))</f>
        <v/>
      </c>
      <c r="F436" s="17"/>
    </row>
    <row r="437" spans="1:6">
      <c r="A437" s="14" t="str">
        <f>IF(ROW()-8&lt;=MAX(calc!F:F),INDEX(BD!B:B,MATCH(ROW()-8,calc!F:F,0)),"")</f>
        <v/>
      </c>
      <c r="B437" s="1" t="str">
        <f>IF(A437="","",VLOOKUP(A437,BD!B:C,2,0))</f>
        <v/>
      </c>
      <c r="F437" s="17"/>
    </row>
    <row r="438" spans="1:6">
      <c r="A438" s="14" t="str">
        <f>IF(ROW()-8&lt;=MAX(calc!F:F),INDEX(BD!B:B,MATCH(ROW()-8,calc!F:F,0)),"")</f>
        <v/>
      </c>
      <c r="B438" s="1" t="str">
        <f>IF(A438="","",VLOOKUP(A438,BD!B:C,2,0))</f>
        <v/>
      </c>
      <c r="F438" s="17"/>
    </row>
    <row r="439" spans="1:6">
      <c r="A439" s="14" t="str">
        <f>IF(ROW()-8&lt;=MAX(calc!F:F),INDEX(BD!B:B,MATCH(ROW()-8,calc!F:F,0)),"")</f>
        <v/>
      </c>
      <c r="B439" s="1" t="str">
        <f>IF(A439="","",VLOOKUP(A439,BD!B:C,2,0))</f>
        <v/>
      </c>
      <c r="F439" s="17"/>
    </row>
    <row r="440" spans="1:6">
      <c r="A440" s="14" t="str">
        <f>IF(ROW()-8&lt;=MAX(calc!F:F),INDEX(BD!B:B,MATCH(ROW()-8,calc!F:F,0)),"")</f>
        <v/>
      </c>
      <c r="B440" s="1" t="str">
        <f>IF(A440="","",VLOOKUP(A440,BD!B:C,2,0))</f>
        <v/>
      </c>
      <c r="F440" s="17"/>
    </row>
    <row r="441" spans="1:6">
      <c r="A441" s="14" t="str">
        <f>IF(ROW()-8&lt;=MAX(calc!F:F),INDEX(BD!B:B,MATCH(ROW()-8,calc!F:F,0)),"")</f>
        <v/>
      </c>
      <c r="B441" s="1" t="str">
        <f>IF(A441="","",VLOOKUP(A441,BD!B:C,2,0))</f>
        <v/>
      </c>
      <c r="F441" s="17"/>
    </row>
    <row r="442" spans="1:6">
      <c r="A442" s="14" t="str">
        <f>IF(ROW()-8&lt;=MAX(calc!F:F),INDEX(BD!B:B,MATCH(ROW()-8,calc!F:F,0)),"")</f>
        <v/>
      </c>
      <c r="B442" s="1" t="str">
        <f>IF(A442="","",VLOOKUP(A442,BD!B:C,2,0))</f>
        <v/>
      </c>
      <c r="F442" s="17"/>
    </row>
    <row r="443" spans="1:6">
      <c r="A443" s="14" t="str">
        <f>IF(ROW()-8&lt;=MAX(calc!F:F),INDEX(BD!B:B,MATCH(ROW()-8,calc!F:F,0)),"")</f>
        <v/>
      </c>
      <c r="B443" s="1" t="str">
        <f>IF(A443="","",VLOOKUP(A443,BD!B:C,2,0))</f>
        <v/>
      </c>
      <c r="F443" s="17"/>
    </row>
    <row r="444" spans="1:6">
      <c r="A444" s="14" t="str">
        <f>IF(ROW()-8&lt;=MAX(calc!F:F),INDEX(BD!B:B,MATCH(ROW()-8,calc!F:F,0)),"")</f>
        <v/>
      </c>
      <c r="B444" s="1" t="str">
        <f>IF(A444="","",VLOOKUP(A444,BD!B:C,2,0))</f>
        <v/>
      </c>
      <c r="F444" s="17"/>
    </row>
    <row r="445" spans="1:6">
      <c r="A445" s="14" t="str">
        <f>IF(ROW()-8&lt;=MAX(calc!F:F),INDEX(BD!B:B,MATCH(ROW()-8,calc!F:F,0)),"")</f>
        <v/>
      </c>
      <c r="B445" s="1" t="str">
        <f>IF(A445="","",VLOOKUP(A445,BD!B:C,2,0))</f>
        <v/>
      </c>
      <c r="F445" s="17"/>
    </row>
    <row r="446" spans="1:6">
      <c r="A446" s="14" t="str">
        <f>IF(ROW()-8&lt;=MAX(calc!F:F),INDEX(BD!B:B,MATCH(ROW()-8,calc!F:F,0)),"")</f>
        <v/>
      </c>
      <c r="B446" s="1" t="str">
        <f>IF(A446="","",VLOOKUP(A446,BD!B:C,2,0))</f>
        <v/>
      </c>
      <c r="F446" s="17"/>
    </row>
    <row r="447" spans="1:6">
      <c r="A447" s="14" t="str">
        <f>IF(ROW()-8&lt;=MAX(calc!F:F),INDEX(BD!B:B,MATCH(ROW()-8,calc!F:F,0)),"")</f>
        <v/>
      </c>
      <c r="B447" s="1" t="str">
        <f>IF(A447="","",VLOOKUP(A447,BD!B:C,2,0))</f>
        <v/>
      </c>
      <c r="F447" s="17"/>
    </row>
    <row r="448" spans="1:6">
      <c r="A448" s="14" t="str">
        <f>IF(ROW()-8&lt;=MAX(calc!F:F),INDEX(BD!B:B,MATCH(ROW()-8,calc!F:F,0)),"")</f>
        <v/>
      </c>
      <c r="B448" s="1" t="str">
        <f>IF(A448="","",VLOOKUP(A448,BD!B:C,2,0))</f>
        <v/>
      </c>
      <c r="F448" s="17"/>
    </row>
    <row r="449" spans="1:6">
      <c r="A449" s="14" t="str">
        <f>IF(ROW()-8&lt;=MAX(calc!F:F),INDEX(BD!B:B,MATCH(ROW()-8,calc!F:F,0)),"")</f>
        <v/>
      </c>
      <c r="B449" s="1" t="str">
        <f>IF(A449="","",VLOOKUP(A449,BD!B:C,2,0))</f>
        <v/>
      </c>
      <c r="F449" s="17"/>
    </row>
    <row r="450" spans="1:6">
      <c r="A450" s="14" t="str">
        <f>IF(ROW()-8&lt;=MAX(calc!F:F),INDEX(BD!B:B,MATCH(ROW()-8,calc!F:F,0)),"")</f>
        <v/>
      </c>
      <c r="B450" s="1" t="str">
        <f>IF(A450="","",VLOOKUP(A450,BD!B:C,2,0))</f>
        <v/>
      </c>
      <c r="F450" s="17"/>
    </row>
    <row r="451" spans="1:6">
      <c r="A451" s="14" t="str">
        <f>IF(ROW()-8&lt;=MAX(calc!F:F),INDEX(BD!B:B,MATCH(ROW()-8,calc!F:F,0)),"")</f>
        <v/>
      </c>
      <c r="B451" s="1" t="str">
        <f>IF(A451="","",VLOOKUP(A451,BD!B:C,2,0))</f>
        <v/>
      </c>
      <c r="F451" s="17"/>
    </row>
    <row r="452" spans="1:6">
      <c r="A452" s="14" t="str">
        <f>IF(ROW()-8&lt;=MAX(calc!F:F),INDEX(BD!B:B,MATCH(ROW()-8,calc!F:F,0)),"")</f>
        <v/>
      </c>
      <c r="B452" s="1" t="str">
        <f>IF(A452="","",VLOOKUP(A452,BD!B:C,2,0))</f>
        <v/>
      </c>
      <c r="F452" s="17"/>
    </row>
    <row r="453" spans="1:6">
      <c r="A453" s="14" t="str">
        <f>IF(ROW()-8&lt;=MAX(calc!F:F),INDEX(BD!B:B,MATCH(ROW()-8,calc!F:F,0)),"")</f>
        <v/>
      </c>
      <c r="B453" s="1" t="str">
        <f>IF(A453="","",VLOOKUP(A453,BD!B:C,2,0))</f>
        <v/>
      </c>
      <c r="F453" s="17"/>
    </row>
    <row r="454" spans="1:6">
      <c r="A454" s="14" t="str">
        <f>IF(ROW()-8&lt;=MAX(calc!F:F),INDEX(BD!B:B,MATCH(ROW()-8,calc!F:F,0)),"")</f>
        <v/>
      </c>
      <c r="B454" s="1" t="str">
        <f>IF(A454="","",VLOOKUP(A454,BD!B:C,2,0))</f>
        <v/>
      </c>
      <c r="F454" s="17"/>
    </row>
    <row r="455" spans="1:6">
      <c r="A455" s="14" t="str">
        <f>IF(ROW()-8&lt;=MAX(calc!F:F),INDEX(BD!B:B,MATCH(ROW()-8,calc!F:F,0)),"")</f>
        <v/>
      </c>
      <c r="B455" s="1" t="str">
        <f>IF(A455="","",VLOOKUP(A455,BD!B:C,2,0))</f>
        <v/>
      </c>
      <c r="F455" s="17"/>
    </row>
    <row r="456" spans="1:6">
      <c r="A456" s="14" t="str">
        <f>IF(ROW()-8&lt;=MAX(calc!F:F),INDEX(BD!B:B,MATCH(ROW()-8,calc!F:F,0)),"")</f>
        <v/>
      </c>
      <c r="B456" s="1" t="str">
        <f>IF(A456="","",VLOOKUP(A456,BD!B:C,2,0))</f>
        <v/>
      </c>
      <c r="F456" s="17"/>
    </row>
    <row r="457" spans="1:6">
      <c r="A457" s="14" t="str">
        <f>IF(ROW()-8&lt;=MAX(calc!F:F),INDEX(BD!B:B,MATCH(ROW()-8,calc!F:F,0)),"")</f>
        <v/>
      </c>
      <c r="B457" s="1" t="str">
        <f>IF(A457="","",VLOOKUP(A457,BD!B:C,2,0))</f>
        <v/>
      </c>
      <c r="F457" s="17"/>
    </row>
    <row r="458" spans="1:6">
      <c r="A458" s="14" t="str">
        <f>IF(ROW()-8&lt;=MAX(calc!F:F),INDEX(BD!B:B,MATCH(ROW()-8,calc!F:F,0)),"")</f>
        <v/>
      </c>
      <c r="B458" s="1" t="str">
        <f>IF(A458="","",VLOOKUP(A458,BD!B:C,2,0))</f>
        <v/>
      </c>
      <c r="F458" s="17"/>
    </row>
    <row r="459" spans="1:6">
      <c r="A459" s="14" t="str">
        <f>IF(ROW()-8&lt;=MAX(calc!F:F),INDEX(BD!B:B,MATCH(ROW()-8,calc!F:F,0)),"")</f>
        <v/>
      </c>
      <c r="B459" s="1" t="str">
        <f>IF(A459="","",VLOOKUP(A459,BD!B:C,2,0))</f>
        <v/>
      </c>
      <c r="F459" s="17"/>
    </row>
    <row r="460" spans="1:6">
      <c r="A460" s="14" t="str">
        <f>IF(ROW()-8&lt;=MAX(calc!F:F),INDEX(BD!B:B,MATCH(ROW()-8,calc!F:F,0)),"")</f>
        <v/>
      </c>
      <c r="B460" s="1" t="str">
        <f>IF(A460="","",VLOOKUP(A460,BD!B:C,2,0))</f>
        <v/>
      </c>
      <c r="F460" s="17"/>
    </row>
    <row r="461" spans="1:6">
      <c r="A461" s="14" t="str">
        <f>IF(ROW()-8&lt;=MAX(calc!F:F),INDEX(BD!B:B,MATCH(ROW()-8,calc!F:F,0)),"")</f>
        <v/>
      </c>
      <c r="B461" s="1" t="str">
        <f>IF(A461="","",VLOOKUP(A461,BD!B:C,2,0))</f>
        <v/>
      </c>
      <c r="F461" s="17"/>
    </row>
    <row r="462" spans="1:6">
      <c r="A462" s="14" t="str">
        <f>IF(ROW()-8&lt;=MAX(calc!F:F),INDEX(BD!B:B,MATCH(ROW()-8,calc!F:F,0)),"")</f>
        <v/>
      </c>
      <c r="B462" s="1" t="str">
        <f>IF(A462="","",VLOOKUP(A462,BD!B:C,2,0))</f>
        <v/>
      </c>
      <c r="F462" s="17"/>
    </row>
    <row r="463" spans="1:6">
      <c r="A463" s="14" t="str">
        <f>IF(ROW()-8&lt;=MAX(calc!F:F),INDEX(BD!B:B,MATCH(ROW()-8,calc!F:F,0)),"")</f>
        <v/>
      </c>
      <c r="B463" s="1" t="str">
        <f>IF(A463="","",VLOOKUP(A463,BD!B:C,2,0))</f>
        <v/>
      </c>
      <c r="F463" s="17"/>
    </row>
    <row r="464" spans="1:6">
      <c r="A464" s="14" t="str">
        <f>IF(ROW()-8&lt;=MAX(calc!F:F),INDEX(BD!B:B,MATCH(ROW()-8,calc!F:F,0)),"")</f>
        <v/>
      </c>
      <c r="B464" s="1" t="str">
        <f>IF(A464="","",VLOOKUP(A464,BD!B:C,2,0))</f>
        <v/>
      </c>
      <c r="F464" s="17"/>
    </row>
    <row r="465" spans="1:6">
      <c r="A465" s="14" t="str">
        <f>IF(ROW()-8&lt;=MAX(calc!F:F),INDEX(BD!B:B,MATCH(ROW()-8,calc!F:F,0)),"")</f>
        <v/>
      </c>
      <c r="B465" s="1" t="str">
        <f>IF(A465="","",VLOOKUP(A465,BD!B:C,2,0))</f>
        <v/>
      </c>
      <c r="F465" s="17"/>
    </row>
    <row r="466" spans="1:6">
      <c r="A466" s="14" t="str">
        <f>IF(ROW()-8&lt;=MAX(calc!F:F),INDEX(BD!B:B,MATCH(ROW()-8,calc!F:F,0)),"")</f>
        <v/>
      </c>
      <c r="B466" s="1" t="str">
        <f>IF(A466="","",VLOOKUP(A466,BD!B:C,2,0))</f>
        <v/>
      </c>
      <c r="F466" s="17"/>
    </row>
    <row r="467" spans="1:6">
      <c r="A467" s="14" t="str">
        <f>IF(ROW()-8&lt;=MAX(calc!F:F),INDEX(BD!B:B,MATCH(ROW()-8,calc!F:F,0)),"")</f>
        <v/>
      </c>
      <c r="B467" s="1" t="str">
        <f>IF(A467="","",VLOOKUP(A467,BD!B:C,2,0))</f>
        <v/>
      </c>
      <c r="F467" s="17"/>
    </row>
    <row r="468" spans="1:6">
      <c r="A468" s="14" t="str">
        <f>IF(ROW()-8&lt;=MAX(calc!F:F),INDEX(BD!B:B,MATCH(ROW()-8,calc!F:F,0)),"")</f>
        <v/>
      </c>
      <c r="B468" s="1" t="str">
        <f>IF(A468="","",VLOOKUP(A468,BD!B:C,2,0))</f>
        <v/>
      </c>
      <c r="F468" s="17"/>
    </row>
    <row r="469" spans="1:6">
      <c r="A469" s="14" t="str">
        <f>IF(ROW()-8&lt;=MAX(calc!F:F),INDEX(BD!B:B,MATCH(ROW()-8,calc!F:F,0)),"")</f>
        <v/>
      </c>
      <c r="B469" s="1" t="str">
        <f>IF(A469="","",VLOOKUP(A469,BD!B:C,2,0))</f>
        <v/>
      </c>
      <c r="F469" s="17"/>
    </row>
    <row r="470" spans="1:6">
      <c r="A470" s="14" t="str">
        <f>IF(ROW()-8&lt;=MAX(calc!F:F),INDEX(BD!B:B,MATCH(ROW()-8,calc!F:F,0)),"")</f>
        <v/>
      </c>
      <c r="B470" s="1" t="str">
        <f>IF(A470="","",VLOOKUP(A470,BD!B:C,2,0))</f>
        <v/>
      </c>
      <c r="F470" s="17"/>
    </row>
    <row r="471" spans="1:6">
      <c r="A471" s="14" t="str">
        <f>IF(ROW()-8&lt;=MAX(calc!F:F),INDEX(BD!B:B,MATCH(ROW()-8,calc!F:F,0)),"")</f>
        <v/>
      </c>
      <c r="B471" s="1" t="str">
        <f>IF(A471="","",VLOOKUP(A471,BD!B:C,2,0))</f>
        <v/>
      </c>
      <c r="F471" s="17"/>
    </row>
    <row r="472" spans="1:6">
      <c r="A472" s="14" t="str">
        <f>IF(ROW()-8&lt;=MAX(calc!F:F),INDEX(BD!B:B,MATCH(ROW()-8,calc!F:F,0)),"")</f>
        <v/>
      </c>
      <c r="B472" s="1" t="str">
        <f>IF(A472="","",VLOOKUP(A472,BD!B:C,2,0))</f>
        <v/>
      </c>
      <c r="F472" s="17"/>
    </row>
    <row r="473" spans="1:6">
      <c r="A473" s="14" t="str">
        <f>IF(ROW()-8&lt;=MAX(calc!F:F),INDEX(BD!B:B,MATCH(ROW()-8,calc!F:F,0)),"")</f>
        <v/>
      </c>
      <c r="B473" s="1" t="str">
        <f>IF(A473="","",VLOOKUP(A473,BD!B:C,2,0))</f>
        <v/>
      </c>
      <c r="F473" s="17"/>
    </row>
    <row r="474" spans="1:6">
      <c r="A474" s="14" t="str">
        <f>IF(ROW()-8&lt;=MAX(calc!F:F),INDEX(BD!B:B,MATCH(ROW()-8,calc!F:F,0)),"")</f>
        <v/>
      </c>
      <c r="B474" s="1" t="str">
        <f>IF(A474="","",VLOOKUP(A474,BD!B:C,2,0))</f>
        <v/>
      </c>
      <c r="F474" s="17"/>
    </row>
    <row r="475" spans="1:6">
      <c r="A475" s="14" t="str">
        <f>IF(ROW()-8&lt;=MAX(calc!F:F),INDEX(BD!B:B,MATCH(ROW()-8,calc!F:F,0)),"")</f>
        <v/>
      </c>
      <c r="B475" s="1" t="str">
        <f>IF(A475="","",VLOOKUP(A475,BD!B:C,2,0))</f>
        <v/>
      </c>
      <c r="F475" s="17"/>
    </row>
    <row r="476" spans="1:6">
      <c r="A476" s="14" t="str">
        <f>IF(ROW()-8&lt;=MAX(calc!F:F),INDEX(BD!B:B,MATCH(ROW()-8,calc!F:F,0)),"")</f>
        <v/>
      </c>
      <c r="B476" s="1" t="str">
        <f>IF(A476="","",VLOOKUP(A476,BD!B:C,2,0))</f>
        <v/>
      </c>
      <c r="F476" s="17"/>
    </row>
    <row r="477" spans="1:6">
      <c r="A477" s="14" t="str">
        <f>IF(ROW()-8&lt;=MAX(calc!F:F),INDEX(BD!B:B,MATCH(ROW()-8,calc!F:F,0)),"")</f>
        <v/>
      </c>
      <c r="B477" s="1" t="str">
        <f>IF(A477="","",VLOOKUP(A477,BD!B:C,2,0))</f>
        <v/>
      </c>
      <c r="F477" s="17"/>
    </row>
    <row r="478" spans="1:6">
      <c r="A478" s="14" t="str">
        <f>IF(ROW()-8&lt;=MAX(calc!F:F),INDEX(BD!B:B,MATCH(ROW()-8,calc!F:F,0)),"")</f>
        <v/>
      </c>
      <c r="B478" s="1" t="str">
        <f>IF(A478="","",VLOOKUP(A478,BD!B:C,2,0))</f>
        <v/>
      </c>
      <c r="F478" s="17"/>
    </row>
    <row r="479" spans="1:6">
      <c r="A479" s="14" t="str">
        <f>IF(ROW()-8&lt;=MAX(calc!F:F),INDEX(BD!B:B,MATCH(ROW()-8,calc!F:F,0)),"")</f>
        <v/>
      </c>
      <c r="B479" s="1" t="str">
        <f>IF(A479="","",VLOOKUP(A479,BD!B:C,2,0))</f>
        <v/>
      </c>
      <c r="F479" s="17"/>
    </row>
    <row r="480" spans="1:6">
      <c r="A480" s="14" t="str">
        <f>IF(ROW()-8&lt;=MAX(calc!F:F),INDEX(BD!B:B,MATCH(ROW()-8,calc!F:F,0)),"")</f>
        <v/>
      </c>
      <c r="B480" s="1" t="str">
        <f>IF(A480="","",VLOOKUP(A480,BD!B:C,2,0))</f>
        <v/>
      </c>
      <c r="F480" s="17"/>
    </row>
    <row r="481" spans="1:6">
      <c r="A481" s="14" t="str">
        <f>IF(ROW()-8&lt;=MAX(calc!F:F),INDEX(BD!B:B,MATCH(ROW()-8,calc!F:F,0)),"")</f>
        <v/>
      </c>
      <c r="B481" s="1" t="str">
        <f>IF(A481="","",VLOOKUP(A481,BD!B:C,2,0))</f>
        <v/>
      </c>
      <c r="F481" s="17"/>
    </row>
    <row r="482" spans="1:6">
      <c r="A482" s="14" t="str">
        <f>IF(ROW()-8&lt;=MAX(calc!F:F),INDEX(BD!B:B,MATCH(ROW()-8,calc!F:F,0)),"")</f>
        <v/>
      </c>
      <c r="B482" s="1" t="str">
        <f>IF(A482="","",VLOOKUP(A482,BD!B:C,2,0))</f>
        <v/>
      </c>
      <c r="F482" s="17"/>
    </row>
    <row r="483" spans="1:6">
      <c r="A483" s="14" t="str">
        <f>IF(ROW()-8&lt;=MAX(calc!F:F),INDEX(BD!B:B,MATCH(ROW()-8,calc!F:F,0)),"")</f>
        <v/>
      </c>
      <c r="B483" s="1" t="str">
        <f>IF(A483="","",VLOOKUP(A483,BD!B:C,2,0))</f>
        <v/>
      </c>
      <c r="F483" s="17"/>
    </row>
    <row r="484" spans="1:6">
      <c r="A484" s="14" t="str">
        <f>IF(ROW()-8&lt;=MAX(calc!F:F),INDEX(BD!B:B,MATCH(ROW()-8,calc!F:F,0)),"")</f>
        <v/>
      </c>
      <c r="B484" s="1" t="str">
        <f>IF(A484="","",VLOOKUP(A484,BD!B:C,2,0))</f>
        <v/>
      </c>
      <c r="F484" s="17"/>
    </row>
    <row r="485" spans="1:6">
      <c r="A485" s="14" t="str">
        <f>IF(ROW()-8&lt;=MAX(calc!F:F),INDEX(BD!B:B,MATCH(ROW()-8,calc!F:F,0)),"")</f>
        <v/>
      </c>
      <c r="B485" s="1" t="str">
        <f>IF(A485="","",VLOOKUP(A485,BD!B:C,2,0))</f>
        <v/>
      </c>
      <c r="F485" s="17"/>
    </row>
    <row r="486" spans="1:6">
      <c r="A486" s="14" t="str">
        <f>IF(ROW()-8&lt;=MAX(calc!F:F),INDEX(BD!B:B,MATCH(ROW()-8,calc!F:F,0)),"")</f>
        <v/>
      </c>
      <c r="B486" s="1" t="str">
        <f>IF(A486="","",VLOOKUP(A486,BD!B:C,2,0))</f>
        <v/>
      </c>
      <c r="F486" s="17"/>
    </row>
    <row r="487" spans="1:6">
      <c r="A487" s="14" t="str">
        <f>IF(ROW()-8&lt;=MAX(calc!F:F),INDEX(BD!B:B,MATCH(ROW()-8,calc!F:F,0)),"")</f>
        <v/>
      </c>
      <c r="B487" s="1" t="str">
        <f>IF(A487="","",VLOOKUP(A487,BD!B:C,2,0))</f>
        <v/>
      </c>
      <c r="F487" s="17"/>
    </row>
    <row r="488" spans="1:6">
      <c r="A488" s="14" t="str">
        <f>IF(ROW()-8&lt;=MAX(calc!F:F),INDEX(BD!B:B,MATCH(ROW()-8,calc!F:F,0)),"")</f>
        <v/>
      </c>
      <c r="B488" s="1" t="str">
        <f>IF(A488="","",VLOOKUP(A488,BD!B:C,2,0))</f>
        <v/>
      </c>
      <c r="F488" s="17"/>
    </row>
    <row r="489" spans="1:6">
      <c r="A489" s="14" t="str">
        <f>IF(ROW()-8&lt;=MAX(calc!F:F),INDEX(BD!B:B,MATCH(ROW()-8,calc!F:F,0)),"")</f>
        <v/>
      </c>
      <c r="B489" s="1" t="str">
        <f>IF(A489="","",VLOOKUP(A489,BD!B:C,2,0))</f>
        <v/>
      </c>
      <c r="F489" s="17"/>
    </row>
    <row r="490" spans="1:6">
      <c r="A490" s="14" t="str">
        <f>IF(ROW()-8&lt;=MAX(calc!F:F),INDEX(BD!B:B,MATCH(ROW()-8,calc!F:F,0)),"")</f>
        <v/>
      </c>
      <c r="B490" s="1" t="str">
        <f>IF(A490="","",VLOOKUP(A490,BD!B:C,2,0))</f>
        <v/>
      </c>
      <c r="F490" s="17"/>
    </row>
    <row r="491" spans="1:6">
      <c r="A491" s="14" t="str">
        <f>IF(ROW()-8&lt;=MAX(calc!F:F),INDEX(BD!B:B,MATCH(ROW()-8,calc!F:F,0)),"")</f>
        <v/>
      </c>
      <c r="B491" s="1" t="str">
        <f>IF(A491="","",VLOOKUP(A491,BD!B:C,2,0))</f>
        <v/>
      </c>
      <c r="F491" s="17"/>
    </row>
    <row r="492" spans="1:6">
      <c r="A492" s="14" t="str">
        <f>IF(ROW()-8&lt;=MAX(calc!F:F),INDEX(BD!B:B,MATCH(ROW()-8,calc!F:F,0)),"")</f>
        <v/>
      </c>
      <c r="B492" s="1" t="str">
        <f>IF(A492="","",VLOOKUP(A492,BD!B:C,2,0))</f>
        <v/>
      </c>
      <c r="F492" s="17"/>
    </row>
    <row r="493" spans="1:6">
      <c r="A493" s="14" t="str">
        <f>IF(ROW()-8&lt;=MAX(calc!F:F),INDEX(BD!B:B,MATCH(ROW()-8,calc!F:F,0)),"")</f>
        <v/>
      </c>
      <c r="B493" s="1" t="str">
        <f>IF(A493="","",VLOOKUP(A493,BD!B:C,2,0))</f>
        <v/>
      </c>
      <c r="F493" s="17"/>
    </row>
    <row r="494" spans="1:6">
      <c r="A494" s="14" t="str">
        <f>IF(ROW()-8&lt;=MAX(calc!F:F),INDEX(BD!B:B,MATCH(ROW()-8,calc!F:F,0)),"")</f>
        <v/>
      </c>
      <c r="B494" s="1" t="str">
        <f>IF(A494="","",VLOOKUP(A494,BD!B:C,2,0))</f>
        <v/>
      </c>
      <c r="F494" s="17"/>
    </row>
    <row r="495" spans="1:6">
      <c r="A495" s="14" t="str">
        <f>IF(ROW()-8&lt;=MAX(calc!F:F),INDEX(BD!B:B,MATCH(ROW()-8,calc!F:F,0)),"")</f>
        <v/>
      </c>
      <c r="B495" s="1" t="str">
        <f>IF(A495="","",VLOOKUP(A495,BD!B:C,2,0))</f>
        <v/>
      </c>
      <c r="F495" s="17"/>
    </row>
    <row r="496" spans="1:6">
      <c r="A496" s="14" t="str">
        <f>IF(ROW()-8&lt;=MAX(calc!F:F),INDEX(BD!B:B,MATCH(ROW()-8,calc!F:F,0)),"")</f>
        <v/>
      </c>
      <c r="B496" s="1" t="str">
        <f>IF(A496="","",VLOOKUP(A496,BD!B:C,2,0))</f>
        <v/>
      </c>
      <c r="F496" s="17"/>
    </row>
    <row r="497" spans="1:6">
      <c r="A497" s="14" t="str">
        <f>IF(ROW()-8&lt;=MAX(calc!F:F),INDEX(BD!B:B,MATCH(ROW()-8,calc!F:F,0)),"")</f>
        <v/>
      </c>
      <c r="B497" s="1" t="str">
        <f>IF(A497="","",VLOOKUP(A497,BD!B:C,2,0))</f>
        <v/>
      </c>
      <c r="F497" s="17"/>
    </row>
    <row r="498" spans="1:6">
      <c r="A498" s="14" t="str">
        <f>IF(ROW()-8&lt;=MAX(calc!F:F),INDEX(BD!B:B,MATCH(ROW()-8,calc!F:F,0)),"")</f>
        <v/>
      </c>
      <c r="B498" s="1" t="str">
        <f>IF(A498="","",VLOOKUP(A498,BD!B:C,2,0))</f>
        <v/>
      </c>
      <c r="F498" s="17"/>
    </row>
    <row r="499" spans="1:6">
      <c r="A499" s="14" t="str">
        <f>IF(ROW()-8&lt;=MAX(calc!F:F),INDEX(BD!B:B,MATCH(ROW()-8,calc!F:F,0)),"")</f>
        <v/>
      </c>
      <c r="B499" s="1" t="str">
        <f>IF(A499="","",VLOOKUP(A499,BD!B:C,2,0))</f>
        <v/>
      </c>
      <c r="F499" s="17"/>
    </row>
    <row r="500" spans="1:6">
      <c r="A500" s="14" t="str">
        <f>IF(ROW()-8&lt;=MAX(calc!F:F),INDEX(BD!B:B,MATCH(ROW()-8,calc!F:F,0)),"")</f>
        <v/>
      </c>
      <c r="B500" s="1" t="str">
        <f>IF(A500="","",VLOOKUP(A500,BD!B:C,2,0))</f>
        <v/>
      </c>
      <c r="F500" s="17"/>
    </row>
    <row r="501" spans="1:6">
      <c r="A501" s="14" t="str">
        <f>IF(ROW()-8&lt;=MAX(calc!F:F),INDEX(BD!B:B,MATCH(ROW()-8,calc!F:F,0)),"")</f>
        <v/>
      </c>
      <c r="B501" s="1" t="str">
        <f>IF(A501="","",VLOOKUP(A501,BD!B:C,2,0))</f>
        <v/>
      </c>
      <c r="F501" s="17"/>
    </row>
    <row r="502" spans="1:6">
      <c r="A502" s="14" t="str">
        <f>IF(ROW()-8&lt;=MAX(calc!F:F),INDEX(BD!B:B,MATCH(ROW()-8,calc!F:F,0)),"")</f>
        <v/>
      </c>
      <c r="B502" s="1" t="str">
        <f>IF(A502="","",VLOOKUP(A502,BD!B:C,2,0))</f>
        <v/>
      </c>
      <c r="F502" s="17"/>
    </row>
    <row r="503" spans="1:6">
      <c r="A503" s="14" t="str">
        <f>IF(ROW()-8&lt;=MAX(calc!F:F),INDEX(BD!B:B,MATCH(ROW()-8,calc!F:F,0)),"")</f>
        <v/>
      </c>
      <c r="B503" s="1" t="str">
        <f>IF(A503="","",VLOOKUP(A503,BD!B:C,2,0))</f>
        <v/>
      </c>
      <c r="F503" s="17"/>
    </row>
    <row r="504" spans="1:6">
      <c r="A504" s="14" t="str">
        <f>IF(ROW()-8&lt;=MAX(calc!F:F),INDEX(BD!B:B,MATCH(ROW()-8,calc!F:F,0)),"")</f>
        <v/>
      </c>
      <c r="B504" s="1" t="str">
        <f>IF(A504="","",VLOOKUP(A504,BD!B:C,2,0))</f>
        <v/>
      </c>
      <c r="F504" s="17"/>
    </row>
    <row r="505" spans="1:6">
      <c r="A505" s="14" t="str">
        <f>IF(ROW()-8&lt;=MAX(calc!F:F),INDEX(BD!B:B,MATCH(ROW()-8,calc!F:F,0)),"")</f>
        <v/>
      </c>
      <c r="B505" s="1" t="str">
        <f>IF(A505="","",VLOOKUP(A505,BD!B:C,2,0))</f>
        <v/>
      </c>
      <c r="F505" s="17"/>
    </row>
    <row r="506" spans="1:6">
      <c r="A506" s="14" t="str">
        <f>IF(ROW()-8&lt;=MAX(calc!F:F),INDEX(BD!B:B,MATCH(ROW()-8,calc!F:F,0)),"")</f>
        <v/>
      </c>
      <c r="B506" s="1" t="str">
        <f>IF(A506="","",VLOOKUP(A506,BD!B:C,2,0))</f>
        <v/>
      </c>
      <c r="F506" s="17"/>
    </row>
    <row r="507" spans="1:6">
      <c r="A507" s="14" t="str">
        <f>IF(ROW()-8&lt;=MAX(calc!F:F),INDEX(BD!B:B,MATCH(ROW()-8,calc!F:F,0)),"")</f>
        <v/>
      </c>
      <c r="B507" s="1" t="str">
        <f>IF(A507="","",VLOOKUP(A507,BD!B:C,2,0))</f>
        <v/>
      </c>
      <c r="F507" s="17"/>
    </row>
    <row r="508" spans="1:6">
      <c r="A508" s="14" t="str">
        <f>IF(ROW()-8&lt;=MAX(calc!F:F),INDEX(BD!B:B,MATCH(ROW()-8,calc!F:F,0)),"")</f>
        <v/>
      </c>
      <c r="B508" s="1" t="str">
        <f>IF(A508="","",VLOOKUP(A508,BD!B:C,2,0))</f>
        <v/>
      </c>
      <c r="F508" s="17"/>
    </row>
    <row r="509" spans="1:6">
      <c r="A509" s="14" t="str">
        <f>IF(ROW()-8&lt;=MAX(calc!F:F),INDEX(BD!B:B,MATCH(ROW()-8,calc!F:F,0)),"")</f>
        <v/>
      </c>
      <c r="B509" s="1" t="str">
        <f>IF(A509="","",VLOOKUP(A509,BD!B:C,2,0))</f>
        <v/>
      </c>
      <c r="F509" s="17"/>
    </row>
    <row r="510" spans="1:6">
      <c r="A510" s="14" t="str">
        <f>IF(ROW()-8&lt;=MAX(calc!F:F),INDEX(BD!B:B,MATCH(ROW()-8,calc!F:F,0)),"")</f>
        <v/>
      </c>
      <c r="B510" s="1" t="str">
        <f>IF(A510="","",VLOOKUP(A510,BD!B:C,2,0))</f>
        <v/>
      </c>
      <c r="F510" s="17"/>
    </row>
    <row r="511" spans="1:6">
      <c r="A511" s="14" t="str">
        <f>IF(ROW()-8&lt;=MAX(calc!F:F),INDEX(BD!B:B,MATCH(ROW()-8,calc!F:F,0)),"")</f>
        <v/>
      </c>
      <c r="B511" s="1" t="str">
        <f>IF(A511="","",VLOOKUP(A511,BD!B:C,2,0))</f>
        <v/>
      </c>
      <c r="F511" s="17"/>
    </row>
    <row r="512" spans="1:6">
      <c r="A512" s="14" t="str">
        <f>IF(ROW()-8&lt;=MAX(calc!F:F),INDEX(BD!B:B,MATCH(ROW()-8,calc!F:F,0)),"")</f>
        <v/>
      </c>
      <c r="B512" s="1" t="str">
        <f>IF(A512="","",VLOOKUP(A512,BD!B:C,2,0))</f>
        <v/>
      </c>
      <c r="F512" s="17"/>
    </row>
    <row r="513" spans="1:6">
      <c r="A513" s="14" t="str">
        <f>IF(ROW()-8&lt;=MAX(calc!F:F),INDEX(BD!B:B,MATCH(ROW()-8,calc!F:F,0)),"")</f>
        <v/>
      </c>
      <c r="B513" s="1" t="str">
        <f>IF(A513="","",VLOOKUP(A513,BD!B:C,2,0))</f>
        <v/>
      </c>
      <c r="F513" s="17"/>
    </row>
    <row r="514" spans="1:6">
      <c r="A514" s="14" t="str">
        <f>IF(ROW()-8&lt;=MAX(calc!F:F),INDEX(BD!B:B,MATCH(ROW()-8,calc!F:F,0)),"")</f>
        <v/>
      </c>
      <c r="B514" s="1" t="str">
        <f>IF(A514="","",VLOOKUP(A514,BD!B:C,2,0))</f>
        <v/>
      </c>
      <c r="F514" s="17"/>
    </row>
    <row r="515" spans="1:6">
      <c r="A515" s="14" t="str">
        <f>IF(ROW()-8&lt;=MAX(calc!F:F),INDEX(BD!B:B,MATCH(ROW()-8,calc!F:F,0)),"")</f>
        <v/>
      </c>
      <c r="B515" s="1" t="str">
        <f>IF(A515="","",VLOOKUP(A515,BD!B:C,2,0))</f>
        <v/>
      </c>
      <c r="F515" s="17"/>
    </row>
    <row r="516" spans="1:6">
      <c r="A516" s="14" t="str">
        <f>IF(ROW()-8&lt;=MAX(calc!F:F),INDEX(BD!B:B,MATCH(ROW()-8,calc!F:F,0)),"")</f>
        <v/>
      </c>
      <c r="B516" s="1" t="str">
        <f>IF(A516="","",VLOOKUP(A516,BD!B:C,2,0))</f>
        <v/>
      </c>
      <c r="F516" s="17"/>
    </row>
    <row r="517" spans="1:6">
      <c r="A517" s="14" t="str">
        <f>IF(ROW()-8&lt;=MAX(calc!F:F),INDEX(BD!B:B,MATCH(ROW()-8,calc!F:F,0)),"")</f>
        <v/>
      </c>
      <c r="B517" s="1" t="str">
        <f>IF(A517="","",VLOOKUP(A517,BD!B:C,2,0))</f>
        <v/>
      </c>
      <c r="F517" s="17"/>
    </row>
    <row r="518" spans="1:6">
      <c r="A518" s="14" t="str">
        <f>IF(ROW()-8&lt;=MAX(calc!F:F),INDEX(BD!B:B,MATCH(ROW()-8,calc!F:F,0)),"")</f>
        <v/>
      </c>
      <c r="B518" s="1" t="str">
        <f>IF(A518="","",VLOOKUP(A518,BD!B:C,2,0))</f>
        <v/>
      </c>
      <c r="F518" s="17"/>
    </row>
    <row r="519" spans="1:6">
      <c r="A519" s="14" t="str">
        <f>IF(ROW()-8&lt;=MAX(calc!F:F),INDEX(BD!B:B,MATCH(ROW()-8,calc!F:F,0)),"")</f>
        <v/>
      </c>
      <c r="B519" s="1" t="str">
        <f>IF(A519="","",VLOOKUP(A519,BD!B:C,2,0))</f>
        <v/>
      </c>
      <c r="F519" s="17"/>
    </row>
    <row r="520" spans="1:6">
      <c r="A520" s="14" t="str">
        <f>IF(ROW()-8&lt;=MAX(calc!F:F),INDEX(BD!B:B,MATCH(ROW()-8,calc!F:F,0)),"")</f>
        <v/>
      </c>
      <c r="B520" s="1" t="str">
        <f>IF(A520="","",VLOOKUP(A520,BD!B:C,2,0))</f>
        <v/>
      </c>
      <c r="F520" s="17"/>
    </row>
    <row r="521" spans="1:6">
      <c r="A521" s="14" t="str">
        <f>IF(ROW()-8&lt;=MAX(calc!F:F),INDEX(BD!B:B,MATCH(ROW()-8,calc!F:F,0)),"")</f>
        <v/>
      </c>
      <c r="B521" s="1" t="str">
        <f>IF(A521="","",VLOOKUP(A521,BD!B:C,2,0))</f>
        <v/>
      </c>
      <c r="F521" s="17"/>
    </row>
    <row r="522" spans="1:6">
      <c r="A522" s="14" t="str">
        <f>IF(ROW()-8&lt;=MAX(calc!F:F),INDEX(BD!B:B,MATCH(ROW()-8,calc!F:F,0)),"")</f>
        <v/>
      </c>
      <c r="B522" s="1" t="str">
        <f>IF(A522="","",VLOOKUP(A522,BD!B:C,2,0))</f>
        <v/>
      </c>
      <c r="F522" s="17"/>
    </row>
    <row r="523" spans="1:6">
      <c r="A523" s="14" t="str">
        <f>IF(ROW()-8&lt;=MAX(calc!F:F),INDEX(BD!B:B,MATCH(ROW()-8,calc!F:F,0)),"")</f>
        <v/>
      </c>
      <c r="B523" s="1" t="str">
        <f>IF(A523="","",VLOOKUP(A523,BD!B:C,2,0))</f>
        <v/>
      </c>
      <c r="F523" s="17"/>
    </row>
    <row r="524" spans="1:6">
      <c r="A524" s="14" t="str">
        <f>IF(ROW()-8&lt;=MAX(calc!F:F),INDEX(BD!B:B,MATCH(ROW()-8,calc!F:F,0)),"")</f>
        <v/>
      </c>
      <c r="B524" s="1" t="str">
        <f>IF(A524="","",VLOOKUP(A524,BD!B:C,2,0))</f>
        <v/>
      </c>
      <c r="F524" s="17"/>
    </row>
    <row r="525" spans="1:6">
      <c r="A525" s="14" t="str">
        <f>IF(ROW()-8&lt;=MAX(calc!F:F),INDEX(BD!B:B,MATCH(ROW()-8,calc!F:F,0)),"")</f>
        <v/>
      </c>
      <c r="B525" s="1" t="str">
        <f>IF(A525="","",VLOOKUP(A525,BD!B:C,2,0))</f>
        <v/>
      </c>
      <c r="F525" s="17"/>
    </row>
    <row r="526" spans="1:6">
      <c r="A526" s="14" t="str">
        <f>IF(ROW()-8&lt;=MAX(calc!F:F),INDEX(BD!B:B,MATCH(ROW()-8,calc!F:F,0)),"")</f>
        <v/>
      </c>
      <c r="B526" s="1" t="str">
        <f>IF(A526="","",VLOOKUP(A526,BD!B:C,2,0))</f>
        <v/>
      </c>
      <c r="F526" s="17"/>
    </row>
    <row r="527" spans="1:6">
      <c r="A527" s="14" t="str">
        <f>IF(ROW()-8&lt;=MAX(calc!F:F),INDEX(BD!B:B,MATCH(ROW()-8,calc!F:F,0)),"")</f>
        <v/>
      </c>
      <c r="B527" s="1" t="str">
        <f>IF(A527="","",VLOOKUP(A527,BD!B:C,2,0))</f>
        <v/>
      </c>
      <c r="F527" s="17"/>
    </row>
    <row r="528" spans="1:6">
      <c r="A528" s="14" t="str">
        <f>IF(ROW()-8&lt;=MAX(calc!F:F),INDEX(BD!B:B,MATCH(ROW()-8,calc!F:F,0)),"")</f>
        <v/>
      </c>
      <c r="B528" s="1" t="str">
        <f>IF(A528="","",VLOOKUP(A528,BD!B:C,2,0))</f>
        <v/>
      </c>
      <c r="F528" s="17"/>
    </row>
    <row r="529" spans="1:6">
      <c r="A529" s="14" t="str">
        <f>IF(ROW()-8&lt;=MAX(calc!F:F),INDEX(BD!B:B,MATCH(ROW()-8,calc!F:F,0)),"")</f>
        <v/>
      </c>
      <c r="B529" s="1" t="str">
        <f>IF(A529="","",VLOOKUP(A529,BD!B:C,2,0))</f>
        <v/>
      </c>
      <c r="F529" s="17"/>
    </row>
    <row r="530" spans="1:6">
      <c r="A530" s="14" t="str">
        <f>IF(ROW()-8&lt;=MAX(calc!F:F),INDEX(BD!B:B,MATCH(ROW()-8,calc!F:F,0)),"")</f>
        <v/>
      </c>
      <c r="B530" s="1" t="str">
        <f>IF(A530="","",VLOOKUP(A530,BD!B:C,2,0))</f>
        <v/>
      </c>
      <c r="F530" s="17"/>
    </row>
    <row r="531" spans="1:6">
      <c r="A531" s="14" t="str">
        <f>IF(ROW()-8&lt;=MAX(calc!F:F),INDEX(BD!B:B,MATCH(ROW()-8,calc!F:F,0)),"")</f>
        <v/>
      </c>
      <c r="B531" s="1" t="str">
        <f>IF(A531="","",VLOOKUP(A531,BD!B:C,2,0))</f>
        <v/>
      </c>
      <c r="F531" s="17"/>
    </row>
    <row r="532" spans="1:6">
      <c r="A532" s="14" t="str">
        <f>IF(ROW()-8&lt;=MAX(calc!F:F),INDEX(BD!B:B,MATCH(ROW()-8,calc!F:F,0)),"")</f>
        <v/>
      </c>
      <c r="B532" s="1" t="str">
        <f>IF(A532="","",VLOOKUP(A532,BD!B:C,2,0))</f>
        <v/>
      </c>
      <c r="F532" s="17"/>
    </row>
    <row r="533" spans="1:6">
      <c r="A533" s="14" t="str">
        <f>IF(ROW()-8&lt;=MAX(calc!F:F),INDEX(BD!B:B,MATCH(ROW()-8,calc!F:F,0)),"")</f>
        <v/>
      </c>
      <c r="B533" s="1" t="str">
        <f>IF(A533="","",VLOOKUP(A533,BD!B:C,2,0))</f>
        <v/>
      </c>
      <c r="F533" s="17"/>
    </row>
    <row r="534" spans="1:6">
      <c r="A534" s="14" t="str">
        <f>IF(ROW()-8&lt;=MAX(calc!F:F),INDEX(BD!B:B,MATCH(ROW()-8,calc!F:F,0)),"")</f>
        <v/>
      </c>
      <c r="B534" s="1" t="str">
        <f>IF(A534="","",VLOOKUP(A534,BD!B:C,2,0))</f>
        <v/>
      </c>
      <c r="F534" s="17"/>
    </row>
    <row r="535" spans="1:6">
      <c r="A535" s="14" t="str">
        <f>IF(ROW()-8&lt;=MAX(calc!F:F),INDEX(BD!B:B,MATCH(ROW()-8,calc!F:F,0)),"")</f>
        <v/>
      </c>
      <c r="B535" s="1" t="str">
        <f>IF(A535="","",VLOOKUP(A535,BD!B:C,2,0))</f>
        <v/>
      </c>
      <c r="F535" s="17"/>
    </row>
    <row r="536" spans="1:6">
      <c r="A536" s="14" t="str">
        <f>IF(ROW()-8&lt;=MAX(calc!F:F),INDEX(BD!B:B,MATCH(ROW()-8,calc!F:F,0)),"")</f>
        <v/>
      </c>
      <c r="B536" s="1" t="str">
        <f>IF(A536="","",VLOOKUP(A536,BD!B:C,2,0))</f>
        <v/>
      </c>
      <c r="F536" s="17"/>
    </row>
    <row r="537" spans="1:6">
      <c r="A537" s="14" t="str">
        <f>IF(ROW()-8&lt;=MAX(calc!F:F),INDEX(BD!B:B,MATCH(ROW()-8,calc!F:F,0)),"")</f>
        <v/>
      </c>
      <c r="B537" s="1" t="str">
        <f>IF(A537="","",VLOOKUP(A537,BD!B:C,2,0))</f>
        <v/>
      </c>
      <c r="F537" s="17"/>
    </row>
    <row r="538" spans="1:6">
      <c r="A538" s="14" t="str">
        <f>IF(ROW()-8&lt;=MAX(calc!F:F),INDEX(BD!B:B,MATCH(ROW()-8,calc!F:F,0)),"")</f>
        <v/>
      </c>
      <c r="B538" s="1" t="str">
        <f>IF(A538="","",VLOOKUP(A538,BD!B:C,2,0))</f>
        <v/>
      </c>
      <c r="F538" s="17"/>
    </row>
    <row r="539" spans="1:6">
      <c r="A539" s="14" t="str">
        <f>IF(ROW()-8&lt;=MAX(calc!F:F),INDEX(BD!B:B,MATCH(ROW()-8,calc!F:F,0)),"")</f>
        <v/>
      </c>
      <c r="B539" s="1" t="str">
        <f>IF(A539="","",VLOOKUP(A539,BD!B:C,2,0))</f>
        <v/>
      </c>
      <c r="F539" s="17"/>
    </row>
    <row r="540" spans="1:6">
      <c r="A540" s="14" t="str">
        <f>IF(ROW()-8&lt;=MAX(calc!F:F),INDEX(BD!B:B,MATCH(ROW()-8,calc!F:F,0)),"")</f>
        <v/>
      </c>
      <c r="B540" s="1" t="str">
        <f>IF(A540="","",VLOOKUP(A540,BD!B:C,2,0))</f>
        <v/>
      </c>
      <c r="F540" s="17"/>
    </row>
    <row r="541" spans="1:6">
      <c r="A541" s="14" t="str">
        <f>IF(ROW()-8&lt;=MAX(calc!F:F),INDEX(BD!B:B,MATCH(ROW()-8,calc!F:F,0)),"")</f>
        <v/>
      </c>
      <c r="B541" s="1" t="str">
        <f>IF(A541="","",VLOOKUP(A541,BD!B:C,2,0))</f>
        <v/>
      </c>
      <c r="F541" s="17"/>
    </row>
    <row r="542" spans="1:6">
      <c r="A542" s="14" t="str">
        <f>IF(ROW()-8&lt;=MAX(calc!F:F),INDEX(BD!B:B,MATCH(ROW()-8,calc!F:F,0)),"")</f>
        <v/>
      </c>
      <c r="B542" s="1" t="str">
        <f>IF(A542="","",VLOOKUP(A542,BD!B:C,2,0))</f>
        <v/>
      </c>
      <c r="F542" s="17"/>
    </row>
    <row r="543" spans="1:6">
      <c r="A543" s="14" t="str">
        <f>IF(ROW()-8&lt;=MAX(calc!F:F),INDEX(BD!B:B,MATCH(ROW()-8,calc!F:F,0)),"")</f>
        <v/>
      </c>
      <c r="B543" s="1" t="str">
        <f>IF(A543="","",VLOOKUP(A543,BD!B:C,2,0))</f>
        <v/>
      </c>
      <c r="F543" s="17"/>
    </row>
    <row r="544" spans="1:6">
      <c r="A544" s="14" t="str">
        <f>IF(ROW()-8&lt;=MAX(calc!F:F),INDEX(BD!B:B,MATCH(ROW()-8,calc!F:F,0)),"")</f>
        <v/>
      </c>
      <c r="B544" s="1" t="str">
        <f>IF(A544="","",VLOOKUP(A544,BD!B:C,2,0))</f>
        <v/>
      </c>
      <c r="F544" s="17"/>
    </row>
    <row r="545" spans="1:6">
      <c r="A545" s="14" t="str">
        <f>IF(ROW()-8&lt;=MAX(calc!F:F),INDEX(BD!B:B,MATCH(ROW()-8,calc!F:F,0)),"")</f>
        <v/>
      </c>
      <c r="B545" s="1" t="str">
        <f>IF(A545="","",VLOOKUP(A545,BD!B:C,2,0))</f>
        <v/>
      </c>
      <c r="F545" s="17"/>
    </row>
    <row r="546" spans="1:6">
      <c r="A546" s="14" t="str">
        <f>IF(ROW()-8&lt;=MAX(calc!F:F),INDEX(BD!B:B,MATCH(ROW()-8,calc!F:F,0)),"")</f>
        <v/>
      </c>
      <c r="B546" s="1" t="str">
        <f>IF(A546="","",VLOOKUP(A546,BD!B:C,2,0))</f>
        <v/>
      </c>
      <c r="F546" s="17"/>
    </row>
    <row r="547" spans="1:6">
      <c r="A547" s="14" t="str">
        <f>IF(ROW()-8&lt;=MAX(calc!F:F),INDEX(BD!B:B,MATCH(ROW()-8,calc!F:F,0)),"")</f>
        <v/>
      </c>
      <c r="B547" s="1" t="str">
        <f>IF(A547="","",VLOOKUP(A547,BD!B:C,2,0))</f>
        <v/>
      </c>
      <c r="F547" s="17"/>
    </row>
    <row r="548" spans="1:6">
      <c r="A548" s="14" t="str">
        <f>IF(ROW()-8&lt;=MAX(calc!F:F),INDEX(BD!B:B,MATCH(ROW()-8,calc!F:F,0)),"")</f>
        <v/>
      </c>
      <c r="B548" s="1" t="str">
        <f>IF(A548="","",VLOOKUP(A548,BD!B:C,2,0))</f>
        <v/>
      </c>
      <c r="F548" s="17"/>
    </row>
    <row r="549" spans="1:6">
      <c r="A549" s="14" t="str">
        <f>IF(ROW()-8&lt;=MAX(calc!F:F),INDEX(BD!B:B,MATCH(ROW()-8,calc!F:F,0)),"")</f>
        <v/>
      </c>
      <c r="B549" s="1" t="str">
        <f>IF(A549="","",VLOOKUP(A549,BD!B:C,2,0))</f>
        <v/>
      </c>
      <c r="F549" s="17"/>
    </row>
    <row r="550" spans="1:6">
      <c r="A550" s="14" t="str">
        <f>IF(ROW()-8&lt;=MAX(calc!F:F),INDEX(BD!B:B,MATCH(ROW()-8,calc!F:F,0)),"")</f>
        <v/>
      </c>
      <c r="B550" s="1" t="str">
        <f>IF(A550="","",VLOOKUP(A550,BD!B:C,2,0))</f>
        <v/>
      </c>
      <c r="F550" s="17"/>
    </row>
    <row r="551" spans="1:6">
      <c r="A551" s="14" t="str">
        <f>IF(ROW()-8&lt;=MAX(calc!F:F),INDEX(BD!B:B,MATCH(ROW()-8,calc!F:F,0)),"")</f>
        <v/>
      </c>
      <c r="B551" s="1" t="str">
        <f>IF(A551="","",VLOOKUP(A551,BD!B:C,2,0))</f>
        <v/>
      </c>
      <c r="F551" s="17"/>
    </row>
    <row r="552" spans="1:6">
      <c r="A552" s="14" t="str">
        <f>IF(ROW()-8&lt;=MAX(calc!F:F),INDEX(BD!B:B,MATCH(ROW()-8,calc!F:F,0)),"")</f>
        <v/>
      </c>
      <c r="B552" s="1" t="str">
        <f>IF(A552="","",VLOOKUP(A552,BD!B:C,2,0))</f>
        <v/>
      </c>
      <c r="F552" s="17"/>
    </row>
    <row r="553" spans="1:6">
      <c r="A553" s="14" t="str">
        <f>IF(ROW()-8&lt;=MAX(calc!F:F),INDEX(BD!B:B,MATCH(ROW()-8,calc!F:F,0)),"")</f>
        <v/>
      </c>
      <c r="B553" s="1" t="str">
        <f>IF(A553="","",VLOOKUP(A553,BD!B:C,2,0))</f>
        <v/>
      </c>
      <c r="F553" s="17"/>
    </row>
    <row r="554" spans="1:6">
      <c r="A554" s="14" t="str">
        <f>IF(ROW()-8&lt;=MAX(calc!F:F),INDEX(BD!B:B,MATCH(ROW()-8,calc!F:F,0)),"")</f>
        <v/>
      </c>
      <c r="B554" s="1" t="str">
        <f>IF(A554="","",VLOOKUP(A554,BD!B:C,2,0))</f>
        <v/>
      </c>
      <c r="F554" s="17"/>
    </row>
    <row r="555" spans="1:6">
      <c r="A555" s="14" t="str">
        <f>IF(ROW()-8&lt;=MAX(calc!F:F),INDEX(BD!B:B,MATCH(ROW()-8,calc!F:F,0)),"")</f>
        <v/>
      </c>
      <c r="B555" s="1" t="str">
        <f>IF(A555="","",VLOOKUP(A555,BD!B:C,2,0))</f>
        <v/>
      </c>
      <c r="F555" s="17"/>
    </row>
    <row r="556" spans="1:6">
      <c r="A556" s="14" t="str">
        <f>IF(ROW()-8&lt;=MAX(calc!F:F),INDEX(BD!B:B,MATCH(ROW()-8,calc!F:F,0)),"")</f>
        <v/>
      </c>
      <c r="B556" s="1" t="str">
        <f>IF(A556="","",VLOOKUP(A556,BD!B:C,2,0))</f>
        <v/>
      </c>
      <c r="F556" s="17"/>
    </row>
    <row r="557" spans="1:6">
      <c r="A557" s="14" t="str">
        <f>IF(ROW()-8&lt;=MAX(calc!F:F),INDEX(BD!B:B,MATCH(ROW()-8,calc!F:F,0)),"")</f>
        <v/>
      </c>
      <c r="B557" s="1" t="str">
        <f>IF(A557="","",VLOOKUP(A557,BD!B:C,2,0))</f>
        <v/>
      </c>
      <c r="F557" s="17"/>
    </row>
    <row r="558" spans="1:6">
      <c r="A558" s="14" t="str">
        <f>IF(ROW()-8&lt;=MAX(calc!F:F),INDEX(BD!B:B,MATCH(ROW()-8,calc!F:F,0)),"")</f>
        <v/>
      </c>
      <c r="B558" s="1" t="str">
        <f>IF(A558="","",VLOOKUP(A558,BD!B:C,2,0))</f>
        <v/>
      </c>
      <c r="F558" s="17"/>
    </row>
    <row r="559" spans="1:6">
      <c r="A559" s="14" t="str">
        <f>IF(ROW()-8&lt;=MAX(calc!F:F),INDEX(BD!B:B,MATCH(ROW()-8,calc!F:F,0)),"")</f>
        <v/>
      </c>
      <c r="B559" s="1" t="str">
        <f>IF(A559="","",VLOOKUP(A559,BD!B:C,2,0))</f>
        <v/>
      </c>
      <c r="F559" s="17"/>
    </row>
    <row r="560" spans="1:6">
      <c r="A560" s="14" t="str">
        <f>IF(ROW()-8&lt;=MAX(calc!F:F),INDEX(BD!B:B,MATCH(ROW()-8,calc!F:F,0)),"")</f>
        <v/>
      </c>
      <c r="B560" s="1" t="str">
        <f>IF(A560="","",VLOOKUP(A560,BD!B:C,2,0))</f>
        <v/>
      </c>
      <c r="F560" s="17"/>
    </row>
    <row r="561" spans="1:6">
      <c r="A561" s="14" t="str">
        <f>IF(ROW()-8&lt;=MAX(calc!F:F),INDEX(BD!B:B,MATCH(ROW()-8,calc!F:F,0)),"")</f>
        <v/>
      </c>
      <c r="B561" s="1" t="str">
        <f>IF(A561="","",VLOOKUP(A561,BD!B:C,2,0))</f>
        <v/>
      </c>
      <c r="F561" s="17"/>
    </row>
    <row r="562" spans="1:6">
      <c r="A562" s="14" t="str">
        <f>IF(ROW()-8&lt;=MAX(calc!F:F),INDEX(BD!B:B,MATCH(ROW()-8,calc!F:F,0)),"")</f>
        <v/>
      </c>
      <c r="B562" s="1" t="str">
        <f>IF(A562="","",VLOOKUP(A562,BD!B:C,2,0))</f>
        <v/>
      </c>
      <c r="F562" s="17"/>
    </row>
    <row r="563" spans="1:6">
      <c r="A563" s="14" t="str">
        <f>IF(ROW()-8&lt;=MAX(calc!F:F),INDEX(BD!B:B,MATCH(ROW()-8,calc!F:F,0)),"")</f>
        <v/>
      </c>
      <c r="B563" s="1" t="str">
        <f>IF(A563="","",VLOOKUP(A563,BD!B:C,2,0))</f>
        <v/>
      </c>
      <c r="F563" s="17"/>
    </row>
    <row r="564" spans="1:6">
      <c r="A564" s="14" t="str">
        <f>IF(ROW()-8&lt;=MAX(calc!F:F),INDEX(BD!B:B,MATCH(ROW()-8,calc!F:F,0)),"")</f>
        <v/>
      </c>
      <c r="B564" s="1" t="str">
        <f>IF(A564="","",VLOOKUP(A564,BD!B:C,2,0))</f>
        <v/>
      </c>
      <c r="F564" s="17"/>
    </row>
    <row r="565" spans="1:6">
      <c r="A565" s="14" t="str">
        <f>IF(ROW()-8&lt;=MAX(calc!F:F),INDEX(BD!B:B,MATCH(ROW()-8,calc!F:F,0)),"")</f>
        <v/>
      </c>
      <c r="B565" s="1" t="str">
        <f>IF(A565="","",VLOOKUP(A565,BD!B:C,2,0))</f>
        <v/>
      </c>
      <c r="F565" s="17"/>
    </row>
    <row r="566" spans="1:6">
      <c r="A566" s="14" t="str">
        <f>IF(ROW()-8&lt;=MAX(calc!F:F),INDEX(BD!B:B,MATCH(ROW()-8,calc!F:F,0)),"")</f>
        <v/>
      </c>
      <c r="B566" s="1" t="str">
        <f>IF(A566="","",VLOOKUP(A566,BD!B:C,2,0))</f>
        <v/>
      </c>
      <c r="F566" s="17"/>
    </row>
    <row r="567" spans="1:6">
      <c r="A567" s="14" t="str">
        <f>IF(ROW()-8&lt;=MAX(calc!F:F),INDEX(BD!B:B,MATCH(ROW()-8,calc!F:F,0)),"")</f>
        <v/>
      </c>
      <c r="B567" s="1" t="str">
        <f>IF(A567="","",VLOOKUP(A567,BD!B:C,2,0))</f>
        <v/>
      </c>
      <c r="F567" s="17"/>
    </row>
    <row r="568" spans="1:6">
      <c r="A568" s="14" t="str">
        <f>IF(ROW()-8&lt;=MAX(calc!F:F),INDEX(BD!B:B,MATCH(ROW()-8,calc!F:F,0)),"")</f>
        <v/>
      </c>
      <c r="B568" s="1" t="str">
        <f>IF(A568="","",VLOOKUP(A568,BD!B:C,2,0))</f>
        <v/>
      </c>
      <c r="F568" s="17"/>
    </row>
    <row r="569" spans="1:6">
      <c r="A569" s="14" t="str">
        <f>IF(ROW()-8&lt;=MAX(calc!F:F),INDEX(BD!B:B,MATCH(ROW()-8,calc!F:F,0)),"")</f>
        <v/>
      </c>
      <c r="B569" s="1" t="str">
        <f>IF(A569="","",VLOOKUP(A569,BD!B:C,2,0))</f>
        <v/>
      </c>
      <c r="F569" s="17"/>
    </row>
    <row r="570" spans="1:6">
      <c r="A570" s="14" t="str">
        <f>IF(ROW()-8&lt;=MAX(calc!F:F),INDEX(BD!B:B,MATCH(ROW()-8,calc!F:F,0)),"")</f>
        <v/>
      </c>
      <c r="B570" s="1" t="str">
        <f>IF(A570="","",VLOOKUP(A570,BD!B:C,2,0))</f>
        <v/>
      </c>
      <c r="F570" s="17"/>
    </row>
    <row r="571" spans="1:6">
      <c r="A571" s="14" t="str">
        <f>IF(ROW()-8&lt;=MAX(calc!F:F),INDEX(BD!B:B,MATCH(ROW()-8,calc!F:F,0)),"")</f>
        <v/>
      </c>
      <c r="B571" s="1" t="str">
        <f>IF(A571="","",VLOOKUP(A571,BD!B:C,2,0))</f>
        <v/>
      </c>
      <c r="F571" s="17"/>
    </row>
    <row r="572" spans="1:6">
      <c r="A572" s="14" t="str">
        <f>IF(ROW()-8&lt;=MAX(calc!F:F),INDEX(BD!B:B,MATCH(ROW()-8,calc!F:F,0)),"")</f>
        <v/>
      </c>
      <c r="B572" s="1" t="str">
        <f>IF(A572="","",VLOOKUP(A572,BD!B:C,2,0))</f>
        <v/>
      </c>
      <c r="F572" s="17"/>
    </row>
    <row r="573" spans="1:6">
      <c r="A573" s="14" t="str">
        <f>IF(ROW()-8&lt;=MAX(calc!F:F),INDEX(BD!B:B,MATCH(ROW()-8,calc!F:F,0)),"")</f>
        <v/>
      </c>
      <c r="B573" s="1" t="str">
        <f>IF(A573="","",VLOOKUP(A573,BD!B:C,2,0))</f>
        <v/>
      </c>
      <c r="F573" s="17"/>
    </row>
    <row r="574" spans="1:6">
      <c r="A574" s="14" t="str">
        <f>IF(ROW()-8&lt;=MAX(calc!F:F),INDEX(BD!B:B,MATCH(ROW()-8,calc!F:F,0)),"")</f>
        <v/>
      </c>
      <c r="B574" s="1" t="str">
        <f>IF(A574="","",VLOOKUP(A574,BD!B:C,2,0))</f>
        <v/>
      </c>
      <c r="F574" s="17"/>
    </row>
    <row r="575" spans="1:6">
      <c r="A575" s="14" t="str">
        <f>IF(ROW()-8&lt;=MAX(calc!F:F),INDEX(BD!B:B,MATCH(ROW()-8,calc!F:F,0)),"")</f>
        <v/>
      </c>
      <c r="B575" s="1" t="str">
        <f>IF(A575="","",VLOOKUP(A575,BD!B:C,2,0))</f>
        <v/>
      </c>
      <c r="F575" s="17"/>
    </row>
    <row r="576" spans="1:6">
      <c r="A576" s="14" t="str">
        <f>IF(ROW()-8&lt;=MAX(calc!F:F),INDEX(BD!B:B,MATCH(ROW()-8,calc!F:F,0)),"")</f>
        <v/>
      </c>
      <c r="B576" s="1" t="str">
        <f>IF(A576="","",VLOOKUP(A576,BD!B:C,2,0))</f>
        <v/>
      </c>
      <c r="F576" s="17"/>
    </row>
    <row r="577" spans="1:6">
      <c r="A577" s="14" t="str">
        <f>IF(ROW()-8&lt;=MAX(calc!F:F),INDEX(BD!B:B,MATCH(ROW()-8,calc!F:F,0)),"")</f>
        <v/>
      </c>
      <c r="B577" s="1" t="str">
        <f>IF(A577="","",VLOOKUP(A577,BD!B:C,2,0))</f>
        <v/>
      </c>
      <c r="F577" s="17"/>
    </row>
    <row r="578" spans="1:6">
      <c r="A578" s="14" t="str">
        <f>IF(ROW()-8&lt;=MAX(calc!F:F),INDEX(BD!B:B,MATCH(ROW()-8,calc!F:F,0)),"")</f>
        <v/>
      </c>
      <c r="B578" s="1" t="str">
        <f>IF(A578="","",VLOOKUP(A578,BD!B:C,2,0))</f>
        <v/>
      </c>
      <c r="F578" s="17"/>
    </row>
    <row r="579" spans="1:6">
      <c r="A579" s="14" t="str">
        <f>IF(ROW()-8&lt;=MAX(calc!F:F),INDEX(BD!B:B,MATCH(ROW()-8,calc!F:F,0)),"")</f>
        <v/>
      </c>
      <c r="B579" s="1" t="str">
        <f>IF(A579="","",VLOOKUP(A579,BD!B:C,2,0))</f>
        <v/>
      </c>
      <c r="F579" s="17"/>
    </row>
    <row r="580" spans="1:6">
      <c r="A580" s="14" t="str">
        <f>IF(ROW()-8&lt;=MAX(calc!F:F),INDEX(BD!B:B,MATCH(ROW()-8,calc!F:F,0)),"")</f>
        <v/>
      </c>
      <c r="B580" s="1" t="str">
        <f>IF(A580="","",VLOOKUP(A580,BD!B:C,2,0))</f>
        <v/>
      </c>
      <c r="F580" s="17"/>
    </row>
    <row r="581" spans="1:6">
      <c r="A581" s="14" t="str">
        <f>IF(ROW()-8&lt;=MAX(calc!F:F),INDEX(BD!B:B,MATCH(ROW()-8,calc!F:F,0)),"")</f>
        <v/>
      </c>
      <c r="B581" s="1" t="str">
        <f>IF(A581="","",VLOOKUP(A581,BD!B:C,2,0))</f>
        <v/>
      </c>
      <c r="F581" s="17"/>
    </row>
    <row r="582" spans="1:6">
      <c r="A582" s="14" t="str">
        <f>IF(ROW()-8&lt;=MAX(calc!F:F),INDEX(BD!B:B,MATCH(ROW()-8,calc!F:F,0)),"")</f>
        <v/>
      </c>
      <c r="B582" s="1" t="str">
        <f>IF(A582="","",VLOOKUP(A582,BD!B:C,2,0))</f>
        <v/>
      </c>
      <c r="F582" s="17"/>
    </row>
    <row r="583" spans="1:6">
      <c r="A583" s="14" t="str">
        <f>IF(ROW()-8&lt;=MAX(calc!F:F),INDEX(BD!B:B,MATCH(ROW()-8,calc!F:F,0)),"")</f>
        <v/>
      </c>
      <c r="B583" s="1" t="str">
        <f>IF(A583="","",VLOOKUP(A583,BD!B:C,2,0))</f>
        <v/>
      </c>
      <c r="F583" s="17"/>
    </row>
    <row r="584" spans="1:6">
      <c r="A584" s="14" t="str">
        <f>IF(ROW()-8&lt;=MAX(calc!F:F),INDEX(BD!B:B,MATCH(ROW()-8,calc!F:F,0)),"")</f>
        <v/>
      </c>
      <c r="B584" s="1" t="str">
        <f>IF(A584="","",VLOOKUP(A584,BD!B:C,2,0))</f>
        <v/>
      </c>
      <c r="F584" s="17"/>
    </row>
    <row r="585" spans="1:6">
      <c r="A585" s="14" t="str">
        <f>IF(ROW()-8&lt;=MAX(calc!F:F),INDEX(BD!B:B,MATCH(ROW()-8,calc!F:F,0)),"")</f>
        <v/>
      </c>
      <c r="B585" s="1" t="str">
        <f>IF(A585="","",VLOOKUP(A585,BD!B:C,2,0))</f>
        <v/>
      </c>
      <c r="F585" s="17"/>
    </row>
    <row r="586" spans="1:6">
      <c r="A586" s="14" t="str">
        <f>IF(ROW()-8&lt;=MAX(calc!F:F),INDEX(BD!B:B,MATCH(ROW()-8,calc!F:F,0)),"")</f>
        <v/>
      </c>
      <c r="B586" s="1" t="str">
        <f>IF(A586="","",VLOOKUP(A586,BD!B:C,2,0))</f>
        <v/>
      </c>
      <c r="F586" s="17"/>
    </row>
    <row r="587" spans="1:6">
      <c r="A587" s="14" t="str">
        <f>IF(ROW()-8&lt;=MAX(calc!F:F),INDEX(BD!B:B,MATCH(ROW()-8,calc!F:F,0)),"")</f>
        <v/>
      </c>
      <c r="B587" s="1" t="str">
        <f>IF(A587="","",VLOOKUP(A587,BD!B:C,2,0))</f>
        <v/>
      </c>
      <c r="F587" s="17"/>
    </row>
    <row r="588" spans="1:6">
      <c r="A588" s="14" t="str">
        <f>IF(ROW()-8&lt;=MAX(calc!F:F),INDEX(BD!B:B,MATCH(ROW()-8,calc!F:F,0)),"")</f>
        <v/>
      </c>
      <c r="B588" s="1" t="str">
        <f>IF(A588="","",VLOOKUP(A588,BD!B:C,2,0))</f>
        <v/>
      </c>
      <c r="F588" s="17"/>
    </row>
    <row r="589" spans="1:6">
      <c r="A589" s="14" t="str">
        <f>IF(ROW()-8&lt;=MAX(calc!F:F),INDEX(BD!B:B,MATCH(ROW()-8,calc!F:F,0)),"")</f>
        <v/>
      </c>
      <c r="B589" s="1" t="str">
        <f>IF(A589="","",VLOOKUP(A589,BD!B:C,2,0))</f>
        <v/>
      </c>
      <c r="F589" s="17"/>
    </row>
    <row r="590" spans="1:6">
      <c r="A590" s="14" t="str">
        <f>IF(ROW()-8&lt;=MAX(calc!F:F),INDEX(BD!B:B,MATCH(ROW()-8,calc!F:F,0)),"")</f>
        <v/>
      </c>
      <c r="B590" s="1" t="str">
        <f>IF(A590="","",VLOOKUP(A590,BD!B:C,2,0))</f>
        <v/>
      </c>
      <c r="F590" s="17"/>
    </row>
    <row r="591" spans="1:6">
      <c r="A591" s="14" t="str">
        <f>IF(ROW()-8&lt;=MAX(calc!F:F),INDEX(BD!B:B,MATCH(ROW()-8,calc!F:F,0)),"")</f>
        <v/>
      </c>
      <c r="B591" s="1" t="str">
        <f>IF(A591="","",VLOOKUP(A591,BD!B:C,2,0))</f>
        <v/>
      </c>
      <c r="F591" s="17"/>
    </row>
    <row r="592" spans="1:6">
      <c r="A592" s="14" t="str">
        <f>IF(ROW()-8&lt;=MAX(calc!F:F),INDEX(BD!B:B,MATCH(ROW()-8,calc!F:F,0)),"")</f>
        <v/>
      </c>
      <c r="B592" s="1" t="str">
        <f>IF(A592="","",VLOOKUP(A592,BD!B:C,2,0))</f>
        <v/>
      </c>
      <c r="F592" s="17"/>
    </row>
    <row r="593" spans="1:6">
      <c r="A593" s="14" t="str">
        <f>IF(ROW()-8&lt;=MAX(calc!F:F),INDEX(BD!B:B,MATCH(ROW()-8,calc!F:F,0)),"")</f>
        <v/>
      </c>
      <c r="B593" s="1" t="str">
        <f>IF(A593="","",VLOOKUP(A593,BD!B:C,2,0))</f>
        <v/>
      </c>
      <c r="F593" s="17"/>
    </row>
    <row r="594" spans="1:6">
      <c r="A594" s="14" t="str">
        <f>IF(ROW()-8&lt;=MAX(calc!F:F),INDEX(BD!B:B,MATCH(ROW()-8,calc!F:F,0)),"")</f>
        <v/>
      </c>
      <c r="B594" s="1" t="str">
        <f>IF(A594="","",VLOOKUP(A594,BD!B:C,2,0))</f>
        <v/>
      </c>
      <c r="F594" s="17"/>
    </row>
    <row r="595" spans="1:6">
      <c r="A595" s="14" t="str">
        <f>IF(ROW()-8&lt;=MAX(calc!F:F),INDEX(BD!B:B,MATCH(ROW()-8,calc!F:F,0)),"")</f>
        <v/>
      </c>
      <c r="B595" s="1" t="str">
        <f>IF(A595="","",VLOOKUP(A595,BD!B:C,2,0))</f>
        <v/>
      </c>
      <c r="F595" s="17"/>
    </row>
    <row r="596" spans="1:6">
      <c r="A596" s="14" t="str">
        <f>IF(ROW()-8&lt;=MAX(calc!F:F),INDEX(BD!B:B,MATCH(ROW()-8,calc!F:F,0)),"")</f>
        <v/>
      </c>
      <c r="B596" s="1" t="str">
        <f>IF(A596="","",VLOOKUP(A596,BD!B:C,2,0))</f>
        <v/>
      </c>
      <c r="F596" s="17"/>
    </row>
    <row r="597" spans="1:6">
      <c r="A597" s="14" t="str">
        <f>IF(ROW()-8&lt;=MAX(calc!F:F),INDEX(BD!B:B,MATCH(ROW()-8,calc!F:F,0)),"")</f>
        <v/>
      </c>
      <c r="B597" s="1" t="str">
        <f>IF(A597="","",VLOOKUP(A597,BD!B:C,2,0))</f>
        <v/>
      </c>
      <c r="F597" s="17"/>
    </row>
    <row r="598" spans="1:6">
      <c r="A598" s="14" t="str">
        <f>IF(ROW()-8&lt;=MAX(calc!F:F),INDEX(BD!B:B,MATCH(ROW()-8,calc!F:F,0)),"")</f>
        <v/>
      </c>
      <c r="B598" s="1" t="str">
        <f>IF(A598="","",VLOOKUP(A598,BD!B:C,2,0))</f>
        <v/>
      </c>
      <c r="F598" s="17"/>
    </row>
    <row r="599" spans="1:6">
      <c r="A599" s="14" t="str">
        <f>IF(ROW()-8&lt;=MAX(calc!F:F),INDEX(BD!B:B,MATCH(ROW()-8,calc!F:F,0)),"")</f>
        <v/>
      </c>
      <c r="B599" s="1" t="str">
        <f>IF(A599="","",VLOOKUP(A599,BD!B:C,2,0))</f>
        <v/>
      </c>
      <c r="F599" s="17"/>
    </row>
    <row r="600" spans="1:6">
      <c r="A600" s="14" t="str">
        <f>IF(ROW()-8&lt;=MAX(calc!F:F),INDEX(BD!B:B,MATCH(ROW()-8,calc!F:F,0)),"")</f>
        <v/>
      </c>
      <c r="B600" s="1" t="str">
        <f>IF(A600="","",VLOOKUP(A600,BD!B:C,2,0))</f>
        <v/>
      </c>
      <c r="F600" s="17"/>
    </row>
    <row r="601" spans="1:6">
      <c r="A601" s="14" t="str">
        <f>IF(ROW()-8&lt;=MAX(calc!F:F),INDEX(BD!B:B,MATCH(ROW()-8,calc!F:F,0)),"")</f>
        <v/>
      </c>
      <c r="B601" s="1" t="str">
        <f>IF(A601="","",VLOOKUP(A601,BD!B:C,2,0))</f>
        <v/>
      </c>
      <c r="F601" s="17"/>
    </row>
    <row r="602" spans="1:6">
      <c r="A602" s="14" t="str">
        <f>IF(ROW()-8&lt;=MAX(calc!F:F),INDEX(BD!B:B,MATCH(ROW()-8,calc!F:F,0)),"")</f>
        <v/>
      </c>
      <c r="B602" s="1" t="str">
        <f>IF(A602="","",VLOOKUP(A602,BD!B:C,2,0))</f>
        <v/>
      </c>
      <c r="F602" s="17"/>
    </row>
    <row r="603" spans="1:6">
      <c r="A603" s="14" t="str">
        <f>IF(ROW()-8&lt;=MAX(calc!F:F),INDEX(BD!B:B,MATCH(ROW()-8,calc!F:F,0)),"")</f>
        <v/>
      </c>
      <c r="B603" s="1" t="str">
        <f>IF(A603="","",VLOOKUP(A603,BD!B:C,2,0))</f>
        <v/>
      </c>
      <c r="F603" s="17"/>
    </row>
    <row r="604" spans="1:6">
      <c r="A604" s="14" t="str">
        <f>IF(ROW()-8&lt;=MAX(calc!F:F),INDEX(BD!B:B,MATCH(ROW()-8,calc!F:F,0)),"")</f>
        <v/>
      </c>
      <c r="B604" s="1" t="str">
        <f>IF(A604="","",VLOOKUP(A604,BD!B:C,2,0))</f>
        <v/>
      </c>
      <c r="F604" s="17"/>
    </row>
    <row r="605" spans="1:6">
      <c r="A605" s="14" t="str">
        <f>IF(ROW()-8&lt;=MAX(calc!F:F),INDEX(BD!B:B,MATCH(ROW()-8,calc!F:F,0)),"")</f>
        <v/>
      </c>
      <c r="B605" s="1" t="str">
        <f>IF(A605="","",VLOOKUP(A605,BD!B:C,2,0))</f>
        <v/>
      </c>
      <c r="F605" s="17"/>
    </row>
    <row r="606" spans="1:6">
      <c r="A606" s="14" t="str">
        <f>IF(ROW()-8&lt;=MAX(calc!F:F),INDEX(BD!B:B,MATCH(ROW()-8,calc!F:F,0)),"")</f>
        <v/>
      </c>
      <c r="B606" s="1" t="str">
        <f>IF(A606="","",VLOOKUP(A606,BD!B:C,2,0))</f>
        <v/>
      </c>
      <c r="F606" s="17"/>
    </row>
    <row r="607" spans="1:6">
      <c r="A607" s="14" t="str">
        <f>IF(ROW()-8&lt;=MAX(calc!F:F),INDEX(BD!B:B,MATCH(ROW()-8,calc!F:F,0)),"")</f>
        <v/>
      </c>
      <c r="B607" s="1" t="str">
        <f>IF(A607="","",VLOOKUP(A607,BD!B:C,2,0))</f>
        <v/>
      </c>
      <c r="F607" s="17"/>
    </row>
    <row r="608" spans="1:6">
      <c r="A608" s="14" t="str">
        <f>IF(ROW()-8&lt;=MAX(calc!F:F),INDEX(BD!B:B,MATCH(ROW()-8,calc!F:F,0)),"")</f>
        <v/>
      </c>
      <c r="B608" s="1" t="str">
        <f>IF(A608="","",VLOOKUP(A608,BD!B:C,2,0))</f>
        <v/>
      </c>
      <c r="F608" s="17"/>
    </row>
    <row r="609" spans="1:6">
      <c r="A609" s="14" t="str">
        <f>IF(ROW()-8&lt;=MAX(calc!F:F),INDEX(BD!B:B,MATCH(ROW()-8,calc!F:F,0)),"")</f>
        <v/>
      </c>
      <c r="B609" s="1" t="str">
        <f>IF(A609="","",VLOOKUP(A609,BD!B:C,2,0))</f>
        <v/>
      </c>
      <c r="F609" s="17"/>
    </row>
    <row r="610" spans="1:6">
      <c r="A610" s="14" t="str">
        <f>IF(ROW()-8&lt;=MAX(calc!F:F),INDEX(BD!B:B,MATCH(ROW()-8,calc!F:F,0)),"")</f>
        <v/>
      </c>
      <c r="B610" s="1" t="str">
        <f>IF(A610="","",VLOOKUP(A610,BD!B:C,2,0))</f>
        <v/>
      </c>
      <c r="F610" s="17"/>
    </row>
    <row r="611" spans="1:6">
      <c r="A611" s="14" t="str">
        <f>IF(ROW()-8&lt;=MAX(calc!F:F),INDEX(BD!B:B,MATCH(ROW()-8,calc!F:F,0)),"")</f>
        <v/>
      </c>
      <c r="B611" s="1" t="str">
        <f>IF(A611="","",VLOOKUP(A611,BD!B:C,2,0))</f>
        <v/>
      </c>
      <c r="F611" s="17"/>
    </row>
    <row r="612" spans="1:6">
      <c r="A612" s="14" t="str">
        <f>IF(ROW()-8&lt;=MAX(calc!F:F),INDEX(BD!B:B,MATCH(ROW()-8,calc!F:F,0)),"")</f>
        <v/>
      </c>
      <c r="B612" s="1" t="str">
        <f>IF(A612="","",VLOOKUP(A612,BD!B:C,2,0))</f>
        <v/>
      </c>
      <c r="F612" s="17"/>
    </row>
    <row r="613" spans="1:6">
      <c r="A613" s="14" t="str">
        <f>IF(ROW()-8&lt;=MAX(calc!F:F),INDEX(BD!B:B,MATCH(ROW()-8,calc!F:F,0)),"")</f>
        <v/>
      </c>
      <c r="B613" s="1" t="str">
        <f>IF(A613="","",VLOOKUP(A613,BD!B:C,2,0))</f>
        <v/>
      </c>
      <c r="F613" s="17"/>
    </row>
    <row r="614" spans="1:6">
      <c r="A614" s="14" t="str">
        <f>IF(ROW()-8&lt;=MAX(calc!F:F),INDEX(BD!B:B,MATCH(ROW()-8,calc!F:F,0)),"")</f>
        <v/>
      </c>
      <c r="B614" s="1" t="str">
        <f>IF(A614="","",VLOOKUP(A614,BD!B:C,2,0))</f>
        <v/>
      </c>
      <c r="F614" s="17"/>
    </row>
    <row r="615" spans="1:6">
      <c r="A615" s="14" t="str">
        <f>IF(ROW()-8&lt;=MAX(calc!F:F),INDEX(BD!B:B,MATCH(ROW()-8,calc!F:F,0)),"")</f>
        <v/>
      </c>
      <c r="B615" s="1" t="str">
        <f>IF(A615="","",VLOOKUP(A615,BD!B:C,2,0))</f>
        <v/>
      </c>
      <c r="F615" s="17"/>
    </row>
    <row r="616" spans="1:6">
      <c r="A616" s="14" t="str">
        <f>IF(ROW()-8&lt;=MAX(calc!F:F),INDEX(BD!B:B,MATCH(ROW()-8,calc!F:F,0)),"")</f>
        <v/>
      </c>
      <c r="B616" s="1" t="str">
        <f>IF(A616="","",VLOOKUP(A616,BD!B:C,2,0))</f>
        <v/>
      </c>
      <c r="F616" s="17"/>
    </row>
    <row r="617" spans="1:6">
      <c r="A617" s="14" t="str">
        <f>IF(ROW()-8&lt;=MAX(calc!F:F),INDEX(BD!B:B,MATCH(ROW()-8,calc!F:F,0)),"")</f>
        <v/>
      </c>
      <c r="B617" s="1" t="str">
        <f>IF(A617="","",VLOOKUP(A617,BD!B:C,2,0))</f>
        <v/>
      </c>
      <c r="F617" s="17"/>
    </row>
    <row r="618" spans="1:6">
      <c r="A618" s="14" t="str">
        <f>IF(ROW()-8&lt;=MAX(calc!F:F),INDEX(BD!B:B,MATCH(ROW()-8,calc!F:F,0)),"")</f>
        <v/>
      </c>
      <c r="B618" s="1" t="str">
        <f>IF(A618="","",VLOOKUP(A618,BD!B:C,2,0))</f>
        <v/>
      </c>
      <c r="F618" s="17"/>
    </row>
    <row r="619" spans="1:6">
      <c r="A619" s="14" t="str">
        <f>IF(ROW()-8&lt;=MAX(calc!F:F),INDEX(BD!B:B,MATCH(ROW()-8,calc!F:F,0)),"")</f>
        <v/>
      </c>
      <c r="B619" s="1" t="str">
        <f>IF(A619="","",VLOOKUP(A619,BD!B:C,2,0))</f>
        <v/>
      </c>
      <c r="F619" s="17"/>
    </row>
    <row r="620" spans="1:6">
      <c r="A620" s="14" t="str">
        <f>IF(ROW()-8&lt;=MAX(calc!F:F),INDEX(BD!B:B,MATCH(ROW()-8,calc!F:F,0)),"")</f>
        <v/>
      </c>
      <c r="B620" s="1" t="str">
        <f>IF(A620="","",VLOOKUP(A620,BD!B:C,2,0))</f>
        <v/>
      </c>
      <c r="F620" s="17"/>
    </row>
    <row r="621" spans="1:6">
      <c r="A621" s="14" t="str">
        <f>IF(ROW()-8&lt;=MAX(calc!F:F),INDEX(BD!B:B,MATCH(ROW()-8,calc!F:F,0)),"")</f>
        <v/>
      </c>
      <c r="B621" s="1" t="str">
        <f>IF(A621="","",VLOOKUP(A621,BD!B:C,2,0))</f>
        <v/>
      </c>
      <c r="F621" s="17"/>
    </row>
    <row r="622" spans="1:6">
      <c r="A622" s="14" t="str">
        <f>IF(ROW()-8&lt;=MAX(calc!F:F),INDEX(BD!B:B,MATCH(ROW()-8,calc!F:F,0)),"")</f>
        <v/>
      </c>
      <c r="B622" s="1" t="str">
        <f>IF(A622="","",VLOOKUP(A622,BD!B:C,2,0))</f>
        <v/>
      </c>
      <c r="F622" s="17"/>
    </row>
    <row r="623" spans="1:6">
      <c r="A623" s="14" t="str">
        <f>IF(ROW()-8&lt;=MAX(calc!F:F),INDEX(BD!B:B,MATCH(ROW()-8,calc!F:F,0)),"")</f>
        <v/>
      </c>
      <c r="B623" s="1" t="str">
        <f>IF(A623="","",VLOOKUP(A623,BD!B:C,2,0))</f>
        <v/>
      </c>
      <c r="F623" s="17"/>
    </row>
    <row r="624" spans="1:6">
      <c r="A624" s="14" t="str">
        <f>IF(ROW()-8&lt;=MAX(calc!F:F),INDEX(BD!B:B,MATCH(ROW()-8,calc!F:F,0)),"")</f>
        <v/>
      </c>
      <c r="B624" s="1" t="str">
        <f>IF(A624="","",VLOOKUP(A624,BD!B:C,2,0))</f>
        <v/>
      </c>
      <c r="F624" s="17"/>
    </row>
    <row r="625" spans="1:6">
      <c r="A625" s="14" t="str">
        <f>IF(ROW()-8&lt;=MAX(calc!F:F),INDEX(BD!B:B,MATCH(ROW()-8,calc!F:F,0)),"")</f>
        <v/>
      </c>
      <c r="B625" s="1" t="str">
        <f>IF(A625="","",VLOOKUP(A625,BD!B:C,2,0))</f>
        <v/>
      </c>
      <c r="F625" s="17"/>
    </row>
    <row r="626" spans="1:6">
      <c r="A626" s="14" t="str">
        <f>IF(ROW()-8&lt;=MAX(calc!F:F),INDEX(BD!B:B,MATCH(ROW()-8,calc!F:F,0)),"")</f>
        <v/>
      </c>
      <c r="B626" s="1" t="str">
        <f>IF(A626="","",VLOOKUP(A626,BD!B:C,2,0))</f>
        <v/>
      </c>
      <c r="F626" s="17"/>
    </row>
    <row r="627" spans="1:6">
      <c r="A627" s="14" t="str">
        <f>IF(ROW()-8&lt;=MAX(calc!F:F),INDEX(BD!B:B,MATCH(ROW()-8,calc!F:F,0)),"")</f>
        <v/>
      </c>
      <c r="B627" s="1" t="str">
        <f>IF(A627="","",VLOOKUP(A627,BD!B:C,2,0))</f>
        <v/>
      </c>
      <c r="F627" s="17"/>
    </row>
    <row r="628" spans="1:6">
      <c r="A628" s="14" t="str">
        <f>IF(ROW()-8&lt;=MAX(calc!F:F),INDEX(BD!B:B,MATCH(ROW()-8,calc!F:F,0)),"")</f>
        <v/>
      </c>
      <c r="B628" s="1" t="str">
        <f>IF(A628="","",VLOOKUP(A628,BD!B:C,2,0))</f>
        <v/>
      </c>
      <c r="F628" s="17"/>
    </row>
    <row r="629" spans="1:6">
      <c r="A629" s="14" t="str">
        <f>IF(ROW()-8&lt;=MAX(calc!F:F),INDEX(BD!B:B,MATCH(ROW()-8,calc!F:F,0)),"")</f>
        <v/>
      </c>
      <c r="B629" s="1" t="str">
        <f>IF(A629="","",VLOOKUP(A629,BD!B:C,2,0))</f>
        <v/>
      </c>
      <c r="F629" s="17"/>
    </row>
    <row r="630" spans="1:6">
      <c r="A630" s="14" t="str">
        <f>IF(ROW()-8&lt;=MAX(calc!F:F),INDEX(BD!B:B,MATCH(ROW()-8,calc!F:F,0)),"")</f>
        <v/>
      </c>
      <c r="B630" s="1" t="str">
        <f>IF(A630="","",VLOOKUP(A630,BD!B:C,2,0))</f>
        <v/>
      </c>
      <c r="F630" s="17"/>
    </row>
    <row r="631" spans="1:6">
      <c r="A631" s="14" t="str">
        <f>IF(ROW()-8&lt;=MAX(calc!F:F),INDEX(BD!B:B,MATCH(ROW()-8,calc!F:F,0)),"")</f>
        <v/>
      </c>
      <c r="B631" s="1" t="str">
        <f>IF(A631="","",VLOOKUP(A631,BD!B:C,2,0))</f>
        <v/>
      </c>
      <c r="F631" s="17"/>
    </row>
    <row r="632" spans="1:6">
      <c r="A632" s="14" t="str">
        <f>IF(ROW()-8&lt;=MAX(calc!F:F),INDEX(BD!B:B,MATCH(ROW()-8,calc!F:F,0)),"")</f>
        <v/>
      </c>
      <c r="B632" s="1" t="str">
        <f>IF(A632="","",VLOOKUP(A632,BD!B:C,2,0))</f>
        <v/>
      </c>
      <c r="F632" s="17"/>
    </row>
    <row r="633" spans="1:6">
      <c r="A633" s="14" t="str">
        <f>IF(ROW()-8&lt;=MAX(calc!F:F),INDEX(BD!B:B,MATCH(ROW()-8,calc!F:F,0)),"")</f>
        <v/>
      </c>
      <c r="B633" s="1" t="str">
        <f>IF(A633="","",VLOOKUP(A633,BD!B:C,2,0))</f>
        <v/>
      </c>
      <c r="F633" s="17"/>
    </row>
    <row r="634" spans="1:6">
      <c r="A634" s="14" t="str">
        <f>IF(ROW()-8&lt;=MAX(calc!F:F),INDEX(BD!B:B,MATCH(ROW()-8,calc!F:F,0)),"")</f>
        <v/>
      </c>
      <c r="B634" s="1" t="str">
        <f>IF(A634="","",VLOOKUP(A634,BD!B:C,2,0))</f>
        <v/>
      </c>
      <c r="F634" s="17"/>
    </row>
    <row r="635" spans="1:6">
      <c r="A635" s="14" t="str">
        <f>IF(ROW()-8&lt;=MAX(calc!F:F),INDEX(BD!B:B,MATCH(ROW()-8,calc!F:F,0)),"")</f>
        <v/>
      </c>
      <c r="B635" s="1" t="str">
        <f>IF(A635="","",VLOOKUP(A635,BD!B:C,2,0))</f>
        <v/>
      </c>
      <c r="F635" s="17"/>
    </row>
    <row r="636" spans="1:6">
      <c r="A636" s="14" t="str">
        <f>IF(ROW()-8&lt;=MAX(calc!F:F),INDEX(BD!B:B,MATCH(ROW()-8,calc!F:F,0)),"")</f>
        <v/>
      </c>
      <c r="B636" s="1" t="str">
        <f>IF(A636="","",VLOOKUP(A636,BD!B:C,2,0))</f>
        <v/>
      </c>
      <c r="F636" s="17"/>
    </row>
    <row r="637" spans="1:6">
      <c r="A637" s="14" t="str">
        <f>IF(ROW()-8&lt;=MAX(calc!F:F),INDEX(BD!B:B,MATCH(ROW()-8,calc!F:F,0)),"")</f>
        <v/>
      </c>
      <c r="B637" s="1" t="str">
        <f>IF(A637="","",VLOOKUP(A637,BD!B:C,2,0))</f>
        <v/>
      </c>
      <c r="F637" s="17"/>
    </row>
    <row r="638" spans="1:6">
      <c r="A638" s="14" t="str">
        <f>IF(ROW()-8&lt;=MAX(calc!F:F),INDEX(BD!B:B,MATCH(ROW()-8,calc!F:F,0)),"")</f>
        <v/>
      </c>
      <c r="B638" s="1" t="str">
        <f>IF(A638="","",VLOOKUP(A638,BD!B:C,2,0))</f>
        <v/>
      </c>
      <c r="F638" s="17"/>
    </row>
    <row r="639" spans="1:6">
      <c r="A639" s="14" t="str">
        <f>IF(ROW()-8&lt;=MAX(calc!F:F),INDEX(BD!B:B,MATCH(ROW()-8,calc!F:F,0)),"")</f>
        <v/>
      </c>
      <c r="B639" s="1" t="str">
        <f>IF(A639="","",VLOOKUP(A639,BD!B:C,2,0))</f>
        <v/>
      </c>
      <c r="F639" s="17"/>
    </row>
    <row r="640" spans="1:6">
      <c r="A640" s="14" t="str">
        <f>IF(ROW()-8&lt;=MAX(calc!F:F),INDEX(BD!B:B,MATCH(ROW()-8,calc!F:F,0)),"")</f>
        <v/>
      </c>
      <c r="B640" s="1" t="str">
        <f>IF(A640="","",VLOOKUP(A640,BD!B:C,2,0))</f>
        <v/>
      </c>
      <c r="F640" s="17"/>
    </row>
    <row r="641" spans="1:6">
      <c r="A641" s="14" t="str">
        <f>IF(ROW()-8&lt;=MAX(calc!F:F),INDEX(BD!B:B,MATCH(ROW()-8,calc!F:F,0)),"")</f>
        <v/>
      </c>
      <c r="B641" s="1" t="str">
        <f>IF(A641="","",VLOOKUP(A641,BD!B:C,2,0))</f>
        <v/>
      </c>
      <c r="F641" s="17"/>
    </row>
    <row r="642" spans="1:6">
      <c r="A642" s="14" t="str">
        <f>IF(ROW()-8&lt;=MAX(calc!F:F),INDEX(BD!B:B,MATCH(ROW()-8,calc!F:F,0)),"")</f>
        <v/>
      </c>
      <c r="B642" s="1" t="str">
        <f>IF(A642="","",VLOOKUP(A642,BD!B:C,2,0))</f>
        <v/>
      </c>
      <c r="F642" s="17"/>
    </row>
    <row r="643" spans="1:6">
      <c r="A643" s="14" t="str">
        <f>IF(ROW()-8&lt;=MAX(calc!F:F),INDEX(BD!B:B,MATCH(ROW()-8,calc!F:F,0)),"")</f>
        <v/>
      </c>
      <c r="B643" s="1" t="str">
        <f>IF(A643="","",VLOOKUP(A643,BD!B:C,2,0))</f>
        <v/>
      </c>
      <c r="F643" s="17"/>
    </row>
    <row r="644" spans="1:6">
      <c r="A644" s="14" t="str">
        <f>IF(ROW()-8&lt;=MAX(calc!F:F),INDEX(BD!B:B,MATCH(ROW()-8,calc!F:F,0)),"")</f>
        <v/>
      </c>
      <c r="B644" s="1" t="str">
        <f>IF(A644="","",VLOOKUP(A644,BD!B:C,2,0))</f>
        <v/>
      </c>
      <c r="F644" s="17"/>
    </row>
    <row r="645" spans="1:6">
      <c r="A645" s="14" t="str">
        <f>IF(ROW()-8&lt;=MAX(calc!F:F),INDEX(BD!B:B,MATCH(ROW()-8,calc!F:F,0)),"")</f>
        <v/>
      </c>
      <c r="B645" s="1" t="str">
        <f>IF(A645="","",VLOOKUP(A645,BD!B:C,2,0))</f>
        <v/>
      </c>
      <c r="F645" s="17"/>
    </row>
    <row r="646" spans="1:6">
      <c r="A646" s="14" t="str">
        <f>IF(ROW()-8&lt;=MAX(calc!F:F),INDEX(BD!B:B,MATCH(ROW()-8,calc!F:F,0)),"")</f>
        <v/>
      </c>
      <c r="B646" s="1" t="str">
        <f>IF(A646="","",VLOOKUP(A646,BD!B:C,2,0))</f>
        <v/>
      </c>
      <c r="F646" s="17"/>
    </row>
    <row r="647" spans="1:6">
      <c r="A647" s="14" t="str">
        <f>IF(ROW()-8&lt;=MAX(calc!F:F),INDEX(BD!B:B,MATCH(ROW()-8,calc!F:F,0)),"")</f>
        <v/>
      </c>
      <c r="B647" s="1" t="str">
        <f>IF(A647="","",VLOOKUP(A647,BD!B:C,2,0))</f>
        <v/>
      </c>
      <c r="F647" s="17"/>
    </row>
    <row r="648" spans="1:6">
      <c r="A648" s="14" t="str">
        <f>IF(ROW()-8&lt;=MAX(calc!F:F),INDEX(BD!B:B,MATCH(ROW()-8,calc!F:F,0)),"")</f>
        <v/>
      </c>
      <c r="B648" s="1" t="str">
        <f>IF(A648="","",VLOOKUP(A648,BD!B:C,2,0))</f>
        <v/>
      </c>
      <c r="F648" s="17"/>
    </row>
    <row r="649" spans="1:6">
      <c r="A649" s="14" t="str">
        <f>IF(ROW()-8&lt;=MAX(calc!F:F),INDEX(BD!B:B,MATCH(ROW()-8,calc!F:F,0)),"")</f>
        <v/>
      </c>
      <c r="B649" s="1" t="str">
        <f>IF(A649="","",VLOOKUP(A649,BD!B:C,2,0))</f>
        <v/>
      </c>
      <c r="F649" s="17"/>
    </row>
    <row r="650" spans="1:6">
      <c r="A650" s="14" t="str">
        <f>IF(ROW()-8&lt;=MAX(calc!F:F),INDEX(BD!B:B,MATCH(ROW()-8,calc!F:F,0)),"")</f>
        <v/>
      </c>
      <c r="B650" s="1" t="str">
        <f>IF(A650="","",VLOOKUP(A650,BD!B:C,2,0))</f>
        <v/>
      </c>
      <c r="F650" s="17"/>
    </row>
    <row r="651" spans="1:6">
      <c r="A651" s="14" t="str">
        <f>IF(ROW()-8&lt;=MAX(calc!F:F),INDEX(BD!B:B,MATCH(ROW()-8,calc!F:F,0)),"")</f>
        <v/>
      </c>
      <c r="B651" s="1" t="str">
        <f>IF(A651="","",VLOOKUP(A651,BD!B:C,2,0))</f>
        <v/>
      </c>
      <c r="F651" s="17"/>
    </row>
    <row r="652" spans="1:6">
      <c r="A652" s="14" t="str">
        <f>IF(ROW()-8&lt;=MAX(calc!F:F),INDEX(BD!B:B,MATCH(ROW()-8,calc!F:F,0)),"")</f>
        <v/>
      </c>
      <c r="B652" s="1" t="str">
        <f>IF(A652="","",VLOOKUP(A652,BD!B:C,2,0))</f>
        <v/>
      </c>
      <c r="F652" s="17"/>
    </row>
    <row r="653" spans="1:6">
      <c r="A653" s="14" t="str">
        <f>IF(ROW()-8&lt;=MAX(calc!F:F),INDEX(BD!B:B,MATCH(ROW()-8,calc!F:F,0)),"")</f>
        <v/>
      </c>
      <c r="B653" s="1" t="str">
        <f>IF(A653="","",VLOOKUP(A653,BD!B:C,2,0))</f>
        <v/>
      </c>
      <c r="F653" s="17"/>
    </row>
    <row r="654" spans="1:6">
      <c r="A654" s="14" t="str">
        <f>IF(ROW()-8&lt;=MAX(calc!F:F),INDEX(BD!B:B,MATCH(ROW()-8,calc!F:F,0)),"")</f>
        <v/>
      </c>
      <c r="B654" s="1" t="str">
        <f>IF(A654="","",VLOOKUP(A654,BD!B:C,2,0))</f>
        <v/>
      </c>
      <c r="F654" s="17"/>
    </row>
    <row r="655" spans="1:6">
      <c r="A655" s="14" t="str">
        <f>IF(ROW()-8&lt;=MAX(calc!F:F),INDEX(BD!B:B,MATCH(ROW()-8,calc!F:F,0)),"")</f>
        <v/>
      </c>
      <c r="B655" s="1" t="str">
        <f>IF(A655="","",VLOOKUP(A655,BD!B:C,2,0))</f>
        <v/>
      </c>
      <c r="F655" s="17"/>
    </row>
    <row r="656" spans="1:6">
      <c r="A656" s="14" t="str">
        <f>IF(ROW()-8&lt;=MAX(calc!F:F),INDEX(BD!B:B,MATCH(ROW()-8,calc!F:F,0)),"")</f>
        <v/>
      </c>
      <c r="B656" s="1" t="str">
        <f>IF(A656="","",VLOOKUP(A656,BD!B:C,2,0))</f>
        <v/>
      </c>
      <c r="F656" s="17"/>
    </row>
    <row r="657" spans="1:6">
      <c r="A657" s="14" t="str">
        <f>IF(ROW()-8&lt;=MAX(calc!F:F),INDEX(BD!B:B,MATCH(ROW()-8,calc!F:F,0)),"")</f>
        <v/>
      </c>
      <c r="B657" s="1" t="str">
        <f>IF(A657="","",VLOOKUP(A657,BD!B:C,2,0))</f>
        <v/>
      </c>
      <c r="F657" s="17"/>
    </row>
    <row r="658" spans="1:6">
      <c r="A658" s="14" t="str">
        <f>IF(ROW()-8&lt;=MAX(calc!F:F),INDEX(BD!B:B,MATCH(ROW()-8,calc!F:F,0)),"")</f>
        <v/>
      </c>
      <c r="B658" s="1" t="str">
        <f>IF(A658="","",VLOOKUP(A658,BD!B:C,2,0))</f>
        <v/>
      </c>
      <c r="F658" s="17"/>
    </row>
    <row r="659" spans="1:6">
      <c r="A659" s="14" t="str">
        <f>IF(ROW()-8&lt;=MAX(calc!F:F),INDEX(BD!B:B,MATCH(ROW()-8,calc!F:F,0)),"")</f>
        <v/>
      </c>
      <c r="B659" s="1" t="str">
        <f>IF(A659="","",VLOOKUP(A659,BD!B:C,2,0))</f>
        <v/>
      </c>
      <c r="F659" s="17"/>
    </row>
    <row r="660" spans="1:6">
      <c r="A660" s="14" t="str">
        <f>IF(ROW()-8&lt;=MAX(calc!F:F),INDEX(BD!B:B,MATCH(ROW()-8,calc!F:F,0)),"")</f>
        <v/>
      </c>
      <c r="B660" s="1" t="str">
        <f>IF(A660="","",VLOOKUP(A660,BD!B:C,2,0))</f>
        <v/>
      </c>
      <c r="F660" s="17"/>
    </row>
    <row r="661" spans="1:6">
      <c r="A661" s="14" t="str">
        <f>IF(ROW()-8&lt;=MAX(calc!F:F),INDEX(BD!B:B,MATCH(ROW()-8,calc!F:F,0)),"")</f>
        <v/>
      </c>
      <c r="B661" s="1" t="str">
        <f>IF(A661="","",VLOOKUP(A661,BD!B:C,2,0))</f>
        <v/>
      </c>
      <c r="F661" s="17"/>
    </row>
    <row r="662" spans="1:6">
      <c r="A662" s="14" t="str">
        <f>IF(ROW()-8&lt;=MAX(calc!F:F),INDEX(BD!B:B,MATCH(ROW()-8,calc!F:F,0)),"")</f>
        <v/>
      </c>
      <c r="B662" s="1" t="str">
        <f>IF(A662="","",VLOOKUP(A662,BD!B:C,2,0))</f>
        <v/>
      </c>
      <c r="F662" s="17"/>
    </row>
    <row r="663" spans="1:6">
      <c r="A663" s="14" t="str">
        <f>IF(ROW()-8&lt;=MAX(calc!F:F),INDEX(BD!B:B,MATCH(ROW()-8,calc!F:F,0)),"")</f>
        <v/>
      </c>
      <c r="B663" s="1" t="str">
        <f>IF(A663="","",VLOOKUP(A663,BD!B:C,2,0))</f>
        <v/>
      </c>
      <c r="F663" s="17"/>
    </row>
    <row r="664" spans="1:6">
      <c r="A664" s="14" t="str">
        <f>IF(ROW()-8&lt;=MAX(calc!F:F),INDEX(BD!B:B,MATCH(ROW()-8,calc!F:F,0)),"")</f>
        <v/>
      </c>
      <c r="B664" s="1" t="str">
        <f>IF(A664="","",VLOOKUP(A664,BD!B:C,2,0))</f>
        <v/>
      </c>
      <c r="F664" s="17"/>
    </row>
    <row r="665" spans="1:6">
      <c r="A665" s="14" t="str">
        <f>IF(ROW()-8&lt;=MAX(calc!F:F),INDEX(BD!B:B,MATCH(ROW()-8,calc!F:F,0)),"")</f>
        <v/>
      </c>
      <c r="B665" s="1" t="str">
        <f>IF(A665="","",VLOOKUP(A665,BD!B:C,2,0))</f>
        <v/>
      </c>
      <c r="F665" s="17"/>
    </row>
    <row r="666" spans="1:6">
      <c r="A666" s="14" t="str">
        <f>IF(ROW()-8&lt;=MAX(calc!F:F),INDEX(BD!B:B,MATCH(ROW()-8,calc!F:F,0)),"")</f>
        <v/>
      </c>
      <c r="B666" s="1" t="str">
        <f>IF(A666="","",VLOOKUP(A666,BD!B:C,2,0))</f>
        <v/>
      </c>
      <c r="F666" s="17"/>
    </row>
    <row r="667" spans="1:6">
      <c r="A667" s="14" t="str">
        <f>IF(ROW()-8&lt;=MAX(calc!F:F),INDEX(BD!B:B,MATCH(ROW()-8,calc!F:F,0)),"")</f>
        <v/>
      </c>
      <c r="B667" s="1" t="str">
        <f>IF(A667="","",VLOOKUP(A667,BD!B:C,2,0))</f>
        <v/>
      </c>
      <c r="F667" s="17"/>
    </row>
    <row r="668" spans="1:6">
      <c r="A668" s="14" t="str">
        <f>IF(ROW()-8&lt;=MAX(calc!F:F),INDEX(BD!B:B,MATCH(ROW()-8,calc!F:F,0)),"")</f>
        <v/>
      </c>
      <c r="B668" s="1" t="str">
        <f>IF(A668="","",VLOOKUP(A668,BD!B:C,2,0))</f>
        <v/>
      </c>
      <c r="F668" s="17"/>
    </row>
    <row r="669" spans="1:6">
      <c r="A669" s="14" t="str">
        <f>IF(ROW()-8&lt;=MAX(calc!F:F),INDEX(BD!B:B,MATCH(ROW()-8,calc!F:F,0)),"")</f>
        <v/>
      </c>
      <c r="B669" s="1" t="str">
        <f>IF(A669="","",VLOOKUP(A669,BD!B:C,2,0))</f>
        <v/>
      </c>
      <c r="F669" s="17"/>
    </row>
    <row r="670" spans="1:6">
      <c r="A670" s="14" t="str">
        <f>IF(ROW()-8&lt;=MAX(calc!F:F),INDEX(BD!B:B,MATCH(ROW()-8,calc!F:F,0)),"")</f>
        <v/>
      </c>
      <c r="B670" s="1" t="str">
        <f>IF(A670="","",VLOOKUP(A670,BD!B:C,2,0))</f>
        <v/>
      </c>
      <c r="F670" s="17"/>
    </row>
    <row r="671" spans="1:6">
      <c r="A671" s="14" t="str">
        <f>IF(ROW()-8&lt;=MAX(calc!F:F),INDEX(BD!B:B,MATCH(ROW()-8,calc!F:F,0)),"")</f>
        <v/>
      </c>
      <c r="B671" s="1" t="str">
        <f>IF(A671="","",VLOOKUP(A671,BD!B:C,2,0))</f>
        <v/>
      </c>
      <c r="F671" s="17"/>
    </row>
    <row r="672" spans="1:6">
      <c r="A672" s="14" t="str">
        <f>IF(ROW()-8&lt;=MAX(calc!F:F),INDEX(BD!B:B,MATCH(ROW()-8,calc!F:F,0)),"")</f>
        <v/>
      </c>
      <c r="B672" s="1" t="str">
        <f>IF(A672="","",VLOOKUP(A672,BD!B:C,2,0))</f>
        <v/>
      </c>
      <c r="F672" s="17"/>
    </row>
    <row r="673" spans="1:6">
      <c r="A673" s="14" t="str">
        <f>IF(ROW()-8&lt;=MAX(calc!F:F),INDEX(BD!B:B,MATCH(ROW()-8,calc!F:F,0)),"")</f>
        <v/>
      </c>
      <c r="B673" s="1" t="str">
        <f>IF(A673="","",VLOOKUP(A673,BD!B:C,2,0))</f>
        <v/>
      </c>
      <c r="F673" s="17"/>
    </row>
    <row r="674" spans="1:6">
      <c r="A674" s="14" t="str">
        <f>IF(ROW()-8&lt;=MAX(calc!F:F),INDEX(BD!B:B,MATCH(ROW()-8,calc!F:F,0)),"")</f>
        <v/>
      </c>
      <c r="B674" s="1" t="str">
        <f>IF(A674="","",VLOOKUP(A674,BD!B:C,2,0))</f>
        <v/>
      </c>
      <c r="F674" s="17"/>
    </row>
    <row r="675" spans="1:6">
      <c r="A675" s="14" t="str">
        <f>IF(ROW()-8&lt;=MAX(calc!F:F),INDEX(BD!B:B,MATCH(ROW()-8,calc!F:F,0)),"")</f>
        <v/>
      </c>
      <c r="B675" s="1" t="str">
        <f>IF(A675="","",VLOOKUP(A675,BD!B:C,2,0))</f>
        <v/>
      </c>
      <c r="F675" s="17"/>
    </row>
    <row r="676" spans="1:6">
      <c r="A676" s="14" t="str">
        <f>IF(ROW()-8&lt;=MAX(calc!F:F),INDEX(BD!B:B,MATCH(ROW()-8,calc!F:F,0)),"")</f>
        <v/>
      </c>
      <c r="B676" s="1" t="str">
        <f>IF(A676="","",VLOOKUP(A676,BD!B:C,2,0))</f>
        <v/>
      </c>
      <c r="F676" s="17"/>
    </row>
    <row r="677" spans="1:6">
      <c r="A677" s="14" t="str">
        <f>IF(ROW()-8&lt;=MAX(calc!F:F),INDEX(BD!B:B,MATCH(ROW()-8,calc!F:F,0)),"")</f>
        <v/>
      </c>
      <c r="B677" s="1" t="str">
        <f>IF(A677="","",VLOOKUP(A677,BD!B:C,2,0))</f>
        <v/>
      </c>
      <c r="F677" s="17"/>
    </row>
    <row r="678" spans="1:6">
      <c r="A678" s="14" t="str">
        <f>IF(ROW()-8&lt;=MAX(calc!F:F),INDEX(BD!B:B,MATCH(ROW()-8,calc!F:F,0)),"")</f>
        <v/>
      </c>
      <c r="B678" s="1" t="str">
        <f>IF(A678="","",VLOOKUP(A678,BD!B:C,2,0))</f>
        <v/>
      </c>
      <c r="F678" s="17"/>
    </row>
    <row r="679" spans="1:6">
      <c r="A679" s="14" t="str">
        <f>IF(ROW()-8&lt;=MAX(calc!F:F),INDEX(BD!B:B,MATCH(ROW()-8,calc!F:F,0)),"")</f>
        <v/>
      </c>
      <c r="B679" s="1" t="str">
        <f>IF(A679="","",VLOOKUP(A679,BD!B:C,2,0))</f>
        <v/>
      </c>
      <c r="F679" s="17"/>
    </row>
    <row r="680" spans="1:6">
      <c r="A680" s="14" t="str">
        <f>IF(ROW()-8&lt;=MAX(calc!F:F),INDEX(BD!B:B,MATCH(ROW()-8,calc!F:F,0)),"")</f>
        <v/>
      </c>
      <c r="B680" s="1" t="str">
        <f>IF(A680="","",VLOOKUP(A680,BD!B:C,2,0))</f>
        <v/>
      </c>
      <c r="F680" s="17"/>
    </row>
    <row r="681" spans="1:6">
      <c r="A681" s="14" t="str">
        <f>IF(ROW()-8&lt;=MAX(calc!F:F),INDEX(BD!B:B,MATCH(ROW()-8,calc!F:F,0)),"")</f>
        <v/>
      </c>
      <c r="B681" s="1" t="str">
        <f>IF(A681="","",VLOOKUP(A681,BD!B:C,2,0))</f>
        <v/>
      </c>
      <c r="F681" s="17"/>
    </row>
    <row r="682" spans="1:6">
      <c r="A682" s="14" t="str">
        <f>IF(ROW()-8&lt;=MAX(calc!F:F),INDEX(BD!B:B,MATCH(ROW()-8,calc!F:F,0)),"")</f>
        <v/>
      </c>
      <c r="B682" s="1" t="str">
        <f>IF(A682="","",VLOOKUP(A682,BD!B:C,2,0))</f>
        <v/>
      </c>
      <c r="F682" s="17"/>
    </row>
    <row r="683" spans="1:6">
      <c r="A683" s="14" t="str">
        <f>IF(ROW()-8&lt;=MAX(calc!F:F),INDEX(BD!B:B,MATCH(ROW()-8,calc!F:F,0)),"")</f>
        <v/>
      </c>
      <c r="B683" s="1" t="str">
        <f>IF(A683="","",VLOOKUP(A683,BD!B:C,2,0))</f>
        <v/>
      </c>
      <c r="F683" s="17"/>
    </row>
    <row r="684" spans="1:6">
      <c r="A684" s="14" t="str">
        <f>IF(ROW()-8&lt;=MAX(calc!F:F),INDEX(BD!B:B,MATCH(ROW()-8,calc!F:F,0)),"")</f>
        <v/>
      </c>
      <c r="B684" s="1" t="str">
        <f>IF(A684="","",VLOOKUP(A684,BD!B:C,2,0))</f>
        <v/>
      </c>
      <c r="F684" s="17"/>
    </row>
    <row r="685" spans="1:6">
      <c r="A685" s="14" t="str">
        <f>IF(ROW()-8&lt;=MAX(calc!F:F),INDEX(BD!B:B,MATCH(ROW()-8,calc!F:F,0)),"")</f>
        <v/>
      </c>
      <c r="B685" s="1" t="str">
        <f>IF(A685="","",VLOOKUP(A685,BD!B:C,2,0))</f>
        <v/>
      </c>
      <c r="F685" s="17"/>
    </row>
    <row r="686" spans="1:6">
      <c r="A686" s="14" t="str">
        <f>IF(ROW()-8&lt;=MAX(calc!F:F),INDEX(BD!B:B,MATCH(ROW()-8,calc!F:F,0)),"")</f>
        <v/>
      </c>
      <c r="B686" s="1" t="str">
        <f>IF(A686="","",VLOOKUP(A686,BD!B:C,2,0))</f>
        <v/>
      </c>
      <c r="F686" s="17"/>
    </row>
    <row r="687" spans="1:6">
      <c r="A687" s="14" t="str">
        <f>IF(ROW()-8&lt;=MAX(calc!F:F),INDEX(BD!B:B,MATCH(ROW()-8,calc!F:F,0)),"")</f>
        <v/>
      </c>
      <c r="B687" s="1" t="str">
        <f>IF(A687="","",VLOOKUP(A687,BD!B:C,2,0))</f>
        <v/>
      </c>
      <c r="F687" s="17"/>
    </row>
    <row r="688" spans="1:6">
      <c r="A688" s="14" t="str">
        <f>IF(ROW()-8&lt;=MAX(calc!F:F),INDEX(BD!B:B,MATCH(ROW()-8,calc!F:F,0)),"")</f>
        <v/>
      </c>
      <c r="B688" s="1" t="str">
        <f>IF(A688="","",VLOOKUP(A688,BD!B:C,2,0))</f>
        <v/>
      </c>
      <c r="F688" s="17"/>
    </row>
    <row r="689" spans="1:6">
      <c r="A689" s="14" t="str">
        <f>IF(ROW()-8&lt;=MAX(calc!F:F),INDEX(BD!B:B,MATCH(ROW()-8,calc!F:F,0)),"")</f>
        <v/>
      </c>
      <c r="B689" s="1" t="str">
        <f>IF(A689="","",VLOOKUP(A689,BD!B:C,2,0))</f>
        <v/>
      </c>
      <c r="F689" s="17"/>
    </row>
    <row r="690" spans="1:6">
      <c r="A690" s="14" t="str">
        <f>IF(ROW()-8&lt;=MAX(calc!F:F),INDEX(BD!B:B,MATCH(ROW()-8,calc!F:F,0)),"")</f>
        <v/>
      </c>
      <c r="B690" s="1" t="str">
        <f>IF(A690="","",VLOOKUP(A690,BD!B:C,2,0))</f>
        <v/>
      </c>
      <c r="F690" s="17"/>
    </row>
    <row r="691" spans="1:6">
      <c r="A691" s="14" t="str">
        <f>IF(ROW()-8&lt;=MAX(calc!F:F),INDEX(BD!B:B,MATCH(ROW()-8,calc!F:F,0)),"")</f>
        <v/>
      </c>
      <c r="B691" s="1" t="str">
        <f>IF(A691="","",VLOOKUP(A691,BD!B:C,2,0))</f>
        <v/>
      </c>
      <c r="F691" s="17"/>
    </row>
    <row r="692" spans="1:6">
      <c r="A692" s="14" t="str">
        <f>IF(ROW()-8&lt;=MAX(calc!F:F),INDEX(BD!B:B,MATCH(ROW()-8,calc!F:F,0)),"")</f>
        <v/>
      </c>
      <c r="B692" s="1" t="str">
        <f>IF(A692="","",VLOOKUP(A692,BD!B:C,2,0))</f>
        <v/>
      </c>
      <c r="F692" s="17"/>
    </row>
    <row r="693" spans="1:6">
      <c r="A693" s="14" t="str">
        <f>IF(ROW()-8&lt;=MAX(calc!F:F),INDEX(BD!B:B,MATCH(ROW()-8,calc!F:F,0)),"")</f>
        <v/>
      </c>
      <c r="B693" s="1" t="str">
        <f>IF(A693="","",VLOOKUP(A693,BD!B:C,2,0))</f>
        <v/>
      </c>
      <c r="F693" s="17"/>
    </row>
    <row r="694" spans="1:6">
      <c r="A694" s="14" t="str">
        <f>IF(ROW()-8&lt;=MAX(calc!F:F),INDEX(BD!B:B,MATCH(ROW()-8,calc!F:F,0)),"")</f>
        <v/>
      </c>
      <c r="B694" s="1" t="str">
        <f>IF(A694="","",VLOOKUP(A694,BD!B:C,2,0))</f>
        <v/>
      </c>
      <c r="F694" s="17"/>
    </row>
    <row r="695" spans="1:6">
      <c r="A695" s="14" t="str">
        <f>IF(ROW()-8&lt;=MAX(calc!F:F),INDEX(BD!B:B,MATCH(ROW()-8,calc!F:F,0)),"")</f>
        <v/>
      </c>
      <c r="B695" s="1" t="str">
        <f>IF(A695="","",VLOOKUP(A695,BD!B:C,2,0))</f>
        <v/>
      </c>
      <c r="F695" s="17"/>
    </row>
    <row r="696" spans="1:6">
      <c r="A696" s="14" t="str">
        <f>IF(ROW()-8&lt;=MAX(calc!F:F),INDEX(BD!B:B,MATCH(ROW()-8,calc!F:F,0)),"")</f>
        <v/>
      </c>
      <c r="B696" s="1" t="str">
        <f>IF(A696="","",VLOOKUP(A696,BD!B:C,2,0))</f>
        <v/>
      </c>
      <c r="F696" s="17"/>
    </row>
    <row r="697" spans="1:6">
      <c r="A697" s="14" t="str">
        <f>IF(ROW()-8&lt;=MAX(calc!F:F),INDEX(BD!B:B,MATCH(ROW()-8,calc!F:F,0)),"")</f>
        <v/>
      </c>
      <c r="B697" s="1" t="str">
        <f>IF(A697="","",VLOOKUP(A697,BD!B:C,2,0))</f>
        <v/>
      </c>
      <c r="F697" s="17"/>
    </row>
    <row r="698" spans="1:6">
      <c r="A698" s="14" t="str">
        <f>IF(ROW()-8&lt;=MAX(calc!F:F),INDEX(BD!B:B,MATCH(ROW()-8,calc!F:F,0)),"")</f>
        <v/>
      </c>
      <c r="B698" s="1" t="str">
        <f>IF(A698="","",VLOOKUP(A698,BD!B:C,2,0))</f>
        <v/>
      </c>
      <c r="F698" s="17"/>
    </row>
    <row r="699" spans="1:6">
      <c r="A699" s="14" t="str">
        <f>IF(ROW()-8&lt;=MAX(calc!F:F),INDEX(BD!B:B,MATCH(ROW()-8,calc!F:F,0)),"")</f>
        <v/>
      </c>
      <c r="B699" s="1" t="str">
        <f>IF(A699="","",VLOOKUP(A699,BD!B:C,2,0))</f>
        <v/>
      </c>
      <c r="F699" s="17"/>
    </row>
    <row r="700" spans="1:6">
      <c r="A700" s="14" t="str">
        <f>IF(ROW()-8&lt;=MAX(calc!F:F),INDEX(BD!B:B,MATCH(ROW()-8,calc!F:F,0)),"")</f>
        <v/>
      </c>
      <c r="B700" s="1" t="str">
        <f>IF(A700="","",VLOOKUP(A700,BD!B:C,2,0))</f>
        <v/>
      </c>
      <c r="F700" s="17"/>
    </row>
    <row r="701" spans="1:6">
      <c r="A701" s="14" t="str">
        <f>IF(ROW()-8&lt;=MAX(calc!F:F),INDEX(BD!B:B,MATCH(ROW()-8,calc!F:F,0)),"")</f>
        <v/>
      </c>
      <c r="B701" s="1" t="str">
        <f>IF(A701="","",VLOOKUP(A701,BD!B:C,2,0))</f>
        <v/>
      </c>
      <c r="F701" s="17"/>
    </row>
    <row r="702" spans="1:6">
      <c r="A702" s="14" t="str">
        <f>IF(ROW()-8&lt;=MAX(calc!F:F),INDEX(BD!B:B,MATCH(ROW()-8,calc!F:F,0)),"")</f>
        <v/>
      </c>
      <c r="B702" s="1" t="str">
        <f>IF(A702="","",VLOOKUP(A702,BD!B:C,2,0))</f>
        <v/>
      </c>
      <c r="F702" s="17"/>
    </row>
    <row r="703" spans="1:6">
      <c r="A703" s="14" t="str">
        <f>IF(ROW()-8&lt;=MAX(calc!F:F),INDEX(BD!B:B,MATCH(ROW()-8,calc!F:F,0)),"")</f>
        <v/>
      </c>
      <c r="B703" s="1" t="str">
        <f>IF(A703="","",VLOOKUP(A703,BD!B:C,2,0))</f>
        <v/>
      </c>
      <c r="F703" s="17"/>
    </row>
    <row r="704" spans="1:6">
      <c r="A704" s="14" t="str">
        <f>IF(ROW()-8&lt;=MAX(calc!F:F),INDEX(BD!B:B,MATCH(ROW()-8,calc!F:F,0)),"")</f>
        <v/>
      </c>
      <c r="B704" s="1" t="str">
        <f>IF(A704="","",VLOOKUP(A704,BD!B:C,2,0))</f>
        <v/>
      </c>
      <c r="F704" s="17"/>
    </row>
    <row r="705" spans="1:6">
      <c r="A705" s="14" t="str">
        <f>IF(ROW()-8&lt;=MAX(calc!F:F),INDEX(BD!B:B,MATCH(ROW()-8,calc!F:F,0)),"")</f>
        <v/>
      </c>
      <c r="B705" s="1" t="str">
        <f>IF(A705="","",VLOOKUP(A705,BD!B:C,2,0))</f>
        <v/>
      </c>
      <c r="F705" s="17"/>
    </row>
    <row r="706" spans="1:6">
      <c r="A706" s="14" t="str">
        <f>IF(ROW()-8&lt;=MAX(calc!F:F),INDEX(BD!B:B,MATCH(ROW()-8,calc!F:F,0)),"")</f>
        <v/>
      </c>
      <c r="B706" s="1" t="str">
        <f>IF(A706="","",VLOOKUP(A706,BD!B:C,2,0))</f>
        <v/>
      </c>
      <c r="F706" s="17"/>
    </row>
    <row r="707" spans="1:6">
      <c r="A707" s="14" t="str">
        <f>IF(ROW()-8&lt;=MAX(calc!F:F),INDEX(BD!B:B,MATCH(ROW()-8,calc!F:F,0)),"")</f>
        <v/>
      </c>
      <c r="B707" s="1" t="str">
        <f>IF(A707="","",VLOOKUP(A707,BD!B:C,2,0))</f>
        <v/>
      </c>
      <c r="F707" s="17"/>
    </row>
    <row r="708" spans="1:6">
      <c r="A708" s="14" t="str">
        <f>IF(ROW()-8&lt;=MAX(calc!F:F),INDEX(BD!B:B,MATCH(ROW()-8,calc!F:F,0)),"")</f>
        <v/>
      </c>
      <c r="B708" s="1" t="str">
        <f>IF(A708="","",VLOOKUP(A708,BD!B:C,2,0))</f>
        <v/>
      </c>
      <c r="F708" s="17"/>
    </row>
    <row r="709" spans="1:6">
      <c r="A709" s="14" t="str">
        <f>IF(ROW()-8&lt;=MAX(calc!F:F),INDEX(BD!B:B,MATCH(ROW()-8,calc!F:F,0)),"")</f>
        <v/>
      </c>
      <c r="B709" s="1" t="str">
        <f>IF(A709="","",VLOOKUP(A709,BD!B:C,2,0))</f>
        <v/>
      </c>
      <c r="F709" s="17"/>
    </row>
    <row r="710" spans="1:6">
      <c r="A710" s="14" t="str">
        <f>IF(ROW()-8&lt;=MAX(calc!F:F),INDEX(BD!B:B,MATCH(ROW()-8,calc!F:F,0)),"")</f>
        <v/>
      </c>
      <c r="B710" s="1" t="str">
        <f>IF(A710="","",VLOOKUP(A710,BD!B:C,2,0))</f>
        <v/>
      </c>
      <c r="F710" s="17"/>
    </row>
    <row r="711" spans="1:6">
      <c r="A711" s="14" t="str">
        <f>IF(ROW()-8&lt;=MAX(calc!F:F),INDEX(BD!B:B,MATCH(ROW()-8,calc!F:F,0)),"")</f>
        <v/>
      </c>
      <c r="B711" s="1" t="str">
        <f>IF(A711="","",VLOOKUP(A711,BD!B:C,2,0))</f>
        <v/>
      </c>
      <c r="F711" s="17"/>
    </row>
    <row r="712" spans="1:6">
      <c r="A712" s="14" t="str">
        <f>IF(ROW()-8&lt;=MAX(calc!F:F),INDEX(BD!B:B,MATCH(ROW()-8,calc!F:F,0)),"")</f>
        <v/>
      </c>
      <c r="B712" s="1" t="str">
        <f>IF(A712="","",VLOOKUP(A712,BD!B:C,2,0))</f>
        <v/>
      </c>
      <c r="F712" s="17"/>
    </row>
    <row r="713" spans="1:6">
      <c r="A713" s="14" t="str">
        <f>IF(ROW()-8&lt;=MAX(calc!F:F),INDEX(BD!B:B,MATCH(ROW()-8,calc!F:F,0)),"")</f>
        <v/>
      </c>
      <c r="B713" s="1" t="str">
        <f>IF(A713="","",VLOOKUP(A713,BD!B:C,2,0))</f>
        <v/>
      </c>
      <c r="F713" s="17"/>
    </row>
    <row r="714" spans="1:6">
      <c r="A714" s="14" t="str">
        <f>IF(ROW()-8&lt;=MAX(calc!F:F),INDEX(BD!B:B,MATCH(ROW()-8,calc!F:F,0)),"")</f>
        <v/>
      </c>
      <c r="B714" s="1" t="str">
        <f>IF(A714="","",VLOOKUP(A714,BD!B:C,2,0))</f>
        <v/>
      </c>
      <c r="F714" s="17"/>
    </row>
    <row r="715" spans="1:6">
      <c r="A715" s="14" t="str">
        <f>IF(ROW()-8&lt;=MAX(calc!F:F),INDEX(BD!B:B,MATCH(ROW()-8,calc!F:F,0)),"")</f>
        <v/>
      </c>
      <c r="B715" s="1" t="str">
        <f>IF(A715="","",VLOOKUP(A715,BD!B:C,2,0))</f>
        <v/>
      </c>
      <c r="F715" s="17"/>
    </row>
    <row r="716" spans="1:6">
      <c r="A716" s="14" t="str">
        <f>IF(ROW()-8&lt;=MAX(calc!F:F),INDEX(BD!B:B,MATCH(ROW()-8,calc!F:F,0)),"")</f>
        <v/>
      </c>
      <c r="B716" s="1" t="str">
        <f>IF(A716="","",VLOOKUP(A716,BD!B:C,2,0))</f>
        <v/>
      </c>
      <c r="F716" s="17"/>
    </row>
    <row r="717" spans="1:6">
      <c r="A717" s="14" t="str">
        <f>IF(ROW()-8&lt;=MAX(calc!F:F),INDEX(BD!B:B,MATCH(ROW()-8,calc!F:F,0)),"")</f>
        <v/>
      </c>
      <c r="B717" s="1" t="str">
        <f>IF(A717="","",VLOOKUP(A717,BD!B:C,2,0))</f>
        <v/>
      </c>
      <c r="F717" s="17"/>
    </row>
    <row r="718" spans="1:6">
      <c r="A718" s="14" t="str">
        <f>IF(ROW()-8&lt;=MAX(calc!F:F),INDEX(BD!B:B,MATCH(ROW()-8,calc!F:F,0)),"")</f>
        <v/>
      </c>
      <c r="B718" s="1" t="str">
        <f>IF(A718="","",VLOOKUP(A718,BD!B:C,2,0))</f>
        <v/>
      </c>
      <c r="F718" s="17"/>
    </row>
    <row r="719" spans="1:6">
      <c r="A719" s="14" t="str">
        <f>IF(ROW()-8&lt;=MAX(calc!F:F),INDEX(BD!B:B,MATCH(ROW()-8,calc!F:F,0)),"")</f>
        <v/>
      </c>
      <c r="B719" s="1" t="str">
        <f>IF(A719="","",VLOOKUP(A719,BD!B:C,2,0))</f>
        <v/>
      </c>
      <c r="F719" s="17"/>
    </row>
    <row r="720" spans="1:6">
      <c r="A720" s="14" t="str">
        <f>IF(ROW()-8&lt;=MAX(calc!F:F),INDEX(BD!B:B,MATCH(ROW()-8,calc!F:F,0)),"")</f>
        <v/>
      </c>
      <c r="B720" s="1" t="str">
        <f>IF(A720="","",VLOOKUP(A720,BD!B:C,2,0))</f>
        <v/>
      </c>
      <c r="F720" s="17"/>
    </row>
    <row r="721" spans="1:6">
      <c r="A721" s="14" t="str">
        <f>IF(ROW()-8&lt;=MAX(calc!F:F),INDEX(BD!B:B,MATCH(ROW()-8,calc!F:F,0)),"")</f>
        <v/>
      </c>
      <c r="B721" s="1" t="str">
        <f>IF(A721="","",VLOOKUP(A721,BD!B:C,2,0))</f>
        <v/>
      </c>
      <c r="F721" s="17"/>
    </row>
    <row r="722" spans="1:6">
      <c r="A722" s="14" t="str">
        <f>IF(ROW()-8&lt;=MAX(calc!F:F),INDEX(BD!B:B,MATCH(ROW()-8,calc!F:F,0)),"")</f>
        <v/>
      </c>
      <c r="B722" s="1" t="str">
        <f>IF(A722="","",VLOOKUP(A722,BD!B:C,2,0))</f>
        <v/>
      </c>
      <c r="F722" s="17"/>
    </row>
    <row r="723" spans="1:6">
      <c r="A723" s="14" t="str">
        <f>IF(ROW()-8&lt;=MAX(calc!F:F),INDEX(BD!B:B,MATCH(ROW()-8,calc!F:F,0)),"")</f>
        <v/>
      </c>
      <c r="B723" s="1" t="str">
        <f>IF(A723="","",VLOOKUP(A723,BD!B:C,2,0))</f>
        <v/>
      </c>
      <c r="F723" s="17"/>
    </row>
    <row r="724" spans="1:6">
      <c r="A724" s="14" t="str">
        <f>IF(ROW()-8&lt;=MAX(calc!F:F),INDEX(BD!B:B,MATCH(ROW()-8,calc!F:F,0)),"")</f>
        <v/>
      </c>
      <c r="B724" s="1" t="str">
        <f>IF(A724="","",VLOOKUP(A724,BD!B:C,2,0))</f>
        <v/>
      </c>
      <c r="F724" s="17"/>
    </row>
    <row r="725" spans="1:6">
      <c r="A725" s="14" t="str">
        <f>IF(ROW()-8&lt;=MAX(calc!F:F),INDEX(BD!B:B,MATCH(ROW()-8,calc!F:F,0)),"")</f>
        <v/>
      </c>
      <c r="B725" s="1" t="str">
        <f>IF(A725="","",VLOOKUP(A725,BD!B:C,2,0))</f>
        <v/>
      </c>
      <c r="F725" s="17"/>
    </row>
    <row r="726" spans="1:6">
      <c r="A726" s="14" t="str">
        <f>IF(ROW()-8&lt;=MAX(calc!F:F),INDEX(BD!B:B,MATCH(ROW()-8,calc!F:F,0)),"")</f>
        <v/>
      </c>
      <c r="B726" s="1" t="str">
        <f>IF(A726="","",VLOOKUP(A726,BD!B:C,2,0))</f>
        <v/>
      </c>
      <c r="F726" s="17"/>
    </row>
    <row r="727" spans="1:6">
      <c r="A727" s="14" t="str">
        <f>IF(ROW()-8&lt;=MAX(calc!F:F),INDEX(BD!B:B,MATCH(ROW()-8,calc!F:F,0)),"")</f>
        <v/>
      </c>
      <c r="B727" s="1" t="str">
        <f>IF(A727="","",VLOOKUP(A727,BD!B:C,2,0))</f>
        <v/>
      </c>
      <c r="F727" s="17"/>
    </row>
    <row r="728" spans="1:6">
      <c r="A728" s="14" t="str">
        <f>IF(ROW()-8&lt;=MAX(calc!F:F),INDEX(BD!B:B,MATCH(ROW()-8,calc!F:F,0)),"")</f>
        <v/>
      </c>
      <c r="B728" s="1" t="str">
        <f>IF(A728="","",VLOOKUP(A728,BD!B:C,2,0))</f>
        <v/>
      </c>
      <c r="F728" s="17"/>
    </row>
    <row r="729" spans="1:6">
      <c r="A729" s="14" t="str">
        <f>IF(ROW()-8&lt;=MAX(calc!F:F),INDEX(BD!B:B,MATCH(ROW()-8,calc!F:F,0)),"")</f>
        <v/>
      </c>
      <c r="B729" s="1" t="str">
        <f>IF(A729="","",VLOOKUP(A729,BD!B:C,2,0))</f>
        <v/>
      </c>
      <c r="F729" s="17"/>
    </row>
    <row r="730" spans="1:6">
      <c r="A730" s="14" t="str">
        <f>IF(ROW()-8&lt;=MAX(calc!F:F),INDEX(BD!B:B,MATCH(ROW()-8,calc!F:F,0)),"")</f>
        <v/>
      </c>
      <c r="B730" s="1" t="str">
        <f>IF(A730="","",VLOOKUP(A730,BD!B:C,2,0))</f>
        <v/>
      </c>
      <c r="F730" s="17"/>
    </row>
    <row r="731" spans="1:6">
      <c r="A731" s="14" t="str">
        <f>IF(ROW()-8&lt;=MAX(calc!F:F),INDEX(BD!B:B,MATCH(ROW()-8,calc!F:F,0)),"")</f>
        <v/>
      </c>
      <c r="B731" s="1" t="str">
        <f>IF(A731="","",VLOOKUP(A731,BD!B:C,2,0))</f>
        <v/>
      </c>
      <c r="F731" s="17"/>
    </row>
    <row r="732" spans="1:6">
      <c r="A732" s="14" t="str">
        <f>IF(ROW()-8&lt;=MAX(calc!F:F),INDEX(BD!B:B,MATCH(ROW()-8,calc!F:F,0)),"")</f>
        <v/>
      </c>
      <c r="B732" s="1" t="str">
        <f>IF(A732="","",VLOOKUP(A732,BD!B:C,2,0))</f>
        <v/>
      </c>
      <c r="F732" s="17"/>
    </row>
    <row r="733" spans="1:6">
      <c r="A733" s="14" t="str">
        <f>IF(ROW()-8&lt;=MAX(calc!F:F),INDEX(BD!B:B,MATCH(ROW()-8,calc!F:F,0)),"")</f>
        <v/>
      </c>
      <c r="B733" s="1" t="str">
        <f>IF(A733="","",VLOOKUP(A733,BD!B:C,2,0))</f>
        <v/>
      </c>
      <c r="F733" s="17"/>
    </row>
    <row r="734" spans="1:6">
      <c r="A734" s="14" t="str">
        <f>IF(ROW()-8&lt;=MAX(calc!F:F),INDEX(BD!B:B,MATCH(ROW()-8,calc!F:F,0)),"")</f>
        <v/>
      </c>
      <c r="B734" s="1" t="str">
        <f>IF(A734="","",VLOOKUP(A734,BD!B:C,2,0))</f>
        <v/>
      </c>
      <c r="F734" s="17"/>
    </row>
    <row r="735" spans="1:6">
      <c r="A735" s="14" t="str">
        <f>IF(ROW()-8&lt;=MAX(calc!F:F),INDEX(BD!B:B,MATCH(ROW()-8,calc!F:F,0)),"")</f>
        <v/>
      </c>
      <c r="B735" s="1" t="str">
        <f>IF(A735="","",VLOOKUP(A735,BD!B:C,2,0))</f>
        <v/>
      </c>
      <c r="F735" s="17"/>
    </row>
    <row r="736" spans="1:6">
      <c r="A736" s="14" t="str">
        <f>IF(ROW()-8&lt;=MAX(calc!F:F),INDEX(BD!B:B,MATCH(ROW()-8,calc!F:F,0)),"")</f>
        <v/>
      </c>
      <c r="B736" s="1" t="str">
        <f>IF(A736="","",VLOOKUP(A736,BD!B:C,2,0))</f>
        <v/>
      </c>
      <c r="F736" s="17"/>
    </row>
    <row r="737" spans="1:6">
      <c r="A737" s="14" t="str">
        <f>IF(ROW()-8&lt;=MAX(calc!F:F),INDEX(BD!B:B,MATCH(ROW()-8,calc!F:F,0)),"")</f>
        <v/>
      </c>
      <c r="B737" s="1" t="str">
        <f>IF(A737="","",VLOOKUP(A737,BD!B:C,2,0))</f>
        <v/>
      </c>
      <c r="F737" s="17"/>
    </row>
    <row r="738" spans="1:6">
      <c r="A738" s="14" t="str">
        <f>IF(ROW()-8&lt;=MAX(calc!F:F),INDEX(BD!B:B,MATCH(ROW()-8,calc!F:F,0)),"")</f>
        <v/>
      </c>
      <c r="B738" s="1" t="str">
        <f>IF(A738="","",VLOOKUP(A738,BD!B:C,2,0))</f>
        <v/>
      </c>
      <c r="F738" s="17"/>
    </row>
    <row r="739" spans="1:6">
      <c r="A739" s="14" t="str">
        <f>IF(ROW()-8&lt;=MAX(calc!F:F),INDEX(BD!B:B,MATCH(ROW()-8,calc!F:F,0)),"")</f>
        <v/>
      </c>
      <c r="B739" s="1" t="str">
        <f>IF(A739="","",VLOOKUP(A739,BD!B:C,2,0))</f>
        <v/>
      </c>
      <c r="F739" s="17"/>
    </row>
    <row r="740" spans="1:6">
      <c r="A740" s="14" t="str">
        <f>IF(ROW()-8&lt;=MAX(calc!F:F),INDEX(BD!B:B,MATCH(ROW()-8,calc!F:F,0)),"")</f>
        <v/>
      </c>
      <c r="B740" s="1" t="str">
        <f>IF(A740="","",VLOOKUP(A740,BD!B:C,2,0))</f>
        <v/>
      </c>
      <c r="F740" s="17"/>
    </row>
    <row r="741" spans="1:6">
      <c r="A741" s="14" t="str">
        <f>IF(ROW()-8&lt;=MAX(calc!F:F),INDEX(BD!B:B,MATCH(ROW()-8,calc!F:F,0)),"")</f>
        <v/>
      </c>
      <c r="B741" s="1" t="str">
        <f>IF(A741="","",VLOOKUP(A741,BD!B:C,2,0))</f>
        <v/>
      </c>
      <c r="F741" s="17"/>
    </row>
    <row r="742" spans="1:6">
      <c r="A742" s="14" t="str">
        <f>IF(ROW()-8&lt;=MAX(calc!F:F),INDEX(BD!B:B,MATCH(ROW()-8,calc!F:F,0)),"")</f>
        <v/>
      </c>
      <c r="B742" s="1" t="str">
        <f>IF(A742="","",VLOOKUP(A742,BD!B:C,2,0))</f>
        <v/>
      </c>
      <c r="F742" s="17"/>
    </row>
    <row r="743" spans="1:6">
      <c r="A743" s="14" t="str">
        <f>IF(ROW()-8&lt;=MAX(calc!F:F),INDEX(BD!B:B,MATCH(ROW()-8,calc!F:F,0)),"")</f>
        <v/>
      </c>
      <c r="B743" s="1" t="str">
        <f>IF(A743="","",VLOOKUP(A743,BD!B:C,2,0))</f>
        <v/>
      </c>
      <c r="F743" s="17"/>
    </row>
    <row r="744" spans="1:6">
      <c r="A744" s="14" t="str">
        <f>IF(ROW()-8&lt;=MAX(calc!F:F),INDEX(BD!B:B,MATCH(ROW()-8,calc!F:F,0)),"")</f>
        <v/>
      </c>
      <c r="B744" s="1" t="str">
        <f>IF(A744="","",VLOOKUP(A744,BD!B:C,2,0))</f>
        <v/>
      </c>
      <c r="F744" s="17"/>
    </row>
    <row r="745" spans="1:6">
      <c r="A745" s="14" t="str">
        <f>IF(ROW()-8&lt;=MAX(calc!F:F),INDEX(BD!B:B,MATCH(ROW()-8,calc!F:F,0)),"")</f>
        <v/>
      </c>
      <c r="B745" s="1" t="str">
        <f>IF(A745="","",VLOOKUP(A745,BD!B:C,2,0))</f>
        <v/>
      </c>
      <c r="F745" s="17"/>
    </row>
    <row r="746" spans="1:6">
      <c r="A746" s="14" t="str">
        <f>IF(ROW()-8&lt;=MAX(calc!F:F),INDEX(BD!B:B,MATCH(ROW()-8,calc!F:F,0)),"")</f>
        <v/>
      </c>
      <c r="B746" s="1" t="str">
        <f>IF(A746="","",VLOOKUP(A746,BD!B:C,2,0))</f>
        <v/>
      </c>
      <c r="F746" s="17"/>
    </row>
    <row r="747" spans="1:6">
      <c r="A747" s="14" t="str">
        <f>IF(ROW()-8&lt;=MAX(calc!F:F),INDEX(BD!B:B,MATCH(ROW()-8,calc!F:F,0)),"")</f>
        <v/>
      </c>
      <c r="B747" s="1" t="str">
        <f>IF(A747="","",VLOOKUP(A747,BD!B:C,2,0))</f>
        <v/>
      </c>
      <c r="F747" s="17"/>
    </row>
    <row r="748" spans="1:6">
      <c r="A748" s="14" t="str">
        <f>IF(ROW()-8&lt;=MAX(calc!F:F),INDEX(BD!B:B,MATCH(ROW()-8,calc!F:F,0)),"")</f>
        <v/>
      </c>
      <c r="B748" s="1" t="str">
        <f>IF(A748="","",VLOOKUP(A748,BD!B:C,2,0))</f>
        <v/>
      </c>
      <c r="F748" s="17"/>
    </row>
    <row r="749" spans="1:6">
      <c r="A749" s="14" t="str">
        <f>IF(ROW()-8&lt;=MAX(calc!F:F),INDEX(BD!B:B,MATCH(ROW()-8,calc!F:F,0)),"")</f>
        <v/>
      </c>
      <c r="B749" s="1" t="str">
        <f>IF(A749="","",VLOOKUP(A749,BD!B:C,2,0))</f>
        <v/>
      </c>
      <c r="F749" s="17"/>
    </row>
    <row r="750" spans="1:6">
      <c r="A750" s="14" t="str">
        <f>IF(ROW()-8&lt;=MAX(calc!F:F),INDEX(BD!B:B,MATCH(ROW()-8,calc!F:F,0)),"")</f>
        <v/>
      </c>
      <c r="B750" s="1" t="str">
        <f>IF(A750="","",VLOOKUP(A750,BD!B:C,2,0))</f>
        <v/>
      </c>
      <c r="F750" s="17"/>
    </row>
    <row r="751" spans="1:6">
      <c r="A751" s="14" t="str">
        <f>IF(ROW()-8&lt;=MAX(calc!F:F),INDEX(BD!B:B,MATCH(ROW()-8,calc!F:F,0)),"")</f>
        <v/>
      </c>
      <c r="B751" s="1" t="str">
        <f>IF(A751="","",VLOOKUP(A751,BD!B:C,2,0))</f>
        <v/>
      </c>
      <c r="F751" s="17"/>
    </row>
    <row r="752" spans="1:6">
      <c r="A752" s="14" t="str">
        <f>IF(ROW()-8&lt;=MAX(calc!F:F),INDEX(BD!B:B,MATCH(ROW()-8,calc!F:F,0)),"")</f>
        <v/>
      </c>
      <c r="B752" s="1" t="str">
        <f>IF(A752="","",VLOOKUP(A752,BD!B:C,2,0))</f>
        <v/>
      </c>
      <c r="F752" s="17"/>
    </row>
    <row r="753" spans="1:6">
      <c r="A753" s="14" t="str">
        <f>IF(ROW()-8&lt;=MAX(calc!F:F),INDEX(BD!B:B,MATCH(ROW()-8,calc!F:F,0)),"")</f>
        <v/>
      </c>
      <c r="B753" s="1" t="str">
        <f>IF(A753="","",VLOOKUP(A753,BD!B:C,2,0))</f>
        <v/>
      </c>
      <c r="F753" s="17"/>
    </row>
    <row r="754" spans="1:6">
      <c r="A754" s="14" t="str">
        <f>IF(ROW()-8&lt;=MAX(calc!F:F),INDEX(BD!B:B,MATCH(ROW()-8,calc!F:F,0)),"")</f>
        <v/>
      </c>
      <c r="B754" s="1" t="str">
        <f>IF(A754="","",VLOOKUP(A754,BD!B:C,2,0))</f>
        <v/>
      </c>
      <c r="F754" s="17"/>
    </row>
    <row r="755" spans="1:6">
      <c r="A755" s="14" t="str">
        <f>IF(ROW()-8&lt;=MAX(calc!F:F),INDEX(BD!B:B,MATCH(ROW()-8,calc!F:F,0)),"")</f>
        <v/>
      </c>
      <c r="B755" s="1" t="str">
        <f>IF(A755="","",VLOOKUP(A755,BD!B:C,2,0))</f>
        <v/>
      </c>
      <c r="F755" s="17"/>
    </row>
    <row r="756" spans="1:6">
      <c r="A756" s="14" t="str">
        <f>IF(ROW()-8&lt;=MAX(calc!F:F),INDEX(BD!B:B,MATCH(ROW()-8,calc!F:F,0)),"")</f>
        <v/>
      </c>
      <c r="B756" s="1" t="str">
        <f>IF(A756="","",VLOOKUP(A756,BD!B:C,2,0))</f>
        <v/>
      </c>
      <c r="F756" s="17"/>
    </row>
    <row r="757" spans="1:6">
      <c r="A757" s="14" t="str">
        <f>IF(ROW()-8&lt;=MAX(calc!F:F),INDEX(BD!B:B,MATCH(ROW()-8,calc!F:F,0)),"")</f>
        <v/>
      </c>
      <c r="B757" s="1" t="str">
        <f>IF(A757="","",VLOOKUP(A757,BD!B:C,2,0))</f>
        <v/>
      </c>
      <c r="F757" s="17"/>
    </row>
    <row r="758" spans="1:6">
      <c r="A758" s="14" t="str">
        <f>IF(ROW()-8&lt;=MAX(calc!F:F),INDEX(BD!B:B,MATCH(ROW()-8,calc!F:F,0)),"")</f>
        <v/>
      </c>
      <c r="B758" s="1" t="str">
        <f>IF(A758="","",VLOOKUP(A758,BD!B:C,2,0))</f>
        <v/>
      </c>
      <c r="F758" s="17"/>
    </row>
    <row r="759" spans="1:6">
      <c r="A759" s="14" t="str">
        <f>IF(ROW()-8&lt;=MAX(calc!F:F),INDEX(BD!B:B,MATCH(ROW()-8,calc!F:F,0)),"")</f>
        <v/>
      </c>
      <c r="B759" s="1" t="str">
        <f>IF(A759="","",VLOOKUP(A759,BD!B:C,2,0))</f>
        <v/>
      </c>
      <c r="F759" s="17"/>
    </row>
    <row r="760" spans="1:6">
      <c r="A760" s="14" t="str">
        <f>IF(ROW()-8&lt;=MAX(calc!F:F),INDEX(BD!B:B,MATCH(ROW()-8,calc!F:F,0)),"")</f>
        <v/>
      </c>
      <c r="B760" s="1" t="str">
        <f>IF(A760="","",VLOOKUP(A760,BD!B:C,2,0))</f>
        <v/>
      </c>
      <c r="F760" s="17"/>
    </row>
    <row r="761" spans="1:6">
      <c r="A761" s="14" t="str">
        <f>IF(ROW()-8&lt;=MAX(calc!F:F),INDEX(BD!B:B,MATCH(ROW()-8,calc!F:F,0)),"")</f>
        <v/>
      </c>
      <c r="B761" s="1" t="str">
        <f>IF(A761="","",VLOOKUP(A761,BD!B:C,2,0))</f>
        <v/>
      </c>
      <c r="F761" s="17"/>
    </row>
    <row r="762" spans="1:6">
      <c r="A762" s="14" t="str">
        <f>IF(ROW()-8&lt;=MAX(calc!F:F),INDEX(BD!B:B,MATCH(ROW()-8,calc!F:F,0)),"")</f>
        <v/>
      </c>
      <c r="B762" s="1" t="str">
        <f>IF(A762="","",VLOOKUP(A762,BD!B:C,2,0))</f>
        <v/>
      </c>
      <c r="F762" s="17"/>
    </row>
    <row r="763" spans="1:6">
      <c r="A763" s="14" t="str">
        <f>IF(ROW()-8&lt;=MAX(calc!F:F),INDEX(BD!B:B,MATCH(ROW()-8,calc!F:F,0)),"")</f>
        <v/>
      </c>
      <c r="B763" s="1" t="str">
        <f>IF(A763="","",VLOOKUP(A763,BD!B:C,2,0))</f>
        <v/>
      </c>
      <c r="F763" s="17"/>
    </row>
    <row r="764" spans="1:6">
      <c r="A764" s="14" t="str">
        <f>IF(ROW()-8&lt;=MAX(calc!F:F),INDEX(BD!B:B,MATCH(ROW()-8,calc!F:F,0)),"")</f>
        <v/>
      </c>
      <c r="B764" s="1" t="str">
        <f>IF(A764="","",VLOOKUP(A764,BD!B:C,2,0))</f>
        <v/>
      </c>
      <c r="F764" s="17"/>
    </row>
    <row r="765" spans="1:6">
      <c r="A765" s="14" t="str">
        <f>IF(ROW()-8&lt;=MAX(calc!F:F),INDEX(BD!B:B,MATCH(ROW()-8,calc!F:F,0)),"")</f>
        <v/>
      </c>
      <c r="B765" s="1" t="str">
        <f>IF(A765="","",VLOOKUP(A765,BD!B:C,2,0))</f>
        <v/>
      </c>
      <c r="F765" s="17"/>
    </row>
    <row r="766" spans="1:6">
      <c r="A766" s="14" t="str">
        <f>IF(ROW()-8&lt;=MAX(calc!F:F),INDEX(BD!B:B,MATCH(ROW()-8,calc!F:F,0)),"")</f>
        <v/>
      </c>
      <c r="B766" s="1" t="str">
        <f>IF(A766="","",VLOOKUP(A766,BD!B:C,2,0))</f>
        <v/>
      </c>
      <c r="F766" s="17"/>
    </row>
    <row r="767" spans="1:6">
      <c r="A767" s="14" t="str">
        <f>IF(ROW()-8&lt;=MAX(calc!F:F),INDEX(BD!B:B,MATCH(ROW()-8,calc!F:F,0)),"")</f>
        <v/>
      </c>
      <c r="B767" s="1" t="str">
        <f>IF(A767="","",VLOOKUP(A767,BD!B:C,2,0))</f>
        <v/>
      </c>
      <c r="F767" s="17"/>
    </row>
    <row r="768" spans="1:6">
      <c r="A768" s="14" t="str">
        <f>IF(ROW()-8&lt;=MAX(calc!F:F),INDEX(BD!B:B,MATCH(ROW()-8,calc!F:F,0)),"")</f>
        <v/>
      </c>
      <c r="B768" s="1" t="str">
        <f>IF(A768="","",VLOOKUP(A768,BD!B:C,2,0))</f>
        <v/>
      </c>
      <c r="F768" s="17"/>
    </row>
    <row r="769" spans="1:6">
      <c r="A769" s="14" t="str">
        <f>IF(ROW()-8&lt;=MAX(calc!F:F),INDEX(BD!B:B,MATCH(ROW()-8,calc!F:F,0)),"")</f>
        <v/>
      </c>
      <c r="B769" s="1" t="str">
        <f>IF(A769="","",VLOOKUP(A769,BD!B:C,2,0))</f>
        <v/>
      </c>
      <c r="F769" s="17"/>
    </row>
    <row r="770" spans="1:6">
      <c r="A770" s="14" t="str">
        <f>IF(ROW()-8&lt;=MAX(calc!F:F),INDEX(BD!B:B,MATCH(ROW()-8,calc!F:F,0)),"")</f>
        <v/>
      </c>
      <c r="B770" s="1" t="str">
        <f>IF(A770="","",VLOOKUP(A770,BD!B:C,2,0))</f>
        <v/>
      </c>
      <c r="F770" s="17"/>
    </row>
    <row r="771" spans="1:6">
      <c r="A771" s="14" t="str">
        <f>IF(ROW()-8&lt;=MAX(calc!F:F),INDEX(BD!B:B,MATCH(ROW()-8,calc!F:F,0)),"")</f>
        <v/>
      </c>
      <c r="B771" s="1" t="str">
        <f>IF(A771="","",VLOOKUP(A771,BD!B:C,2,0))</f>
        <v/>
      </c>
      <c r="F771" s="17"/>
    </row>
    <row r="772" spans="1:6">
      <c r="A772" s="14" t="str">
        <f>IF(ROW()-8&lt;=MAX(calc!F:F),INDEX(BD!B:B,MATCH(ROW()-8,calc!F:F,0)),"")</f>
        <v/>
      </c>
      <c r="B772" s="1" t="str">
        <f>IF(A772="","",VLOOKUP(A772,BD!B:C,2,0))</f>
        <v/>
      </c>
      <c r="F772" s="17"/>
    </row>
    <row r="773" spans="1:6">
      <c r="A773" s="14" t="str">
        <f>IF(ROW()-8&lt;=MAX(calc!F:F),INDEX(BD!B:B,MATCH(ROW()-8,calc!F:F,0)),"")</f>
        <v/>
      </c>
      <c r="B773" s="1" t="str">
        <f>IF(A773="","",VLOOKUP(A773,BD!B:C,2,0))</f>
        <v/>
      </c>
      <c r="F773" s="17"/>
    </row>
    <row r="774" spans="1:6">
      <c r="A774" s="14" t="str">
        <f>IF(ROW()-8&lt;=MAX(calc!F:F),INDEX(BD!B:B,MATCH(ROW()-8,calc!F:F,0)),"")</f>
        <v/>
      </c>
      <c r="B774" s="1" t="str">
        <f>IF(A774="","",VLOOKUP(A774,BD!B:C,2,0))</f>
        <v/>
      </c>
      <c r="F774" s="17"/>
    </row>
    <row r="775" spans="1:6">
      <c r="A775" s="14" t="str">
        <f>IF(ROW()-8&lt;=MAX(calc!F:F),INDEX(BD!B:B,MATCH(ROW()-8,calc!F:F,0)),"")</f>
        <v/>
      </c>
      <c r="B775" s="1" t="str">
        <f>IF(A775="","",VLOOKUP(A775,BD!B:C,2,0))</f>
        <v/>
      </c>
      <c r="F775" s="17"/>
    </row>
    <row r="776" spans="1:6">
      <c r="A776" s="14" t="str">
        <f>IF(ROW()-8&lt;=MAX(calc!F:F),INDEX(BD!B:B,MATCH(ROW()-8,calc!F:F,0)),"")</f>
        <v/>
      </c>
      <c r="B776" s="1" t="str">
        <f>IF(A776="","",VLOOKUP(A776,BD!B:C,2,0))</f>
        <v/>
      </c>
      <c r="F776" s="17"/>
    </row>
    <row r="777" spans="1:6">
      <c r="A777" s="14" t="str">
        <f>IF(ROW()-8&lt;=MAX(calc!F:F),INDEX(BD!B:B,MATCH(ROW()-8,calc!F:F,0)),"")</f>
        <v/>
      </c>
      <c r="B777" s="1" t="str">
        <f>IF(A777="","",VLOOKUP(A777,BD!B:C,2,0))</f>
        <v/>
      </c>
      <c r="F777" s="17"/>
    </row>
    <row r="778" spans="1:6">
      <c r="A778" s="14" t="str">
        <f>IF(ROW()-8&lt;=MAX(calc!F:F),INDEX(BD!B:B,MATCH(ROW()-8,calc!F:F,0)),"")</f>
        <v/>
      </c>
      <c r="B778" s="1" t="str">
        <f>IF(A778="","",VLOOKUP(A778,BD!B:C,2,0))</f>
        <v/>
      </c>
      <c r="F778" s="17"/>
    </row>
    <row r="779" spans="1:6">
      <c r="A779" s="14" t="str">
        <f>IF(ROW()-8&lt;=MAX(calc!F:F),INDEX(BD!B:B,MATCH(ROW()-8,calc!F:F,0)),"")</f>
        <v/>
      </c>
      <c r="B779" s="1" t="str">
        <f>IF(A779="","",VLOOKUP(A779,BD!B:C,2,0))</f>
        <v/>
      </c>
      <c r="F779" s="17"/>
    </row>
    <row r="780" spans="1:6">
      <c r="A780" s="14" t="str">
        <f>IF(ROW()-8&lt;=MAX(calc!F:F),INDEX(BD!B:B,MATCH(ROW()-8,calc!F:F,0)),"")</f>
        <v/>
      </c>
      <c r="B780" s="1" t="str">
        <f>IF(A780="","",VLOOKUP(A780,BD!B:C,2,0))</f>
        <v/>
      </c>
      <c r="F780" s="17"/>
    </row>
    <row r="781" spans="1:6">
      <c r="A781" s="14" t="str">
        <f>IF(ROW()-8&lt;=MAX(calc!F:F),INDEX(BD!B:B,MATCH(ROW()-8,calc!F:F,0)),"")</f>
        <v/>
      </c>
      <c r="B781" s="1" t="str">
        <f>IF(A781="","",VLOOKUP(A781,BD!B:C,2,0))</f>
        <v/>
      </c>
      <c r="F781" s="17"/>
    </row>
    <row r="782" spans="1:6">
      <c r="A782" s="14" t="str">
        <f>IF(ROW()-8&lt;=MAX(calc!F:F),INDEX(BD!B:B,MATCH(ROW()-8,calc!F:F,0)),"")</f>
        <v/>
      </c>
      <c r="B782" s="1" t="str">
        <f>IF(A782="","",VLOOKUP(A782,BD!B:C,2,0))</f>
        <v/>
      </c>
      <c r="F782" s="17"/>
    </row>
    <row r="783" spans="1:6">
      <c r="A783" s="14" t="str">
        <f>IF(ROW()-8&lt;=MAX(calc!F:F),INDEX(BD!B:B,MATCH(ROW()-8,calc!F:F,0)),"")</f>
        <v/>
      </c>
      <c r="B783" s="1" t="str">
        <f>IF(A783="","",VLOOKUP(A783,BD!B:C,2,0))</f>
        <v/>
      </c>
      <c r="F783" s="17"/>
    </row>
    <row r="784" spans="1:6">
      <c r="A784" s="14" t="str">
        <f>IF(ROW()-8&lt;=MAX(calc!F:F),INDEX(BD!B:B,MATCH(ROW()-8,calc!F:F,0)),"")</f>
        <v/>
      </c>
      <c r="B784" s="1" t="str">
        <f>IF(A784="","",VLOOKUP(A784,BD!B:C,2,0))</f>
        <v/>
      </c>
      <c r="F784" s="17"/>
    </row>
    <row r="785" spans="1:6">
      <c r="A785" s="14" t="str">
        <f>IF(ROW()-8&lt;=MAX(calc!F:F),INDEX(BD!B:B,MATCH(ROW()-8,calc!F:F,0)),"")</f>
        <v/>
      </c>
      <c r="B785" s="1" t="str">
        <f>IF(A785="","",VLOOKUP(A785,BD!B:C,2,0))</f>
        <v/>
      </c>
      <c r="F785" s="17"/>
    </row>
    <row r="786" spans="1:6">
      <c r="A786" s="14" t="str">
        <f>IF(ROW()-8&lt;=MAX(calc!F:F),INDEX(BD!B:B,MATCH(ROW()-8,calc!F:F,0)),"")</f>
        <v/>
      </c>
      <c r="B786" s="1" t="str">
        <f>IF(A786="","",VLOOKUP(A786,BD!B:C,2,0))</f>
        <v/>
      </c>
      <c r="F786" s="17"/>
    </row>
    <row r="787" spans="1:6">
      <c r="A787" s="14" t="str">
        <f>IF(ROW()-8&lt;=MAX(calc!F:F),INDEX(BD!B:B,MATCH(ROW()-8,calc!F:F,0)),"")</f>
        <v/>
      </c>
      <c r="B787" s="1" t="str">
        <f>IF(A787="","",VLOOKUP(A787,BD!B:C,2,0))</f>
        <v/>
      </c>
      <c r="F787" s="17"/>
    </row>
    <row r="788" spans="1:6">
      <c r="A788" s="14" t="str">
        <f>IF(ROW()-8&lt;=MAX(calc!F:F),INDEX(BD!B:B,MATCH(ROW()-8,calc!F:F,0)),"")</f>
        <v/>
      </c>
      <c r="B788" s="1" t="str">
        <f>IF(A788="","",VLOOKUP(A788,BD!B:C,2,0))</f>
        <v/>
      </c>
      <c r="F788" s="17"/>
    </row>
    <row r="789" spans="1:6">
      <c r="A789" s="14" t="str">
        <f>IF(ROW()-8&lt;=MAX(calc!F:F),INDEX(BD!B:B,MATCH(ROW()-8,calc!F:F,0)),"")</f>
        <v/>
      </c>
      <c r="B789" s="1" t="str">
        <f>IF(A789="","",VLOOKUP(A789,BD!B:C,2,0))</f>
        <v/>
      </c>
      <c r="F789" s="17"/>
    </row>
    <row r="790" spans="1:6">
      <c r="A790" s="14" t="str">
        <f>IF(ROW()-8&lt;=MAX(calc!F:F),INDEX(BD!B:B,MATCH(ROW()-8,calc!F:F,0)),"")</f>
        <v/>
      </c>
      <c r="B790" s="1" t="str">
        <f>IF(A790="","",VLOOKUP(A790,BD!B:C,2,0))</f>
        <v/>
      </c>
      <c r="F790" s="17"/>
    </row>
    <row r="791" spans="1:6">
      <c r="A791" s="14" t="str">
        <f>IF(ROW()-8&lt;=MAX(calc!F:F),INDEX(BD!B:B,MATCH(ROW()-8,calc!F:F,0)),"")</f>
        <v/>
      </c>
      <c r="B791" s="1" t="str">
        <f>IF(A791="","",VLOOKUP(A791,BD!B:C,2,0))</f>
        <v/>
      </c>
      <c r="F791" s="17"/>
    </row>
    <row r="792" spans="1:6">
      <c r="A792" s="14" t="str">
        <f>IF(ROW()-8&lt;=MAX(calc!F:F),INDEX(BD!B:B,MATCH(ROW()-8,calc!F:F,0)),"")</f>
        <v/>
      </c>
      <c r="B792" s="1" t="str">
        <f>IF(A792="","",VLOOKUP(A792,BD!B:C,2,0))</f>
        <v/>
      </c>
      <c r="F792" s="17"/>
    </row>
    <row r="793" spans="1:6">
      <c r="A793" s="14" t="str">
        <f>IF(ROW()-8&lt;=MAX(calc!F:F),INDEX(BD!B:B,MATCH(ROW()-8,calc!F:F,0)),"")</f>
        <v/>
      </c>
      <c r="B793" s="1" t="str">
        <f>IF(A793="","",VLOOKUP(A793,BD!B:C,2,0))</f>
        <v/>
      </c>
      <c r="F793" s="17"/>
    </row>
    <row r="794" spans="1:6">
      <c r="A794" s="14" t="str">
        <f>IF(ROW()-8&lt;=MAX(calc!F:F),INDEX(BD!B:B,MATCH(ROW()-8,calc!F:F,0)),"")</f>
        <v/>
      </c>
      <c r="B794" s="1" t="str">
        <f>IF(A794="","",VLOOKUP(A794,BD!B:C,2,0))</f>
        <v/>
      </c>
      <c r="F794" s="17"/>
    </row>
    <row r="795" spans="1:6">
      <c r="A795" s="14" t="str">
        <f>IF(ROW()-8&lt;=MAX(calc!F:F),INDEX(BD!B:B,MATCH(ROW()-8,calc!F:F,0)),"")</f>
        <v/>
      </c>
      <c r="B795" s="1" t="str">
        <f>IF(A795="","",VLOOKUP(A795,BD!B:C,2,0))</f>
        <v/>
      </c>
      <c r="F795" s="17"/>
    </row>
    <row r="796" spans="1:6">
      <c r="A796" s="14" t="str">
        <f>IF(ROW()-8&lt;=MAX(calc!F:F),INDEX(BD!B:B,MATCH(ROW()-8,calc!F:F,0)),"")</f>
        <v/>
      </c>
      <c r="B796" s="1" t="str">
        <f>IF(A796="","",VLOOKUP(A796,BD!B:C,2,0))</f>
        <v/>
      </c>
      <c r="F796" s="17"/>
    </row>
    <row r="797" spans="1:6">
      <c r="A797" s="14" t="str">
        <f>IF(ROW()-8&lt;=MAX(calc!F:F),INDEX(BD!B:B,MATCH(ROW()-8,calc!F:F,0)),"")</f>
        <v/>
      </c>
      <c r="B797" s="1" t="str">
        <f>IF(A797="","",VLOOKUP(A797,BD!B:C,2,0))</f>
        <v/>
      </c>
      <c r="F797" s="17"/>
    </row>
    <row r="798" spans="1:6">
      <c r="A798" s="14" t="str">
        <f>IF(ROW()-8&lt;=MAX(calc!F:F),INDEX(BD!B:B,MATCH(ROW()-8,calc!F:F,0)),"")</f>
        <v/>
      </c>
      <c r="B798" s="1" t="str">
        <f>IF(A798="","",VLOOKUP(A798,BD!B:C,2,0))</f>
        <v/>
      </c>
      <c r="F798" s="17"/>
    </row>
    <row r="799" spans="1:6">
      <c r="A799" s="14" t="str">
        <f>IF(ROW()-8&lt;=MAX(calc!F:F),INDEX(BD!B:B,MATCH(ROW()-8,calc!F:F,0)),"")</f>
        <v/>
      </c>
      <c r="B799" s="1" t="str">
        <f>IF(A799="","",VLOOKUP(A799,BD!B:C,2,0))</f>
        <v/>
      </c>
      <c r="F799" s="17"/>
    </row>
    <row r="800" spans="1:6">
      <c r="A800" s="14" t="str">
        <f>IF(ROW()-8&lt;=MAX(calc!F:F),INDEX(BD!B:B,MATCH(ROW()-8,calc!F:F,0)),"")</f>
        <v/>
      </c>
      <c r="B800" s="1" t="str">
        <f>IF(A800="","",VLOOKUP(A800,BD!B:C,2,0))</f>
        <v/>
      </c>
      <c r="F800" s="17"/>
    </row>
    <row r="801" spans="1:6">
      <c r="A801" s="14" t="str">
        <f>IF(ROW()-8&lt;=MAX(calc!F:F),INDEX(BD!B:B,MATCH(ROW()-8,calc!F:F,0)),"")</f>
        <v/>
      </c>
      <c r="B801" s="1" t="str">
        <f>IF(A801="","",VLOOKUP(A801,BD!B:C,2,0))</f>
        <v/>
      </c>
      <c r="F801" s="17"/>
    </row>
    <row r="802" spans="1:6">
      <c r="A802" s="14" t="str">
        <f>IF(ROW()-8&lt;=MAX(calc!F:F),INDEX(BD!B:B,MATCH(ROW()-8,calc!F:F,0)),"")</f>
        <v/>
      </c>
      <c r="B802" s="1" t="str">
        <f>IF(A802="","",VLOOKUP(A802,BD!B:C,2,0))</f>
        <v/>
      </c>
      <c r="F802" s="17"/>
    </row>
    <row r="803" spans="1:6">
      <c r="A803" s="14" t="str">
        <f>IF(ROW()-8&lt;=MAX(calc!F:F),INDEX(BD!B:B,MATCH(ROW()-8,calc!F:F,0)),"")</f>
        <v/>
      </c>
      <c r="B803" s="1" t="str">
        <f>IF(A803="","",VLOOKUP(A803,BD!B:C,2,0))</f>
        <v/>
      </c>
      <c r="F803" s="17"/>
    </row>
    <row r="804" spans="1:6">
      <c r="A804" s="14" t="str">
        <f>IF(ROW()-8&lt;=MAX(calc!F:F),INDEX(BD!B:B,MATCH(ROW()-8,calc!F:F,0)),"")</f>
        <v/>
      </c>
      <c r="B804" s="1" t="str">
        <f>IF(A804="","",VLOOKUP(A804,BD!B:C,2,0))</f>
        <v/>
      </c>
      <c r="F804" s="17"/>
    </row>
    <row r="805" spans="1:6">
      <c r="A805" s="14" t="str">
        <f>IF(ROW()-8&lt;=MAX(calc!F:F),INDEX(BD!B:B,MATCH(ROW()-8,calc!F:F,0)),"")</f>
        <v/>
      </c>
      <c r="B805" s="1" t="str">
        <f>IF(A805="","",VLOOKUP(A805,BD!B:C,2,0))</f>
        <v/>
      </c>
      <c r="F805" s="17"/>
    </row>
    <row r="806" spans="1:6">
      <c r="A806" s="14" t="str">
        <f>IF(ROW()-8&lt;=MAX(calc!F:F),INDEX(BD!B:B,MATCH(ROW()-8,calc!F:F,0)),"")</f>
        <v/>
      </c>
      <c r="B806" s="1" t="str">
        <f>IF(A806="","",VLOOKUP(A806,BD!B:C,2,0))</f>
        <v/>
      </c>
      <c r="F806" s="17"/>
    </row>
    <row r="807" spans="1:6">
      <c r="A807" s="14" t="str">
        <f>IF(ROW()-8&lt;=MAX(calc!F:F),INDEX(BD!B:B,MATCH(ROW()-8,calc!F:F,0)),"")</f>
        <v/>
      </c>
      <c r="B807" s="1" t="str">
        <f>IF(A807="","",VLOOKUP(A807,BD!B:C,2,0))</f>
        <v/>
      </c>
      <c r="F807" s="17"/>
    </row>
    <row r="808" spans="1:6">
      <c r="A808" s="14" t="str">
        <f>IF(ROW()-8&lt;=MAX(calc!F:F),INDEX(BD!B:B,MATCH(ROW()-8,calc!F:F,0)),"")</f>
        <v/>
      </c>
      <c r="B808" s="1" t="str">
        <f>IF(A808="","",VLOOKUP(A808,BD!B:C,2,0))</f>
        <v/>
      </c>
      <c r="F808" s="17"/>
    </row>
    <row r="809" spans="1:6">
      <c r="A809" s="14" t="str">
        <f>IF(ROW()-8&lt;=MAX(calc!F:F),INDEX(BD!B:B,MATCH(ROW()-8,calc!F:F,0)),"")</f>
        <v/>
      </c>
      <c r="B809" s="1" t="str">
        <f>IF(A809="","",VLOOKUP(A809,BD!B:C,2,0))</f>
        <v/>
      </c>
      <c r="F809" s="17"/>
    </row>
    <row r="810" spans="1:6">
      <c r="A810" s="14" t="str">
        <f>IF(ROW()-8&lt;=MAX(calc!F:F),INDEX(BD!B:B,MATCH(ROW()-8,calc!F:F,0)),"")</f>
        <v/>
      </c>
      <c r="B810" s="1" t="str">
        <f>IF(A810="","",VLOOKUP(A810,BD!B:C,2,0))</f>
        <v/>
      </c>
      <c r="F810" s="17"/>
    </row>
    <row r="811" spans="1:6">
      <c r="A811" s="14" t="str">
        <f>IF(ROW()-8&lt;=MAX(calc!F:F),INDEX(BD!B:B,MATCH(ROW()-8,calc!F:F,0)),"")</f>
        <v/>
      </c>
      <c r="B811" s="1" t="str">
        <f>IF(A811="","",VLOOKUP(A811,BD!B:C,2,0))</f>
        <v/>
      </c>
      <c r="F811" s="17"/>
    </row>
    <row r="812" spans="1:6">
      <c r="A812" s="14" t="str">
        <f>IF(ROW()-8&lt;=MAX(calc!F:F),INDEX(BD!B:B,MATCH(ROW()-8,calc!F:F,0)),"")</f>
        <v/>
      </c>
      <c r="B812" s="1" t="str">
        <f>IF(A812="","",VLOOKUP(A812,BD!B:C,2,0))</f>
        <v/>
      </c>
      <c r="F812" s="17"/>
    </row>
    <row r="813" spans="1:6">
      <c r="A813" s="14" t="str">
        <f>IF(ROW()-8&lt;=MAX(calc!F:F),INDEX(BD!B:B,MATCH(ROW()-8,calc!F:F,0)),"")</f>
        <v/>
      </c>
      <c r="B813" s="1" t="str">
        <f>IF(A813="","",VLOOKUP(A813,BD!B:C,2,0))</f>
        <v/>
      </c>
      <c r="F813" s="17"/>
    </row>
    <row r="814" spans="1:6">
      <c r="A814" s="14" t="str">
        <f>IF(ROW()-8&lt;=MAX(calc!F:F),INDEX(BD!B:B,MATCH(ROW()-8,calc!F:F,0)),"")</f>
        <v/>
      </c>
      <c r="B814" s="1" t="str">
        <f>IF(A814="","",VLOOKUP(A814,BD!B:C,2,0))</f>
        <v/>
      </c>
      <c r="F814" s="17"/>
    </row>
    <row r="815" spans="1:6">
      <c r="A815" s="14" t="str">
        <f>IF(ROW()-8&lt;=MAX(calc!F:F),INDEX(BD!B:B,MATCH(ROW()-8,calc!F:F,0)),"")</f>
        <v/>
      </c>
      <c r="B815" s="1" t="str">
        <f>IF(A815="","",VLOOKUP(A815,BD!B:C,2,0))</f>
        <v/>
      </c>
      <c r="F815" s="17"/>
    </row>
    <row r="816" spans="1:6">
      <c r="A816" s="14" t="str">
        <f>IF(ROW()-8&lt;=MAX(calc!F:F),INDEX(BD!B:B,MATCH(ROW()-8,calc!F:F,0)),"")</f>
        <v/>
      </c>
      <c r="B816" s="1" t="str">
        <f>IF(A816="","",VLOOKUP(A816,BD!B:C,2,0))</f>
        <v/>
      </c>
      <c r="F816" s="17"/>
    </row>
    <row r="817" spans="1:6">
      <c r="A817" s="14" t="str">
        <f>IF(ROW()-8&lt;=MAX(calc!F:F),INDEX(BD!B:B,MATCH(ROW()-8,calc!F:F,0)),"")</f>
        <v/>
      </c>
      <c r="B817" s="1" t="str">
        <f>IF(A817="","",VLOOKUP(A817,BD!B:C,2,0))</f>
        <v/>
      </c>
      <c r="F817" s="17"/>
    </row>
    <row r="818" spans="1:6">
      <c r="A818" s="14" t="str">
        <f>IF(ROW()-8&lt;=MAX(calc!F:F),INDEX(BD!B:B,MATCH(ROW()-8,calc!F:F,0)),"")</f>
        <v/>
      </c>
      <c r="B818" s="1" t="str">
        <f>IF(A818="","",VLOOKUP(A818,BD!B:C,2,0))</f>
        <v/>
      </c>
      <c r="F818" s="17"/>
    </row>
    <row r="819" spans="1:6">
      <c r="A819" s="14" t="str">
        <f>IF(ROW()-8&lt;=MAX(calc!F:F),INDEX(BD!B:B,MATCH(ROW()-8,calc!F:F,0)),"")</f>
        <v/>
      </c>
      <c r="B819" s="1" t="str">
        <f>IF(A819="","",VLOOKUP(A819,BD!B:C,2,0))</f>
        <v/>
      </c>
      <c r="F819" s="17"/>
    </row>
    <row r="820" spans="1:6">
      <c r="A820" s="14" t="str">
        <f>IF(ROW()-8&lt;=MAX(calc!F:F),INDEX(BD!B:B,MATCH(ROW()-8,calc!F:F,0)),"")</f>
        <v/>
      </c>
      <c r="B820" s="1" t="str">
        <f>IF(A820="","",VLOOKUP(A820,BD!B:C,2,0))</f>
        <v/>
      </c>
      <c r="F820" s="17"/>
    </row>
    <row r="821" spans="1:6">
      <c r="A821" s="14" t="str">
        <f>IF(ROW()-8&lt;=MAX(calc!F:F),INDEX(BD!B:B,MATCH(ROW()-8,calc!F:F,0)),"")</f>
        <v/>
      </c>
      <c r="B821" s="1" t="str">
        <f>IF(A821="","",VLOOKUP(A821,BD!B:C,2,0))</f>
        <v/>
      </c>
      <c r="F821" s="17"/>
    </row>
    <row r="822" spans="1:6">
      <c r="A822" s="14" t="str">
        <f>IF(ROW()-8&lt;=MAX(calc!F:F),INDEX(BD!B:B,MATCH(ROW()-8,calc!F:F,0)),"")</f>
        <v/>
      </c>
      <c r="B822" s="1" t="str">
        <f>IF(A822="","",VLOOKUP(A822,BD!B:C,2,0))</f>
        <v/>
      </c>
      <c r="F822" s="17"/>
    </row>
    <row r="823" spans="1:6">
      <c r="A823" s="14" t="str">
        <f>IF(ROW()-8&lt;=MAX(calc!F:F),INDEX(BD!B:B,MATCH(ROW()-8,calc!F:F,0)),"")</f>
        <v/>
      </c>
      <c r="B823" s="1" t="str">
        <f>IF(A823="","",VLOOKUP(A823,BD!B:C,2,0))</f>
        <v/>
      </c>
      <c r="F823" s="17"/>
    </row>
    <row r="824" spans="1:6">
      <c r="A824" s="14" t="str">
        <f>IF(ROW()-8&lt;=MAX(calc!F:F),INDEX(BD!B:B,MATCH(ROW()-8,calc!F:F,0)),"")</f>
        <v/>
      </c>
      <c r="B824" s="1" t="str">
        <f>IF(A824="","",VLOOKUP(A824,BD!B:C,2,0))</f>
        <v/>
      </c>
      <c r="F824" s="17"/>
    </row>
    <row r="825" spans="1:6">
      <c r="A825" s="14" t="str">
        <f>IF(ROW()-8&lt;=MAX(calc!F:F),INDEX(BD!B:B,MATCH(ROW()-8,calc!F:F,0)),"")</f>
        <v/>
      </c>
      <c r="B825" s="1" t="str">
        <f>IF(A825="","",VLOOKUP(A825,BD!B:C,2,0))</f>
        <v/>
      </c>
      <c r="F825" s="17"/>
    </row>
    <row r="826" spans="1:6">
      <c r="A826" s="14" t="str">
        <f>IF(ROW()-8&lt;=MAX(calc!F:F),INDEX(BD!B:B,MATCH(ROW()-8,calc!F:F,0)),"")</f>
        <v/>
      </c>
      <c r="B826" s="1" t="str">
        <f>IF(A826="","",VLOOKUP(A826,BD!B:C,2,0))</f>
        <v/>
      </c>
      <c r="F826" s="17"/>
    </row>
    <row r="827" spans="1:6">
      <c r="A827" s="14" t="str">
        <f>IF(ROW()-8&lt;=MAX(calc!F:F),INDEX(BD!B:B,MATCH(ROW()-8,calc!F:F,0)),"")</f>
        <v/>
      </c>
      <c r="B827" s="1" t="str">
        <f>IF(A827="","",VLOOKUP(A827,BD!B:C,2,0))</f>
        <v/>
      </c>
      <c r="F827" s="17"/>
    </row>
    <row r="828" spans="1:6">
      <c r="A828" s="14" t="str">
        <f>IF(ROW()-8&lt;=MAX(calc!F:F),INDEX(BD!B:B,MATCH(ROW()-8,calc!F:F,0)),"")</f>
        <v/>
      </c>
      <c r="B828" s="1" t="str">
        <f>IF(A828="","",VLOOKUP(A828,BD!B:C,2,0))</f>
        <v/>
      </c>
      <c r="F828" s="17"/>
    </row>
    <row r="829" spans="1:6">
      <c r="A829" s="14" t="str">
        <f>IF(ROW()-8&lt;=MAX(calc!F:F),INDEX(BD!B:B,MATCH(ROW()-8,calc!F:F,0)),"")</f>
        <v/>
      </c>
      <c r="B829" s="1" t="str">
        <f>IF(A829="","",VLOOKUP(A829,BD!B:C,2,0))</f>
        <v/>
      </c>
      <c r="F829" s="17"/>
    </row>
    <row r="830" spans="1:6">
      <c r="A830" s="14" t="str">
        <f>IF(ROW()-8&lt;=MAX(calc!F:F),INDEX(BD!B:B,MATCH(ROW()-8,calc!F:F,0)),"")</f>
        <v/>
      </c>
      <c r="B830" s="1" t="str">
        <f>IF(A830="","",VLOOKUP(A830,BD!B:C,2,0))</f>
        <v/>
      </c>
      <c r="F830" s="17"/>
    </row>
    <row r="831" spans="1:6">
      <c r="A831" s="14" t="str">
        <f>IF(ROW()-8&lt;=MAX(calc!F:F),INDEX(BD!B:B,MATCH(ROW()-8,calc!F:F,0)),"")</f>
        <v/>
      </c>
      <c r="B831" s="1" t="str">
        <f>IF(A831="","",VLOOKUP(A831,BD!B:C,2,0))</f>
        <v/>
      </c>
      <c r="F831" s="17"/>
    </row>
    <row r="832" spans="1:6">
      <c r="A832" s="14" t="str">
        <f>IF(ROW()-8&lt;=MAX(calc!F:F),INDEX(BD!B:B,MATCH(ROW()-8,calc!F:F,0)),"")</f>
        <v/>
      </c>
      <c r="B832" s="1" t="str">
        <f>IF(A832="","",VLOOKUP(A832,BD!B:C,2,0))</f>
        <v/>
      </c>
      <c r="F832" s="17"/>
    </row>
    <row r="833" spans="1:6">
      <c r="A833" s="14" t="str">
        <f>IF(ROW()-8&lt;=MAX(calc!F:F),INDEX(BD!B:B,MATCH(ROW()-8,calc!F:F,0)),"")</f>
        <v/>
      </c>
      <c r="B833" s="1" t="str">
        <f>IF(A833="","",VLOOKUP(A833,BD!B:C,2,0))</f>
        <v/>
      </c>
      <c r="F833" s="17"/>
    </row>
    <row r="834" spans="1:6">
      <c r="A834" s="14" t="str">
        <f>IF(ROW()-8&lt;=MAX(calc!F:F),INDEX(BD!B:B,MATCH(ROW()-8,calc!F:F,0)),"")</f>
        <v/>
      </c>
      <c r="B834" s="1" t="str">
        <f>IF(A834="","",VLOOKUP(A834,BD!B:C,2,0))</f>
        <v/>
      </c>
      <c r="F834" s="17"/>
    </row>
    <row r="835" spans="1:6">
      <c r="A835" s="14" t="str">
        <f>IF(ROW()-8&lt;=MAX(calc!F:F),INDEX(BD!B:B,MATCH(ROW()-8,calc!F:F,0)),"")</f>
        <v/>
      </c>
      <c r="B835" s="1" t="str">
        <f>IF(A835="","",VLOOKUP(A835,BD!B:C,2,0))</f>
        <v/>
      </c>
      <c r="F835" s="17"/>
    </row>
    <row r="836" spans="1:6">
      <c r="A836" s="14" t="str">
        <f>IF(ROW()-8&lt;=MAX(calc!F:F),INDEX(BD!B:B,MATCH(ROW()-8,calc!F:F,0)),"")</f>
        <v/>
      </c>
      <c r="B836" s="1" t="str">
        <f>IF(A836="","",VLOOKUP(A836,BD!B:C,2,0))</f>
        <v/>
      </c>
      <c r="F836" s="17"/>
    </row>
    <row r="837" spans="1:6">
      <c r="A837" s="14" t="str">
        <f>IF(ROW()-8&lt;=MAX(calc!F:F),INDEX(BD!B:B,MATCH(ROW()-8,calc!F:F,0)),"")</f>
        <v/>
      </c>
      <c r="B837" s="1" t="str">
        <f>IF(A837="","",VLOOKUP(A837,BD!B:C,2,0))</f>
        <v/>
      </c>
      <c r="F837" s="17"/>
    </row>
    <row r="838" spans="1:6">
      <c r="A838" s="14" t="str">
        <f>IF(ROW()-8&lt;=MAX(calc!F:F),INDEX(BD!B:B,MATCH(ROW()-8,calc!F:F,0)),"")</f>
        <v/>
      </c>
      <c r="B838" s="1" t="str">
        <f>IF(A838="","",VLOOKUP(A838,BD!B:C,2,0))</f>
        <v/>
      </c>
      <c r="F838" s="17"/>
    </row>
    <row r="839" spans="1:6">
      <c r="A839" s="14" t="str">
        <f>IF(ROW()-8&lt;=MAX(calc!F:F),INDEX(BD!B:B,MATCH(ROW()-8,calc!F:F,0)),"")</f>
        <v/>
      </c>
      <c r="B839" s="1" t="str">
        <f>IF(A839="","",VLOOKUP(A839,BD!B:C,2,0))</f>
        <v/>
      </c>
      <c r="F839" s="17"/>
    </row>
    <row r="840" spans="1:6">
      <c r="A840" s="14" t="str">
        <f>IF(ROW()-8&lt;=MAX(calc!F:F),INDEX(BD!B:B,MATCH(ROW()-8,calc!F:F,0)),"")</f>
        <v/>
      </c>
      <c r="B840" s="1" t="str">
        <f>IF(A840="","",VLOOKUP(A840,BD!B:C,2,0))</f>
        <v/>
      </c>
      <c r="F840" s="17"/>
    </row>
    <row r="841" spans="1:6">
      <c r="A841" s="14" t="str">
        <f>IF(ROW()-8&lt;=MAX(calc!F:F),INDEX(BD!B:B,MATCH(ROW()-8,calc!F:F,0)),"")</f>
        <v/>
      </c>
      <c r="B841" s="1" t="str">
        <f>IF(A841="","",VLOOKUP(A841,BD!B:C,2,0))</f>
        <v/>
      </c>
      <c r="F841" s="17"/>
    </row>
    <row r="842" spans="1:6">
      <c r="A842" s="14" t="str">
        <f>IF(ROW()-8&lt;=MAX(calc!F:F),INDEX(BD!B:B,MATCH(ROW()-8,calc!F:F,0)),"")</f>
        <v/>
      </c>
      <c r="B842" s="1" t="str">
        <f>IF(A842="","",VLOOKUP(A842,BD!B:C,2,0))</f>
        <v/>
      </c>
      <c r="F842" s="17"/>
    </row>
    <row r="843" spans="1:6">
      <c r="A843" s="14" t="str">
        <f>IF(ROW()-8&lt;=MAX(calc!F:F),INDEX(BD!B:B,MATCH(ROW()-8,calc!F:F,0)),"")</f>
        <v/>
      </c>
      <c r="B843" s="1" t="str">
        <f>IF(A843="","",VLOOKUP(A843,BD!B:C,2,0))</f>
        <v/>
      </c>
      <c r="F843" s="17"/>
    </row>
    <row r="844" spans="1:6">
      <c r="A844" s="14" t="str">
        <f>IF(ROW()-8&lt;=MAX(calc!F:F),INDEX(BD!B:B,MATCH(ROW()-8,calc!F:F,0)),"")</f>
        <v/>
      </c>
      <c r="B844" s="1" t="str">
        <f>IF(A844="","",VLOOKUP(A844,BD!B:C,2,0))</f>
        <v/>
      </c>
      <c r="F844" s="17"/>
    </row>
    <row r="845" spans="1:6">
      <c r="A845" s="14" t="str">
        <f>IF(ROW()-8&lt;=MAX(calc!F:F),INDEX(BD!B:B,MATCH(ROW()-8,calc!F:F,0)),"")</f>
        <v/>
      </c>
      <c r="B845" s="1" t="str">
        <f>IF(A845="","",VLOOKUP(A845,BD!B:C,2,0))</f>
        <v/>
      </c>
      <c r="F845" s="17"/>
    </row>
    <row r="846" spans="1:6">
      <c r="A846" s="14" t="str">
        <f>IF(ROW()-8&lt;=MAX(calc!F:F),INDEX(BD!B:B,MATCH(ROW()-8,calc!F:F,0)),"")</f>
        <v/>
      </c>
      <c r="B846" s="1" t="str">
        <f>IF(A846="","",VLOOKUP(A846,BD!B:C,2,0))</f>
        <v/>
      </c>
      <c r="F846" s="17"/>
    </row>
    <row r="847" spans="1:6">
      <c r="A847" s="14" t="str">
        <f>IF(ROW()-8&lt;=MAX(calc!F:F),INDEX(BD!B:B,MATCH(ROW()-8,calc!F:F,0)),"")</f>
        <v/>
      </c>
      <c r="B847" s="1" t="str">
        <f>IF(A847="","",VLOOKUP(A847,BD!B:C,2,0))</f>
        <v/>
      </c>
      <c r="F847" s="17"/>
    </row>
    <row r="848" spans="1:6">
      <c r="A848" s="14" t="str">
        <f>IF(ROW()-8&lt;=MAX(calc!F:F),INDEX(BD!B:B,MATCH(ROW()-8,calc!F:F,0)),"")</f>
        <v/>
      </c>
      <c r="B848" s="1" t="str">
        <f>IF(A848="","",VLOOKUP(A848,BD!B:C,2,0))</f>
        <v/>
      </c>
      <c r="F848" s="17"/>
    </row>
    <row r="849" spans="1:6">
      <c r="A849" s="14" t="str">
        <f>IF(ROW()-8&lt;=MAX(calc!F:F),INDEX(BD!B:B,MATCH(ROW()-8,calc!F:F,0)),"")</f>
        <v/>
      </c>
      <c r="B849" s="1" t="str">
        <f>IF(A849="","",VLOOKUP(A849,BD!B:C,2,0))</f>
        <v/>
      </c>
      <c r="F849" s="17"/>
    </row>
    <row r="850" spans="1:6">
      <c r="A850" s="14" t="str">
        <f>IF(ROW()-8&lt;=MAX(calc!F:F),INDEX(BD!B:B,MATCH(ROW()-8,calc!F:F,0)),"")</f>
        <v/>
      </c>
      <c r="B850" s="1" t="str">
        <f>IF(A850="","",VLOOKUP(A850,BD!B:C,2,0))</f>
        <v/>
      </c>
      <c r="F850" s="17"/>
    </row>
    <row r="851" spans="1:6">
      <c r="A851" s="14" t="str">
        <f>IF(ROW()-8&lt;=MAX(calc!F:F),INDEX(BD!B:B,MATCH(ROW()-8,calc!F:F,0)),"")</f>
        <v/>
      </c>
      <c r="B851" s="1" t="str">
        <f>IF(A851="","",VLOOKUP(A851,BD!B:C,2,0))</f>
        <v/>
      </c>
      <c r="F851" s="17"/>
    </row>
    <row r="852" spans="1:6">
      <c r="A852" s="14" t="str">
        <f>IF(ROW()-8&lt;=MAX(calc!F:F),INDEX(BD!B:B,MATCH(ROW()-8,calc!F:F,0)),"")</f>
        <v/>
      </c>
      <c r="B852" s="1" t="str">
        <f>IF(A852="","",VLOOKUP(A852,BD!B:C,2,0))</f>
        <v/>
      </c>
      <c r="F852" s="17"/>
    </row>
    <row r="853" spans="1:6">
      <c r="A853" s="14" t="str">
        <f>IF(ROW()-8&lt;=MAX(calc!F:F),INDEX(BD!B:B,MATCH(ROW()-8,calc!F:F,0)),"")</f>
        <v/>
      </c>
      <c r="B853" s="1" t="str">
        <f>IF(A853="","",VLOOKUP(A853,BD!B:C,2,0))</f>
        <v/>
      </c>
      <c r="F853" s="17"/>
    </row>
    <row r="854" spans="1:6">
      <c r="A854" s="14" t="str">
        <f>IF(ROW()-8&lt;=MAX(calc!F:F),INDEX(BD!B:B,MATCH(ROW()-8,calc!F:F,0)),"")</f>
        <v/>
      </c>
      <c r="B854" s="1" t="str">
        <f>IF(A854="","",VLOOKUP(A854,BD!B:C,2,0))</f>
        <v/>
      </c>
      <c r="F854" s="17"/>
    </row>
    <row r="855" spans="1:6">
      <c r="A855" s="14" t="str">
        <f>IF(ROW()-8&lt;=MAX(calc!F:F),INDEX(BD!B:B,MATCH(ROW()-8,calc!F:F,0)),"")</f>
        <v/>
      </c>
      <c r="B855" s="1" t="str">
        <f>IF(A855="","",VLOOKUP(A855,BD!B:C,2,0))</f>
        <v/>
      </c>
      <c r="F855" s="17"/>
    </row>
    <row r="856" spans="1:6">
      <c r="A856" s="14" t="str">
        <f>IF(ROW()-8&lt;=MAX(calc!F:F),INDEX(BD!B:B,MATCH(ROW()-8,calc!F:F,0)),"")</f>
        <v/>
      </c>
      <c r="B856" s="1" t="str">
        <f>IF(A856="","",VLOOKUP(A856,BD!B:C,2,0))</f>
        <v/>
      </c>
      <c r="F856" s="17"/>
    </row>
    <row r="857" spans="1:6">
      <c r="A857" s="14" t="str">
        <f>IF(ROW()-8&lt;=MAX(calc!F:F),INDEX(BD!B:B,MATCH(ROW()-8,calc!F:F,0)),"")</f>
        <v/>
      </c>
      <c r="B857" s="1" t="str">
        <f>IF(A857="","",VLOOKUP(A857,BD!B:C,2,0))</f>
        <v/>
      </c>
      <c r="F857" s="17"/>
    </row>
    <row r="858" spans="1:6">
      <c r="A858" s="14" t="str">
        <f>IF(ROW()-8&lt;=MAX(calc!F:F),INDEX(BD!B:B,MATCH(ROW()-8,calc!F:F,0)),"")</f>
        <v/>
      </c>
      <c r="B858" s="1" t="str">
        <f>IF(A858="","",VLOOKUP(A858,BD!B:C,2,0))</f>
        <v/>
      </c>
      <c r="F858" s="17"/>
    </row>
    <row r="859" spans="1:6">
      <c r="A859" s="14" t="str">
        <f>IF(ROW()-8&lt;=MAX(calc!F:F),INDEX(BD!B:B,MATCH(ROW()-8,calc!F:F,0)),"")</f>
        <v/>
      </c>
      <c r="B859" s="1" t="str">
        <f>IF(A859="","",VLOOKUP(A859,BD!B:C,2,0))</f>
        <v/>
      </c>
      <c r="F859" s="17"/>
    </row>
    <row r="860" spans="1:6">
      <c r="A860" s="14" t="str">
        <f>IF(ROW()-8&lt;=MAX(calc!F:F),INDEX(BD!B:B,MATCH(ROW()-8,calc!F:F,0)),"")</f>
        <v/>
      </c>
      <c r="B860" s="1" t="str">
        <f>IF(A860="","",VLOOKUP(A860,BD!B:C,2,0))</f>
        <v/>
      </c>
      <c r="F860" s="17"/>
    </row>
    <row r="861" spans="1:6">
      <c r="A861" s="14" t="str">
        <f>IF(ROW()-8&lt;=MAX(calc!F:F),INDEX(BD!B:B,MATCH(ROW()-8,calc!F:F,0)),"")</f>
        <v/>
      </c>
      <c r="B861" s="1" t="str">
        <f>IF(A861="","",VLOOKUP(A861,BD!B:C,2,0))</f>
        <v/>
      </c>
      <c r="F861" s="17"/>
    </row>
    <row r="862" spans="1:6">
      <c r="A862" s="14" t="str">
        <f>IF(ROW()-8&lt;=MAX(calc!F:F),INDEX(BD!B:B,MATCH(ROW()-8,calc!F:F,0)),"")</f>
        <v/>
      </c>
      <c r="B862" s="1" t="str">
        <f>IF(A862="","",VLOOKUP(A862,BD!B:C,2,0))</f>
        <v/>
      </c>
      <c r="F862" s="17"/>
    </row>
    <row r="863" spans="1:6">
      <c r="A863" s="14" t="str">
        <f>IF(ROW()-8&lt;=MAX(calc!F:F),INDEX(BD!B:B,MATCH(ROW()-8,calc!F:F,0)),"")</f>
        <v/>
      </c>
      <c r="B863" s="1" t="str">
        <f>IF(A863="","",VLOOKUP(A863,BD!B:C,2,0))</f>
        <v/>
      </c>
      <c r="F863" s="17"/>
    </row>
    <row r="864" spans="1:6">
      <c r="A864" s="14" t="str">
        <f>IF(ROW()-8&lt;=MAX(calc!F:F),INDEX(BD!B:B,MATCH(ROW()-8,calc!F:F,0)),"")</f>
        <v/>
      </c>
      <c r="B864" s="1" t="str">
        <f>IF(A864="","",VLOOKUP(A864,BD!B:C,2,0))</f>
        <v/>
      </c>
      <c r="F864" s="17"/>
    </row>
    <row r="865" spans="1:6">
      <c r="A865" s="14" t="str">
        <f>IF(ROW()-8&lt;=MAX(calc!F:F),INDEX(BD!B:B,MATCH(ROW()-8,calc!F:F,0)),"")</f>
        <v/>
      </c>
      <c r="B865" s="1" t="str">
        <f>IF(A865="","",VLOOKUP(A865,BD!B:C,2,0))</f>
        <v/>
      </c>
      <c r="F865" s="17"/>
    </row>
    <row r="866" spans="1:6">
      <c r="A866" s="14" t="str">
        <f>IF(ROW()-8&lt;=MAX(calc!F:F),INDEX(BD!B:B,MATCH(ROW()-8,calc!F:F,0)),"")</f>
        <v/>
      </c>
      <c r="B866" s="1" t="str">
        <f>IF(A866="","",VLOOKUP(A866,BD!B:C,2,0))</f>
        <v/>
      </c>
      <c r="F866" s="17"/>
    </row>
    <row r="867" spans="1:6">
      <c r="A867" s="14" t="str">
        <f>IF(ROW()-8&lt;=MAX(calc!F:F),INDEX(BD!B:B,MATCH(ROW()-8,calc!F:F,0)),"")</f>
        <v/>
      </c>
      <c r="B867" s="1" t="str">
        <f>IF(A867="","",VLOOKUP(A867,BD!B:C,2,0))</f>
        <v/>
      </c>
      <c r="F867" s="17"/>
    </row>
    <row r="868" spans="1:6">
      <c r="A868" s="14" t="str">
        <f>IF(ROW()-8&lt;=MAX(calc!F:F),INDEX(BD!B:B,MATCH(ROW()-8,calc!F:F,0)),"")</f>
        <v/>
      </c>
      <c r="B868" s="1" t="str">
        <f>IF(A868="","",VLOOKUP(A868,BD!B:C,2,0))</f>
        <v/>
      </c>
      <c r="F868" s="17"/>
    </row>
    <row r="869" spans="1:6">
      <c r="A869" s="14" t="str">
        <f>IF(ROW()-8&lt;=MAX(calc!F:F),INDEX(BD!B:B,MATCH(ROW()-8,calc!F:F,0)),"")</f>
        <v/>
      </c>
      <c r="B869" s="1" t="str">
        <f>IF(A869="","",VLOOKUP(A869,BD!B:C,2,0))</f>
        <v/>
      </c>
      <c r="F869" s="17"/>
    </row>
    <row r="870" spans="1:6">
      <c r="A870" s="14" t="str">
        <f>IF(ROW()-8&lt;=MAX(calc!F:F),INDEX(BD!B:B,MATCH(ROW()-8,calc!F:F,0)),"")</f>
        <v/>
      </c>
      <c r="B870" s="1" t="str">
        <f>IF(A870="","",VLOOKUP(A870,BD!B:C,2,0))</f>
        <v/>
      </c>
      <c r="F870" s="17"/>
    </row>
    <row r="871" spans="1:6">
      <c r="A871" s="14" t="str">
        <f>IF(ROW()-8&lt;=MAX(calc!F:F),INDEX(BD!B:B,MATCH(ROW()-8,calc!F:F,0)),"")</f>
        <v/>
      </c>
      <c r="B871" s="1" t="str">
        <f>IF(A871="","",VLOOKUP(A871,BD!B:C,2,0))</f>
        <v/>
      </c>
      <c r="F871" s="17"/>
    </row>
    <row r="872" spans="1:6">
      <c r="A872" s="14" t="str">
        <f>IF(ROW()-8&lt;=MAX(calc!F:F),INDEX(BD!B:B,MATCH(ROW()-8,calc!F:F,0)),"")</f>
        <v/>
      </c>
      <c r="B872" s="1" t="str">
        <f>IF(A872="","",VLOOKUP(A872,BD!B:C,2,0))</f>
        <v/>
      </c>
      <c r="F872" s="17"/>
    </row>
    <row r="873" spans="1:6">
      <c r="A873" s="14" t="str">
        <f>IF(ROW()-8&lt;=MAX(calc!F:F),INDEX(BD!B:B,MATCH(ROW()-8,calc!F:F,0)),"")</f>
        <v/>
      </c>
      <c r="B873" s="1" t="str">
        <f>IF(A873="","",VLOOKUP(A873,BD!B:C,2,0))</f>
        <v/>
      </c>
      <c r="F873" s="17"/>
    </row>
    <row r="874" spans="1:6">
      <c r="A874" s="14" t="str">
        <f>IF(ROW()-8&lt;=MAX(calc!F:F),INDEX(BD!B:B,MATCH(ROW()-8,calc!F:F,0)),"")</f>
        <v/>
      </c>
      <c r="B874" s="1" t="str">
        <f>IF(A874="","",VLOOKUP(A874,BD!B:C,2,0))</f>
        <v/>
      </c>
      <c r="F874" s="17"/>
    </row>
    <row r="875" spans="1:6">
      <c r="A875" s="14" t="str">
        <f>IF(ROW()-8&lt;=MAX(calc!F:F),INDEX(BD!B:B,MATCH(ROW()-8,calc!F:F,0)),"")</f>
        <v/>
      </c>
      <c r="B875" s="1" t="str">
        <f>IF(A875="","",VLOOKUP(A875,BD!B:C,2,0))</f>
        <v/>
      </c>
      <c r="F875" s="17"/>
    </row>
    <row r="876" spans="1:6">
      <c r="A876" s="14" t="str">
        <f>IF(ROW()-8&lt;=MAX(calc!F:F),INDEX(BD!B:B,MATCH(ROW()-8,calc!F:F,0)),"")</f>
        <v/>
      </c>
      <c r="B876" s="1" t="str">
        <f>IF(A876="","",VLOOKUP(A876,BD!B:C,2,0))</f>
        <v/>
      </c>
      <c r="F876" s="17"/>
    </row>
    <row r="877" spans="1:6">
      <c r="A877" s="14" t="str">
        <f>IF(ROW()-8&lt;=MAX(calc!F:F),INDEX(BD!B:B,MATCH(ROW()-8,calc!F:F,0)),"")</f>
        <v/>
      </c>
      <c r="B877" s="1" t="str">
        <f>IF(A877="","",VLOOKUP(A877,BD!B:C,2,0))</f>
        <v/>
      </c>
      <c r="F877" s="17"/>
    </row>
    <row r="878" spans="1:6">
      <c r="A878" s="14" t="str">
        <f>IF(ROW()-8&lt;=MAX(calc!F:F),INDEX(BD!B:B,MATCH(ROW()-8,calc!F:F,0)),"")</f>
        <v/>
      </c>
      <c r="B878" s="1" t="str">
        <f>IF(A878="","",VLOOKUP(A878,BD!B:C,2,0))</f>
        <v/>
      </c>
      <c r="F878" s="17"/>
    </row>
    <row r="879" spans="1:6">
      <c r="A879" s="14" t="str">
        <f>IF(ROW()-8&lt;=MAX(calc!F:F),INDEX(BD!B:B,MATCH(ROW()-8,calc!F:F,0)),"")</f>
        <v/>
      </c>
      <c r="B879" s="1" t="str">
        <f>IF(A879="","",VLOOKUP(A879,BD!B:C,2,0))</f>
        <v/>
      </c>
      <c r="F879" s="17"/>
    </row>
    <row r="880" spans="1:6">
      <c r="A880" s="14" t="str">
        <f>IF(ROW()-8&lt;=MAX(calc!F:F),INDEX(BD!B:B,MATCH(ROW()-8,calc!F:F,0)),"")</f>
        <v/>
      </c>
      <c r="B880" s="1" t="str">
        <f>IF(A880="","",VLOOKUP(A880,BD!B:C,2,0))</f>
        <v/>
      </c>
      <c r="F880" s="17"/>
    </row>
    <row r="881" spans="1:6">
      <c r="A881" s="14" t="str">
        <f>IF(ROW()-8&lt;=MAX(calc!F:F),INDEX(BD!B:B,MATCH(ROW()-8,calc!F:F,0)),"")</f>
        <v/>
      </c>
      <c r="B881" s="1" t="str">
        <f>IF(A881="","",VLOOKUP(A881,BD!B:C,2,0))</f>
        <v/>
      </c>
      <c r="F881" s="17"/>
    </row>
    <row r="882" spans="1:6">
      <c r="A882" s="14" t="str">
        <f>IF(ROW()-8&lt;=MAX(calc!F:F),INDEX(BD!B:B,MATCH(ROW()-8,calc!F:F,0)),"")</f>
        <v/>
      </c>
      <c r="B882" s="1" t="str">
        <f>IF(A882="","",VLOOKUP(A882,BD!B:C,2,0))</f>
        <v/>
      </c>
      <c r="F882" s="17"/>
    </row>
    <row r="883" spans="1:6">
      <c r="A883" s="14" t="str">
        <f>IF(ROW()-8&lt;=MAX(calc!F:F),INDEX(BD!B:B,MATCH(ROW()-8,calc!F:F,0)),"")</f>
        <v/>
      </c>
      <c r="B883" s="1" t="str">
        <f>IF(A883="","",VLOOKUP(A883,BD!B:C,2,0))</f>
        <v/>
      </c>
      <c r="F883" s="17"/>
    </row>
    <row r="884" spans="1:6">
      <c r="A884" s="14" t="str">
        <f>IF(ROW()-8&lt;=MAX(calc!F:F),INDEX(BD!B:B,MATCH(ROW()-8,calc!F:F,0)),"")</f>
        <v/>
      </c>
      <c r="B884" s="1" t="str">
        <f>IF(A884="","",VLOOKUP(A884,BD!B:C,2,0))</f>
        <v/>
      </c>
      <c r="F884" s="17"/>
    </row>
    <row r="885" spans="1:6">
      <c r="A885" s="14" t="str">
        <f>IF(ROW()-8&lt;=MAX(calc!F:F),INDEX(BD!B:B,MATCH(ROW()-8,calc!F:F,0)),"")</f>
        <v/>
      </c>
      <c r="B885" s="1" t="str">
        <f>IF(A885="","",VLOOKUP(A885,BD!B:C,2,0))</f>
        <v/>
      </c>
      <c r="F885" s="17"/>
    </row>
    <row r="886" spans="1:6">
      <c r="A886" s="14" t="str">
        <f>IF(ROW()-8&lt;=MAX(calc!F:F),INDEX(BD!B:B,MATCH(ROW()-8,calc!F:F,0)),"")</f>
        <v/>
      </c>
      <c r="B886" s="1" t="str">
        <f>IF(A886="","",VLOOKUP(A886,BD!B:C,2,0))</f>
        <v/>
      </c>
      <c r="F886" s="17"/>
    </row>
    <row r="887" spans="1:6">
      <c r="A887" s="14" t="str">
        <f>IF(ROW()-8&lt;=MAX(calc!F:F),INDEX(BD!B:B,MATCH(ROW()-8,calc!F:F,0)),"")</f>
        <v/>
      </c>
      <c r="B887" s="1" t="str">
        <f>IF(A887="","",VLOOKUP(A887,BD!B:C,2,0))</f>
        <v/>
      </c>
      <c r="F887" s="17"/>
    </row>
    <row r="888" spans="1:6">
      <c r="A888" s="14" t="str">
        <f>IF(ROW()-8&lt;=MAX(calc!F:F),INDEX(BD!B:B,MATCH(ROW()-8,calc!F:F,0)),"")</f>
        <v/>
      </c>
      <c r="B888" s="1" t="str">
        <f>IF(A888="","",VLOOKUP(A888,BD!B:C,2,0))</f>
        <v/>
      </c>
      <c r="F888" s="17"/>
    </row>
    <row r="889" spans="1:6">
      <c r="A889" s="14" t="str">
        <f>IF(ROW()-8&lt;=MAX(calc!F:F),INDEX(BD!B:B,MATCH(ROW()-8,calc!F:F,0)),"")</f>
        <v/>
      </c>
      <c r="B889" s="1" t="str">
        <f>IF(A889="","",VLOOKUP(A889,BD!B:C,2,0))</f>
        <v/>
      </c>
      <c r="F889" s="17"/>
    </row>
    <row r="890" spans="1:6">
      <c r="A890" s="14" t="str">
        <f>IF(ROW()-8&lt;=MAX(calc!F:F),INDEX(BD!B:B,MATCH(ROW()-8,calc!F:F,0)),"")</f>
        <v/>
      </c>
      <c r="B890" s="1" t="str">
        <f>IF(A890="","",VLOOKUP(A890,BD!B:C,2,0))</f>
        <v/>
      </c>
      <c r="F890" s="17"/>
    </row>
    <row r="891" spans="1:6">
      <c r="A891" s="14" t="str">
        <f>IF(ROW()-8&lt;=MAX(calc!F:F),INDEX(BD!B:B,MATCH(ROW()-8,calc!F:F,0)),"")</f>
        <v/>
      </c>
      <c r="B891" s="1" t="str">
        <f>IF(A891="","",VLOOKUP(A891,BD!B:C,2,0))</f>
        <v/>
      </c>
      <c r="F891" s="17"/>
    </row>
    <row r="892" spans="1:6">
      <c r="A892" s="14" t="str">
        <f>IF(ROW()-8&lt;=MAX(calc!F:F),INDEX(BD!B:B,MATCH(ROW()-8,calc!F:F,0)),"")</f>
        <v/>
      </c>
      <c r="B892" s="1" t="str">
        <f>IF(A892="","",VLOOKUP(A892,BD!B:C,2,0))</f>
        <v/>
      </c>
      <c r="F892" s="17"/>
    </row>
    <row r="893" spans="1:6">
      <c r="A893" s="14" t="str">
        <f>IF(ROW()-8&lt;=MAX(calc!F:F),INDEX(BD!B:B,MATCH(ROW()-8,calc!F:F,0)),"")</f>
        <v/>
      </c>
      <c r="B893" s="1" t="str">
        <f>IF(A893="","",VLOOKUP(A893,BD!B:C,2,0))</f>
        <v/>
      </c>
      <c r="F893" s="17"/>
    </row>
    <row r="894" spans="1:6">
      <c r="A894" s="14" t="str">
        <f>IF(ROW()-8&lt;=MAX(calc!F:F),INDEX(BD!B:B,MATCH(ROW()-8,calc!F:F,0)),"")</f>
        <v/>
      </c>
      <c r="B894" s="1" t="str">
        <f>IF(A894="","",VLOOKUP(A894,BD!B:C,2,0))</f>
        <v/>
      </c>
      <c r="F894" s="17"/>
    </row>
    <row r="895" spans="1:6">
      <c r="A895" s="14" t="str">
        <f>IF(ROW()-8&lt;=MAX(calc!F:F),INDEX(BD!B:B,MATCH(ROW()-8,calc!F:F,0)),"")</f>
        <v/>
      </c>
      <c r="B895" s="1" t="str">
        <f>IF(A895="","",VLOOKUP(A895,BD!B:C,2,0))</f>
        <v/>
      </c>
      <c r="F895" s="17"/>
    </row>
    <row r="896" spans="1:6">
      <c r="A896" s="14" t="str">
        <f>IF(ROW()-8&lt;=MAX(calc!F:F),INDEX(BD!B:B,MATCH(ROW()-8,calc!F:F,0)),"")</f>
        <v/>
      </c>
      <c r="B896" s="1" t="str">
        <f>IF(A896="","",VLOOKUP(A896,BD!B:C,2,0))</f>
        <v/>
      </c>
      <c r="F896" s="17"/>
    </row>
    <row r="897" spans="1:6">
      <c r="A897" s="14" t="str">
        <f>IF(ROW()-8&lt;=MAX(calc!F:F),INDEX(BD!B:B,MATCH(ROW()-8,calc!F:F,0)),"")</f>
        <v/>
      </c>
      <c r="B897" s="1" t="str">
        <f>IF(A897="","",VLOOKUP(A897,BD!B:C,2,0))</f>
        <v/>
      </c>
      <c r="F897" s="17"/>
    </row>
    <row r="898" spans="1:6">
      <c r="A898" s="14" t="str">
        <f>IF(ROW()-8&lt;=MAX(calc!F:F),INDEX(BD!B:B,MATCH(ROW()-8,calc!F:F,0)),"")</f>
        <v/>
      </c>
      <c r="B898" s="1" t="str">
        <f>IF(A898="","",VLOOKUP(A898,BD!B:C,2,0))</f>
        <v/>
      </c>
      <c r="F898" s="17"/>
    </row>
    <row r="899" spans="1:6">
      <c r="A899" s="14" t="str">
        <f>IF(ROW()-8&lt;=MAX(calc!F:F),INDEX(BD!B:B,MATCH(ROW()-8,calc!F:F,0)),"")</f>
        <v/>
      </c>
      <c r="B899" s="1" t="str">
        <f>IF(A899="","",VLOOKUP(A899,BD!B:C,2,0))</f>
        <v/>
      </c>
      <c r="F899" s="17"/>
    </row>
    <row r="900" spans="1:6">
      <c r="A900" s="14" t="str">
        <f>IF(ROW()-8&lt;=MAX(calc!F:F),INDEX(BD!B:B,MATCH(ROW()-8,calc!F:F,0)),"")</f>
        <v/>
      </c>
      <c r="B900" s="1" t="str">
        <f>IF(A900="","",VLOOKUP(A900,BD!B:C,2,0))</f>
        <v/>
      </c>
      <c r="F900" s="17"/>
    </row>
    <row r="901" spans="1:6">
      <c r="A901" s="14" t="str">
        <f>IF(ROW()-8&lt;=MAX(calc!F:F),INDEX(BD!B:B,MATCH(ROW()-8,calc!F:F,0)),"")</f>
        <v/>
      </c>
      <c r="B901" s="1" t="str">
        <f>IF(A901="","",VLOOKUP(A901,BD!B:C,2,0))</f>
        <v/>
      </c>
      <c r="F901" s="17"/>
    </row>
    <row r="902" spans="1:6">
      <c r="A902" s="14" t="str">
        <f>IF(ROW()-8&lt;=MAX(calc!F:F),INDEX(BD!B:B,MATCH(ROW()-8,calc!F:F,0)),"")</f>
        <v/>
      </c>
      <c r="B902" s="1" t="str">
        <f>IF(A902="","",VLOOKUP(A902,BD!B:C,2,0))</f>
        <v/>
      </c>
      <c r="F902" s="17"/>
    </row>
    <row r="903" spans="1:6">
      <c r="A903" s="14" t="str">
        <f>IF(ROW()-8&lt;=MAX(calc!F:F),INDEX(BD!B:B,MATCH(ROW()-8,calc!F:F,0)),"")</f>
        <v/>
      </c>
      <c r="B903" s="1" t="str">
        <f>IF(A903="","",VLOOKUP(A903,BD!B:C,2,0))</f>
        <v/>
      </c>
      <c r="F903" s="17"/>
    </row>
    <row r="904" spans="1:6">
      <c r="A904" s="14" t="str">
        <f>IF(ROW()-8&lt;=MAX(calc!F:F),INDEX(BD!B:B,MATCH(ROW()-8,calc!F:F,0)),"")</f>
        <v/>
      </c>
      <c r="B904" s="1" t="str">
        <f>IF(A904="","",VLOOKUP(A904,BD!B:C,2,0))</f>
        <v/>
      </c>
      <c r="F904" s="17"/>
    </row>
    <row r="905" spans="1:6">
      <c r="A905" s="14" t="str">
        <f>IF(ROW()-8&lt;=MAX(calc!F:F),INDEX(BD!B:B,MATCH(ROW()-8,calc!F:F,0)),"")</f>
        <v/>
      </c>
      <c r="B905" s="1" t="str">
        <f>IF(A905="","",VLOOKUP(A905,BD!B:C,2,0))</f>
        <v/>
      </c>
      <c r="F905" s="17"/>
    </row>
    <row r="906" spans="1:6">
      <c r="A906" s="14" t="str">
        <f>IF(ROW()-8&lt;=MAX(calc!F:F),INDEX(BD!B:B,MATCH(ROW()-8,calc!F:F,0)),"")</f>
        <v/>
      </c>
      <c r="B906" s="1" t="str">
        <f>IF(A906="","",VLOOKUP(A906,BD!B:C,2,0))</f>
        <v/>
      </c>
      <c r="F906" s="17"/>
    </row>
    <row r="907" spans="1:6">
      <c r="A907" s="14" t="str">
        <f>IF(ROW()-8&lt;=MAX(calc!F:F),INDEX(BD!B:B,MATCH(ROW()-8,calc!F:F,0)),"")</f>
        <v/>
      </c>
      <c r="B907" s="1" t="str">
        <f>IF(A907="","",VLOOKUP(A907,BD!B:C,2,0))</f>
        <v/>
      </c>
      <c r="F907" s="17"/>
    </row>
    <row r="908" spans="1:6">
      <c r="A908" s="14" t="str">
        <f>IF(ROW()-8&lt;=MAX(calc!F:F),INDEX(BD!B:B,MATCH(ROW()-8,calc!F:F,0)),"")</f>
        <v/>
      </c>
      <c r="B908" s="1" t="str">
        <f>IF(A908="","",VLOOKUP(A908,BD!B:C,2,0))</f>
        <v/>
      </c>
      <c r="F908" s="17"/>
    </row>
    <row r="909" spans="1:6">
      <c r="A909" s="14" t="str">
        <f>IF(ROW()-8&lt;=MAX(calc!F:F),INDEX(BD!B:B,MATCH(ROW()-8,calc!F:F,0)),"")</f>
        <v/>
      </c>
      <c r="B909" s="1" t="str">
        <f>IF(A909="","",VLOOKUP(A909,BD!B:C,2,0))</f>
        <v/>
      </c>
      <c r="F909" s="17"/>
    </row>
    <row r="910" spans="1:6">
      <c r="A910" s="14" t="str">
        <f>IF(ROW()-8&lt;=MAX(calc!F:F),INDEX(BD!B:B,MATCH(ROW()-8,calc!F:F,0)),"")</f>
        <v/>
      </c>
      <c r="B910" s="1" t="str">
        <f>IF(A910="","",VLOOKUP(A910,BD!B:C,2,0))</f>
        <v/>
      </c>
      <c r="F910" s="17"/>
    </row>
    <row r="911" spans="1:6">
      <c r="A911" s="14" t="str">
        <f>IF(ROW()-8&lt;=MAX(calc!F:F),INDEX(BD!B:B,MATCH(ROW()-8,calc!F:F,0)),"")</f>
        <v/>
      </c>
      <c r="B911" s="1" t="str">
        <f>IF(A911="","",VLOOKUP(A911,BD!B:C,2,0))</f>
        <v/>
      </c>
      <c r="F911" s="17"/>
    </row>
    <row r="912" spans="1:6">
      <c r="A912" s="14" t="str">
        <f>IF(ROW()-8&lt;=MAX(calc!F:F),INDEX(BD!B:B,MATCH(ROW()-8,calc!F:F,0)),"")</f>
        <v/>
      </c>
      <c r="B912" s="1" t="str">
        <f>IF(A912="","",VLOOKUP(A912,BD!B:C,2,0))</f>
        <v/>
      </c>
      <c r="F912" s="17"/>
    </row>
    <row r="913" spans="1:6">
      <c r="A913" s="14" t="str">
        <f>IF(ROW()-8&lt;=MAX(calc!F:F),INDEX(BD!B:B,MATCH(ROW()-8,calc!F:F,0)),"")</f>
        <v/>
      </c>
      <c r="B913" s="1" t="str">
        <f>IF(A913="","",VLOOKUP(A913,BD!B:C,2,0))</f>
        <v/>
      </c>
      <c r="F913" s="17"/>
    </row>
    <row r="914" spans="1:6">
      <c r="A914" s="14" t="str">
        <f>IF(ROW()-8&lt;=MAX(calc!F:F),INDEX(BD!B:B,MATCH(ROW()-8,calc!F:F,0)),"")</f>
        <v/>
      </c>
      <c r="B914" s="1" t="str">
        <f>IF(A914="","",VLOOKUP(A914,BD!B:C,2,0))</f>
        <v/>
      </c>
      <c r="F914" s="17"/>
    </row>
    <row r="915" spans="1:6">
      <c r="A915" s="14" t="str">
        <f>IF(ROW()-8&lt;=MAX(calc!F:F),INDEX(BD!B:B,MATCH(ROW()-8,calc!F:F,0)),"")</f>
        <v/>
      </c>
      <c r="B915" s="1" t="str">
        <f>IF(A915="","",VLOOKUP(A915,BD!B:C,2,0))</f>
        <v/>
      </c>
      <c r="F915" s="17"/>
    </row>
    <row r="916" spans="1:6">
      <c r="A916" s="14" t="str">
        <f>IF(ROW()-8&lt;=MAX(calc!F:F),INDEX(BD!B:B,MATCH(ROW()-8,calc!F:F,0)),"")</f>
        <v/>
      </c>
      <c r="B916" s="1" t="str">
        <f>IF(A916="","",VLOOKUP(A916,BD!B:C,2,0))</f>
        <v/>
      </c>
      <c r="F916" s="17"/>
    </row>
    <row r="917" spans="1:6">
      <c r="A917" s="14" t="str">
        <f>IF(ROW()-8&lt;=MAX(calc!F:F),INDEX(BD!B:B,MATCH(ROW()-8,calc!F:F,0)),"")</f>
        <v/>
      </c>
      <c r="B917" s="1" t="str">
        <f>IF(A917="","",VLOOKUP(A917,BD!B:C,2,0))</f>
        <v/>
      </c>
      <c r="F917" s="17"/>
    </row>
    <row r="918" spans="1:6">
      <c r="A918" s="14" t="str">
        <f>IF(ROW()-8&lt;=MAX(calc!F:F),INDEX(BD!B:B,MATCH(ROW()-8,calc!F:F,0)),"")</f>
        <v/>
      </c>
      <c r="B918" s="1" t="str">
        <f>IF(A918="","",VLOOKUP(A918,BD!B:C,2,0))</f>
        <v/>
      </c>
      <c r="F918" s="17"/>
    </row>
    <row r="919" spans="1:6">
      <c r="A919" s="14" t="str">
        <f>IF(ROW()-8&lt;=MAX(calc!F:F),INDEX(BD!B:B,MATCH(ROW()-8,calc!F:F,0)),"")</f>
        <v/>
      </c>
      <c r="B919" s="1" t="str">
        <f>IF(A919="","",VLOOKUP(A919,BD!B:C,2,0))</f>
        <v/>
      </c>
      <c r="F919" s="17"/>
    </row>
    <row r="920" spans="1:6">
      <c r="A920" s="14" t="str">
        <f>IF(ROW()-8&lt;=MAX(calc!F:F),INDEX(BD!B:B,MATCH(ROW()-8,calc!F:F,0)),"")</f>
        <v/>
      </c>
      <c r="B920" s="1" t="str">
        <f>IF(A920="","",VLOOKUP(A920,BD!B:C,2,0))</f>
        <v/>
      </c>
      <c r="F920" s="17"/>
    </row>
    <row r="921" spans="1:6">
      <c r="A921" s="14" t="str">
        <f>IF(ROW()-8&lt;=MAX(calc!F:F),INDEX(BD!B:B,MATCH(ROW()-8,calc!F:F,0)),"")</f>
        <v/>
      </c>
      <c r="B921" s="1" t="str">
        <f>IF(A921="","",VLOOKUP(A921,BD!B:C,2,0))</f>
        <v/>
      </c>
      <c r="F921" s="17"/>
    </row>
    <row r="922" spans="1:6">
      <c r="A922" s="14" t="str">
        <f>IF(ROW()-8&lt;=MAX(calc!F:F),INDEX(BD!B:B,MATCH(ROW()-8,calc!F:F,0)),"")</f>
        <v/>
      </c>
      <c r="B922" s="1" t="str">
        <f>IF(A922="","",VLOOKUP(A922,BD!B:C,2,0))</f>
        <v/>
      </c>
      <c r="F922" s="17"/>
    </row>
    <row r="923" spans="1:6">
      <c r="A923" s="14" t="str">
        <f>IF(ROW()-8&lt;=MAX(calc!F:F),INDEX(BD!B:B,MATCH(ROW()-8,calc!F:F,0)),"")</f>
        <v/>
      </c>
      <c r="B923" s="1" t="str">
        <f>IF(A923="","",VLOOKUP(A923,BD!B:C,2,0))</f>
        <v/>
      </c>
      <c r="F923" s="17"/>
    </row>
    <row r="924" spans="1:6">
      <c r="A924" s="14" t="str">
        <f>IF(ROW()-8&lt;=MAX(calc!F:F),INDEX(BD!B:B,MATCH(ROW()-8,calc!F:F,0)),"")</f>
        <v/>
      </c>
      <c r="B924" s="1" t="str">
        <f>IF(A924="","",VLOOKUP(A924,BD!B:C,2,0))</f>
        <v/>
      </c>
      <c r="F924" s="17"/>
    </row>
    <row r="925" spans="1:6">
      <c r="A925" s="14" t="str">
        <f>IF(ROW()-8&lt;=MAX(calc!F:F),INDEX(BD!B:B,MATCH(ROW()-8,calc!F:F,0)),"")</f>
        <v/>
      </c>
      <c r="B925" s="1" t="str">
        <f>IF(A925="","",VLOOKUP(A925,BD!B:C,2,0))</f>
        <v/>
      </c>
      <c r="F925" s="17"/>
    </row>
    <row r="926" spans="1:6">
      <c r="A926" s="14" t="str">
        <f>IF(ROW()-8&lt;=MAX(calc!F:F),INDEX(BD!B:B,MATCH(ROW()-8,calc!F:F,0)),"")</f>
        <v/>
      </c>
      <c r="B926" s="1" t="str">
        <f>IF(A926="","",VLOOKUP(A926,BD!B:C,2,0))</f>
        <v/>
      </c>
      <c r="F926" s="17"/>
    </row>
    <row r="927" spans="1:6">
      <c r="A927" s="14" t="str">
        <f>IF(ROW()-8&lt;=MAX(calc!F:F),INDEX(BD!B:B,MATCH(ROW()-8,calc!F:F,0)),"")</f>
        <v/>
      </c>
      <c r="B927" s="1" t="str">
        <f>IF(A927="","",VLOOKUP(A927,BD!B:C,2,0))</f>
        <v/>
      </c>
      <c r="F927" s="17"/>
    </row>
    <row r="928" spans="1:6">
      <c r="A928" s="14" t="str">
        <f>IF(ROW()-8&lt;=MAX(calc!F:F),INDEX(BD!B:B,MATCH(ROW()-8,calc!F:F,0)),"")</f>
        <v/>
      </c>
      <c r="B928" s="1" t="str">
        <f>IF(A928="","",VLOOKUP(A928,BD!B:C,2,0))</f>
        <v/>
      </c>
      <c r="F928" s="17"/>
    </row>
    <row r="929" spans="1:6">
      <c r="A929" s="14" t="str">
        <f>IF(ROW()-8&lt;=MAX(calc!F:F),INDEX(BD!B:B,MATCH(ROW()-8,calc!F:F,0)),"")</f>
        <v/>
      </c>
      <c r="B929" s="1" t="str">
        <f>IF(A929="","",VLOOKUP(A929,BD!B:C,2,0))</f>
        <v/>
      </c>
      <c r="F929" s="17"/>
    </row>
    <row r="930" spans="1:6">
      <c r="A930" s="14" t="str">
        <f>IF(ROW()-8&lt;=MAX(calc!F:F),INDEX(BD!B:B,MATCH(ROW()-8,calc!F:F,0)),"")</f>
        <v/>
      </c>
      <c r="B930" s="1" t="str">
        <f>IF(A930="","",VLOOKUP(A930,BD!B:C,2,0))</f>
        <v/>
      </c>
      <c r="F930" s="17"/>
    </row>
    <row r="931" spans="1:6">
      <c r="A931" s="14" t="str">
        <f>IF(ROW()-8&lt;=MAX(calc!F:F),INDEX(BD!B:B,MATCH(ROW()-8,calc!F:F,0)),"")</f>
        <v/>
      </c>
      <c r="B931" s="1" t="str">
        <f>IF(A931="","",VLOOKUP(A931,BD!B:C,2,0))</f>
        <v/>
      </c>
      <c r="F931" s="17"/>
    </row>
    <row r="932" spans="1:6">
      <c r="A932" s="14" t="str">
        <f>IF(ROW()-8&lt;=MAX(calc!F:F),INDEX(BD!B:B,MATCH(ROW()-8,calc!F:F,0)),"")</f>
        <v/>
      </c>
      <c r="B932" s="1" t="str">
        <f>IF(A932="","",VLOOKUP(A932,BD!B:C,2,0))</f>
        <v/>
      </c>
      <c r="F932" s="17"/>
    </row>
    <row r="933" spans="1:6">
      <c r="A933" s="14" t="str">
        <f>IF(ROW()-8&lt;=MAX(calc!F:F),INDEX(BD!B:B,MATCH(ROW()-8,calc!F:F,0)),"")</f>
        <v/>
      </c>
      <c r="B933" s="1" t="str">
        <f>IF(A933="","",VLOOKUP(A933,BD!B:C,2,0))</f>
        <v/>
      </c>
      <c r="F933" s="17"/>
    </row>
    <row r="934" spans="1:6">
      <c r="A934" s="14" t="str">
        <f>IF(ROW()-8&lt;=MAX(calc!F:F),INDEX(BD!B:B,MATCH(ROW()-8,calc!F:F,0)),"")</f>
        <v/>
      </c>
      <c r="B934" s="1" t="str">
        <f>IF(A934="","",VLOOKUP(A934,BD!B:C,2,0))</f>
        <v/>
      </c>
      <c r="F934" s="17"/>
    </row>
    <row r="935" spans="1:6">
      <c r="A935" s="14" t="str">
        <f>IF(ROW()-8&lt;=MAX(calc!F:F),INDEX(BD!B:B,MATCH(ROW()-8,calc!F:F,0)),"")</f>
        <v/>
      </c>
      <c r="B935" s="1" t="str">
        <f>IF(A935="","",VLOOKUP(A935,BD!B:C,2,0))</f>
        <v/>
      </c>
      <c r="F935" s="17"/>
    </row>
    <row r="936" spans="1:6">
      <c r="A936" s="14" t="str">
        <f>IF(ROW()-8&lt;=MAX(calc!F:F),INDEX(BD!B:B,MATCH(ROW()-8,calc!F:F,0)),"")</f>
        <v/>
      </c>
      <c r="B936" s="1" t="str">
        <f>IF(A936="","",VLOOKUP(A936,BD!B:C,2,0))</f>
        <v/>
      </c>
      <c r="F936" s="17"/>
    </row>
    <row r="937" spans="1:6">
      <c r="A937" s="14" t="str">
        <f>IF(ROW()-8&lt;=MAX(calc!F:F),INDEX(BD!B:B,MATCH(ROW()-8,calc!F:F,0)),"")</f>
        <v/>
      </c>
      <c r="B937" s="1" t="str">
        <f>IF(A937="","",VLOOKUP(A937,BD!B:C,2,0))</f>
        <v/>
      </c>
      <c r="F937" s="17"/>
    </row>
    <row r="938" spans="1:6">
      <c r="A938" s="14" t="str">
        <f>IF(ROW()-8&lt;=MAX(calc!F:F),INDEX(BD!B:B,MATCH(ROW()-8,calc!F:F,0)),"")</f>
        <v/>
      </c>
      <c r="B938" s="1" t="str">
        <f>IF(A938="","",VLOOKUP(A938,BD!B:C,2,0))</f>
        <v/>
      </c>
      <c r="F938" s="17"/>
    </row>
    <row r="939" spans="1:6">
      <c r="A939" s="14" t="str">
        <f>IF(ROW()-8&lt;=MAX(calc!F:F),INDEX(BD!B:B,MATCH(ROW()-8,calc!F:F,0)),"")</f>
        <v/>
      </c>
      <c r="B939" s="1" t="str">
        <f>IF(A939="","",VLOOKUP(A939,BD!B:C,2,0))</f>
        <v/>
      </c>
      <c r="F939" s="17"/>
    </row>
    <row r="940" spans="1:6">
      <c r="A940" s="14" t="str">
        <f>IF(ROW()-8&lt;=MAX(calc!F:F),INDEX(BD!B:B,MATCH(ROW()-8,calc!F:F,0)),"")</f>
        <v/>
      </c>
      <c r="B940" s="1" t="str">
        <f>IF(A940="","",VLOOKUP(A940,BD!B:C,2,0))</f>
        <v/>
      </c>
      <c r="F940" s="17"/>
    </row>
    <row r="941" spans="1:6">
      <c r="A941" s="14" t="str">
        <f>IF(ROW()-8&lt;=MAX(calc!F:F),INDEX(BD!B:B,MATCH(ROW()-8,calc!F:F,0)),"")</f>
        <v/>
      </c>
      <c r="B941" s="1" t="str">
        <f>IF(A941="","",VLOOKUP(A941,BD!B:C,2,0))</f>
        <v/>
      </c>
      <c r="F941" s="17"/>
    </row>
    <row r="942" spans="1:6">
      <c r="A942" s="14" t="str">
        <f>IF(ROW()-8&lt;=MAX(calc!F:F),INDEX(BD!B:B,MATCH(ROW()-8,calc!F:F,0)),"")</f>
        <v/>
      </c>
      <c r="B942" s="1" t="str">
        <f>IF(A942="","",VLOOKUP(A942,BD!B:C,2,0))</f>
        <v/>
      </c>
      <c r="F942" s="17"/>
    </row>
    <row r="943" spans="1:6">
      <c r="A943" s="14" t="str">
        <f>IF(ROW()-8&lt;=MAX(calc!F:F),INDEX(BD!B:B,MATCH(ROW()-8,calc!F:F,0)),"")</f>
        <v/>
      </c>
      <c r="B943" s="1" t="str">
        <f>IF(A943="","",VLOOKUP(A943,BD!B:C,2,0))</f>
        <v/>
      </c>
      <c r="F943" s="17"/>
    </row>
    <row r="944" spans="1:6">
      <c r="A944" s="14" t="str">
        <f>IF(ROW()-8&lt;=MAX(calc!F:F),INDEX(BD!B:B,MATCH(ROW()-8,calc!F:F,0)),"")</f>
        <v/>
      </c>
      <c r="B944" s="1" t="str">
        <f>IF(A944="","",VLOOKUP(A944,BD!B:C,2,0))</f>
        <v/>
      </c>
      <c r="F944" s="17"/>
    </row>
    <row r="945" spans="1:6">
      <c r="A945" s="14" t="str">
        <f>IF(ROW()-8&lt;=MAX(calc!F:F),INDEX(BD!B:B,MATCH(ROW()-8,calc!F:F,0)),"")</f>
        <v/>
      </c>
      <c r="B945" s="1" t="str">
        <f>IF(A945="","",VLOOKUP(A945,BD!B:C,2,0))</f>
        <v/>
      </c>
      <c r="F945" s="17"/>
    </row>
    <row r="946" spans="1:6">
      <c r="A946" s="14" t="str">
        <f>IF(ROW()-8&lt;=MAX(calc!F:F),INDEX(BD!B:B,MATCH(ROW()-8,calc!F:F,0)),"")</f>
        <v/>
      </c>
      <c r="B946" s="1" t="str">
        <f>IF(A946="","",VLOOKUP(A946,BD!B:C,2,0))</f>
        <v/>
      </c>
      <c r="F946" s="17"/>
    </row>
    <row r="947" spans="1:6">
      <c r="A947" s="14" t="str">
        <f>IF(ROW()-8&lt;=MAX(calc!F:F),INDEX(BD!B:B,MATCH(ROW()-8,calc!F:F,0)),"")</f>
        <v/>
      </c>
      <c r="B947" s="1" t="str">
        <f>IF(A947="","",VLOOKUP(A947,BD!B:C,2,0))</f>
        <v/>
      </c>
      <c r="F947" s="17"/>
    </row>
    <row r="948" spans="1:6">
      <c r="A948" s="14" t="str">
        <f>IF(ROW()-8&lt;=MAX(calc!F:F),INDEX(BD!B:B,MATCH(ROW()-8,calc!F:F,0)),"")</f>
        <v/>
      </c>
      <c r="B948" s="1" t="str">
        <f>IF(A948="","",VLOOKUP(A948,BD!B:C,2,0))</f>
        <v/>
      </c>
      <c r="F948" s="17"/>
    </row>
    <row r="949" spans="1:6">
      <c r="A949" s="14" t="str">
        <f>IF(ROW()-8&lt;=MAX(calc!F:F),INDEX(BD!B:B,MATCH(ROW()-8,calc!F:F,0)),"")</f>
        <v/>
      </c>
      <c r="B949" s="1" t="str">
        <f>IF(A949="","",VLOOKUP(A949,BD!B:C,2,0))</f>
        <v/>
      </c>
      <c r="F949" s="17"/>
    </row>
    <row r="950" spans="1:6">
      <c r="A950" s="14" t="str">
        <f>IF(ROW()-8&lt;=MAX(calc!F:F),INDEX(BD!B:B,MATCH(ROW()-8,calc!F:F,0)),"")</f>
        <v/>
      </c>
      <c r="B950" s="1" t="str">
        <f>IF(A950="","",VLOOKUP(A950,BD!B:C,2,0))</f>
        <v/>
      </c>
      <c r="F950" s="17"/>
    </row>
    <row r="951" spans="1:6">
      <c r="A951" s="14" t="str">
        <f>IF(ROW()-8&lt;=MAX(calc!F:F),INDEX(BD!B:B,MATCH(ROW()-8,calc!F:F,0)),"")</f>
        <v/>
      </c>
      <c r="B951" s="1" t="str">
        <f>IF(A951="","",VLOOKUP(A951,BD!B:C,2,0))</f>
        <v/>
      </c>
      <c r="F951" s="17"/>
    </row>
    <row r="952" spans="1:6">
      <c r="A952" s="14" t="str">
        <f>IF(ROW()-8&lt;=MAX(calc!F:F),INDEX(BD!B:B,MATCH(ROW()-8,calc!F:F,0)),"")</f>
        <v/>
      </c>
      <c r="B952" s="1" t="str">
        <f>IF(A952="","",VLOOKUP(A952,BD!B:C,2,0))</f>
        <v/>
      </c>
      <c r="F952" s="17"/>
    </row>
    <row r="953" spans="1:6">
      <c r="A953" s="14" t="str">
        <f>IF(ROW()-8&lt;=MAX(calc!F:F),INDEX(BD!B:B,MATCH(ROW()-8,calc!F:F,0)),"")</f>
        <v/>
      </c>
      <c r="B953" s="1" t="str">
        <f>IF(A953="","",VLOOKUP(A953,BD!B:C,2,0))</f>
        <v/>
      </c>
      <c r="F953" s="17"/>
    </row>
    <row r="954" spans="1:6">
      <c r="A954" s="14" t="str">
        <f>IF(ROW()-8&lt;=MAX(calc!F:F),INDEX(BD!B:B,MATCH(ROW()-8,calc!F:F,0)),"")</f>
        <v/>
      </c>
      <c r="B954" s="1" t="str">
        <f>IF(A954="","",VLOOKUP(A954,BD!B:C,2,0))</f>
        <v/>
      </c>
      <c r="F954" s="17"/>
    </row>
    <row r="955" spans="1:6">
      <c r="A955" s="14" t="str">
        <f>IF(ROW()-8&lt;=MAX(calc!F:F),INDEX(BD!B:B,MATCH(ROW()-8,calc!F:F,0)),"")</f>
        <v/>
      </c>
      <c r="B955" s="1" t="str">
        <f>IF(A955="","",VLOOKUP(A955,BD!B:C,2,0))</f>
        <v/>
      </c>
      <c r="F955" s="17"/>
    </row>
    <row r="956" spans="1:6">
      <c r="A956" s="14" t="str">
        <f>IF(ROW()-8&lt;=MAX(calc!F:F),INDEX(BD!B:B,MATCH(ROW()-8,calc!F:F,0)),"")</f>
        <v/>
      </c>
      <c r="B956" s="1" t="str">
        <f>IF(A956="","",VLOOKUP(A956,BD!B:C,2,0))</f>
        <v/>
      </c>
      <c r="F956" s="17"/>
    </row>
    <row r="957" spans="1:6">
      <c r="A957" s="14" t="str">
        <f>IF(ROW()-8&lt;=MAX(calc!F:F),INDEX(BD!B:B,MATCH(ROW()-8,calc!F:F,0)),"")</f>
        <v/>
      </c>
      <c r="B957" s="1" t="str">
        <f>IF(A957="","",VLOOKUP(A957,BD!B:C,2,0))</f>
        <v/>
      </c>
      <c r="F957" s="17"/>
    </row>
    <row r="958" spans="1:6">
      <c r="A958" s="14" t="str">
        <f>IF(ROW()-8&lt;=MAX(calc!F:F),INDEX(BD!B:B,MATCH(ROW()-8,calc!F:F,0)),"")</f>
        <v/>
      </c>
      <c r="B958" s="1" t="str">
        <f>IF(A958="","",VLOOKUP(A958,BD!B:C,2,0))</f>
        <v/>
      </c>
      <c r="F958" s="17"/>
    </row>
    <row r="959" spans="1:6">
      <c r="A959" s="14" t="str">
        <f>IF(ROW()-8&lt;=MAX(calc!F:F),INDEX(BD!B:B,MATCH(ROW()-8,calc!F:F,0)),"")</f>
        <v/>
      </c>
      <c r="B959" s="1" t="str">
        <f>IF(A959="","",VLOOKUP(A959,BD!B:C,2,0))</f>
        <v/>
      </c>
      <c r="F959" s="17"/>
    </row>
    <row r="960" spans="1:6">
      <c r="A960" s="14" t="str">
        <f>IF(ROW()-8&lt;=MAX(calc!F:F),INDEX(BD!B:B,MATCH(ROW()-8,calc!F:F,0)),"")</f>
        <v/>
      </c>
      <c r="B960" s="1" t="str">
        <f>IF(A960="","",VLOOKUP(A960,BD!B:C,2,0))</f>
        <v/>
      </c>
      <c r="F960" s="17"/>
    </row>
    <row r="961" spans="1:6">
      <c r="A961" s="14" t="str">
        <f>IF(ROW()-8&lt;=MAX(calc!F:F),INDEX(BD!B:B,MATCH(ROW()-8,calc!F:F,0)),"")</f>
        <v/>
      </c>
      <c r="B961" s="1" t="str">
        <f>IF(A961="","",VLOOKUP(A961,BD!B:C,2,0))</f>
        <v/>
      </c>
      <c r="F961" s="17"/>
    </row>
    <row r="962" spans="1:6">
      <c r="A962" s="14" t="str">
        <f>IF(ROW()-8&lt;=MAX(calc!F:F),INDEX(BD!B:B,MATCH(ROW()-8,calc!F:F,0)),"")</f>
        <v/>
      </c>
      <c r="B962" s="1" t="str">
        <f>IF(A962="","",VLOOKUP(A962,BD!B:C,2,0))</f>
        <v/>
      </c>
      <c r="F962" s="17"/>
    </row>
    <row r="963" spans="1:6">
      <c r="A963" s="14" t="str">
        <f>IF(ROW()-8&lt;=MAX(calc!F:F),INDEX(BD!B:B,MATCH(ROW()-8,calc!F:F,0)),"")</f>
        <v/>
      </c>
      <c r="B963" s="1" t="str">
        <f>IF(A963="","",VLOOKUP(A963,BD!B:C,2,0))</f>
        <v/>
      </c>
      <c r="F963" s="17"/>
    </row>
    <row r="964" spans="1:6">
      <c r="A964" s="14" t="str">
        <f>IF(ROW()-8&lt;=MAX(calc!F:F),INDEX(BD!B:B,MATCH(ROW()-8,calc!F:F,0)),"")</f>
        <v/>
      </c>
      <c r="B964" s="1" t="str">
        <f>IF(A964="","",VLOOKUP(A964,BD!B:C,2,0))</f>
        <v/>
      </c>
      <c r="F964" s="17"/>
    </row>
    <row r="965" spans="1:6">
      <c r="A965" s="14" t="str">
        <f>IF(ROW()-8&lt;=MAX(calc!F:F),INDEX(BD!B:B,MATCH(ROW()-8,calc!F:F,0)),"")</f>
        <v/>
      </c>
      <c r="B965" s="1" t="str">
        <f>IF(A965="","",VLOOKUP(A965,BD!B:C,2,0))</f>
        <v/>
      </c>
      <c r="F965" s="17"/>
    </row>
    <row r="966" spans="1:6">
      <c r="A966" s="14" t="str">
        <f>IF(ROW()-8&lt;=MAX(calc!F:F),INDEX(BD!B:B,MATCH(ROW()-8,calc!F:F,0)),"")</f>
        <v/>
      </c>
      <c r="B966" s="1" t="str">
        <f>IF(A966="","",VLOOKUP(A966,BD!B:C,2,0))</f>
        <v/>
      </c>
      <c r="F966" s="17"/>
    </row>
    <row r="967" spans="1:6">
      <c r="A967" s="14" t="str">
        <f>IF(ROW()-8&lt;=MAX(calc!F:F),INDEX(BD!B:B,MATCH(ROW()-8,calc!F:F,0)),"")</f>
        <v/>
      </c>
      <c r="B967" s="1" t="str">
        <f>IF(A967="","",VLOOKUP(A967,BD!B:C,2,0))</f>
        <v/>
      </c>
      <c r="F967" s="17"/>
    </row>
    <row r="968" spans="1:6">
      <c r="A968" s="14" t="str">
        <f>IF(ROW()-8&lt;=MAX(calc!F:F),INDEX(BD!B:B,MATCH(ROW()-8,calc!F:F,0)),"")</f>
        <v/>
      </c>
      <c r="B968" s="1" t="str">
        <f>IF(A968="","",VLOOKUP(A968,BD!B:C,2,0))</f>
        <v/>
      </c>
      <c r="F968" s="17"/>
    </row>
    <row r="969" spans="1:6">
      <c r="A969" s="14" t="str">
        <f>IF(ROW()-8&lt;=MAX(calc!F:F),INDEX(BD!B:B,MATCH(ROW()-8,calc!F:F,0)),"")</f>
        <v/>
      </c>
      <c r="B969" s="1" t="str">
        <f>IF(A969="","",VLOOKUP(A969,BD!B:C,2,0))</f>
        <v/>
      </c>
      <c r="F969" s="17"/>
    </row>
    <row r="970" spans="1:6">
      <c r="A970" s="14" t="str">
        <f>IF(ROW()-8&lt;=MAX(calc!F:F),INDEX(BD!B:B,MATCH(ROW()-8,calc!F:F,0)),"")</f>
        <v/>
      </c>
      <c r="B970" s="1" t="str">
        <f>IF(A970="","",VLOOKUP(A970,BD!B:C,2,0))</f>
        <v/>
      </c>
      <c r="F970" s="17"/>
    </row>
    <row r="971" spans="1:6">
      <c r="A971" s="14" t="str">
        <f>IF(ROW()-8&lt;=MAX(calc!F:F),INDEX(BD!B:B,MATCH(ROW()-8,calc!F:F,0)),"")</f>
        <v/>
      </c>
      <c r="B971" s="1" t="str">
        <f>IF(A971="","",VLOOKUP(A971,BD!B:C,2,0))</f>
        <v/>
      </c>
      <c r="F971" s="17"/>
    </row>
    <row r="972" spans="1:6">
      <c r="A972" s="14" t="str">
        <f>IF(ROW()-8&lt;=MAX(calc!F:F),INDEX(BD!B:B,MATCH(ROW()-8,calc!F:F,0)),"")</f>
        <v/>
      </c>
      <c r="B972" s="1" t="str">
        <f>IF(A972="","",VLOOKUP(A972,BD!B:C,2,0))</f>
        <v/>
      </c>
      <c r="F972" s="17"/>
    </row>
    <row r="973" spans="1:6">
      <c r="A973" s="14" t="str">
        <f>IF(ROW()-8&lt;=MAX(calc!F:F),INDEX(BD!B:B,MATCH(ROW()-8,calc!F:F,0)),"")</f>
        <v/>
      </c>
      <c r="B973" s="1" t="str">
        <f>IF(A973="","",VLOOKUP(A973,BD!B:C,2,0))</f>
        <v/>
      </c>
      <c r="F973" s="17"/>
    </row>
    <row r="974" spans="1:6">
      <c r="A974" s="14" t="str">
        <f>IF(ROW()-8&lt;=MAX(calc!F:F),INDEX(BD!B:B,MATCH(ROW()-8,calc!F:F,0)),"")</f>
        <v/>
      </c>
      <c r="B974" s="1" t="str">
        <f>IF(A974="","",VLOOKUP(A974,BD!B:C,2,0))</f>
        <v/>
      </c>
      <c r="F974" s="17"/>
    </row>
    <row r="975" spans="1:6">
      <c r="A975" s="14" t="str">
        <f>IF(ROW()-8&lt;=MAX(calc!F:F),INDEX(BD!B:B,MATCH(ROW()-8,calc!F:F,0)),"")</f>
        <v/>
      </c>
      <c r="B975" s="1" t="str">
        <f>IF(A975="","",VLOOKUP(A975,BD!B:C,2,0))</f>
        <v/>
      </c>
      <c r="F975" s="17"/>
    </row>
    <row r="976" spans="1:6">
      <c r="A976" s="14" t="str">
        <f>IF(ROW()-8&lt;=MAX(calc!F:F),INDEX(BD!B:B,MATCH(ROW()-8,calc!F:F,0)),"")</f>
        <v/>
      </c>
      <c r="B976" s="1" t="str">
        <f>IF(A976="","",VLOOKUP(A976,BD!B:C,2,0))</f>
        <v/>
      </c>
      <c r="F976" s="17"/>
    </row>
    <row r="977" spans="1:6">
      <c r="A977" s="14" t="str">
        <f>IF(ROW()-8&lt;=MAX(calc!F:F),INDEX(BD!B:B,MATCH(ROW()-8,calc!F:F,0)),"")</f>
        <v/>
      </c>
      <c r="B977" s="1" t="str">
        <f>IF(A977="","",VLOOKUP(A977,BD!B:C,2,0))</f>
        <v/>
      </c>
      <c r="F977" s="17"/>
    </row>
    <row r="978" spans="1:6">
      <c r="A978" s="14" t="str">
        <f>IF(ROW()-8&lt;=MAX(calc!F:F),INDEX(BD!B:B,MATCH(ROW()-8,calc!F:F,0)),"")</f>
        <v/>
      </c>
      <c r="B978" s="1" t="str">
        <f>IF(A978="","",VLOOKUP(A978,BD!B:C,2,0))</f>
        <v/>
      </c>
      <c r="F978" s="17"/>
    </row>
    <row r="979" spans="1:6">
      <c r="A979" s="14" t="str">
        <f>IF(ROW()-8&lt;=MAX(calc!F:F),INDEX(BD!B:B,MATCH(ROW()-8,calc!F:F,0)),"")</f>
        <v/>
      </c>
      <c r="B979" s="1" t="str">
        <f>IF(A979="","",VLOOKUP(A979,BD!B:C,2,0))</f>
        <v/>
      </c>
      <c r="F979" s="17"/>
    </row>
    <row r="980" spans="1:6">
      <c r="A980" s="14" t="str">
        <f>IF(ROW()-8&lt;=MAX(calc!F:F),INDEX(BD!B:B,MATCH(ROW()-8,calc!F:F,0)),"")</f>
        <v/>
      </c>
      <c r="B980" s="1" t="str">
        <f>IF(A980="","",VLOOKUP(A980,BD!B:C,2,0))</f>
        <v/>
      </c>
      <c r="F980" s="17"/>
    </row>
    <row r="981" spans="1:6">
      <c r="A981" s="14" t="str">
        <f>IF(ROW()-8&lt;=MAX(calc!F:F),INDEX(BD!B:B,MATCH(ROW()-8,calc!F:F,0)),"")</f>
        <v/>
      </c>
      <c r="B981" s="1" t="str">
        <f>IF(A981="","",VLOOKUP(A981,BD!B:C,2,0))</f>
        <v/>
      </c>
      <c r="F981" s="17"/>
    </row>
    <row r="982" spans="1:6">
      <c r="A982" s="14" t="str">
        <f>IF(ROW()-8&lt;=MAX(calc!F:F),INDEX(BD!B:B,MATCH(ROW()-8,calc!F:F,0)),"")</f>
        <v/>
      </c>
      <c r="B982" s="1" t="str">
        <f>IF(A982="","",VLOOKUP(A982,BD!B:C,2,0))</f>
        <v/>
      </c>
      <c r="F982" s="17"/>
    </row>
    <row r="983" spans="1:6">
      <c r="A983" s="14" t="str">
        <f>IF(ROW()-8&lt;=MAX(calc!F:F),INDEX(BD!B:B,MATCH(ROW()-8,calc!F:F,0)),"")</f>
        <v/>
      </c>
      <c r="B983" s="1" t="str">
        <f>IF(A983="","",VLOOKUP(A983,BD!B:C,2,0))</f>
        <v/>
      </c>
      <c r="F983" s="17"/>
    </row>
    <row r="984" spans="1:6">
      <c r="A984" s="14" t="str">
        <f>IF(ROW()-8&lt;=MAX(calc!F:F),INDEX(BD!B:B,MATCH(ROW()-8,calc!F:F,0)),"")</f>
        <v/>
      </c>
      <c r="B984" s="1" t="str">
        <f>IF(A984="","",VLOOKUP(A984,BD!B:C,2,0))</f>
        <v/>
      </c>
      <c r="F984" s="17"/>
    </row>
    <row r="985" spans="1:6">
      <c r="A985" s="14" t="str">
        <f>IF(ROW()-8&lt;=MAX(calc!F:F),INDEX(BD!B:B,MATCH(ROW()-8,calc!F:F,0)),"")</f>
        <v/>
      </c>
      <c r="B985" s="1" t="str">
        <f>IF(A985="","",VLOOKUP(A985,BD!B:C,2,0))</f>
        <v/>
      </c>
      <c r="F985" s="17"/>
    </row>
    <row r="986" spans="1:6">
      <c r="A986" s="14" t="str">
        <f>IF(ROW()-8&lt;=MAX(calc!F:F),INDEX(BD!B:B,MATCH(ROW()-8,calc!F:F,0)),"")</f>
        <v/>
      </c>
      <c r="B986" s="1" t="str">
        <f>IF(A986="","",VLOOKUP(A986,BD!B:C,2,0))</f>
        <v/>
      </c>
      <c r="F986" s="17"/>
    </row>
    <row r="987" spans="1:6">
      <c r="A987" s="14" t="str">
        <f>IF(ROW()-8&lt;=MAX(calc!F:F),INDEX(BD!B:B,MATCH(ROW()-8,calc!F:F,0)),"")</f>
        <v/>
      </c>
      <c r="B987" s="1" t="str">
        <f>IF(A987="","",VLOOKUP(A987,BD!B:C,2,0))</f>
        <v/>
      </c>
      <c r="F987" s="17"/>
    </row>
    <row r="988" spans="1:6">
      <c r="A988" s="14" t="str">
        <f>IF(ROW()-8&lt;=MAX(calc!F:F),INDEX(BD!B:B,MATCH(ROW()-8,calc!F:F,0)),"")</f>
        <v/>
      </c>
      <c r="B988" s="1" t="str">
        <f>IF(A988="","",VLOOKUP(A988,BD!B:C,2,0))</f>
        <v/>
      </c>
      <c r="F988" s="17"/>
    </row>
    <row r="989" spans="1:6">
      <c r="A989" s="14" t="str">
        <f>IF(ROW()-8&lt;=MAX(calc!F:F),INDEX(BD!B:B,MATCH(ROW()-8,calc!F:F,0)),"")</f>
        <v/>
      </c>
      <c r="B989" s="1" t="str">
        <f>IF(A989="","",VLOOKUP(A989,BD!B:C,2,0))</f>
        <v/>
      </c>
      <c r="F989" s="17"/>
    </row>
    <row r="990" spans="1:6">
      <c r="A990" s="14" t="str">
        <f>IF(ROW()-8&lt;=MAX(calc!F:F),INDEX(BD!B:B,MATCH(ROW()-8,calc!F:F,0)),"")</f>
        <v/>
      </c>
      <c r="B990" s="1" t="str">
        <f>IF(A990="","",VLOOKUP(A990,BD!B:C,2,0))</f>
        <v/>
      </c>
      <c r="F990" s="17"/>
    </row>
    <row r="991" spans="1:6">
      <c r="A991" s="14" t="str">
        <f>IF(ROW()-8&lt;=MAX(calc!F:F),INDEX(BD!B:B,MATCH(ROW()-8,calc!F:F,0)),"")</f>
        <v/>
      </c>
      <c r="B991" s="1" t="str">
        <f>IF(A991="","",VLOOKUP(A991,BD!B:C,2,0))</f>
        <v/>
      </c>
      <c r="F991" s="17"/>
    </row>
    <row r="992" spans="1:6">
      <c r="A992" s="14" t="str">
        <f>IF(ROW()-8&lt;=MAX(calc!F:F),INDEX(BD!B:B,MATCH(ROW()-8,calc!F:F,0)),"")</f>
        <v/>
      </c>
      <c r="B992" s="1" t="str">
        <f>IF(A992="","",VLOOKUP(A992,BD!B:C,2,0))</f>
        <v/>
      </c>
      <c r="F992" s="17"/>
    </row>
    <row r="993" spans="1:21">
      <c r="A993" s="14" t="str">
        <f>IF(ROW()-8&lt;=MAX(calc!F:F),INDEX(BD!B:B,MATCH(ROW()-8,calc!F:F,0)),"")</f>
        <v/>
      </c>
      <c r="B993" s="1" t="str">
        <f>IF(A993="","",VLOOKUP(A993,BD!B:C,2,0))</f>
        <v/>
      </c>
      <c r="F993" s="17"/>
    </row>
    <row r="994" spans="1:21">
      <c r="A994" s="14" t="str">
        <f>IF(ROW()-8&lt;=MAX(calc!F:F),INDEX(BD!B:B,MATCH(ROW()-8,calc!F:F,0)),"")</f>
        <v/>
      </c>
      <c r="B994" s="1" t="str">
        <f>IF(A994="","",VLOOKUP(A994,BD!B:C,2,0))</f>
        <v/>
      </c>
      <c r="F994" s="17"/>
    </row>
    <row r="995" spans="1:21">
      <c r="A995" s="14" t="str">
        <f>IF(ROW()-8&lt;=MAX(calc!F:F),INDEX(BD!B:B,MATCH(ROW()-8,calc!F:F,0)),"")</f>
        <v/>
      </c>
      <c r="B995" s="1" t="str">
        <f>IF(A995="","",VLOOKUP(A995,BD!B:C,2,0))</f>
        <v/>
      </c>
      <c r="F995" s="17"/>
    </row>
    <row r="996" spans="1:21">
      <c r="A996" s="14" t="str">
        <f>IF(ROW()-8&lt;=MAX(calc!F:F),INDEX(BD!B:B,MATCH(ROW()-8,calc!F:F,0)),"")</f>
        <v/>
      </c>
      <c r="B996" s="1" t="str">
        <f>IF(A996="","",VLOOKUP(A996,BD!B:C,2,0))</f>
        <v/>
      </c>
      <c r="F996" s="17"/>
    </row>
    <row r="997" spans="1:21">
      <c r="A997" s="14" t="str">
        <f>IF(ROW()-8&lt;=MAX(calc!F:F),INDEX(BD!B:B,MATCH(ROW()-8,calc!F:F,0)),"")</f>
        <v/>
      </c>
      <c r="B997" s="1" t="str">
        <f>IF(A997="","",VLOOKUP(A997,BD!B:C,2,0))</f>
        <v/>
      </c>
      <c r="F997" s="17"/>
    </row>
    <row r="998" spans="1:21">
      <c r="A998" s="14" t="str">
        <f>IF(ROW()-8&lt;=MAX(calc!F:F),INDEX(BD!B:B,MATCH(ROW()-8,calc!F:F,0)),"")</f>
        <v/>
      </c>
      <c r="B998" s="1" t="str">
        <f>IF(A998="","",VLOOKUP(A998,BD!B:C,2,0))</f>
        <v/>
      </c>
      <c r="F998" s="17"/>
    </row>
    <row r="999" spans="1:21">
      <c r="A999" s="14" t="str">
        <f>IF(ROW()-8&lt;=MAX(calc!F:F),INDEX(BD!B:B,MATCH(ROW()-8,calc!F:F,0)),"")</f>
        <v/>
      </c>
      <c r="B999" s="1" t="str">
        <f>IF(A999="","",VLOOKUP(A999,BD!B:C,2,0))</f>
        <v/>
      </c>
      <c r="F999" s="17"/>
    </row>
    <row r="1000" spans="1:21">
      <c r="A1000" s="14" t="str">
        <f>IF(ROW()-8&lt;=MAX(calc!F:F),INDEX(BD!B:B,MATCH(ROW()-8,calc!F:F,0)),"")</f>
        <v/>
      </c>
      <c r="B1000" s="1" t="str">
        <f>IF(A1000="","",VLOOKUP(A1000,BD!B:C,2,0))</f>
        <v/>
      </c>
      <c r="F1000" s="17"/>
    </row>
    <row r="1001" spans="1:21">
      <c r="A1001" s="14" t="str">
        <f>IF(ROW()-8&lt;=MAX(calc!F:F),INDEX(BD!B:B,MATCH(ROW()-8,calc!F:F,0)),"")</f>
        <v/>
      </c>
      <c r="B1001" s="1" t="str">
        <f>IF(A1001="","",VLOOKUP(A1001,BD!B:C,2,0))</f>
        <v/>
      </c>
      <c r="C1001" s="13"/>
      <c r="D1001" s="13"/>
      <c r="E1001" s="13"/>
      <c r="F1001" s="17"/>
      <c r="G1001" s="13"/>
      <c r="H1001" s="13"/>
      <c r="I1001" s="13"/>
      <c r="J1001" s="13"/>
      <c r="K1001" s="13"/>
      <c r="L1001" s="13"/>
      <c r="M1001" s="13"/>
      <c r="N1001" s="13"/>
      <c r="O1001" s="13"/>
      <c r="P1001" s="13"/>
      <c r="Q1001" s="13"/>
      <c r="R1001" s="13"/>
      <c r="S1001" s="13"/>
      <c r="T1001" s="13"/>
      <c r="U1001" s="13"/>
    </row>
    <row r="1002" spans="1:21">
      <c r="A1002" s="14" t="str">
        <f>IF(ROW()-8&lt;=MAX(calc!F:F),INDEX(BD!B:B,MATCH(ROW()-8,calc!F:F,0)),"")</f>
        <v/>
      </c>
      <c r="B1002" s="1" t="str">
        <f>IF(A1002="","",VLOOKUP(A1002,BD!B:C,2,0))</f>
        <v/>
      </c>
      <c r="C1002" s="13"/>
      <c r="D1002" s="13"/>
      <c r="E1002" s="13"/>
      <c r="F1002" s="17"/>
      <c r="G1002" s="13"/>
      <c r="H1002" s="13"/>
      <c r="I1002" s="13"/>
      <c r="J1002" s="13"/>
      <c r="K1002" s="13"/>
      <c r="L1002" s="13"/>
      <c r="M1002" s="13"/>
      <c r="N1002" s="13"/>
      <c r="O1002" s="13"/>
      <c r="P1002" s="13"/>
      <c r="Q1002" s="13"/>
      <c r="R1002" s="13"/>
      <c r="S1002" s="13"/>
      <c r="T1002" s="13"/>
      <c r="U1002" s="13"/>
    </row>
    <row r="1003" spans="1:21">
      <c r="A1003" s="14" t="str">
        <f>IF(ROW()-8&lt;=MAX(calc!F:F),INDEX(BD!B:B,MATCH(ROW()-8,calc!F:F,0)),"")</f>
        <v/>
      </c>
      <c r="B1003" s="1" t="str">
        <f>IF(A1003="","",VLOOKUP(A1003,BD!B:C,2,0))</f>
        <v/>
      </c>
      <c r="C1003" s="13"/>
      <c r="D1003" s="13"/>
      <c r="E1003" s="13"/>
      <c r="F1003" s="17"/>
      <c r="G1003" s="13"/>
      <c r="H1003" s="13"/>
      <c r="I1003" s="13"/>
      <c r="J1003" s="13"/>
      <c r="K1003" s="13"/>
      <c r="L1003" s="13"/>
      <c r="M1003" s="13"/>
      <c r="N1003" s="13"/>
      <c r="O1003" s="13"/>
      <c r="P1003" s="13"/>
      <c r="Q1003" s="13"/>
      <c r="R1003" s="13"/>
      <c r="S1003" s="13"/>
      <c r="T1003" s="13"/>
      <c r="U1003" s="13"/>
    </row>
    <row r="1004" spans="1:21">
      <c r="A1004" s="14" t="str">
        <f>IF(ROW()-8&lt;=MAX(calc!F:F),INDEX(BD!B:B,MATCH(ROW()-8,calc!F:F,0)),"")</f>
        <v/>
      </c>
      <c r="B1004" s="1" t="str">
        <f>IF(A1004="","",VLOOKUP(A1004,BD!B:C,2,0))</f>
        <v/>
      </c>
      <c r="C1004" s="13"/>
      <c r="D1004" s="13"/>
      <c r="E1004" s="13"/>
      <c r="F1004" s="17"/>
      <c r="G1004" s="13"/>
      <c r="H1004" s="13"/>
      <c r="I1004" s="13"/>
      <c r="J1004" s="13"/>
      <c r="K1004" s="13"/>
      <c r="L1004" s="13"/>
      <c r="M1004" s="13"/>
      <c r="N1004" s="13"/>
      <c r="O1004" s="13"/>
      <c r="P1004" s="13"/>
      <c r="Q1004" s="13"/>
      <c r="R1004" s="13"/>
      <c r="S1004" s="13"/>
      <c r="T1004" s="13"/>
      <c r="U1004" s="13"/>
    </row>
    <row r="1005" spans="1:21">
      <c r="A1005" s="14" t="str">
        <f>IF(ROW()-8&lt;=MAX(calc!F:F),INDEX(BD!B:B,MATCH(ROW()-8,calc!F:F,0)),"")</f>
        <v/>
      </c>
      <c r="B1005" s="1" t="str">
        <f>IF(A1005="","",VLOOKUP(A1005,BD!B:C,2,0))</f>
        <v/>
      </c>
      <c r="C1005" s="13"/>
      <c r="D1005" s="13"/>
      <c r="E1005" s="13"/>
      <c r="F1005" s="17"/>
      <c r="G1005" s="13"/>
      <c r="H1005" s="13"/>
      <c r="I1005" s="13"/>
      <c r="J1005" s="13"/>
      <c r="K1005" s="13"/>
      <c r="L1005" s="13"/>
      <c r="M1005" s="13"/>
      <c r="N1005" s="13"/>
      <c r="O1005" s="13"/>
      <c r="P1005" s="13"/>
      <c r="Q1005" s="13"/>
      <c r="R1005" s="13"/>
      <c r="S1005" s="13"/>
      <c r="T1005" s="13"/>
      <c r="U1005" s="13"/>
    </row>
    <row r="1006" spans="1:21">
      <c r="A1006" s="14" t="str">
        <f>IF(ROW()-8&lt;=MAX(calc!F:F),INDEX(BD!B:B,MATCH(ROW()-8,calc!F:F,0)),"")</f>
        <v/>
      </c>
      <c r="B1006" s="1" t="str">
        <f>IF(A1006="","",VLOOKUP(A1006,BD!B:C,2,0))</f>
        <v/>
      </c>
      <c r="C1006" s="13"/>
      <c r="D1006" s="13"/>
      <c r="E1006" s="13"/>
      <c r="F1006" s="17"/>
      <c r="G1006" s="13"/>
      <c r="H1006" s="13"/>
      <c r="I1006" s="13"/>
      <c r="J1006" s="13"/>
      <c r="K1006" s="13"/>
      <c r="L1006" s="13"/>
      <c r="M1006" s="13"/>
      <c r="N1006" s="13"/>
      <c r="O1006" s="13"/>
      <c r="P1006" s="13"/>
      <c r="Q1006" s="13"/>
      <c r="R1006" s="13"/>
      <c r="S1006" s="13"/>
      <c r="T1006" s="13"/>
      <c r="U1006" s="13"/>
    </row>
    <row r="1007" spans="1:21">
      <c r="A1007" s="14" t="str">
        <f>IF(ROW()-8&lt;=MAX(calc!F:F),INDEX(BD!B:B,MATCH(ROW()-8,calc!F:F,0)),"")</f>
        <v/>
      </c>
      <c r="B1007" s="1" t="str">
        <f>IF(A1007="","",VLOOKUP(A1007,BD!B:C,2,0))</f>
        <v/>
      </c>
      <c r="C1007" s="13"/>
      <c r="D1007" s="13"/>
      <c r="E1007" s="13"/>
      <c r="F1007" s="17"/>
      <c r="G1007" s="13"/>
      <c r="H1007" s="13"/>
      <c r="I1007" s="13"/>
      <c r="J1007" s="13"/>
      <c r="K1007" s="13"/>
      <c r="L1007" s="13"/>
      <c r="M1007" s="13"/>
      <c r="N1007" s="13"/>
      <c r="O1007" s="13"/>
      <c r="P1007" s="13"/>
      <c r="Q1007" s="13"/>
      <c r="R1007" s="13"/>
      <c r="S1007" s="13"/>
      <c r="T1007" s="13"/>
      <c r="U1007" s="13"/>
    </row>
    <row r="1008" spans="1:21">
      <c r="A1008" s="14" t="str">
        <f>IF(ROW()-8&lt;=MAX(calc!F:F),INDEX(BD!B:B,MATCH(ROW()-8,calc!F:F,0)),"")</f>
        <v/>
      </c>
      <c r="B1008" s="1" t="str">
        <f>IF(A1008="","",VLOOKUP(A1008,BD!B:C,2,0))</f>
        <v/>
      </c>
      <c r="C1008" s="13"/>
      <c r="D1008" s="13"/>
      <c r="E1008" s="13"/>
      <c r="F1008" s="17"/>
      <c r="G1008" s="13"/>
      <c r="H1008" s="13"/>
      <c r="I1008" s="13"/>
      <c r="J1008" s="13"/>
      <c r="K1008" s="13"/>
      <c r="L1008" s="13"/>
      <c r="M1008" s="13"/>
      <c r="N1008" s="13"/>
      <c r="O1008" s="13"/>
      <c r="P1008" s="13"/>
      <c r="Q1008" s="13"/>
      <c r="R1008" s="13"/>
      <c r="S1008" s="13"/>
      <c r="T1008" s="13"/>
      <c r="U1008" s="13"/>
    </row>
    <row r="1009" spans="1:6">
      <c r="A1009" s="14" t="str">
        <f>IF(ROW()-8&lt;=MAX(calc!F:F),INDEX(BD!B:B,MATCH(ROW()-8,calc!F:F,0)),"")</f>
        <v/>
      </c>
      <c r="B1009" s="1" t="str">
        <f>IF(A1009="","",VLOOKUP(A1009,BD!B:C,2,0))</f>
        <v/>
      </c>
      <c r="F1009" s="17"/>
    </row>
    <row r="1010" spans="1:6">
      <c r="A1010" s="14" t="str">
        <f>IF(ROW()-8&lt;=MAX(calc!F:F),INDEX(BD!B:B,MATCH(ROW()-8,calc!F:F,0)),"")</f>
        <v/>
      </c>
      <c r="B1010" s="1" t="str">
        <f>IF(A1010="","",VLOOKUP(A1010,BD!B:C,2,0))</f>
        <v/>
      </c>
      <c r="F1010" s="17"/>
    </row>
    <row r="1011" spans="1:6">
      <c r="A1011" s="14" t="str">
        <f>IF(ROW()-8&lt;=MAX(calc!F:F),INDEX(BD!B:B,MATCH(ROW()-8,calc!F:F,0)),"")</f>
        <v/>
      </c>
      <c r="B1011" s="1" t="str">
        <f>IF(A1011="","",VLOOKUP(A1011,BD!B:C,2,0))</f>
        <v/>
      </c>
      <c r="F1011" s="17"/>
    </row>
    <row r="1012" spans="1:6">
      <c r="A1012" s="14" t="str">
        <f>IF(ROW()-8&lt;=MAX(calc!F:F),INDEX(BD!B:B,MATCH(ROW()-8,calc!F:F,0)),"")</f>
        <v/>
      </c>
      <c r="B1012" s="1" t="str">
        <f>IF(A1012="","",VLOOKUP(A1012,BD!B:C,2,0))</f>
        <v/>
      </c>
      <c r="F1012" s="17"/>
    </row>
    <row r="1013" spans="1:6">
      <c r="A1013" s="14" t="str">
        <f>IF(ROW()-8&lt;=MAX(calc!F:F),INDEX(BD!B:B,MATCH(ROW()-8,calc!F:F,0)),"")</f>
        <v/>
      </c>
      <c r="B1013" s="1" t="str">
        <f>IF(A1013="","",VLOOKUP(A1013,BD!B:C,2,0))</f>
        <v/>
      </c>
      <c r="F1013" s="17"/>
    </row>
    <row r="1014" spans="1:6">
      <c r="A1014" s="14" t="str">
        <f>IF(ROW()-8&lt;=MAX(calc!F:F),INDEX(BD!B:B,MATCH(ROW()-8,calc!F:F,0)),"")</f>
        <v/>
      </c>
      <c r="B1014" s="1" t="str">
        <f>IF(A1014="","",VLOOKUP(A1014,BD!B:C,2,0))</f>
        <v/>
      </c>
      <c r="F1014" s="17"/>
    </row>
    <row r="1015" spans="1:6">
      <c r="A1015" s="14" t="str">
        <f>IF(ROW()-8&lt;=MAX(calc!F:F),INDEX(BD!B:B,MATCH(ROW()-8,calc!F:F,0)),"")</f>
        <v/>
      </c>
      <c r="B1015" s="1" t="str">
        <f>IF(A1015="","",VLOOKUP(A1015,BD!B:C,2,0))</f>
        <v/>
      </c>
      <c r="F1015" s="17"/>
    </row>
    <row r="1016" spans="1:6">
      <c r="A1016" s="14" t="str">
        <f>IF(ROW()-8&lt;=MAX(calc!F:F),INDEX(BD!B:B,MATCH(ROW()-8,calc!F:F,0)),"")</f>
        <v/>
      </c>
      <c r="B1016" s="1" t="str">
        <f>IF(A1016="","",VLOOKUP(A1016,BD!B:C,2,0))</f>
        <v/>
      </c>
      <c r="F1016" s="17"/>
    </row>
    <row r="1017" spans="1:6">
      <c r="A1017" s="14" t="str">
        <f>IF(ROW()-8&lt;=MAX(calc!F:F),INDEX(BD!B:B,MATCH(ROW()-8,calc!F:F,0)),"")</f>
        <v/>
      </c>
      <c r="B1017" s="1" t="str">
        <f>IF(A1017="","",VLOOKUP(A1017,BD!B:C,2,0))</f>
        <v/>
      </c>
      <c r="F1017" s="17"/>
    </row>
    <row r="1018" spans="1:6">
      <c r="A1018" s="14" t="str">
        <f>IF(ROW()-8&lt;=MAX(calc!F:F),INDEX(BD!B:B,MATCH(ROW()-8,calc!F:F,0)),"")</f>
        <v/>
      </c>
      <c r="B1018" s="1" t="str">
        <f>IF(A1018="","",VLOOKUP(A1018,BD!B:C,2,0))</f>
        <v/>
      </c>
      <c r="F1018" s="17"/>
    </row>
    <row r="1019" spans="1:6">
      <c r="A1019" s="14" t="str">
        <f>IF(ROW()-8&lt;=MAX(calc!F:F),INDEX(BD!B:B,MATCH(ROW()-8,calc!F:F,0)),"")</f>
        <v/>
      </c>
      <c r="B1019" s="1" t="str">
        <f>IF(A1019="","",VLOOKUP(A1019,BD!B:C,2,0))</f>
        <v/>
      </c>
      <c r="F1019" s="17"/>
    </row>
    <row r="1020" spans="1:6">
      <c r="A1020" s="14" t="str">
        <f>IF(ROW()-8&lt;=MAX(calc!F:F),INDEX(BD!B:B,MATCH(ROW()-8,calc!F:F,0)),"")</f>
        <v/>
      </c>
      <c r="B1020" s="1" t="str">
        <f>IF(A1020="","",VLOOKUP(A1020,BD!B:C,2,0))</f>
        <v/>
      </c>
      <c r="F1020" s="17"/>
    </row>
    <row r="1021" spans="1:6">
      <c r="A1021" s="14" t="str">
        <f>IF(ROW()-8&lt;=MAX(calc!F:F),INDEX(BD!B:B,MATCH(ROW()-8,calc!F:F,0)),"")</f>
        <v/>
      </c>
      <c r="B1021" s="1" t="str">
        <f>IF(A1021="","",VLOOKUP(A1021,BD!B:C,2,0))</f>
        <v/>
      </c>
      <c r="F1021" s="17"/>
    </row>
    <row r="1022" spans="1:6">
      <c r="A1022" s="14" t="str">
        <f>IF(ROW()-8&lt;=MAX(calc!F:F),INDEX(BD!B:B,MATCH(ROW()-8,calc!F:F,0)),"")</f>
        <v/>
      </c>
      <c r="B1022" s="1" t="str">
        <f>IF(A1022="","",VLOOKUP(A1022,BD!B:C,2,0))</f>
        <v/>
      </c>
      <c r="F1022" s="17"/>
    </row>
    <row r="1023" spans="1:6">
      <c r="A1023" s="14" t="str">
        <f>IF(ROW()-8&lt;=MAX(calc!F:F),INDEX(BD!B:B,MATCH(ROW()-8,calc!F:F,0)),"")</f>
        <v/>
      </c>
      <c r="B1023" s="1" t="str">
        <f>IF(A1023="","",VLOOKUP(A1023,BD!B:C,2,0))</f>
        <v/>
      </c>
      <c r="F1023" s="17"/>
    </row>
    <row r="1024" spans="1:6">
      <c r="A1024" s="14" t="str">
        <f>IF(ROW()-8&lt;=MAX(calc!F:F),INDEX(BD!B:B,MATCH(ROW()-8,calc!F:F,0)),"")</f>
        <v/>
      </c>
      <c r="B1024" s="1" t="str">
        <f>IF(A1024="","",VLOOKUP(A1024,BD!B:C,2,0))</f>
        <v/>
      </c>
      <c r="F1024" s="17"/>
    </row>
    <row r="1025" spans="1:6">
      <c r="A1025" s="14" t="str">
        <f>IF(ROW()-8&lt;=MAX(calc!F:F),INDEX(BD!B:B,MATCH(ROW()-8,calc!F:F,0)),"")</f>
        <v/>
      </c>
      <c r="B1025" s="1" t="str">
        <f>IF(A1025="","",VLOOKUP(A1025,BD!B:C,2,0))</f>
        <v/>
      </c>
      <c r="F1025" s="17"/>
    </row>
    <row r="1026" spans="1:6">
      <c r="A1026" s="14" t="str">
        <f>IF(ROW()-8&lt;=MAX(calc!F:F),INDEX(BD!B:B,MATCH(ROW()-8,calc!F:F,0)),"")</f>
        <v/>
      </c>
      <c r="B1026" s="1" t="str">
        <f>IF(A1026="","",VLOOKUP(A1026,BD!B:C,2,0))</f>
        <v/>
      </c>
      <c r="F1026" s="17"/>
    </row>
    <row r="1027" spans="1:6">
      <c r="A1027" s="14" t="str">
        <f>IF(ROW()-8&lt;=MAX(calc!F:F),INDEX(BD!B:B,MATCH(ROW()-8,calc!F:F,0)),"")</f>
        <v/>
      </c>
      <c r="B1027" s="1" t="str">
        <f>IF(A1027="","",VLOOKUP(A1027,BD!B:C,2,0))</f>
        <v/>
      </c>
      <c r="F1027" s="17"/>
    </row>
    <row r="1028" spans="1:6">
      <c r="A1028" s="14" t="str">
        <f>IF(ROW()-8&lt;=MAX(calc!F:F),INDEX(BD!B:B,MATCH(ROW()-8,calc!F:F,0)),"")</f>
        <v/>
      </c>
      <c r="B1028" s="1" t="str">
        <f>IF(A1028="","",VLOOKUP(A1028,BD!B:C,2,0))</f>
        <v/>
      </c>
      <c r="F1028" s="17"/>
    </row>
    <row r="1029" spans="1:6">
      <c r="A1029" s="14" t="str">
        <f>IF(ROW()-8&lt;=MAX(calc!F:F),INDEX(BD!B:B,MATCH(ROW()-8,calc!F:F,0)),"")</f>
        <v/>
      </c>
      <c r="B1029" s="1" t="str">
        <f>IF(A1029="","",VLOOKUP(A1029,BD!B:C,2,0))</f>
        <v/>
      </c>
      <c r="F1029" s="17"/>
    </row>
    <row r="1030" spans="1:6">
      <c r="A1030" s="14" t="str">
        <f>IF(ROW()-8&lt;=MAX(calc!F:F),INDEX(BD!B:B,MATCH(ROW()-8,calc!F:F,0)),"")</f>
        <v/>
      </c>
      <c r="B1030" s="1" t="str">
        <f>IF(A1030="","",VLOOKUP(A1030,BD!B:C,2,0))</f>
        <v/>
      </c>
      <c r="F1030" s="17"/>
    </row>
    <row r="1031" spans="1:6">
      <c r="A1031" s="14" t="str">
        <f>IF(ROW()-8&lt;=MAX(calc!F:F),INDEX(BD!B:B,MATCH(ROW()-8,calc!F:F,0)),"")</f>
        <v/>
      </c>
      <c r="B1031" s="1" t="str">
        <f>IF(A1031="","",VLOOKUP(A1031,BD!B:C,2,0))</f>
        <v/>
      </c>
      <c r="F1031" s="17"/>
    </row>
    <row r="1032" spans="1:6">
      <c r="A1032" s="14" t="str">
        <f>IF(ROW()-8&lt;=MAX(calc!F:F),INDEX(BD!B:B,MATCH(ROW()-8,calc!F:F,0)),"")</f>
        <v/>
      </c>
      <c r="B1032" s="1" t="str">
        <f>IF(A1032="","",VLOOKUP(A1032,BD!B:C,2,0))</f>
        <v/>
      </c>
      <c r="F1032" s="17"/>
    </row>
    <row r="1033" spans="1:6">
      <c r="A1033" s="14" t="str">
        <f>IF(ROW()-8&lt;=MAX(calc!F:F),INDEX(BD!B:B,MATCH(ROW()-8,calc!F:F,0)),"")</f>
        <v/>
      </c>
      <c r="B1033" s="1" t="str">
        <f>IF(A1033="","",VLOOKUP(A1033,BD!B:C,2,0))</f>
        <v/>
      </c>
      <c r="F1033" s="17"/>
    </row>
    <row r="1034" spans="1:6">
      <c r="A1034" s="14" t="str">
        <f>IF(ROW()-8&lt;=MAX(calc!F:F),INDEX(BD!B:B,MATCH(ROW()-8,calc!F:F,0)),"")</f>
        <v/>
      </c>
      <c r="B1034" s="1" t="str">
        <f>IF(A1034="","",VLOOKUP(A1034,BD!B:C,2,0))</f>
        <v/>
      </c>
      <c r="F1034" s="17"/>
    </row>
    <row r="1035" spans="1:6">
      <c r="A1035" s="14" t="str">
        <f>IF(ROW()-8&lt;=MAX(calc!F:F),INDEX(BD!B:B,MATCH(ROW()-8,calc!F:F,0)),"")</f>
        <v/>
      </c>
      <c r="B1035" s="1" t="str">
        <f>IF(A1035="","",VLOOKUP(A1035,BD!B:C,2,0))</f>
        <v/>
      </c>
      <c r="F1035" s="17"/>
    </row>
    <row r="1036" spans="1:6">
      <c r="A1036" s="14" t="str">
        <f>IF(ROW()-8&lt;=MAX(calc!F:F),INDEX(BD!B:B,MATCH(ROW()-8,calc!F:F,0)),"")</f>
        <v/>
      </c>
      <c r="B1036" s="1" t="str">
        <f>IF(A1036="","",VLOOKUP(A1036,BD!B:C,2,0))</f>
        <v/>
      </c>
      <c r="F1036" s="17"/>
    </row>
    <row r="1037" spans="1:6">
      <c r="A1037" s="14" t="str">
        <f>IF(ROW()-8&lt;=MAX(calc!F:F),INDEX(BD!B:B,MATCH(ROW()-8,calc!F:F,0)),"")</f>
        <v/>
      </c>
      <c r="B1037" s="1" t="str">
        <f>IF(A1037="","",VLOOKUP(A1037,BD!B:C,2,0))</f>
        <v/>
      </c>
      <c r="F1037" s="17"/>
    </row>
    <row r="1038" spans="1:6">
      <c r="A1038" s="14" t="str">
        <f>IF(ROW()-8&lt;=MAX(calc!F:F),INDEX(BD!B:B,MATCH(ROW()-8,calc!F:F,0)),"")</f>
        <v/>
      </c>
      <c r="B1038" s="1" t="str">
        <f>IF(A1038="","",VLOOKUP(A1038,BD!B:C,2,0))</f>
        <v/>
      </c>
      <c r="F1038" s="17"/>
    </row>
    <row r="1039" spans="1:6">
      <c r="A1039" s="14" t="str">
        <f>IF(ROW()-8&lt;=MAX(calc!F:F),INDEX(BD!B:B,MATCH(ROW()-8,calc!F:F,0)),"")</f>
        <v/>
      </c>
      <c r="B1039" s="1" t="str">
        <f>IF(A1039="","",VLOOKUP(A1039,BD!B:C,2,0))</f>
        <v/>
      </c>
      <c r="F1039" s="17"/>
    </row>
    <row r="1040" spans="1:6">
      <c r="A1040" s="14" t="str">
        <f>IF(ROW()-8&lt;=MAX(calc!F:F),INDEX(BD!B:B,MATCH(ROW()-8,calc!F:F,0)),"")</f>
        <v/>
      </c>
      <c r="B1040" s="1" t="str">
        <f>IF(A1040="","",VLOOKUP(A1040,BD!B:C,2,0))</f>
        <v/>
      </c>
      <c r="F1040" s="17"/>
    </row>
    <row r="1041" spans="1:6">
      <c r="A1041" s="14" t="str">
        <f>IF(ROW()-8&lt;=MAX(calc!F:F),INDEX(BD!B:B,MATCH(ROW()-8,calc!F:F,0)),"")</f>
        <v/>
      </c>
      <c r="B1041" s="1" t="str">
        <f>IF(A1041="","",VLOOKUP(A1041,BD!B:C,2,0))</f>
        <v/>
      </c>
      <c r="F1041" s="17"/>
    </row>
    <row r="1042" spans="1:6">
      <c r="A1042" s="14" t="str">
        <f>IF(ROW()-8&lt;=MAX(calc!F:F),INDEX(BD!B:B,MATCH(ROW()-8,calc!F:F,0)),"")</f>
        <v/>
      </c>
      <c r="B1042" s="1" t="str">
        <f>IF(A1042="","",VLOOKUP(A1042,BD!B:C,2,0))</f>
        <v/>
      </c>
      <c r="F1042" s="17"/>
    </row>
    <row r="1043" spans="1:6">
      <c r="A1043" s="14" t="str">
        <f>IF(ROW()-8&lt;=MAX(calc!F:F),INDEX(BD!B:B,MATCH(ROW()-8,calc!F:F,0)),"")</f>
        <v/>
      </c>
      <c r="B1043" s="1" t="str">
        <f>IF(A1043="","",VLOOKUP(A1043,BD!B:C,2,0))</f>
        <v/>
      </c>
      <c r="F1043" s="17"/>
    </row>
    <row r="1044" spans="1:6">
      <c r="A1044" s="14" t="str">
        <f>IF(ROW()-8&lt;=MAX(calc!F:F),INDEX(BD!B:B,MATCH(ROW()-8,calc!F:F,0)),"")</f>
        <v/>
      </c>
      <c r="B1044" s="1" t="str">
        <f>IF(A1044="","",VLOOKUP(A1044,BD!B:C,2,0))</f>
        <v/>
      </c>
      <c r="F1044" s="17"/>
    </row>
    <row r="1045" spans="1:6">
      <c r="A1045" s="14" t="str">
        <f>IF(ROW()-8&lt;=MAX(calc!F:F),INDEX(BD!B:B,MATCH(ROW()-8,calc!F:F,0)),"")</f>
        <v/>
      </c>
      <c r="B1045" s="1" t="str">
        <f>IF(A1045="","",VLOOKUP(A1045,BD!B:C,2,0))</f>
        <v/>
      </c>
      <c r="F1045" s="17"/>
    </row>
    <row r="1046" spans="1:6">
      <c r="A1046" s="14" t="str">
        <f>IF(ROW()-8&lt;=MAX(calc!F:F),INDEX(BD!B:B,MATCH(ROW()-8,calc!F:F,0)),"")</f>
        <v/>
      </c>
      <c r="B1046" s="1" t="str">
        <f>IF(A1046="","",VLOOKUP(A1046,BD!B:C,2,0))</f>
        <v/>
      </c>
      <c r="F1046" s="17"/>
    </row>
    <row r="1047" spans="1:6">
      <c r="A1047" s="14" t="str">
        <f>IF(ROW()-8&lt;=MAX(calc!F:F),INDEX(BD!B:B,MATCH(ROW()-8,calc!F:F,0)),"")</f>
        <v/>
      </c>
      <c r="B1047" s="1" t="str">
        <f>IF(A1047="","",VLOOKUP(A1047,BD!B:C,2,0))</f>
        <v/>
      </c>
      <c r="F1047" s="17"/>
    </row>
    <row r="1048" spans="1:6">
      <c r="A1048" s="14" t="str">
        <f>IF(ROW()-8&lt;=MAX(calc!F:F),INDEX(BD!B:B,MATCH(ROW()-8,calc!F:F,0)),"")</f>
        <v/>
      </c>
      <c r="B1048" s="1" t="str">
        <f>IF(A1048="","",VLOOKUP(A1048,BD!B:C,2,0))</f>
        <v/>
      </c>
      <c r="F1048" s="17"/>
    </row>
    <row r="1049" spans="1:6">
      <c r="A1049" s="14" t="str">
        <f>IF(ROW()-8&lt;=MAX(calc!F:F),INDEX(BD!B:B,MATCH(ROW()-8,calc!F:F,0)),"")</f>
        <v/>
      </c>
      <c r="B1049" s="1" t="str">
        <f>IF(A1049="","",VLOOKUP(A1049,BD!B:C,2,0))</f>
        <v/>
      </c>
      <c r="F1049" s="17"/>
    </row>
    <row r="1050" spans="1:6">
      <c r="A1050" s="14" t="str">
        <f>IF(ROW()-8&lt;=MAX(calc!F:F),INDEX(BD!B:B,MATCH(ROW()-8,calc!F:F,0)),"")</f>
        <v/>
      </c>
      <c r="B1050" s="1" t="str">
        <f>IF(A1050="","",VLOOKUP(A1050,BD!B:C,2,0))</f>
        <v/>
      </c>
      <c r="F1050" s="17"/>
    </row>
    <row r="1051" spans="1:6">
      <c r="A1051" s="14" t="str">
        <f>IF(ROW()-8&lt;=MAX(calc!F:F),INDEX(BD!B:B,MATCH(ROW()-8,calc!F:F,0)),"")</f>
        <v/>
      </c>
      <c r="B1051" s="1" t="str">
        <f>IF(A1051="","",VLOOKUP(A1051,BD!B:C,2,0))</f>
        <v/>
      </c>
      <c r="F1051" s="17"/>
    </row>
    <row r="1052" spans="1:6">
      <c r="A1052" s="14" t="str">
        <f>IF(ROW()-8&lt;=MAX(calc!F:F),INDEX(BD!B:B,MATCH(ROW()-8,calc!F:F,0)),"")</f>
        <v/>
      </c>
      <c r="B1052" s="1" t="str">
        <f>IF(A1052="","",VLOOKUP(A1052,BD!B:C,2,0))</f>
        <v/>
      </c>
      <c r="F1052" s="17"/>
    </row>
    <row r="1053" spans="1:6">
      <c r="A1053" s="14" t="str">
        <f>IF(ROW()-8&lt;=MAX(calc!F:F),INDEX(BD!B:B,MATCH(ROW()-8,calc!F:F,0)),"")</f>
        <v/>
      </c>
      <c r="B1053" s="1" t="str">
        <f>IF(A1053="","",VLOOKUP(A1053,BD!B:C,2,0))</f>
        <v/>
      </c>
      <c r="F1053" s="17"/>
    </row>
    <row r="1054" spans="1:6">
      <c r="A1054" s="14" t="str">
        <f>IF(ROW()-8&lt;=MAX(calc!F:F),INDEX(BD!B:B,MATCH(ROW()-8,calc!F:F,0)),"")</f>
        <v/>
      </c>
      <c r="B1054" s="1" t="str">
        <f>IF(A1054="","",VLOOKUP(A1054,BD!B:C,2,0))</f>
        <v/>
      </c>
      <c r="F1054" s="17"/>
    </row>
    <row r="1055" spans="1:6">
      <c r="A1055" s="14" t="str">
        <f>IF(ROW()-8&lt;=MAX(calc!F:F),INDEX(BD!B:B,MATCH(ROW()-8,calc!F:F,0)),"")</f>
        <v/>
      </c>
      <c r="B1055" s="1" t="str">
        <f>IF(A1055="","",VLOOKUP(A1055,BD!B:C,2,0))</f>
        <v/>
      </c>
      <c r="F1055" s="17"/>
    </row>
    <row r="1056" spans="1:6">
      <c r="A1056" s="14" t="str">
        <f>IF(ROW()-8&lt;=MAX(calc!F:F),INDEX(BD!B:B,MATCH(ROW()-8,calc!F:F,0)),"")</f>
        <v/>
      </c>
      <c r="B1056" s="1" t="str">
        <f>IF(A1056="","",VLOOKUP(A1056,BD!B:C,2,0))</f>
        <v/>
      </c>
      <c r="F1056" s="17"/>
    </row>
    <row r="1057" spans="1:6">
      <c r="A1057" s="14" t="str">
        <f>IF(ROW()-8&lt;=MAX(calc!F:F),INDEX(BD!B:B,MATCH(ROW()-8,calc!F:F,0)),"")</f>
        <v/>
      </c>
      <c r="B1057" s="1" t="str">
        <f>IF(A1057="","",VLOOKUP(A1057,BD!B:C,2,0))</f>
        <v/>
      </c>
      <c r="F1057" s="17"/>
    </row>
    <row r="1058" spans="1:6">
      <c r="A1058" s="14" t="str">
        <f>IF(ROW()-8&lt;=MAX(calc!F:F),INDEX(BD!B:B,MATCH(ROW()-8,calc!F:F,0)),"")</f>
        <v/>
      </c>
      <c r="B1058" s="1" t="str">
        <f>IF(A1058="","",VLOOKUP(A1058,BD!B:C,2,0))</f>
        <v/>
      </c>
      <c r="F1058" s="17"/>
    </row>
    <row r="1059" spans="1:6">
      <c r="A1059" s="14" t="str">
        <f>IF(ROW()-8&lt;=MAX(calc!F:F),INDEX(BD!B:B,MATCH(ROW()-8,calc!F:F,0)),"")</f>
        <v/>
      </c>
      <c r="B1059" s="1" t="str">
        <f>IF(A1059="","",VLOOKUP(A1059,BD!B:C,2,0))</f>
        <v/>
      </c>
      <c r="F1059" s="17"/>
    </row>
    <row r="1060" spans="1:6">
      <c r="A1060" s="14" t="str">
        <f>IF(ROW()-8&lt;=MAX(calc!F:F),INDEX(BD!B:B,MATCH(ROW()-8,calc!F:F,0)),"")</f>
        <v/>
      </c>
      <c r="B1060" s="1" t="str">
        <f>IF(A1060="","",VLOOKUP(A1060,BD!B:C,2,0))</f>
        <v/>
      </c>
      <c r="F1060" s="17"/>
    </row>
    <row r="1061" spans="1:6">
      <c r="A1061" s="14" t="str">
        <f>IF(ROW()-8&lt;=MAX(calc!F:F),INDEX(BD!B:B,MATCH(ROW()-8,calc!F:F,0)),"")</f>
        <v/>
      </c>
      <c r="B1061" s="1" t="str">
        <f>IF(A1061="","",VLOOKUP(A1061,BD!B:C,2,0))</f>
        <v/>
      </c>
      <c r="F1061" s="17"/>
    </row>
    <row r="1062" spans="1:6">
      <c r="A1062" s="14" t="str">
        <f>IF(ROW()-8&lt;=MAX(calc!F:F),INDEX(BD!B:B,MATCH(ROW()-8,calc!F:F,0)),"")</f>
        <v/>
      </c>
      <c r="B1062" s="1" t="str">
        <f>IF(A1062="","",VLOOKUP(A1062,BD!B:C,2,0))</f>
        <v/>
      </c>
      <c r="F1062" s="17"/>
    </row>
    <row r="1063" spans="1:6">
      <c r="A1063" s="14" t="str">
        <f>IF(ROW()-8&lt;=MAX(calc!F:F),INDEX(BD!B:B,MATCH(ROW()-8,calc!F:F,0)),"")</f>
        <v/>
      </c>
      <c r="B1063" s="1" t="str">
        <f>IF(A1063="","",VLOOKUP(A1063,BD!B:C,2,0))</f>
        <v/>
      </c>
      <c r="F1063" s="17"/>
    </row>
    <row r="1064" spans="1:6">
      <c r="A1064" s="14" t="str">
        <f>IF(ROW()-8&lt;=MAX(calc!F:F),INDEX(BD!B:B,MATCH(ROW()-8,calc!F:F,0)),"")</f>
        <v/>
      </c>
      <c r="B1064" s="1" t="str">
        <f>IF(A1064="","",VLOOKUP(A1064,BD!B:C,2,0))</f>
        <v/>
      </c>
      <c r="F1064" s="17"/>
    </row>
    <row r="1065" spans="1:6">
      <c r="A1065" s="14" t="str">
        <f>IF(ROW()-8&lt;=MAX(calc!F:F),INDEX(BD!B:B,MATCH(ROW()-8,calc!F:F,0)),"")</f>
        <v/>
      </c>
      <c r="B1065" s="1" t="str">
        <f>IF(A1065="","",VLOOKUP(A1065,BD!B:C,2,0))</f>
        <v/>
      </c>
      <c r="F1065" s="17"/>
    </row>
    <row r="1066" spans="1:6">
      <c r="A1066" s="14" t="str">
        <f>IF(ROW()-8&lt;=MAX(calc!F:F),INDEX(BD!B:B,MATCH(ROW()-8,calc!F:F,0)),"")</f>
        <v/>
      </c>
      <c r="B1066" s="1" t="str">
        <f>IF(A1066="","",VLOOKUP(A1066,BD!B:C,2,0))</f>
        <v/>
      </c>
      <c r="F1066" s="17"/>
    </row>
    <row r="1067" spans="1:6">
      <c r="A1067" s="14" t="str">
        <f>IF(ROW()-8&lt;=MAX(calc!F:F),INDEX(BD!B:B,MATCH(ROW()-8,calc!F:F,0)),"")</f>
        <v/>
      </c>
      <c r="B1067" s="1" t="str">
        <f>IF(A1067="","",VLOOKUP(A1067,BD!B:C,2,0))</f>
        <v/>
      </c>
      <c r="F1067" s="17"/>
    </row>
    <row r="1068" spans="1:6">
      <c r="A1068" s="14" t="str">
        <f>IF(ROW()-8&lt;=MAX(calc!F:F),INDEX(BD!B:B,MATCH(ROW()-8,calc!F:F,0)),"")</f>
        <v/>
      </c>
      <c r="B1068" s="1" t="str">
        <f>IF(A1068="","",VLOOKUP(A1068,BD!B:C,2,0))</f>
        <v/>
      </c>
      <c r="F1068" s="17"/>
    </row>
    <row r="1069" spans="1:6">
      <c r="A1069" s="14" t="str">
        <f>IF(ROW()-8&lt;=MAX(calc!F:F),INDEX(BD!B:B,MATCH(ROW()-8,calc!F:F,0)),"")</f>
        <v/>
      </c>
      <c r="B1069" s="1" t="str">
        <f>IF(A1069="","",VLOOKUP(A1069,BD!B:C,2,0))</f>
        <v/>
      </c>
      <c r="F1069" s="17"/>
    </row>
    <row r="1070" spans="1:6">
      <c r="A1070" s="14" t="str">
        <f>IF(ROW()-8&lt;=MAX(calc!F:F),INDEX(BD!B:B,MATCH(ROW()-8,calc!F:F,0)),"")</f>
        <v/>
      </c>
      <c r="B1070" s="1" t="str">
        <f>IF(A1070="","",VLOOKUP(A1070,BD!B:C,2,0))</f>
        <v/>
      </c>
      <c r="F1070" s="17"/>
    </row>
    <row r="1071" spans="1:6">
      <c r="A1071" s="14" t="str">
        <f>IF(ROW()-8&lt;=MAX(calc!F:F),INDEX(BD!B:B,MATCH(ROW()-8,calc!F:F,0)),"")</f>
        <v/>
      </c>
      <c r="B1071" s="1" t="str">
        <f>IF(A1071="","",VLOOKUP(A1071,BD!B:C,2,0))</f>
        <v/>
      </c>
      <c r="F1071" s="17"/>
    </row>
    <row r="1072" spans="1:6">
      <c r="A1072" s="14" t="str">
        <f>IF(ROW()-8&lt;=MAX(calc!F:F),INDEX(BD!B:B,MATCH(ROW()-8,calc!F:F,0)),"")</f>
        <v/>
      </c>
      <c r="B1072" s="1" t="str">
        <f>IF(A1072="","",VLOOKUP(A1072,BD!B:C,2,0))</f>
        <v/>
      </c>
      <c r="F1072" s="17"/>
    </row>
    <row r="1073" spans="1:6">
      <c r="A1073" s="14" t="str">
        <f>IF(ROW()-8&lt;=MAX(calc!F:F),INDEX(BD!B:B,MATCH(ROW()-8,calc!F:F,0)),"")</f>
        <v/>
      </c>
      <c r="B1073" s="1" t="str">
        <f>IF(A1073="","",VLOOKUP(A1073,BD!B:C,2,0))</f>
        <v/>
      </c>
      <c r="F1073" s="17"/>
    </row>
    <row r="1074" spans="1:6">
      <c r="A1074" s="14" t="str">
        <f>IF(ROW()-8&lt;=MAX(calc!F:F),INDEX(BD!B:B,MATCH(ROW()-8,calc!F:F,0)),"")</f>
        <v/>
      </c>
      <c r="B1074" s="1" t="str">
        <f>IF(A1074="","",VLOOKUP(A1074,BD!B:C,2,0))</f>
        <v/>
      </c>
      <c r="F1074" s="17"/>
    </row>
    <row r="1075" spans="1:6">
      <c r="A1075" s="14" t="str">
        <f>IF(ROW()-8&lt;=MAX(calc!F:F),INDEX(BD!B:B,MATCH(ROW()-8,calc!F:F,0)),"")</f>
        <v/>
      </c>
      <c r="B1075" s="1" t="str">
        <f>IF(A1075="","",VLOOKUP(A1075,BD!B:C,2,0))</f>
        <v/>
      </c>
      <c r="F1075" s="17"/>
    </row>
    <row r="1076" spans="1:6">
      <c r="A1076" s="14" t="str">
        <f>IF(ROW()-8&lt;=MAX(calc!F:F),INDEX(BD!B:B,MATCH(ROW()-8,calc!F:F,0)),"")</f>
        <v/>
      </c>
      <c r="B1076" s="1" t="str">
        <f>IF(A1076="","",VLOOKUP(A1076,BD!B:C,2,0))</f>
        <v/>
      </c>
      <c r="F1076" s="17"/>
    </row>
    <row r="1077" spans="1:6">
      <c r="A1077" s="14" t="str">
        <f>IF(ROW()-8&lt;=MAX(calc!F:F),INDEX(BD!B:B,MATCH(ROW()-8,calc!F:F,0)),"")</f>
        <v/>
      </c>
      <c r="B1077" s="1" t="str">
        <f>IF(A1077="","",VLOOKUP(A1077,BD!B:C,2,0))</f>
        <v/>
      </c>
      <c r="F1077" s="17"/>
    </row>
    <row r="1078" spans="1:6">
      <c r="A1078" s="14" t="str">
        <f>IF(ROW()-8&lt;=MAX(calc!F:F),INDEX(BD!B:B,MATCH(ROW()-8,calc!F:F,0)),"")</f>
        <v/>
      </c>
      <c r="B1078" s="1" t="str">
        <f>IF(A1078="","",VLOOKUP(A1078,BD!B:C,2,0))</f>
        <v/>
      </c>
      <c r="F1078" s="17"/>
    </row>
    <row r="1079" spans="1:6">
      <c r="A1079" s="14" t="str">
        <f>IF(ROW()-8&lt;=MAX(calc!F:F),INDEX(BD!B:B,MATCH(ROW()-8,calc!F:F,0)),"")</f>
        <v/>
      </c>
      <c r="B1079" s="1" t="str">
        <f>IF(A1079="","",VLOOKUP(A1079,BD!B:C,2,0))</f>
        <v/>
      </c>
      <c r="F1079" s="17"/>
    </row>
    <row r="1080" spans="1:6">
      <c r="A1080" s="14" t="str">
        <f>IF(ROW()-8&lt;=MAX(calc!F:F),INDEX(BD!B:B,MATCH(ROW()-8,calc!F:F,0)),"")</f>
        <v/>
      </c>
      <c r="B1080" s="1" t="str">
        <f>IF(A1080="","",VLOOKUP(A1080,BD!B:C,2,0))</f>
        <v/>
      </c>
      <c r="F1080" s="17"/>
    </row>
    <row r="1081" spans="1:6">
      <c r="A1081" s="14" t="str">
        <f>IF(ROW()-8&lt;=MAX(calc!F:F),INDEX(BD!B:B,MATCH(ROW()-8,calc!F:F,0)),"")</f>
        <v/>
      </c>
      <c r="B1081" s="1" t="str">
        <f>IF(A1081="","",VLOOKUP(A1081,BD!B:C,2,0))</f>
        <v/>
      </c>
      <c r="F1081" s="17"/>
    </row>
    <row r="1082" spans="1:6">
      <c r="A1082" s="14" t="str">
        <f>IF(ROW()-8&lt;=MAX(calc!F:F),INDEX(BD!B:B,MATCH(ROW()-8,calc!F:F,0)),"")</f>
        <v/>
      </c>
      <c r="B1082" s="1" t="str">
        <f>IF(A1082="","",VLOOKUP(A1082,BD!B:C,2,0))</f>
        <v/>
      </c>
      <c r="F1082" s="17"/>
    </row>
    <row r="1083" spans="1:6">
      <c r="A1083" s="14" t="str">
        <f>IF(ROW()-8&lt;=MAX(calc!F:F),INDEX(BD!B:B,MATCH(ROW()-8,calc!F:F,0)),"")</f>
        <v/>
      </c>
      <c r="B1083" s="1" t="str">
        <f>IF(A1083="","",VLOOKUP(A1083,BD!B:C,2,0))</f>
        <v/>
      </c>
      <c r="F1083" s="17"/>
    </row>
    <row r="1084" spans="1:6">
      <c r="A1084" s="14" t="str">
        <f>IF(ROW()-8&lt;=MAX(calc!F:F),INDEX(BD!B:B,MATCH(ROW()-8,calc!F:F,0)),"")</f>
        <v/>
      </c>
      <c r="B1084" s="1" t="str">
        <f>IF(A1084="","",VLOOKUP(A1084,BD!B:C,2,0))</f>
        <v/>
      </c>
      <c r="F1084" s="17"/>
    </row>
    <row r="1085" spans="1:6">
      <c r="A1085" s="14" t="str">
        <f>IF(ROW()-8&lt;=MAX(calc!F:F),INDEX(BD!B:B,MATCH(ROW()-8,calc!F:F,0)),"")</f>
        <v/>
      </c>
      <c r="B1085" s="1" t="str">
        <f>IF(A1085="","",VLOOKUP(A1085,BD!B:C,2,0))</f>
        <v/>
      </c>
      <c r="F1085" s="17"/>
    </row>
    <row r="1086" spans="1:6">
      <c r="A1086" s="14" t="str">
        <f>IF(ROW()-8&lt;=MAX(calc!F:F),INDEX(BD!B:B,MATCH(ROW()-8,calc!F:F,0)),"")</f>
        <v/>
      </c>
      <c r="B1086" s="1" t="str">
        <f>IF(A1086="","",VLOOKUP(A1086,BD!B:C,2,0))</f>
        <v/>
      </c>
      <c r="F1086" s="17"/>
    </row>
    <row r="1087" spans="1:6">
      <c r="A1087" s="14" t="str">
        <f>IF(ROW()-8&lt;=MAX(calc!F:F),INDEX(BD!B:B,MATCH(ROW()-8,calc!F:F,0)),"")</f>
        <v/>
      </c>
      <c r="B1087" s="1" t="str">
        <f>IF(A1087="","",VLOOKUP(A1087,BD!B:C,2,0))</f>
        <v/>
      </c>
      <c r="F1087" s="17"/>
    </row>
    <row r="1088" spans="1:6">
      <c r="A1088" s="14" t="str">
        <f>IF(ROW()-8&lt;=MAX(calc!F:F),INDEX(BD!B:B,MATCH(ROW()-8,calc!F:F,0)),"")</f>
        <v/>
      </c>
      <c r="B1088" s="1" t="str">
        <f>IF(A1088="","",VLOOKUP(A1088,BD!B:C,2,0))</f>
        <v/>
      </c>
      <c r="F1088" s="17"/>
    </row>
    <row r="1089" spans="1:6">
      <c r="A1089" s="14" t="str">
        <f>IF(ROW()-8&lt;=MAX(calc!F:F),INDEX(BD!B:B,MATCH(ROW()-8,calc!F:F,0)),"")</f>
        <v/>
      </c>
      <c r="B1089" s="1" t="str">
        <f>IF(A1089="","",VLOOKUP(A1089,BD!B:C,2,0))</f>
        <v/>
      </c>
      <c r="F1089" s="17"/>
    </row>
    <row r="1090" spans="1:6">
      <c r="A1090" s="14" t="str">
        <f>IF(ROW()-8&lt;=MAX(calc!F:F),INDEX(BD!B:B,MATCH(ROW()-8,calc!F:F,0)),"")</f>
        <v/>
      </c>
      <c r="B1090" s="1" t="str">
        <f>IF(A1090="","",VLOOKUP(A1090,BD!B:C,2,0))</f>
        <v/>
      </c>
      <c r="F1090" s="17"/>
    </row>
    <row r="1091" spans="1:6">
      <c r="A1091" s="14" t="str">
        <f>IF(ROW()-8&lt;=MAX(calc!F:F),INDEX(BD!B:B,MATCH(ROW()-8,calc!F:F,0)),"")</f>
        <v/>
      </c>
      <c r="B1091" s="1" t="str">
        <f>IF(A1091="","",VLOOKUP(A1091,BD!B:C,2,0))</f>
        <v/>
      </c>
      <c r="F1091" s="17"/>
    </row>
    <row r="1092" spans="1:6">
      <c r="A1092" s="14" t="str">
        <f>IF(ROW()-8&lt;=MAX(calc!F:F),INDEX(BD!B:B,MATCH(ROW()-8,calc!F:F,0)),"")</f>
        <v/>
      </c>
      <c r="B1092" s="1" t="str">
        <f>IF(A1092="","",VLOOKUP(A1092,BD!B:C,2,0))</f>
        <v/>
      </c>
      <c r="F1092" s="17"/>
    </row>
    <row r="1093" spans="1:6">
      <c r="A1093" s="14" t="str">
        <f>IF(ROW()-8&lt;=MAX(calc!F:F),INDEX(BD!B:B,MATCH(ROW()-8,calc!F:F,0)),"")</f>
        <v/>
      </c>
      <c r="B1093" s="1" t="str">
        <f>IF(A1093="","",VLOOKUP(A1093,BD!B:C,2,0))</f>
        <v/>
      </c>
      <c r="F1093" s="17"/>
    </row>
    <row r="1094" spans="1:6">
      <c r="A1094" s="14" t="str">
        <f>IF(ROW()-8&lt;=MAX(calc!F:F),INDEX(BD!B:B,MATCH(ROW()-8,calc!F:F,0)),"")</f>
        <v/>
      </c>
      <c r="B1094" s="1" t="str">
        <f>IF(A1094="","",VLOOKUP(A1094,BD!B:C,2,0))</f>
        <v/>
      </c>
      <c r="F1094" s="17"/>
    </row>
    <row r="1095" spans="1:6">
      <c r="A1095" s="14" t="str">
        <f>IF(ROW()-8&lt;=MAX(calc!F:F),INDEX(BD!B:B,MATCH(ROW()-8,calc!F:F,0)),"")</f>
        <v/>
      </c>
      <c r="B1095" s="1" t="str">
        <f>IF(A1095="","",VLOOKUP(A1095,BD!B:C,2,0))</f>
        <v/>
      </c>
      <c r="F1095" s="17"/>
    </row>
    <row r="1096" spans="1:6">
      <c r="A1096" s="14" t="str">
        <f>IF(ROW()-8&lt;=MAX(calc!F:F),INDEX(BD!B:B,MATCH(ROW()-8,calc!F:F,0)),"")</f>
        <v/>
      </c>
      <c r="B1096" s="1" t="str">
        <f>IF(A1096="","",VLOOKUP(A1096,BD!B:C,2,0))</f>
        <v/>
      </c>
      <c r="F1096" s="17"/>
    </row>
    <row r="1097" spans="1:6">
      <c r="A1097" s="14" t="str">
        <f>IF(ROW()-8&lt;=MAX(calc!F:F),INDEX(BD!B:B,MATCH(ROW()-8,calc!F:F,0)),"")</f>
        <v/>
      </c>
      <c r="B1097" s="1" t="str">
        <f>IF(A1097="","",VLOOKUP(A1097,BD!B:C,2,0))</f>
        <v/>
      </c>
      <c r="F1097" s="17"/>
    </row>
    <row r="1098" spans="1:6">
      <c r="A1098" s="14" t="str">
        <f>IF(ROW()-8&lt;=MAX(calc!F:F),INDEX(BD!B:B,MATCH(ROW()-8,calc!F:F,0)),"")</f>
        <v/>
      </c>
      <c r="B1098" s="1" t="str">
        <f>IF(A1098="","",VLOOKUP(A1098,BD!B:C,2,0))</f>
        <v/>
      </c>
      <c r="F1098" s="17"/>
    </row>
    <row r="1099" spans="1:6">
      <c r="A1099" s="14" t="str">
        <f>IF(ROW()-8&lt;=MAX(calc!F:F),INDEX(BD!B:B,MATCH(ROW()-8,calc!F:F,0)),"")</f>
        <v/>
      </c>
      <c r="B1099" s="1" t="str">
        <f>IF(A1099="","",VLOOKUP(A1099,BD!B:C,2,0))</f>
        <v/>
      </c>
      <c r="F1099" s="17"/>
    </row>
    <row r="1100" spans="1:6">
      <c r="A1100" s="14" t="str">
        <f>IF(ROW()-8&lt;=MAX(calc!F:F),INDEX(BD!B:B,MATCH(ROW()-8,calc!F:F,0)),"")</f>
        <v/>
      </c>
      <c r="B1100" s="1" t="str">
        <f>IF(A1100="","",VLOOKUP(A1100,BD!B:C,2,0))</f>
        <v/>
      </c>
      <c r="F1100" s="17"/>
    </row>
    <row r="1101" spans="1:6">
      <c r="A1101" s="14" t="str">
        <f>IF(ROW()-8&lt;=MAX(calc!F:F),INDEX(BD!B:B,MATCH(ROW()-8,calc!F:F,0)),"")</f>
        <v/>
      </c>
      <c r="B1101" s="1" t="str">
        <f>IF(A1101="","",VLOOKUP(A1101,BD!B:C,2,0))</f>
        <v/>
      </c>
      <c r="F1101" s="17"/>
    </row>
    <row r="1102" spans="1:6">
      <c r="A1102" s="14" t="str">
        <f>IF(ROW()-8&lt;=MAX(calc!F:F),INDEX(BD!B:B,MATCH(ROW()-8,calc!F:F,0)),"")</f>
        <v/>
      </c>
      <c r="B1102" s="1" t="str">
        <f>IF(A1102="","",VLOOKUP(A1102,BD!B:C,2,0))</f>
        <v/>
      </c>
      <c r="F1102" s="17"/>
    </row>
    <row r="1103" spans="1:6">
      <c r="A1103" s="14" t="str">
        <f>IF(ROW()-8&lt;=MAX(calc!F:F),INDEX(BD!B:B,MATCH(ROW()-8,calc!F:F,0)),"")</f>
        <v/>
      </c>
      <c r="B1103" s="1" t="str">
        <f>IF(A1103="","",VLOOKUP(A1103,BD!B:C,2,0))</f>
        <v/>
      </c>
      <c r="F1103" s="17"/>
    </row>
    <row r="1104" spans="1:6">
      <c r="A1104" s="14" t="str">
        <f>IF(ROW()-8&lt;=MAX(calc!F:F),INDEX(BD!B:B,MATCH(ROW()-8,calc!F:F,0)),"")</f>
        <v/>
      </c>
      <c r="B1104" s="1" t="str">
        <f>IF(A1104="","",VLOOKUP(A1104,BD!B:C,2,0))</f>
        <v/>
      </c>
      <c r="F1104" s="17"/>
    </row>
    <row r="1105" spans="1:6">
      <c r="A1105" s="14" t="str">
        <f>IF(ROW()-8&lt;=MAX(calc!F:F),INDEX(BD!B:B,MATCH(ROW()-8,calc!F:F,0)),"")</f>
        <v/>
      </c>
      <c r="B1105" s="1" t="str">
        <f>IF(A1105="","",VLOOKUP(A1105,BD!B:C,2,0))</f>
        <v/>
      </c>
      <c r="F1105" s="17"/>
    </row>
    <row r="1106" spans="1:6">
      <c r="A1106" s="14" t="str">
        <f>IF(ROW()-8&lt;=MAX(calc!F:F),INDEX(BD!B:B,MATCH(ROW()-8,calc!F:F,0)),"")</f>
        <v/>
      </c>
      <c r="B1106" s="1" t="str">
        <f>IF(A1106="","",VLOOKUP(A1106,BD!B:C,2,0))</f>
        <v/>
      </c>
      <c r="F1106" s="17"/>
    </row>
    <row r="1107" spans="1:6">
      <c r="A1107" s="14" t="str">
        <f>IF(ROW()-8&lt;=MAX(calc!F:F),INDEX(BD!B:B,MATCH(ROW()-8,calc!F:F,0)),"")</f>
        <v/>
      </c>
      <c r="B1107" s="1" t="str">
        <f>IF(A1107="","",VLOOKUP(A1107,BD!B:C,2,0))</f>
        <v/>
      </c>
      <c r="F1107" s="17"/>
    </row>
    <row r="1108" spans="1:6">
      <c r="A1108" s="14" t="str">
        <f>IF(ROW()-8&lt;=MAX(calc!F:F),INDEX(BD!B:B,MATCH(ROW()-8,calc!F:F,0)),"")</f>
        <v/>
      </c>
      <c r="B1108" s="1" t="str">
        <f>IF(A1108="","",VLOOKUP(A1108,BD!B:C,2,0))</f>
        <v/>
      </c>
      <c r="F1108" s="17"/>
    </row>
    <row r="1109" spans="1:6">
      <c r="A1109" s="14" t="str">
        <f>IF(ROW()-8&lt;=MAX(calc!F:F),INDEX(BD!B:B,MATCH(ROW()-8,calc!F:F,0)),"")</f>
        <v/>
      </c>
      <c r="B1109" s="1" t="str">
        <f>IF(A1109="","",VLOOKUP(A1109,BD!B:C,2,0))</f>
        <v/>
      </c>
      <c r="F1109" s="17"/>
    </row>
    <row r="1110" spans="1:6">
      <c r="A1110" s="14" t="str">
        <f>IF(ROW()-8&lt;=MAX(calc!F:F),INDEX(BD!B:B,MATCH(ROW()-8,calc!F:F,0)),"")</f>
        <v/>
      </c>
      <c r="B1110" s="1" t="str">
        <f>IF(A1110="","",VLOOKUP(A1110,BD!B:C,2,0))</f>
        <v/>
      </c>
      <c r="F1110" s="17"/>
    </row>
    <row r="1111" spans="1:6">
      <c r="A1111" s="14" t="str">
        <f>IF(ROW()-8&lt;=MAX(calc!F:F),INDEX(BD!B:B,MATCH(ROW()-8,calc!F:F,0)),"")</f>
        <v/>
      </c>
      <c r="B1111" s="1" t="str">
        <f>IF(A1111="","",VLOOKUP(A1111,BD!B:C,2,0))</f>
        <v/>
      </c>
      <c r="F1111" s="17"/>
    </row>
    <row r="1112" spans="1:6">
      <c r="A1112" s="14" t="str">
        <f>IF(ROW()-8&lt;=MAX(calc!F:F),INDEX(BD!B:B,MATCH(ROW()-8,calc!F:F,0)),"")</f>
        <v/>
      </c>
      <c r="B1112" s="1" t="str">
        <f>IF(A1112="","",VLOOKUP(A1112,BD!B:C,2,0))</f>
        <v/>
      </c>
      <c r="F1112" s="17"/>
    </row>
    <row r="1113" spans="1:6">
      <c r="A1113" s="14" t="str">
        <f>IF(ROW()-8&lt;=MAX(calc!F:F),INDEX(BD!B:B,MATCH(ROW()-8,calc!F:F,0)),"")</f>
        <v/>
      </c>
      <c r="B1113" s="1" t="str">
        <f>IF(A1113="","",VLOOKUP(A1113,BD!B:C,2,0))</f>
        <v/>
      </c>
      <c r="F1113" s="17"/>
    </row>
    <row r="1114" spans="1:6">
      <c r="A1114" s="14" t="str">
        <f>IF(ROW()-8&lt;=MAX(calc!F:F),INDEX(BD!B:B,MATCH(ROW()-8,calc!F:F,0)),"")</f>
        <v/>
      </c>
      <c r="B1114" s="1" t="str">
        <f>IF(A1114="","",VLOOKUP(A1114,BD!B:C,2,0))</f>
        <v/>
      </c>
      <c r="F1114" s="17"/>
    </row>
    <row r="1115" spans="1:6">
      <c r="A1115" s="14" t="str">
        <f>IF(ROW()-8&lt;=MAX(calc!F:F),INDEX(BD!B:B,MATCH(ROW()-8,calc!F:F,0)),"")</f>
        <v/>
      </c>
      <c r="B1115" s="1" t="str">
        <f>IF(A1115="","",VLOOKUP(A1115,BD!B:C,2,0))</f>
        <v/>
      </c>
      <c r="F1115" s="17"/>
    </row>
    <row r="1116" spans="1:6">
      <c r="A1116" s="14" t="str">
        <f>IF(ROW()-8&lt;=MAX(calc!F:F),INDEX(BD!B:B,MATCH(ROW()-8,calc!F:F,0)),"")</f>
        <v/>
      </c>
      <c r="B1116" s="1" t="str">
        <f>IF(A1116="","",VLOOKUP(A1116,BD!B:C,2,0))</f>
        <v/>
      </c>
      <c r="F1116" s="17"/>
    </row>
    <row r="1117" spans="1:6">
      <c r="A1117" s="14" t="str">
        <f>IF(ROW()-8&lt;=MAX(calc!F:F),INDEX(BD!B:B,MATCH(ROW()-8,calc!F:F,0)),"")</f>
        <v/>
      </c>
      <c r="B1117" s="1" t="str">
        <f>IF(A1117="","",VLOOKUP(A1117,BD!B:C,2,0))</f>
        <v/>
      </c>
      <c r="F1117" s="17"/>
    </row>
    <row r="1118" spans="1:6">
      <c r="A1118" s="14" t="str">
        <f>IF(ROW()-8&lt;=MAX(calc!F:F),INDEX(BD!B:B,MATCH(ROW()-8,calc!F:F,0)),"")</f>
        <v/>
      </c>
      <c r="B1118" s="1" t="str">
        <f>IF(A1118="","",VLOOKUP(A1118,BD!B:C,2,0))</f>
        <v/>
      </c>
      <c r="F1118" s="17"/>
    </row>
    <row r="1119" spans="1:6">
      <c r="A1119" s="14" t="str">
        <f>IF(ROW()-8&lt;=MAX(calc!F:F),INDEX(BD!B:B,MATCH(ROW()-8,calc!F:F,0)),"")</f>
        <v/>
      </c>
      <c r="B1119" s="1" t="str">
        <f>IF(A1119="","",VLOOKUP(A1119,BD!B:C,2,0))</f>
        <v/>
      </c>
      <c r="F1119" s="17"/>
    </row>
    <row r="1120" spans="1:6">
      <c r="A1120" s="14" t="str">
        <f>IF(ROW()-8&lt;=MAX(calc!F:F),INDEX(BD!B:B,MATCH(ROW()-8,calc!F:F,0)),"")</f>
        <v/>
      </c>
      <c r="B1120" s="1" t="str">
        <f>IF(A1120="","",VLOOKUP(A1120,BD!B:C,2,0))</f>
        <v/>
      </c>
      <c r="F1120" s="17"/>
    </row>
    <row r="1121" spans="1:6">
      <c r="A1121" s="14" t="str">
        <f>IF(ROW()-8&lt;=MAX(calc!F:F),INDEX(BD!B:B,MATCH(ROW()-8,calc!F:F,0)),"")</f>
        <v/>
      </c>
      <c r="B1121" s="1" t="str">
        <f>IF(A1121="","",VLOOKUP(A1121,BD!B:C,2,0))</f>
        <v/>
      </c>
      <c r="F1121" s="17"/>
    </row>
    <row r="1122" spans="1:6">
      <c r="A1122" s="14" t="str">
        <f>IF(ROW()-8&lt;=MAX(calc!F:F),INDEX(BD!B:B,MATCH(ROW()-8,calc!F:F,0)),"")</f>
        <v/>
      </c>
      <c r="B1122" s="1" t="str">
        <f>IF(A1122="","",VLOOKUP(A1122,BD!B:C,2,0))</f>
        <v/>
      </c>
      <c r="F1122" s="17"/>
    </row>
    <row r="1123" spans="1:6">
      <c r="A1123" s="14" t="str">
        <f>IF(ROW()-8&lt;=MAX(calc!F:F),INDEX(BD!B:B,MATCH(ROW()-8,calc!F:F,0)),"")</f>
        <v/>
      </c>
      <c r="B1123" s="1" t="str">
        <f>IF(A1123="","",VLOOKUP(A1123,BD!B:C,2,0))</f>
        <v/>
      </c>
      <c r="F1123" s="17"/>
    </row>
    <row r="1124" spans="1:6">
      <c r="A1124" s="14" t="str">
        <f>IF(ROW()-8&lt;=MAX(calc!F:F),INDEX(BD!B:B,MATCH(ROW()-8,calc!F:F,0)),"")</f>
        <v/>
      </c>
      <c r="B1124" s="1" t="str">
        <f>IF(A1124="","",VLOOKUP(A1124,BD!B:C,2,0))</f>
        <v/>
      </c>
      <c r="F1124" s="17"/>
    </row>
    <row r="1125" spans="1:6">
      <c r="A1125" s="14" t="str">
        <f>IF(ROW()-8&lt;=MAX(calc!F:F),INDEX(BD!B:B,MATCH(ROW()-8,calc!F:F,0)),"")</f>
        <v/>
      </c>
      <c r="B1125" s="1" t="str">
        <f>IF(A1125="","",VLOOKUP(A1125,BD!B:C,2,0))</f>
        <v/>
      </c>
      <c r="F1125" s="17"/>
    </row>
    <row r="1126" spans="1:6">
      <c r="A1126" s="14" t="str">
        <f>IF(ROW()-8&lt;=MAX(calc!F:F),INDEX(BD!B:B,MATCH(ROW()-8,calc!F:F,0)),"")</f>
        <v/>
      </c>
      <c r="B1126" s="1" t="str">
        <f>IF(A1126="","",VLOOKUP(A1126,BD!B:C,2,0))</f>
        <v/>
      </c>
      <c r="F1126" s="17"/>
    </row>
    <row r="1127" spans="1:6">
      <c r="A1127" s="14" t="str">
        <f>IF(ROW()-8&lt;=MAX(calc!F:F),INDEX(BD!B:B,MATCH(ROW()-8,calc!F:F,0)),"")</f>
        <v/>
      </c>
      <c r="B1127" s="1" t="str">
        <f>IF(A1127="","",VLOOKUP(A1127,BD!B:C,2,0))</f>
        <v/>
      </c>
      <c r="F1127" s="17"/>
    </row>
    <row r="1128" spans="1:6">
      <c r="A1128" s="14" t="str">
        <f>IF(ROW()-8&lt;=MAX(calc!F:F),INDEX(BD!B:B,MATCH(ROW()-8,calc!F:F,0)),"")</f>
        <v/>
      </c>
      <c r="B1128" s="1" t="str">
        <f>IF(A1128="","",VLOOKUP(A1128,BD!B:C,2,0))</f>
        <v/>
      </c>
      <c r="F1128" s="17"/>
    </row>
    <row r="1129" spans="1:6">
      <c r="A1129" s="14" t="str">
        <f>IF(ROW()-8&lt;=MAX(calc!F:F),INDEX(BD!B:B,MATCH(ROW()-8,calc!F:F,0)),"")</f>
        <v/>
      </c>
      <c r="B1129" s="1" t="str">
        <f>IF(A1129="","",VLOOKUP(A1129,BD!B:C,2,0))</f>
        <v/>
      </c>
      <c r="F1129" s="17"/>
    </row>
    <row r="1130" spans="1:6">
      <c r="A1130" s="14" t="str">
        <f>IF(ROW()-8&lt;=MAX(calc!F:F),INDEX(BD!B:B,MATCH(ROW()-8,calc!F:F,0)),"")</f>
        <v/>
      </c>
      <c r="B1130" s="1" t="str">
        <f>IF(A1130="","",VLOOKUP(A1130,BD!B:C,2,0))</f>
        <v/>
      </c>
      <c r="F1130" s="17"/>
    </row>
    <row r="1131" spans="1:6">
      <c r="A1131" s="14" t="str">
        <f>IF(ROW()-8&lt;=MAX(calc!F:F),INDEX(BD!B:B,MATCH(ROW()-8,calc!F:F,0)),"")</f>
        <v/>
      </c>
      <c r="B1131" s="1" t="str">
        <f>IF(A1131="","",VLOOKUP(A1131,BD!B:C,2,0))</f>
        <v/>
      </c>
      <c r="F1131" s="17"/>
    </row>
    <row r="1132" spans="1:6">
      <c r="A1132" s="14" t="str">
        <f>IF(ROW()-8&lt;=MAX(calc!F:F),INDEX(BD!B:B,MATCH(ROW()-8,calc!F:F,0)),"")</f>
        <v/>
      </c>
      <c r="B1132" s="1" t="str">
        <f>IF(A1132="","",VLOOKUP(A1132,BD!B:C,2,0))</f>
        <v/>
      </c>
      <c r="F1132" s="17"/>
    </row>
    <row r="1133" spans="1:6">
      <c r="A1133" s="14" t="str">
        <f>IF(ROW()-8&lt;=MAX(calc!F:F),INDEX(BD!B:B,MATCH(ROW()-8,calc!F:F,0)),"")</f>
        <v/>
      </c>
      <c r="B1133" s="1" t="str">
        <f>IF(A1133="","",VLOOKUP(A1133,BD!B:C,2,0))</f>
        <v/>
      </c>
      <c r="F1133" s="17"/>
    </row>
    <row r="1134" spans="1:6">
      <c r="A1134" s="14" t="str">
        <f>IF(ROW()-8&lt;=MAX(calc!F:F),INDEX(BD!B:B,MATCH(ROW()-8,calc!F:F,0)),"")</f>
        <v/>
      </c>
      <c r="B1134" s="1" t="str">
        <f>IF(A1134="","",VLOOKUP(A1134,BD!B:C,2,0))</f>
        <v/>
      </c>
      <c r="F1134" s="17"/>
    </row>
    <row r="1135" spans="1:6">
      <c r="A1135" s="14" t="str">
        <f>IF(ROW()-8&lt;=MAX(calc!F:F),INDEX(BD!B:B,MATCH(ROW()-8,calc!F:F,0)),"")</f>
        <v/>
      </c>
      <c r="B1135" s="1" t="str">
        <f>IF(A1135="","",VLOOKUP(A1135,BD!B:C,2,0))</f>
        <v/>
      </c>
      <c r="F1135" s="17"/>
    </row>
    <row r="1136" spans="1:6">
      <c r="A1136" s="14" t="str">
        <f>IF(ROW()-8&lt;=MAX(calc!F:F),INDEX(BD!B:B,MATCH(ROW()-8,calc!F:F,0)),"")</f>
        <v/>
      </c>
      <c r="B1136" s="1" t="str">
        <f>IF(A1136="","",VLOOKUP(A1136,BD!B:C,2,0))</f>
        <v/>
      </c>
      <c r="F1136" s="17"/>
    </row>
    <row r="1137" spans="1:6">
      <c r="A1137" s="14" t="str">
        <f>IF(ROW()-8&lt;=MAX(calc!F:F),INDEX(BD!B:B,MATCH(ROW()-8,calc!F:F,0)),"")</f>
        <v/>
      </c>
      <c r="B1137" s="1" t="str">
        <f>IF(A1137="","",VLOOKUP(A1137,BD!B:C,2,0))</f>
        <v/>
      </c>
      <c r="F1137" s="17"/>
    </row>
    <row r="1138" spans="1:6">
      <c r="A1138" s="14" t="str">
        <f>IF(ROW()-8&lt;=MAX(calc!F:F),INDEX(BD!B:B,MATCH(ROW()-8,calc!F:F,0)),"")</f>
        <v/>
      </c>
      <c r="B1138" s="1" t="str">
        <f>IF(A1138="","",VLOOKUP(A1138,BD!B:C,2,0))</f>
        <v/>
      </c>
      <c r="F1138" s="17"/>
    </row>
    <row r="1139" spans="1:6">
      <c r="A1139" s="14" t="str">
        <f>IF(ROW()-8&lt;=MAX(calc!F:F),INDEX(BD!B:B,MATCH(ROW()-8,calc!F:F,0)),"")</f>
        <v/>
      </c>
      <c r="B1139" s="1" t="str">
        <f>IF(A1139="","",VLOOKUP(A1139,BD!B:C,2,0))</f>
        <v/>
      </c>
      <c r="F1139" s="17"/>
    </row>
    <row r="1140" spans="1:6">
      <c r="A1140" s="14" t="str">
        <f>IF(ROW()-8&lt;=MAX(calc!F:F),INDEX(BD!B:B,MATCH(ROW()-8,calc!F:F,0)),"")</f>
        <v/>
      </c>
      <c r="B1140" s="1" t="str">
        <f>IF(A1140="","",VLOOKUP(A1140,BD!B:C,2,0))</f>
        <v/>
      </c>
      <c r="F1140" s="17"/>
    </row>
    <row r="1141" spans="1:6">
      <c r="A1141" s="14" t="str">
        <f>IF(ROW()-8&lt;=MAX(calc!F:F),INDEX(BD!B:B,MATCH(ROW()-8,calc!F:F,0)),"")</f>
        <v/>
      </c>
      <c r="B1141" s="1" t="str">
        <f>IF(A1141="","",VLOOKUP(A1141,BD!B:C,2,0))</f>
        <v/>
      </c>
      <c r="F1141" s="17"/>
    </row>
    <row r="1142" spans="1:6">
      <c r="A1142" s="14" t="str">
        <f>IF(ROW()-8&lt;=MAX(calc!F:F),INDEX(BD!B:B,MATCH(ROW()-8,calc!F:F,0)),"")</f>
        <v/>
      </c>
      <c r="B1142" s="1" t="str">
        <f>IF(A1142="","",VLOOKUP(A1142,BD!B:C,2,0))</f>
        <v/>
      </c>
      <c r="F1142" s="17"/>
    </row>
    <row r="1143" spans="1:6">
      <c r="A1143" s="14" t="str">
        <f>IF(ROW()-8&lt;=MAX(calc!F:F),INDEX(BD!B:B,MATCH(ROW()-8,calc!F:F,0)),"")</f>
        <v/>
      </c>
      <c r="B1143" s="1" t="str">
        <f>IF(A1143="","",VLOOKUP(A1143,BD!B:C,2,0))</f>
        <v/>
      </c>
      <c r="F1143" s="17"/>
    </row>
    <row r="1144" spans="1:6">
      <c r="A1144" s="14" t="str">
        <f>IF(ROW()-8&lt;=MAX(calc!F:F),INDEX(BD!B:B,MATCH(ROW()-8,calc!F:F,0)),"")</f>
        <v/>
      </c>
      <c r="B1144" s="1" t="str">
        <f>IF(A1144="","",VLOOKUP(A1144,BD!B:C,2,0))</f>
        <v/>
      </c>
      <c r="F1144" s="17"/>
    </row>
    <row r="1145" spans="1:6">
      <c r="A1145" s="14" t="str">
        <f>IF(ROW()-8&lt;=MAX(calc!F:F),INDEX(BD!B:B,MATCH(ROW()-8,calc!F:F,0)),"")</f>
        <v/>
      </c>
      <c r="B1145" s="1" t="str">
        <f>IF(A1145="","",VLOOKUP(A1145,BD!B:C,2,0))</f>
        <v/>
      </c>
      <c r="F1145" s="17"/>
    </row>
    <row r="1146" spans="1:6">
      <c r="A1146" s="14" t="str">
        <f>IF(ROW()-8&lt;=MAX(calc!F:F),INDEX(BD!B:B,MATCH(ROW()-8,calc!F:F,0)),"")</f>
        <v/>
      </c>
      <c r="B1146" s="1" t="str">
        <f>IF(A1146="","",VLOOKUP(A1146,BD!B:C,2,0))</f>
        <v/>
      </c>
      <c r="F1146" s="17"/>
    </row>
    <row r="1147" spans="1:6">
      <c r="A1147" s="14" t="str">
        <f>IF(ROW()-8&lt;=MAX(calc!F:F),INDEX(BD!B:B,MATCH(ROW()-8,calc!F:F,0)),"")</f>
        <v/>
      </c>
      <c r="B1147" s="1" t="str">
        <f>IF(A1147="","",VLOOKUP(A1147,BD!B:C,2,0))</f>
        <v/>
      </c>
      <c r="F1147" s="17"/>
    </row>
    <row r="1148" spans="1:6">
      <c r="A1148" s="14" t="str">
        <f>IF(ROW()-8&lt;=MAX(calc!F:F),INDEX(BD!B:B,MATCH(ROW()-8,calc!F:F,0)),"")</f>
        <v/>
      </c>
      <c r="B1148" s="1" t="str">
        <f>IF(A1148="","",VLOOKUP(A1148,BD!B:C,2,0))</f>
        <v/>
      </c>
      <c r="F1148" s="17"/>
    </row>
    <row r="1149" spans="1:6">
      <c r="A1149" s="14" t="str">
        <f>IF(ROW()-8&lt;=MAX(calc!F:F),INDEX(BD!B:B,MATCH(ROW()-8,calc!F:F,0)),"")</f>
        <v/>
      </c>
      <c r="B1149" s="1" t="str">
        <f>IF(A1149="","",VLOOKUP(A1149,BD!B:C,2,0))</f>
        <v/>
      </c>
      <c r="F1149" s="17"/>
    </row>
    <row r="1150" spans="1:6">
      <c r="A1150" s="14" t="str">
        <f>IF(ROW()-8&lt;=MAX(calc!F:F),INDEX(BD!B:B,MATCH(ROW()-8,calc!F:F,0)),"")</f>
        <v/>
      </c>
      <c r="B1150" s="1" t="str">
        <f>IF(A1150="","",VLOOKUP(A1150,BD!B:C,2,0))</f>
        <v/>
      </c>
      <c r="F1150" s="17"/>
    </row>
    <row r="1151" spans="1:6">
      <c r="A1151" s="14" t="str">
        <f>IF(ROW()-8&lt;=MAX(calc!F:F),INDEX(BD!B:B,MATCH(ROW()-8,calc!F:F,0)),"")</f>
        <v/>
      </c>
      <c r="B1151" s="1" t="str">
        <f>IF(A1151="","",VLOOKUP(A1151,BD!B:C,2,0))</f>
        <v/>
      </c>
      <c r="F1151" s="17"/>
    </row>
    <row r="1152" spans="1:6">
      <c r="A1152" s="14" t="str">
        <f>IF(ROW()-8&lt;=MAX(calc!F:F),INDEX(BD!B:B,MATCH(ROW()-8,calc!F:F,0)),"")</f>
        <v/>
      </c>
      <c r="B1152" s="1" t="str">
        <f>IF(A1152="","",VLOOKUP(A1152,BD!B:C,2,0))</f>
        <v/>
      </c>
      <c r="F1152" s="17"/>
    </row>
    <row r="1153" spans="1:6">
      <c r="A1153" s="14" t="str">
        <f>IF(ROW()-8&lt;=MAX(calc!F:F),INDEX(BD!B:B,MATCH(ROW()-8,calc!F:F,0)),"")</f>
        <v/>
      </c>
      <c r="B1153" s="1" t="str">
        <f>IF(A1153="","",VLOOKUP(A1153,BD!B:C,2,0))</f>
        <v/>
      </c>
      <c r="F1153" s="17"/>
    </row>
    <row r="1154" spans="1:6">
      <c r="A1154" s="14" t="str">
        <f>IF(ROW()-8&lt;=MAX(calc!F:F),INDEX(BD!B:B,MATCH(ROW()-8,calc!F:F,0)),"")</f>
        <v/>
      </c>
      <c r="B1154" s="1" t="str">
        <f>IF(A1154="","",VLOOKUP(A1154,BD!B:C,2,0))</f>
        <v/>
      </c>
      <c r="F1154" s="17"/>
    </row>
    <row r="1155" spans="1:6">
      <c r="A1155" s="14" t="str">
        <f>IF(ROW()-8&lt;=MAX(calc!F:F),INDEX(BD!B:B,MATCH(ROW()-8,calc!F:F,0)),"")</f>
        <v/>
      </c>
      <c r="B1155" s="1" t="str">
        <f>IF(A1155="","",VLOOKUP(A1155,BD!B:C,2,0))</f>
        <v/>
      </c>
      <c r="F1155" s="17"/>
    </row>
    <row r="1156" spans="1:6">
      <c r="A1156" s="14" t="str">
        <f>IF(ROW()-8&lt;=MAX(calc!F:F),INDEX(BD!B:B,MATCH(ROW()-8,calc!F:F,0)),"")</f>
        <v/>
      </c>
      <c r="B1156" s="1" t="str">
        <f>IF(A1156="","",VLOOKUP(A1156,BD!B:C,2,0))</f>
        <v/>
      </c>
      <c r="F1156" s="17"/>
    </row>
    <row r="1157" spans="1:6">
      <c r="A1157" s="14" t="str">
        <f>IF(ROW()-8&lt;=MAX(calc!F:F),INDEX(BD!B:B,MATCH(ROW()-8,calc!F:F,0)),"")</f>
        <v/>
      </c>
      <c r="B1157" s="1" t="str">
        <f>IF(A1157="","",VLOOKUP(A1157,BD!B:C,2,0))</f>
        <v/>
      </c>
      <c r="F1157" s="17"/>
    </row>
    <row r="1158" spans="1:6">
      <c r="A1158" s="14" t="str">
        <f>IF(ROW()-8&lt;=MAX(calc!F:F),INDEX(BD!B:B,MATCH(ROW()-8,calc!F:F,0)),"")</f>
        <v/>
      </c>
      <c r="B1158" s="1" t="str">
        <f>IF(A1158="","",VLOOKUP(A1158,BD!B:C,2,0))</f>
        <v/>
      </c>
      <c r="F1158" s="17"/>
    </row>
    <row r="1159" spans="1:6">
      <c r="A1159" s="14" t="str">
        <f>IF(ROW()-8&lt;=MAX(calc!F:F),INDEX(BD!B:B,MATCH(ROW()-8,calc!F:F,0)),"")</f>
        <v/>
      </c>
      <c r="B1159" s="1" t="str">
        <f>IF(A1159="","",VLOOKUP(A1159,BD!B:C,2,0))</f>
        <v/>
      </c>
      <c r="F1159" s="17"/>
    </row>
    <row r="1160" spans="1:6">
      <c r="A1160" s="14" t="str">
        <f>IF(ROW()-8&lt;=MAX(calc!F:F),INDEX(BD!B:B,MATCH(ROW()-8,calc!F:F,0)),"")</f>
        <v/>
      </c>
      <c r="B1160" s="1" t="str">
        <f>IF(A1160="","",VLOOKUP(A1160,BD!B:C,2,0))</f>
        <v/>
      </c>
      <c r="F1160" s="17"/>
    </row>
    <row r="1161" spans="1:6">
      <c r="A1161" s="14" t="str">
        <f>IF(ROW()-8&lt;=MAX(calc!F:F),INDEX(BD!B:B,MATCH(ROW()-8,calc!F:F,0)),"")</f>
        <v/>
      </c>
      <c r="B1161" s="1" t="str">
        <f>IF(A1161="","",VLOOKUP(A1161,BD!B:C,2,0))</f>
        <v/>
      </c>
      <c r="F1161" s="17"/>
    </row>
    <row r="1162" spans="1:6">
      <c r="A1162" s="14" t="str">
        <f>IF(ROW()-8&lt;=MAX(calc!F:F),INDEX(BD!B:B,MATCH(ROW()-8,calc!F:F,0)),"")</f>
        <v/>
      </c>
      <c r="B1162" s="1" t="str">
        <f>IF(A1162="","",VLOOKUP(A1162,BD!B:C,2,0))</f>
        <v/>
      </c>
      <c r="F1162" s="17"/>
    </row>
    <row r="1163" spans="1:6">
      <c r="A1163" s="14" t="str">
        <f>IF(ROW()-8&lt;=MAX(calc!F:F),INDEX(BD!B:B,MATCH(ROW()-8,calc!F:F,0)),"")</f>
        <v/>
      </c>
      <c r="B1163" s="1" t="str">
        <f>IF(A1163="","",VLOOKUP(A1163,BD!B:C,2,0))</f>
        <v/>
      </c>
      <c r="F1163" s="17"/>
    </row>
    <row r="1164" spans="1:6">
      <c r="A1164" s="14" t="str">
        <f>IF(ROW()-8&lt;=MAX(calc!F:F),INDEX(BD!B:B,MATCH(ROW()-8,calc!F:F,0)),"")</f>
        <v/>
      </c>
      <c r="B1164" s="1" t="str">
        <f>IF(A1164="","",VLOOKUP(A1164,BD!B:C,2,0))</f>
        <v/>
      </c>
      <c r="F1164" s="17"/>
    </row>
    <row r="1165" spans="1:6">
      <c r="A1165" s="14" t="str">
        <f>IF(ROW()-8&lt;=MAX(calc!F:F),INDEX(BD!B:B,MATCH(ROW()-8,calc!F:F,0)),"")</f>
        <v/>
      </c>
      <c r="B1165" s="1" t="str">
        <f>IF(A1165="","",VLOOKUP(A1165,BD!B:C,2,0))</f>
        <v/>
      </c>
      <c r="F1165" s="17"/>
    </row>
    <row r="1166" spans="1:6">
      <c r="A1166" s="14" t="str">
        <f>IF(ROW()-8&lt;=MAX(calc!F:F),INDEX(BD!B:B,MATCH(ROW()-8,calc!F:F,0)),"")</f>
        <v/>
      </c>
      <c r="B1166" s="1" t="str">
        <f>IF(A1166="","",VLOOKUP(A1166,BD!B:C,2,0))</f>
        <v/>
      </c>
      <c r="F1166" s="17"/>
    </row>
    <row r="1167" spans="1:6">
      <c r="A1167" s="14" t="str">
        <f>IF(ROW()-8&lt;=MAX(calc!F:F),INDEX(BD!B:B,MATCH(ROW()-8,calc!F:F,0)),"")</f>
        <v/>
      </c>
      <c r="B1167" s="1" t="str">
        <f>IF(A1167="","",VLOOKUP(A1167,BD!B:C,2,0))</f>
        <v/>
      </c>
      <c r="F1167" s="17"/>
    </row>
    <row r="1168" spans="1:6">
      <c r="A1168" s="14" t="str">
        <f>IF(ROW()-8&lt;=MAX(calc!F:F),INDEX(BD!B:B,MATCH(ROW()-8,calc!F:F,0)),"")</f>
        <v/>
      </c>
      <c r="B1168" s="1" t="str">
        <f>IF(A1168="","",VLOOKUP(A1168,BD!B:C,2,0))</f>
        <v/>
      </c>
      <c r="F1168" s="17"/>
    </row>
    <row r="1169" spans="1:6">
      <c r="A1169" s="14" t="str">
        <f>IF(ROW()-8&lt;=MAX(calc!F:F),INDEX(BD!B:B,MATCH(ROW()-8,calc!F:F,0)),"")</f>
        <v/>
      </c>
      <c r="B1169" s="1" t="str">
        <f>IF(A1169="","",VLOOKUP(A1169,BD!B:C,2,0))</f>
        <v/>
      </c>
      <c r="F1169" s="17"/>
    </row>
    <row r="1170" spans="1:6">
      <c r="A1170" s="14" t="str">
        <f>IF(ROW()-8&lt;=MAX(calc!F:F),INDEX(BD!B:B,MATCH(ROW()-8,calc!F:F,0)),"")</f>
        <v/>
      </c>
      <c r="B1170" s="1" t="str">
        <f>IF(A1170="","",VLOOKUP(A1170,BD!B:C,2,0))</f>
        <v/>
      </c>
      <c r="F1170" s="17"/>
    </row>
    <row r="1171" spans="1:6">
      <c r="A1171" s="14" t="str">
        <f>IF(ROW()-8&lt;=MAX(calc!F:F),INDEX(BD!B:B,MATCH(ROW()-8,calc!F:F,0)),"")</f>
        <v/>
      </c>
      <c r="B1171" s="1" t="str">
        <f>IF(A1171="","",VLOOKUP(A1171,BD!B:C,2,0))</f>
        <v/>
      </c>
      <c r="F1171" s="17"/>
    </row>
    <row r="1172" spans="1:6">
      <c r="A1172" s="14" t="str">
        <f>IF(ROW()-8&lt;=MAX(calc!F:F),INDEX(BD!B:B,MATCH(ROW()-8,calc!F:F,0)),"")</f>
        <v/>
      </c>
      <c r="B1172" s="1" t="str">
        <f>IF(A1172="","",VLOOKUP(A1172,BD!B:C,2,0))</f>
        <v/>
      </c>
      <c r="F1172" s="17"/>
    </row>
    <row r="1173" spans="1:6">
      <c r="A1173" s="14" t="str">
        <f>IF(ROW()-8&lt;=MAX(calc!F:F),INDEX(BD!B:B,MATCH(ROW()-8,calc!F:F,0)),"")</f>
        <v/>
      </c>
      <c r="B1173" s="1" t="str">
        <f>IF(A1173="","",VLOOKUP(A1173,BD!B:C,2,0))</f>
        <v/>
      </c>
      <c r="F1173" s="17"/>
    </row>
    <row r="1174" spans="1:6">
      <c r="A1174" s="14" t="str">
        <f>IF(ROW()-8&lt;=MAX(calc!F:F),INDEX(BD!B:B,MATCH(ROW()-8,calc!F:F,0)),"")</f>
        <v/>
      </c>
      <c r="B1174" s="1" t="str">
        <f>IF(A1174="","",VLOOKUP(A1174,BD!B:C,2,0))</f>
        <v/>
      </c>
      <c r="F1174" s="17"/>
    </row>
    <row r="1175" spans="1:6">
      <c r="A1175" s="14" t="str">
        <f>IF(ROW()-8&lt;=MAX(calc!F:F),INDEX(BD!B:B,MATCH(ROW()-8,calc!F:F,0)),"")</f>
        <v/>
      </c>
      <c r="B1175" s="1" t="str">
        <f>IF(A1175="","",VLOOKUP(A1175,BD!B:C,2,0))</f>
        <v/>
      </c>
      <c r="F1175" s="17"/>
    </row>
    <row r="1176" spans="1:6">
      <c r="A1176" s="14" t="str">
        <f>IF(ROW()-8&lt;=MAX(calc!F:F),INDEX(BD!B:B,MATCH(ROW()-8,calc!F:F,0)),"")</f>
        <v/>
      </c>
      <c r="B1176" s="1" t="str">
        <f>IF(A1176="","",VLOOKUP(A1176,BD!B:C,2,0))</f>
        <v/>
      </c>
      <c r="F1176" s="17"/>
    </row>
    <row r="1177" spans="1:6">
      <c r="A1177" s="14" t="str">
        <f>IF(ROW()-8&lt;=MAX(calc!F:F),INDEX(BD!B:B,MATCH(ROW()-8,calc!F:F,0)),"")</f>
        <v/>
      </c>
      <c r="B1177" s="1" t="str">
        <f>IF(A1177="","",VLOOKUP(A1177,BD!B:C,2,0))</f>
        <v/>
      </c>
      <c r="F1177" s="17"/>
    </row>
    <row r="1178" spans="1:6">
      <c r="A1178" s="14" t="str">
        <f>IF(ROW()-8&lt;=MAX(calc!F:F),INDEX(BD!B:B,MATCH(ROW()-8,calc!F:F,0)),"")</f>
        <v/>
      </c>
      <c r="B1178" s="1" t="str">
        <f>IF(A1178="","",VLOOKUP(A1178,BD!B:C,2,0))</f>
        <v/>
      </c>
      <c r="F1178" s="17"/>
    </row>
    <row r="1179" spans="1:6">
      <c r="A1179" s="14" t="str">
        <f>IF(ROW()-8&lt;=MAX(calc!F:F),INDEX(BD!B:B,MATCH(ROW()-8,calc!F:F,0)),"")</f>
        <v/>
      </c>
      <c r="B1179" s="1" t="str">
        <f>IF(A1179="","",VLOOKUP(A1179,BD!B:C,2,0))</f>
        <v/>
      </c>
      <c r="F1179" s="17"/>
    </row>
    <row r="1180" spans="1:6">
      <c r="A1180" s="14" t="str">
        <f>IF(ROW()-8&lt;=MAX(calc!F:F),INDEX(BD!B:B,MATCH(ROW()-8,calc!F:F,0)),"")</f>
        <v/>
      </c>
      <c r="B1180" s="1" t="str">
        <f>IF(A1180="","",VLOOKUP(A1180,BD!B:C,2,0))</f>
        <v/>
      </c>
      <c r="F1180" s="17"/>
    </row>
    <row r="1181" spans="1:6">
      <c r="A1181" s="14" t="str">
        <f>IF(ROW()-8&lt;=MAX(calc!F:F),INDEX(BD!B:B,MATCH(ROW()-8,calc!F:F,0)),"")</f>
        <v/>
      </c>
      <c r="B1181" s="1" t="str">
        <f>IF(A1181="","",VLOOKUP(A1181,BD!B:C,2,0))</f>
        <v/>
      </c>
      <c r="F1181" s="17"/>
    </row>
    <row r="1182" spans="1:6">
      <c r="A1182" s="14" t="str">
        <f>IF(ROW()-8&lt;=MAX(calc!F:F),INDEX(BD!B:B,MATCH(ROW()-8,calc!F:F,0)),"")</f>
        <v/>
      </c>
      <c r="B1182" s="1" t="str">
        <f>IF(A1182="","",VLOOKUP(A1182,BD!B:C,2,0))</f>
        <v/>
      </c>
      <c r="F1182" s="17"/>
    </row>
    <row r="1183" spans="1:6">
      <c r="A1183" s="14" t="str">
        <f>IF(ROW()-8&lt;=MAX(calc!F:F),INDEX(BD!B:B,MATCH(ROW()-8,calc!F:F,0)),"")</f>
        <v/>
      </c>
      <c r="B1183" s="1" t="str">
        <f>IF(A1183="","",VLOOKUP(A1183,BD!B:C,2,0))</f>
        <v/>
      </c>
      <c r="F1183" s="17"/>
    </row>
    <row r="1184" spans="1:6">
      <c r="A1184" s="14" t="str">
        <f>IF(ROW()-8&lt;=MAX(calc!F:F),INDEX(BD!B:B,MATCH(ROW()-8,calc!F:F,0)),"")</f>
        <v/>
      </c>
      <c r="B1184" s="1" t="str">
        <f>IF(A1184="","",VLOOKUP(A1184,BD!B:C,2,0))</f>
        <v/>
      </c>
      <c r="F1184" s="17"/>
    </row>
    <row r="1185" spans="1:6">
      <c r="A1185" s="14" t="str">
        <f>IF(ROW()-8&lt;=MAX(calc!F:F),INDEX(BD!B:B,MATCH(ROW()-8,calc!F:F,0)),"")</f>
        <v/>
      </c>
      <c r="B1185" s="1" t="str">
        <f>IF(A1185="","",VLOOKUP(A1185,BD!B:C,2,0))</f>
        <v/>
      </c>
      <c r="F1185" s="17"/>
    </row>
    <row r="1186" spans="1:6">
      <c r="A1186" s="14" t="str">
        <f>IF(ROW()-8&lt;=MAX(calc!F:F),INDEX(BD!B:B,MATCH(ROW()-8,calc!F:F,0)),"")</f>
        <v/>
      </c>
      <c r="B1186" s="1" t="str">
        <f>IF(A1186="","",VLOOKUP(A1186,BD!B:C,2,0))</f>
        <v/>
      </c>
      <c r="F1186" s="17"/>
    </row>
    <row r="1187" spans="1:6">
      <c r="A1187" s="14" t="str">
        <f>IF(ROW()-8&lt;=MAX(calc!F:F),INDEX(BD!B:B,MATCH(ROW()-8,calc!F:F,0)),"")</f>
        <v/>
      </c>
      <c r="B1187" s="1" t="str">
        <f>IF(A1187="","",VLOOKUP(A1187,BD!B:C,2,0))</f>
        <v/>
      </c>
      <c r="F1187" s="17"/>
    </row>
    <row r="1188" spans="1:6">
      <c r="A1188" s="14" t="str">
        <f>IF(ROW()-8&lt;=MAX(calc!F:F),INDEX(BD!B:B,MATCH(ROW()-8,calc!F:F,0)),"")</f>
        <v/>
      </c>
      <c r="B1188" s="1" t="str">
        <f>IF(A1188="","",VLOOKUP(A1188,BD!B:C,2,0))</f>
        <v/>
      </c>
      <c r="F1188" s="17"/>
    </row>
    <row r="1189" spans="1:6">
      <c r="A1189" s="14" t="str">
        <f>IF(ROW()-8&lt;=MAX(calc!F:F),INDEX(BD!B:B,MATCH(ROW()-8,calc!F:F,0)),"")</f>
        <v/>
      </c>
      <c r="B1189" s="1" t="str">
        <f>IF(A1189="","",VLOOKUP(A1189,BD!B:C,2,0))</f>
        <v/>
      </c>
      <c r="F1189" s="17"/>
    </row>
    <row r="1190" spans="1:6">
      <c r="A1190" s="14" t="str">
        <f>IF(ROW()-8&lt;=MAX(calc!F:F),INDEX(BD!B:B,MATCH(ROW()-8,calc!F:F,0)),"")</f>
        <v/>
      </c>
      <c r="B1190" s="1" t="str">
        <f>IF(A1190="","",VLOOKUP(A1190,BD!B:C,2,0))</f>
        <v/>
      </c>
      <c r="F1190" s="17"/>
    </row>
    <row r="1191" spans="1:6">
      <c r="A1191" s="14" t="str">
        <f>IF(ROW()-8&lt;=MAX(calc!F:F),INDEX(BD!B:B,MATCH(ROW()-8,calc!F:F,0)),"")</f>
        <v/>
      </c>
      <c r="B1191" s="1" t="str">
        <f>IF(A1191="","",VLOOKUP(A1191,BD!B:C,2,0))</f>
        <v/>
      </c>
      <c r="F1191" s="17"/>
    </row>
    <row r="1192" spans="1:6">
      <c r="A1192" s="14" t="str">
        <f>IF(ROW()-8&lt;=MAX(calc!F:F),INDEX(BD!B:B,MATCH(ROW()-8,calc!F:F,0)),"")</f>
        <v/>
      </c>
      <c r="B1192" s="1" t="str">
        <f>IF(A1192="","",VLOOKUP(A1192,BD!B:C,2,0))</f>
        <v/>
      </c>
      <c r="F1192" s="17"/>
    </row>
    <row r="1193" spans="1:6">
      <c r="A1193" s="14" t="str">
        <f>IF(ROW()-8&lt;=MAX(calc!F:F),INDEX(BD!B:B,MATCH(ROW()-8,calc!F:F,0)),"")</f>
        <v/>
      </c>
      <c r="B1193" s="1" t="str">
        <f>IF(A1193="","",VLOOKUP(A1193,BD!B:C,2,0))</f>
        <v/>
      </c>
      <c r="F1193" s="17"/>
    </row>
    <row r="1194" spans="1:6">
      <c r="A1194" s="14" t="str">
        <f>IF(ROW()-8&lt;=MAX(calc!F:F),INDEX(BD!B:B,MATCH(ROW()-8,calc!F:F,0)),"")</f>
        <v/>
      </c>
      <c r="B1194" s="1" t="str">
        <f>IF(A1194="","",VLOOKUP(A1194,BD!B:C,2,0))</f>
        <v/>
      </c>
      <c r="F1194" s="17"/>
    </row>
    <row r="1195" spans="1:6">
      <c r="A1195" s="14" t="str">
        <f>IF(ROW()-8&lt;=MAX(calc!F:F),INDEX(BD!B:B,MATCH(ROW()-8,calc!F:F,0)),"")</f>
        <v/>
      </c>
      <c r="B1195" s="1" t="str">
        <f>IF(A1195="","",VLOOKUP(A1195,BD!B:C,2,0))</f>
        <v/>
      </c>
      <c r="F1195" s="17"/>
    </row>
    <row r="1196" spans="1:6">
      <c r="A1196" s="14" t="str">
        <f>IF(ROW()-8&lt;=MAX(calc!F:F),INDEX(BD!B:B,MATCH(ROW()-8,calc!F:F,0)),"")</f>
        <v/>
      </c>
      <c r="B1196" s="1" t="str">
        <f>IF(A1196="","",VLOOKUP(A1196,BD!B:C,2,0))</f>
        <v/>
      </c>
      <c r="F1196" s="17"/>
    </row>
    <row r="1197" spans="1:6">
      <c r="A1197" s="14" t="str">
        <f>IF(ROW()-8&lt;=MAX(calc!F:F),INDEX(BD!B:B,MATCH(ROW()-8,calc!F:F,0)),"")</f>
        <v/>
      </c>
      <c r="B1197" s="1" t="str">
        <f>IF(A1197="","",VLOOKUP(A1197,BD!B:C,2,0))</f>
        <v/>
      </c>
      <c r="F1197" s="17"/>
    </row>
    <row r="1198" spans="1:6">
      <c r="A1198" s="14" t="str">
        <f>IF(ROW()-8&lt;=MAX(calc!F:F),INDEX(BD!B:B,MATCH(ROW()-8,calc!F:F,0)),"")</f>
        <v/>
      </c>
      <c r="B1198" s="1" t="str">
        <f>IF(A1198="","",VLOOKUP(A1198,BD!B:C,2,0))</f>
        <v/>
      </c>
      <c r="F1198" s="17"/>
    </row>
    <row r="1199" spans="1:6">
      <c r="A1199" s="14" t="str">
        <f>IF(ROW()-8&lt;=MAX(calc!F:F),INDEX(BD!B:B,MATCH(ROW()-8,calc!F:F,0)),"")</f>
        <v/>
      </c>
      <c r="B1199" s="1" t="str">
        <f>IF(A1199="","",VLOOKUP(A1199,BD!B:C,2,0))</f>
        <v/>
      </c>
      <c r="F1199" s="17"/>
    </row>
    <row r="1200" spans="1:6">
      <c r="A1200" s="14" t="str">
        <f>IF(ROW()-8&lt;=MAX(calc!F:F),INDEX(BD!B:B,MATCH(ROW()-8,calc!F:F,0)),"")</f>
        <v/>
      </c>
      <c r="B1200" s="1" t="str">
        <f>IF(A1200="","",VLOOKUP(A1200,BD!B:C,2,0))</f>
        <v/>
      </c>
      <c r="F1200" s="17"/>
    </row>
    <row r="1201" spans="1:6">
      <c r="A1201" s="14" t="str">
        <f>IF(ROW()-8&lt;=MAX(calc!F:F),INDEX(BD!B:B,MATCH(ROW()-8,calc!F:F,0)),"")</f>
        <v/>
      </c>
      <c r="B1201" s="1" t="str">
        <f>IF(A1201="","",VLOOKUP(A1201,BD!B:C,2,0))</f>
        <v/>
      </c>
      <c r="F1201" s="17"/>
    </row>
    <row r="1202" spans="1:6">
      <c r="A1202" s="14" t="str">
        <f>IF(ROW()-8&lt;=MAX(calc!F:F),INDEX(BD!B:B,MATCH(ROW()-8,calc!F:F,0)),"")</f>
        <v/>
      </c>
      <c r="B1202" s="1" t="str">
        <f>IF(A1202="","",VLOOKUP(A1202,BD!B:C,2,0))</f>
        <v/>
      </c>
      <c r="F1202" s="17"/>
    </row>
    <row r="1203" spans="1:6">
      <c r="A1203" s="14" t="str">
        <f>IF(ROW()-8&lt;=MAX(calc!F:F),INDEX(BD!B:B,MATCH(ROW()-8,calc!F:F,0)),"")</f>
        <v/>
      </c>
      <c r="B1203" s="1" t="str">
        <f>IF(A1203="","",VLOOKUP(A1203,BD!B:C,2,0))</f>
        <v/>
      </c>
      <c r="F1203" s="17"/>
    </row>
    <row r="1204" spans="1:6">
      <c r="A1204" s="14" t="str">
        <f>IF(ROW()-8&lt;=MAX(calc!F:F),INDEX(BD!B:B,MATCH(ROW()-8,calc!F:F,0)),"")</f>
        <v/>
      </c>
      <c r="B1204" s="1" t="str">
        <f>IF(A1204="","",VLOOKUP(A1204,BD!B:C,2,0))</f>
        <v/>
      </c>
      <c r="F1204" s="17"/>
    </row>
    <row r="1205" spans="1:6">
      <c r="A1205" s="14" t="str">
        <f>IF(ROW()-8&lt;=MAX(calc!F:F),INDEX(BD!B:B,MATCH(ROW()-8,calc!F:F,0)),"")</f>
        <v/>
      </c>
      <c r="B1205" s="1" t="str">
        <f>IF(A1205="","",VLOOKUP(A1205,BD!B:C,2,0))</f>
        <v/>
      </c>
      <c r="F1205" s="17"/>
    </row>
    <row r="1206" spans="1:6">
      <c r="A1206" s="14" t="str">
        <f>IF(ROW()-8&lt;=MAX(calc!F:F),INDEX(BD!B:B,MATCH(ROW()-8,calc!F:F,0)),"")</f>
        <v/>
      </c>
      <c r="B1206" s="1" t="str">
        <f>IF(A1206="","",VLOOKUP(A1206,BD!B:C,2,0))</f>
        <v/>
      </c>
      <c r="F1206" s="17"/>
    </row>
    <row r="1207" spans="1:6">
      <c r="A1207" s="14" t="str">
        <f>IF(ROW()-8&lt;=MAX(calc!F:F),INDEX(BD!B:B,MATCH(ROW()-8,calc!F:F,0)),"")</f>
        <v/>
      </c>
      <c r="B1207" s="1" t="str">
        <f>IF(A1207="","",VLOOKUP(A1207,BD!B:C,2,0))</f>
        <v/>
      </c>
      <c r="F1207" s="17"/>
    </row>
    <row r="1208" spans="1:6">
      <c r="A1208" s="14" t="str">
        <f>IF(ROW()-8&lt;=MAX(calc!F:F),INDEX(BD!B:B,MATCH(ROW()-8,calc!F:F,0)),"")</f>
        <v/>
      </c>
      <c r="B1208" s="1" t="str">
        <f>IF(A1208="","",VLOOKUP(A1208,BD!B:C,2,0))</f>
        <v/>
      </c>
      <c r="F1208" s="17"/>
    </row>
    <row r="1209" spans="1:6">
      <c r="A1209" s="14" t="str">
        <f>IF(ROW()-8&lt;=MAX(calc!F:F),INDEX(BD!B:B,MATCH(ROW()-8,calc!F:F,0)),"")</f>
        <v/>
      </c>
      <c r="B1209" s="1" t="str">
        <f>IF(A1209="","",VLOOKUP(A1209,BD!B:C,2,0))</f>
        <v/>
      </c>
      <c r="F1209" s="17"/>
    </row>
    <row r="1210" spans="1:6">
      <c r="A1210" s="14" t="str">
        <f>IF(ROW()-8&lt;=MAX(calc!F:F),INDEX(BD!B:B,MATCH(ROW()-8,calc!F:F,0)),"")</f>
        <v/>
      </c>
      <c r="B1210" s="1" t="str">
        <f>IF(A1210="","",VLOOKUP(A1210,BD!B:C,2,0))</f>
        <v/>
      </c>
      <c r="F1210" s="17"/>
    </row>
    <row r="1211" spans="1:6">
      <c r="A1211" s="14" t="str">
        <f>IF(ROW()-8&lt;=MAX(calc!F:F),INDEX(BD!B:B,MATCH(ROW()-8,calc!F:F,0)),"")</f>
        <v/>
      </c>
      <c r="B1211" s="1" t="str">
        <f>IF(A1211="","",VLOOKUP(A1211,BD!B:C,2,0))</f>
        <v/>
      </c>
      <c r="F1211" s="17"/>
    </row>
    <row r="1212" spans="1:6">
      <c r="A1212" s="14" t="str">
        <f>IF(ROW()-8&lt;=MAX(calc!F:F),INDEX(BD!B:B,MATCH(ROW()-8,calc!F:F,0)),"")</f>
        <v/>
      </c>
      <c r="B1212" s="1" t="str">
        <f>IF(A1212="","",VLOOKUP(A1212,BD!B:C,2,0))</f>
        <v/>
      </c>
      <c r="F1212" s="17"/>
    </row>
    <row r="1213" spans="1:6">
      <c r="A1213" s="14" t="str">
        <f>IF(ROW()-8&lt;=MAX(calc!F:F),INDEX(BD!B:B,MATCH(ROW()-8,calc!F:F,0)),"")</f>
        <v/>
      </c>
      <c r="B1213" s="1" t="str">
        <f>IF(A1213="","",VLOOKUP(A1213,BD!B:C,2,0))</f>
        <v/>
      </c>
      <c r="F1213" s="17"/>
    </row>
    <row r="1214" spans="1:6">
      <c r="A1214" s="14" t="str">
        <f>IF(ROW()-8&lt;=MAX(calc!F:F),INDEX(BD!B:B,MATCH(ROW()-8,calc!F:F,0)),"")</f>
        <v/>
      </c>
      <c r="B1214" s="1" t="str">
        <f>IF(A1214="","",VLOOKUP(A1214,BD!B:C,2,0))</f>
        <v/>
      </c>
      <c r="F1214" s="17"/>
    </row>
    <row r="1215" spans="1:6">
      <c r="A1215" s="14" t="str">
        <f>IF(ROW()-8&lt;=MAX(calc!F:F),INDEX(BD!B:B,MATCH(ROW()-8,calc!F:F,0)),"")</f>
        <v/>
      </c>
      <c r="B1215" s="1" t="str">
        <f>IF(A1215="","",VLOOKUP(A1215,BD!B:C,2,0))</f>
        <v/>
      </c>
      <c r="F1215" s="17"/>
    </row>
    <row r="1216" spans="1:6">
      <c r="A1216" s="14" t="str">
        <f>IF(ROW()-8&lt;=MAX(calc!F:F),INDEX(BD!B:B,MATCH(ROW()-8,calc!F:F,0)),"")</f>
        <v/>
      </c>
      <c r="B1216" s="1" t="str">
        <f>IF(A1216="","",VLOOKUP(A1216,BD!B:C,2,0))</f>
        <v/>
      </c>
      <c r="F1216" s="17"/>
    </row>
    <row r="1217" spans="1:6">
      <c r="A1217" s="14" t="str">
        <f>IF(ROW()-8&lt;=MAX(calc!F:F),INDEX(BD!B:B,MATCH(ROW()-8,calc!F:F,0)),"")</f>
        <v/>
      </c>
      <c r="B1217" s="1" t="str">
        <f>IF(A1217="","",VLOOKUP(A1217,BD!B:C,2,0))</f>
        <v/>
      </c>
      <c r="F1217" s="17"/>
    </row>
    <row r="1218" spans="1:6">
      <c r="A1218" s="14" t="str">
        <f>IF(ROW()-8&lt;=MAX(calc!F:F),INDEX(BD!B:B,MATCH(ROW()-8,calc!F:F,0)),"")</f>
        <v/>
      </c>
      <c r="B1218" s="1" t="str">
        <f>IF(A1218="","",VLOOKUP(A1218,BD!B:C,2,0))</f>
        <v/>
      </c>
      <c r="F1218" s="17"/>
    </row>
    <row r="1219" spans="1:6">
      <c r="A1219" s="14" t="str">
        <f>IF(ROW()-8&lt;=MAX(calc!F:F),INDEX(BD!B:B,MATCH(ROW()-8,calc!F:F,0)),"")</f>
        <v/>
      </c>
      <c r="B1219" s="1" t="str">
        <f>IF(A1219="","",VLOOKUP(A1219,BD!B:C,2,0))</f>
        <v/>
      </c>
      <c r="F1219" s="17"/>
    </row>
    <row r="1220" spans="1:6">
      <c r="A1220" s="14" t="str">
        <f>IF(ROW()-8&lt;=MAX(calc!F:F),INDEX(BD!B:B,MATCH(ROW()-8,calc!F:F,0)),"")</f>
        <v/>
      </c>
      <c r="B1220" s="1" t="str">
        <f>IF(A1220="","",VLOOKUP(A1220,BD!B:C,2,0))</f>
        <v/>
      </c>
      <c r="F1220" s="17"/>
    </row>
    <row r="1221" spans="1:6">
      <c r="A1221" s="14" t="str">
        <f>IF(ROW()-8&lt;=MAX(calc!F:F),INDEX(BD!B:B,MATCH(ROW()-8,calc!F:F,0)),"")</f>
        <v/>
      </c>
      <c r="B1221" s="1" t="str">
        <f>IF(A1221="","",VLOOKUP(A1221,BD!B:C,2,0))</f>
        <v/>
      </c>
      <c r="F1221" s="17"/>
    </row>
    <row r="1222" spans="1:6">
      <c r="A1222" s="14" t="str">
        <f>IF(ROW()-8&lt;=MAX(calc!F:F),INDEX(BD!B:B,MATCH(ROW()-8,calc!F:F,0)),"")</f>
        <v/>
      </c>
      <c r="B1222" s="1" t="str">
        <f>IF(A1222="","",VLOOKUP(A1222,BD!B:C,2,0))</f>
        <v/>
      </c>
      <c r="F1222" s="17"/>
    </row>
    <row r="1223" spans="1:6">
      <c r="A1223" s="14" t="str">
        <f>IF(ROW()-8&lt;=MAX(calc!F:F),INDEX(BD!B:B,MATCH(ROW()-8,calc!F:F,0)),"")</f>
        <v/>
      </c>
      <c r="B1223" s="1" t="str">
        <f>IF(A1223="","",VLOOKUP(A1223,BD!B:C,2,0))</f>
        <v/>
      </c>
      <c r="F1223" s="17"/>
    </row>
    <row r="1224" spans="1:6">
      <c r="A1224" s="14" t="str">
        <f>IF(ROW()-8&lt;=MAX(calc!F:F),INDEX(BD!B:B,MATCH(ROW()-8,calc!F:F,0)),"")</f>
        <v/>
      </c>
      <c r="B1224" s="1" t="str">
        <f>IF(A1224="","",VLOOKUP(A1224,BD!B:C,2,0))</f>
        <v/>
      </c>
      <c r="F1224" s="17"/>
    </row>
    <row r="1225" spans="1:6">
      <c r="A1225" s="14" t="str">
        <f>IF(ROW()-8&lt;=MAX(calc!F:F),INDEX(BD!B:B,MATCH(ROW()-8,calc!F:F,0)),"")</f>
        <v/>
      </c>
      <c r="B1225" s="1" t="str">
        <f>IF(A1225="","",VLOOKUP(A1225,BD!B:C,2,0))</f>
        <v/>
      </c>
      <c r="F1225" s="17"/>
    </row>
    <row r="1226" spans="1:6">
      <c r="A1226" s="14" t="str">
        <f>IF(ROW()-8&lt;=MAX(calc!F:F),INDEX(BD!B:B,MATCH(ROW()-8,calc!F:F,0)),"")</f>
        <v/>
      </c>
      <c r="B1226" s="1" t="str">
        <f>IF(A1226="","",VLOOKUP(A1226,BD!B:C,2,0))</f>
        <v/>
      </c>
      <c r="F1226" s="17"/>
    </row>
    <row r="1227" spans="1:6">
      <c r="A1227" s="14" t="str">
        <f>IF(ROW()-8&lt;=MAX(calc!F:F),INDEX(BD!B:B,MATCH(ROW()-8,calc!F:F,0)),"")</f>
        <v/>
      </c>
      <c r="B1227" s="1" t="str">
        <f>IF(A1227="","",VLOOKUP(A1227,BD!B:C,2,0))</f>
        <v/>
      </c>
      <c r="F1227" s="17"/>
    </row>
    <row r="1228" spans="1:6">
      <c r="A1228" s="14" t="str">
        <f>IF(ROW()-8&lt;=MAX(calc!F:F),INDEX(BD!B:B,MATCH(ROW()-8,calc!F:F,0)),"")</f>
        <v/>
      </c>
      <c r="B1228" s="1" t="str">
        <f>IF(A1228="","",VLOOKUP(A1228,BD!B:C,2,0))</f>
        <v/>
      </c>
      <c r="F1228" s="17"/>
    </row>
    <row r="1229" spans="1:6">
      <c r="A1229" s="14" t="str">
        <f>IF(ROW()-8&lt;=MAX(calc!F:F),INDEX(BD!B:B,MATCH(ROW()-8,calc!F:F,0)),"")</f>
        <v/>
      </c>
      <c r="B1229" s="1" t="str">
        <f>IF(A1229="","",VLOOKUP(A1229,BD!B:C,2,0))</f>
        <v/>
      </c>
      <c r="F1229" s="17"/>
    </row>
    <row r="1230" spans="1:6">
      <c r="A1230" s="14" t="str">
        <f>IF(ROW()-8&lt;=MAX(calc!F:F),INDEX(BD!B:B,MATCH(ROW()-8,calc!F:F,0)),"")</f>
        <v/>
      </c>
      <c r="B1230" s="1" t="str">
        <f>IF(A1230="","",VLOOKUP(A1230,BD!B:C,2,0))</f>
        <v/>
      </c>
      <c r="F1230" s="17"/>
    </row>
    <row r="1231" spans="1:6">
      <c r="A1231" s="14" t="str">
        <f>IF(ROW()-8&lt;=MAX(calc!F:F),INDEX(BD!B:B,MATCH(ROW()-8,calc!F:F,0)),"")</f>
        <v/>
      </c>
      <c r="B1231" s="1" t="str">
        <f>IF(A1231="","",VLOOKUP(A1231,BD!B:C,2,0))</f>
        <v/>
      </c>
      <c r="F1231" s="17"/>
    </row>
    <row r="1232" spans="1:6">
      <c r="A1232" s="14" t="str">
        <f>IF(ROW()-8&lt;=MAX(calc!F:F),INDEX(BD!B:B,MATCH(ROW()-8,calc!F:F,0)),"")</f>
        <v/>
      </c>
      <c r="B1232" s="1" t="str">
        <f>IF(A1232="","",VLOOKUP(A1232,BD!B:C,2,0))</f>
        <v/>
      </c>
      <c r="F1232" s="17"/>
    </row>
    <row r="1233" spans="1:6">
      <c r="A1233" s="14" t="str">
        <f>IF(ROW()-8&lt;=MAX(calc!F:F),INDEX(BD!B:B,MATCH(ROW()-8,calc!F:F,0)),"")</f>
        <v/>
      </c>
      <c r="B1233" s="1" t="str">
        <f>IF(A1233="","",VLOOKUP(A1233,BD!B:C,2,0))</f>
        <v/>
      </c>
      <c r="F1233" s="17"/>
    </row>
    <row r="1234" spans="1:6">
      <c r="A1234" s="14" t="str">
        <f>IF(ROW()-8&lt;=MAX(calc!F:F),INDEX(BD!B:B,MATCH(ROW()-8,calc!F:F,0)),"")</f>
        <v/>
      </c>
      <c r="B1234" s="1" t="str">
        <f>IF(A1234="","",VLOOKUP(A1234,BD!B:C,2,0))</f>
        <v/>
      </c>
      <c r="F1234" s="17"/>
    </row>
    <row r="1235" spans="1:6">
      <c r="A1235" s="14" t="str">
        <f>IF(ROW()-8&lt;=MAX(calc!F:F),INDEX(BD!B:B,MATCH(ROW()-8,calc!F:F,0)),"")</f>
        <v/>
      </c>
      <c r="B1235" s="1" t="str">
        <f>IF(A1235="","",VLOOKUP(A1235,BD!B:C,2,0))</f>
        <v/>
      </c>
      <c r="F1235" s="17"/>
    </row>
    <row r="1236" spans="1:6">
      <c r="A1236" s="14" t="str">
        <f>IF(ROW()-8&lt;=MAX(calc!F:F),INDEX(BD!B:B,MATCH(ROW()-8,calc!F:F,0)),"")</f>
        <v/>
      </c>
      <c r="B1236" s="1" t="str">
        <f>IF(A1236="","",VLOOKUP(A1236,BD!B:C,2,0))</f>
        <v/>
      </c>
      <c r="F1236" s="17"/>
    </row>
    <row r="1237" spans="1:6">
      <c r="A1237" s="14" t="str">
        <f>IF(ROW()-8&lt;=MAX(calc!F:F),INDEX(BD!B:B,MATCH(ROW()-8,calc!F:F,0)),"")</f>
        <v/>
      </c>
      <c r="B1237" s="1" t="str">
        <f>IF(A1237="","",VLOOKUP(A1237,BD!B:C,2,0))</f>
        <v/>
      </c>
      <c r="F1237" s="17"/>
    </row>
    <row r="1238" spans="1:6">
      <c r="A1238" s="14" t="str">
        <f>IF(ROW()-8&lt;=MAX(calc!F:F),INDEX(BD!B:B,MATCH(ROW()-8,calc!F:F,0)),"")</f>
        <v/>
      </c>
      <c r="B1238" s="1" t="str">
        <f>IF(A1238="","",VLOOKUP(A1238,BD!B:C,2,0))</f>
        <v/>
      </c>
      <c r="F1238" s="17"/>
    </row>
    <row r="1239" spans="1:6">
      <c r="A1239" s="14" t="str">
        <f>IF(ROW()-8&lt;=MAX(calc!F:F),INDEX(BD!B:B,MATCH(ROW()-8,calc!F:F,0)),"")</f>
        <v/>
      </c>
      <c r="B1239" s="1" t="str">
        <f>IF(A1239="","",VLOOKUP(A1239,BD!B:C,2,0))</f>
        <v/>
      </c>
      <c r="F1239" s="17"/>
    </row>
    <row r="1240" spans="1:6">
      <c r="A1240" s="14" t="str">
        <f>IF(ROW()-8&lt;=MAX(calc!F:F),INDEX(BD!B:B,MATCH(ROW()-8,calc!F:F,0)),"")</f>
        <v/>
      </c>
      <c r="B1240" s="1" t="str">
        <f>IF(A1240="","",VLOOKUP(A1240,BD!B:C,2,0))</f>
        <v/>
      </c>
      <c r="F1240" s="17"/>
    </row>
    <row r="1241" spans="1:6">
      <c r="A1241" s="14" t="str">
        <f>IF(ROW()-8&lt;=MAX(calc!F:F),INDEX(BD!B:B,MATCH(ROW()-8,calc!F:F,0)),"")</f>
        <v/>
      </c>
      <c r="B1241" s="1" t="str">
        <f>IF(A1241="","",VLOOKUP(A1241,BD!B:C,2,0))</f>
        <v/>
      </c>
      <c r="F1241" s="17"/>
    </row>
    <row r="1242" spans="1:6">
      <c r="A1242" s="14" t="str">
        <f>IF(ROW()-8&lt;=MAX(calc!F:F),INDEX(BD!B:B,MATCH(ROW()-8,calc!F:F,0)),"")</f>
        <v/>
      </c>
      <c r="B1242" s="1" t="str">
        <f>IF(A1242="","",VLOOKUP(A1242,BD!B:C,2,0))</f>
        <v/>
      </c>
      <c r="F1242" s="17"/>
    </row>
    <row r="1243" spans="1:6">
      <c r="A1243" s="14" t="str">
        <f>IF(ROW()-8&lt;=MAX(calc!F:F),INDEX(BD!B:B,MATCH(ROW()-8,calc!F:F,0)),"")</f>
        <v/>
      </c>
      <c r="B1243" s="1" t="str">
        <f>IF(A1243="","",VLOOKUP(A1243,BD!B:C,2,0))</f>
        <v/>
      </c>
      <c r="F1243" s="17"/>
    </row>
    <row r="1244" spans="1:6">
      <c r="A1244" s="14" t="str">
        <f>IF(ROW()-8&lt;=MAX(calc!F:F),INDEX(BD!B:B,MATCH(ROW()-8,calc!F:F,0)),"")</f>
        <v/>
      </c>
      <c r="B1244" s="1" t="str">
        <f>IF(A1244="","",VLOOKUP(A1244,BD!B:C,2,0))</f>
        <v/>
      </c>
      <c r="F1244" s="17"/>
    </row>
    <row r="1245" spans="1:6">
      <c r="A1245" s="14" t="str">
        <f>IF(ROW()-8&lt;=MAX(calc!F:F),INDEX(BD!B:B,MATCH(ROW()-8,calc!F:F,0)),"")</f>
        <v/>
      </c>
      <c r="B1245" s="1" t="str">
        <f>IF(A1245="","",VLOOKUP(A1245,BD!B:C,2,0))</f>
        <v/>
      </c>
      <c r="F1245" s="17"/>
    </row>
    <row r="1246" spans="1:6">
      <c r="A1246" s="14" t="str">
        <f>IF(ROW()-8&lt;=MAX(calc!F:F),INDEX(BD!B:B,MATCH(ROW()-8,calc!F:F,0)),"")</f>
        <v/>
      </c>
      <c r="B1246" s="1" t="str">
        <f>IF(A1246="","",VLOOKUP(A1246,BD!B:C,2,0))</f>
        <v/>
      </c>
      <c r="F1246" s="17"/>
    </row>
    <row r="1247" spans="1:6">
      <c r="A1247" s="14" t="str">
        <f>IF(ROW()-8&lt;=MAX(calc!F:F),INDEX(BD!B:B,MATCH(ROW()-8,calc!F:F,0)),"")</f>
        <v/>
      </c>
      <c r="B1247" s="1" t="str">
        <f>IF(A1247="","",VLOOKUP(A1247,BD!B:C,2,0))</f>
        <v/>
      </c>
      <c r="F1247" s="17"/>
    </row>
    <row r="1248" spans="1:6">
      <c r="A1248" s="14" t="str">
        <f>IF(ROW()-8&lt;=MAX(calc!F:F),INDEX(BD!B:B,MATCH(ROW()-8,calc!F:F,0)),"")</f>
        <v/>
      </c>
      <c r="B1248" s="1" t="str">
        <f>IF(A1248="","",VLOOKUP(A1248,BD!B:C,2,0))</f>
        <v/>
      </c>
      <c r="F1248" s="17"/>
    </row>
    <row r="1249" spans="1:6">
      <c r="A1249" s="14" t="str">
        <f>IF(ROW()-8&lt;=MAX(calc!F:F),INDEX(BD!B:B,MATCH(ROW()-8,calc!F:F,0)),"")</f>
        <v/>
      </c>
      <c r="B1249" s="1" t="str">
        <f>IF(A1249="","",VLOOKUP(A1249,BD!B:C,2,0))</f>
        <v/>
      </c>
      <c r="F1249" s="17"/>
    </row>
    <row r="1250" spans="1:6">
      <c r="A1250" s="14" t="str">
        <f>IF(ROW()-8&lt;=MAX(calc!F:F),INDEX(BD!B:B,MATCH(ROW()-8,calc!F:F,0)),"")</f>
        <v/>
      </c>
      <c r="B1250" s="1" t="str">
        <f>IF(A1250="","",VLOOKUP(A1250,BD!B:C,2,0))</f>
        <v/>
      </c>
      <c r="F1250" s="17"/>
    </row>
    <row r="1251" spans="1:6">
      <c r="A1251" s="14" t="str">
        <f>IF(ROW()-8&lt;=MAX(calc!F:F),INDEX(BD!B:B,MATCH(ROW()-8,calc!F:F,0)),"")</f>
        <v/>
      </c>
      <c r="B1251" s="1" t="str">
        <f>IF(A1251="","",VLOOKUP(A1251,BD!B:C,2,0))</f>
        <v/>
      </c>
      <c r="F1251" s="17"/>
    </row>
    <row r="1252" spans="1:6">
      <c r="A1252" s="14" t="str">
        <f>IF(ROW()-8&lt;=MAX(calc!F:F),INDEX(BD!B:B,MATCH(ROW()-8,calc!F:F,0)),"")</f>
        <v/>
      </c>
      <c r="B1252" s="1" t="str">
        <f>IF(A1252="","",VLOOKUP(A1252,BD!B:C,2,0))</f>
        <v/>
      </c>
      <c r="F1252" s="17"/>
    </row>
    <row r="1253" spans="1:6">
      <c r="A1253" s="14" t="str">
        <f>IF(ROW()-8&lt;=MAX(calc!F:F),INDEX(BD!B:B,MATCH(ROW()-8,calc!F:F,0)),"")</f>
        <v/>
      </c>
      <c r="B1253" s="1" t="str">
        <f>IF(A1253="","",VLOOKUP(A1253,BD!B:C,2,0))</f>
        <v/>
      </c>
      <c r="F1253" s="17"/>
    </row>
    <row r="1254" spans="1:6">
      <c r="A1254" s="14" t="str">
        <f>IF(ROW()-8&lt;=MAX(calc!F:F),INDEX(BD!B:B,MATCH(ROW()-8,calc!F:F,0)),"")</f>
        <v/>
      </c>
      <c r="B1254" s="1" t="str">
        <f>IF(A1254="","",VLOOKUP(A1254,BD!B:C,2,0))</f>
        <v/>
      </c>
      <c r="F1254" s="17"/>
    </row>
    <row r="1255" spans="1:6">
      <c r="A1255" s="14" t="str">
        <f>IF(ROW()-8&lt;=MAX(calc!F:F),INDEX(BD!B:B,MATCH(ROW()-8,calc!F:F,0)),"")</f>
        <v/>
      </c>
      <c r="B1255" s="1" t="str">
        <f>IF(A1255="","",VLOOKUP(A1255,BD!B:C,2,0))</f>
        <v/>
      </c>
      <c r="F1255" s="17"/>
    </row>
    <row r="1256" spans="1:6">
      <c r="A1256" s="14" t="str">
        <f>IF(ROW()-8&lt;=MAX(calc!F:F),INDEX(BD!B:B,MATCH(ROW()-8,calc!F:F,0)),"")</f>
        <v/>
      </c>
      <c r="B1256" s="1" t="str">
        <f>IF(A1256="","",VLOOKUP(A1256,BD!B:C,2,0))</f>
        <v/>
      </c>
      <c r="F1256" s="17"/>
    </row>
    <row r="1257" spans="1:6">
      <c r="A1257" s="14" t="str">
        <f>IF(ROW()-8&lt;=MAX(calc!F:F),INDEX(BD!B:B,MATCH(ROW()-8,calc!F:F,0)),"")</f>
        <v/>
      </c>
      <c r="B1257" s="1" t="str">
        <f>IF(A1257="","",VLOOKUP(A1257,BD!B:C,2,0))</f>
        <v/>
      </c>
      <c r="F1257" s="17"/>
    </row>
    <row r="1258" spans="1:6">
      <c r="A1258" s="14" t="str">
        <f>IF(ROW()-8&lt;=MAX(calc!F:F),INDEX(BD!B:B,MATCH(ROW()-8,calc!F:F,0)),"")</f>
        <v/>
      </c>
      <c r="B1258" s="1" t="str">
        <f>IF(A1258="","",VLOOKUP(A1258,BD!B:C,2,0))</f>
        <v/>
      </c>
      <c r="F1258" s="17"/>
    </row>
    <row r="1259" spans="1:6">
      <c r="A1259" s="14" t="str">
        <f>IF(ROW()-8&lt;=MAX(calc!F:F),INDEX(BD!B:B,MATCH(ROW()-8,calc!F:F,0)),"")</f>
        <v/>
      </c>
      <c r="B1259" s="1" t="str">
        <f>IF(A1259="","",VLOOKUP(A1259,BD!B:C,2,0))</f>
        <v/>
      </c>
      <c r="F1259" s="17"/>
    </row>
    <row r="1260" spans="1:6">
      <c r="A1260" s="14" t="str">
        <f>IF(ROW()-8&lt;=MAX(calc!F:F),INDEX(BD!B:B,MATCH(ROW()-8,calc!F:F,0)),"")</f>
        <v/>
      </c>
      <c r="B1260" s="1" t="str">
        <f>IF(A1260="","",VLOOKUP(A1260,BD!B:C,2,0))</f>
        <v/>
      </c>
      <c r="F1260" s="17"/>
    </row>
    <row r="1261" spans="1:6">
      <c r="A1261" s="14" t="str">
        <f>IF(ROW()-8&lt;=MAX(calc!F:F),INDEX(BD!B:B,MATCH(ROW()-8,calc!F:F,0)),"")</f>
        <v/>
      </c>
      <c r="B1261" s="1" t="str">
        <f>IF(A1261="","",VLOOKUP(A1261,BD!B:C,2,0))</f>
        <v/>
      </c>
      <c r="F1261" s="17"/>
    </row>
    <row r="1262" spans="1:6">
      <c r="A1262" s="14" t="str">
        <f>IF(ROW()-8&lt;=MAX(calc!F:F),INDEX(BD!B:B,MATCH(ROW()-8,calc!F:F,0)),"")</f>
        <v/>
      </c>
      <c r="B1262" s="1" t="str">
        <f>IF(A1262="","",VLOOKUP(A1262,BD!B:C,2,0))</f>
        <v/>
      </c>
      <c r="F1262" s="17"/>
    </row>
    <row r="1263" spans="1:6">
      <c r="A1263" s="14" t="str">
        <f>IF(ROW()-8&lt;=MAX(calc!F:F),INDEX(BD!B:B,MATCH(ROW()-8,calc!F:F,0)),"")</f>
        <v/>
      </c>
      <c r="B1263" s="1" t="str">
        <f>IF(A1263="","",VLOOKUP(A1263,BD!B:C,2,0))</f>
        <v/>
      </c>
      <c r="F1263" s="17"/>
    </row>
    <row r="1264" spans="1:6">
      <c r="A1264" s="14" t="str">
        <f>IF(ROW()-8&lt;=MAX(calc!F:F),INDEX(BD!B:B,MATCH(ROW()-8,calc!F:F,0)),"")</f>
        <v/>
      </c>
      <c r="B1264" s="1" t="str">
        <f>IF(A1264="","",VLOOKUP(A1264,BD!B:C,2,0))</f>
        <v/>
      </c>
      <c r="F1264" s="17"/>
    </row>
    <row r="1265" spans="1:6">
      <c r="A1265" s="14" t="str">
        <f>IF(ROW()-8&lt;=MAX(calc!F:F),INDEX(BD!B:B,MATCH(ROW()-8,calc!F:F,0)),"")</f>
        <v/>
      </c>
      <c r="B1265" s="1" t="str">
        <f>IF(A1265="","",VLOOKUP(A1265,BD!B:C,2,0))</f>
        <v/>
      </c>
      <c r="F1265" s="17"/>
    </row>
    <row r="1266" spans="1:6">
      <c r="A1266" s="14" t="str">
        <f>IF(ROW()-8&lt;=MAX(calc!F:F),INDEX(BD!B:B,MATCH(ROW()-8,calc!F:F,0)),"")</f>
        <v/>
      </c>
      <c r="B1266" s="1" t="str">
        <f>IF(A1266="","",VLOOKUP(A1266,BD!B:C,2,0))</f>
        <v/>
      </c>
      <c r="F1266" s="17"/>
    </row>
    <row r="1267" spans="1:6">
      <c r="A1267" s="14" t="str">
        <f>IF(ROW()-8&lt;=MAX(calc!F:F),INDEX(BD!B:B,MATCH(ROW()-8,calc!F:F,0)),"")</f>
        <v/>
      </c>
      <c r="B1267" s="1" t="str">
        <f>IF(A1267="","",VLOOKUP(A1267,BD!B:C,2,0))</f>
        <v/>
      </c>
      <c r="F1267" s="17"/>
    </row>
    <row r="1268" spans="1:6">
      <c r="A1268" s="14" t="str">
        <f>IF(ROW()-8&lt;=MAX(calc!F:F),INDEX(BD!B:B,MATCH(ROW()-8,calc!F:F,0)),"")</f>
        <v/>
      </c>
      <c r="B1268" s="1" t="str">
        <f>IF(A1268="","",VLOOKUP(A1268,BD!B:C,2,0))</f>
        <v/>
      </c>
      <c r="F1268" s="17"/>
    </row>
    <row r="1269" spans="1:6">
      <c r="A1269" s="14" t="str">
        <f>IF(ROW()-8&lt;=MAX(calc!F:F),INDEX(BD!B:B,MATCH(ROW()-8,calc!F:F,0)),"")</f>
        <v/>
      </c>
      <c r="B1269" s="1" t="str">
        <f>IF(A1269="","",VLOOKUP(A1269,BD!B:C,2,0))</f>
        <v/>
      </c>
      <c r="F1269" s="17"/>
    </row>
    <row r="1270" spans="1:6">
      <c r="A1270" s="14" t="str">
        <f>IF(ROW()-8&lt;=MAX(calc!F:F),INDEX(BD!B:B,MATCH(ROW()-8,calc!F:F,0)),"")</f>
        <v/>
      </c>
      <c r="B1270" s="1" t="str">
        <f>IF(A1270="","",VLOOKUP(A1270,BD!B:C,2,0))</f>
        <v/>
      </c>
      <c r="F1270" s="17"/>
    </row>
    <row r="1271" spans="1:6">
      <c r="A1271" s="14" t="str">
        <f>IF(ROW()-8&lt;=MAX(calc!F:F),INDEX(BD!B:B,MATCH(ROW()-8,calc!F:F,0)),"")</f>
        <v/>
      </c>
      <c r="B1271" s="1" t="str">
        <f>IF(A1271="","",VLOOKUP(A1271,BD!B:C,2,0))</f>
        <v/>
      </c>
      <c r="F1271" s="17"/>
    </row>
    <row r="1272" spans="1:6">
      <c r="A1272" s="14" t="str">
        <f>IF(ROW()-8&lt;=MAX(calc!F:F),INDEX(BD!B:B,MATCH(ROW()-8,calc!F:F,0)),"")</f>
        <v/>
      </c>
      <c r="B1272" s="1" t="str">
        <f>IF(A1272="","",VLOOKUP(A1272,BD!B:C,2,0))</f>
        <v/>
      </c>
      <c r="F1272" s="17"/>
    </row>
    <row r="1273" spans="1:6">
      <c r="A1273" s="14" t="str">
        <f>IF(ROW()-8&lt;=MAX(calc!F:F),INDEX(BD!B:B,MATCH(ROW()-8,calc!F:F,0)),"")</f>
        <v/>
      </c>
      <c r="B1273" s="1" t="str">
        <f>IF(A1273="","",VLOOKUP(A1273,BD!B:C,2,0))</f>
        <v/>
      </c>
      <c r="F1273" s="17"/>
    </row>
    <row r="1274" spans="1:6">
      <c r="A1274" s="14" t="str">
        <f>IF(ROW()-8&lt;=MAX(calc!F:F),INDEX(BD!B:B,MATCH(ROW()-8,calc!F:F,0)),"")</f>
        <v/>
      </c>
      <c r="B1274" s="1" t="str">
        <f>IF(A1274="","",VLOOKUP(A1274,BD!B:C,2,0))</f>
        <v/>
      </c>
      <c r="F1274" s="17"/>
    </row>
    <row r="1275" spans="1:6">
      <c r="A1275" s="14" t="str">
        <f>IF(ROW()-8&lt;=MAX(calc!F:F),INDEX(BD!B:B,MATCH(ROW()-8,calc!F:F,0)),"")</f>
        <v/>
      </c>
      <c r="B1275" s="1" t="str">
        <f>IF(A1275="","",VLOOKUP(A1275,BD!B:C,2,0))</f>
        <v/>
      </c>
      <c r="F1275" s="17"/>
    </row>
    <row r="1276" spans="1:6">
      <c r="A1276" s="14" t="str">
        <f>IF(ROW()-8&lt;=MAX(calc!F:F),INDEX(BD!B:B,MATCH(ROW()-8,calc!F:F,0)),"")</f>
        <v/>
      </c>
      <c r="B1276" s="1" t="str">
        <f>IF(A1276="","",VLOOKUP(A1276,BD!B:C,2,0))</f>
        <v/>
      </c>
      <c r="F1276" s="17"/>
    </row>
    <row r="1277" spans="1:6">
      <c r="A1277" s="14" t="str">
        <f>IF(ROW()-8&lt;=MAX(calc!F:F),INDEX(BD!B:B,MATCH(ROW()-8,calc!F:F,0)),"")</f>
        <v/>
      </c>
      <c r="B1277" s="1" t="str">
        <f>IF(A1277="","",VLOOKUP(A1277,BD!B:C,2,0))</f>
        <v/>
      </c>
      <c r="F1277" s="17"/>
    </row>
    <row r="1278" spans="1:6">
      <c r="A1278" s="14" t="str">
        <f>IF(ROW()-8&lt;=MAX(calc!F:F),INDEX(BD!B:B,MATCH(ROW()-8,calc!F:F,0)),"")</f>
        <v/>
      </c>
      <c r="B1278" s="1" t="str">
        <f>IF(A1278="","",VLOOKUP(A1278,BD!B:C,2,0))</f>
        <v/>
      </c>
      <c r="F1278" s="17"/>
    </row>
    <row r="1279" spans="1:6">
      <c r="A1279" s="14" t="str">
        <f>IF(ROW()-8&lt;=MAX(calc!F:F),INDEX(BD!B:B,MATCH(ROW()-8,calc!F:F,0)),"")</f>
        <v/>
      </c>
      <c r="B1279" s="1" t="str">
        <f>IF(A1279="","",VLOOKUP(A1279,BD!B:C,2,0))</f>
        <v/>
      </c>
      <c r="F1279" s="17"/>
    </row>
    <row r="1280" spans="1:6">
      <c r="A1280" s="14" t="str">
        <f>IF(ROW()-8&lt;=MAX(calc!F:F),INDEX(BD!B:B,MATCH(ROW()-8,calc!F:F,0)),"")</f>
        <v/>
      </c>
      <c r="B1280" s="1" t="str">
        <f>IF(A1280="","",VLOOKUP(A1280,BD!B:C,2,0))</f>
        <v/>
      </c>
      <c r="F1280" s="17"/>
    </row>
    <row r="1281" spans="1:6">
      <c r="A1281" s="14" t="str">
        <f>IF(ROW()-8&lt;=MAX(calc!F:F),INDEX(BD!B:B,MATCH(ROW()-8,calc!F:F,0)),"")</f>
        <v/>
      </c>
      <c r="B1281" s="1" t="str">
        <f>IF(A1281="","",VLOOKUP(A1281,BD!B:C,2,0))</f>
        <v/>
      </c>
      <c r="F1281" s="17"/>
    </row>
    <row r="1282" spans="1:6">
      <c r="A1282" s="14" t="str">
        <f>IF(ROW()-8&lt;=MAX(calc!F:F),INDEX(BD!B:B,MATCH(ROW()-8,calc!F:F,0)),"")</f>
        <v/>
      </c>
      <c r="B1282" s="1" t="str">
        <f>IF(A1282="","",VLOOKUP(A1282,BD!B:C,2,0))</f>
        <v/>
      </c>
      <c r="F1282" s="17"/>
    </row>
    <row r="1283" spans="1:6">
      <c r="A1283" s="14" t="str">
        <f>IF(ROW()-8&lt;=MAX(calc!F:F),INDEX(BD!B:B,MATCH(ROW()-8,calc!F:F,0)),"")</f>
        <v/>
      </c>
      <c r="B1283" s="1" t="str">
        <f>IF(A1283="","",VLOOKUP(A1283,BD!B:C,2,0))</f>
        <v/>
      </c>
      <c r="F1283" s="17"/>
    </row>
    <row r="1284" spans="1:6">
      <c r="A1284" s="14" t="str">
        <f>IF(ROW()-8&lt;=MAX(calc!F:F),INDEX(BD!B:B,MATCH(ROW()-8,calc!F:F,0)),"")</f>
        <v/>
      </c>
      <c r="B1284" s="1" t="str">
        <f>IF(A1284="","",VLOOKUP(A1284,BD!B:C,2,0))</f>
        <v/>
      </c>
      <c r="F1284" s="17"/>
    </row>
    <row r="1285" spans="1:6">
      <c r="A1285" s="14" t="str">
        <f>IF(ROW()-8&lt;=MAX(calc!F:F),INDEX(BD!B:B,MATCH(ROW()-8,calc!F:F,0)),"")</f>
        <v/>
      </c>
      <c r="B1285" s="1" t="str">
        <f>IF(A1285="","",VLOOKUP(A1285,BD!B:C,2,0))</f>
        <v/>
      </c>
      <c r="F1285" s="17"/>
    </row>
    <row r="1286" spans="1:6">
      <c r="A1286" s="14" t="str">
        <f>IF(ROW()-8&lt;=MAX(calc!F:F),INDEX(BD!B:B,MATCH(ROW()-8,calc!F:F,0)),"")</f>
        <v/>
      </c>
      <c r="B1286" s="1" t="str">
        <f>IF(A1286="","",VLOOKUP(A1286,BD!B:C,2,0))</f>
        <v/>
      </c>
      <c r="F1286" s="17"/>
    </row>
    <row r="1287" spans="1:6">
      <c r="A1287" s="14" t="str">
        <f>IF(ROW()-8&lt;=MAX(calc!F:F),INDEX(BD!B:B,MATCH(ROW()-8,calc!F:F,0)),"")</f>
        <v/>
      </c>
      <c r="B1287" s="1" t="str">
        <f>IF(A1287="","",VLOOKUP(A1287,BD!B:C,2,0))</f>
        <v/>
      </c>
      <c r="F1287" s="17"/>
    </row>
    <row r="1288" spans="1:6">
      <c r="A1288" s="14" t="str">
        <f>IF(ROW()-8&lt;=MAX(calc!F:F),INDEX(BD!B:B,MATCH(ROW()-8,calc!F:F,0)),"")</f>
        <v/>
      </c>
      <c r="B1288" s="1" t="str">
        <f>IF(A1288="","",VLOOKUP(A1288,BD!B:C,2,0))</f>
        <v/>
      </c>
      <c r="F1288" s="17"/>
    </row>
    <row r="1289" spans="1:6">
      <c r="A1289" s="14" t="str">
        <f>IF(ROW()-8&lt;=MAX(calc!F:F),INDEX(BD!B:B,MATCH(ROW()-8,calc!F:F,0)),"")</f>
        <v/>
      </c>
      <c r="B1289" s="1" t="str">
        <f>IF(A1289="","",VLOOKUP(A1289,BD!B:C,2,0))</f>
        <v/>
      </c>
      <c r="F1289" s="17"/>
    </row>
    <row r="1290" spans="1:6">
      <c r="A1290" s="14" t="str">
        <f>IF(ROW()-8&lt;=MAX(calc!F:F),INDEX(BD!B:B,MATCH(ROW()-8,calc!F:F,0)),"")</f>
        <v/>
      </c>
      <c r="B1290" s="1" t="str">
        <f>IF(A1290="","",VLOOKUP(A1290,BD!B:C,2,0))</f>
        <v/>
      </c>
      <c r="F1290" s="17"/>
    </row>
    <row r="1291" spans="1:6">
      <c r="A1291" s="14" t="str">
        <f>IF(ROW()-8&lt;=MAX(calc!F:F),INDEX(BD!B:B,MATCH(ROW()-8,calc!F:F,0)),"")</f>
        <v/>
      </c>
      <c r="B1291" s="1" t="str">
        <f>IF(A1291="","",VLOOKUP(A1291,BD!B:C,2,0))</f>
        <v/>
      </c>
      <c r="F1291" s="17"/>
    </row>
    <row r="1292" spans="1:6">
      <c r="A1292" s="14" t="str">
        <f>IF(ROW()-8&lt;=MAX(calc!F:F),INDEX(BD!B:B,MATCH(ROW()-8,calc!F:F,0)),"")</f>
        <v/>
      </c>
      <c r="B1292" s="1" t="str">
        <f>IF(A1292="","",VLOOKUP(A1292,BD!B:C,2,0))</f>
        <v/>
      </c>
      <c r="F1292" s="17"/>
    </row>
    <row r="1293" spans="1:6">
      <c r="A1293" s="14" t="str">
        <f>IF(ROW()-8&lt;=MAX(calc!F:F),INDEX(BD!B:B,MATCH(ROW()-8,calc!F:F,0)),"")</f>
        <v/>
      </c>
      <c r="B1293" s="1" t="str">
        <f>IF(A1293="","",VLOOKUP(A1293,BD!B:C,2,0))</f>
        <v/>
      </c>
      <c r="F1293" s="17"/>
    </row>
    <row r="1294" spans="1:6">
      <c r="A1294" s="14" t="str">
        <f>IF(ROW()-8&lt;=MAX(calc!F:F),INDEX(BD!B:B,MATCH(ROW()-8,calc!F:F,0)),"")</f>
        <v/>
      </c>
      <c r="B1294" s="1" t="str">
        <f>IF(A1294="","",VLOOKUP(A1294,BD!B:C,2,0))</f>
        <v/>
      </c>
      <c r="F1294" s="17"/>
    </row>
    <row r="1295" spans="1:6">
      <c r="A1295" s="14" t="str">
        <f>IF(ROW()-8&lt;=MAX(calc!F:F),INDEX(BD!B:B,MATCH(ROW()-8,calc!F:F,0)),"")</f>
        <v/>
      </c>
      <c r="B1295" s="1" t="str">
        <f>IF(A1295="","",VLOOKUP(A1295,BD!B:C,2,0))</f>
        <v/>
      </c>
      <c r="F1295" s="17"/>
    </row>
    <row r="1296" spans="1:6">
      <c r="A1296" s="14" t="str">
        <f>IF(ROW()-8&lt;=MAX(calc!F:F),INDEX(BD!B:B,MATCH(ROW()-8,calc!F:F,0)),"")</f>
        <v/>
      </c>
      <c r="B1296" s="1" t="str">
        <f>IF(A1296="","",VLOOKUP(A1296,BD!B:C,2,0))</f>
        <v/>
      </c>
      <c r="F1296" s="17"/>
    </row>
    <row r="1297" spans="1:6">
      <c r="A1297" s="14" t="str">
        <f>IF(ROW()-8&lt;=MAX(calc!F:F),INDEX(BD!B:B,MATCH(ROW()-8,calc!F:F,0)),"")</f>
        <v/>
      </c>
      <c r="B1297" s="1" t="str">
        <f>IF(A1297="","",VLOOKUP(A1297,BD!B:C,2,0))</f>
        <v/>
      </c>
      <c r="F1297" s="17"/>
    </row>
    <row r="1298" spans="1:6">
      <c r="A1298" s="14" t="str">
        <f>IF(ROW()-8&lt;=MAX(calc!F:F),INDEX(BD!B:B,MATCH(ROW()-8,calc!F:F,0)),"")</f>
        <v/>
      </c>
      <c r="B1298" s="1" t="str">
        <f>IF(A1298="","",VLOOKUP(A1298,BD!B:C,2,0))</f>
        <v/>
      </c>
      <c r="F1298" s="17"/>
    </row>
    <row r="1299" spans="1:6">
      <c r="A1299" s="14" t="str">
        <f>IF(ROW()-8&lt;=MAX(calc!F:F),INDEX(BD!B:B,MATCH(ROW()-8,calc!F:F,0)),"")</f>
        <v/>
      </c>
      <c r="B1299" s="1" t="str">
        <f>IF(A1299="","",VLOOKUP(A1299,BD!B:C,2,0))</f>
        <v/>
      </c>
      <c r="F1299" s="17"/>
    </row>
    <row r="1300" spans="1:6">
      <c r="A1300" s="14" t="str">
        <f>IF(ROW()-8&lt;=MAX(calc!F:F),INDEX(BD!B:B,MATCH(ROW()-8,calc!F:F,0)),"")</f>
        <v/>
      </c>
      <c r="B1300" s="1" t="str">
        <f>IF(A1300="","",VLOOKUP(A1300,BD!B:C,2,0))</f>
        <v/>
      </c>
      <c r="F1300" s="17"/>
    </row>
    <row r="1301" spans="1:6">
      <c r="A1301" s="14" t="str">
        <f>IF(ROW()-8&lt;=MAX(calc!F:F),INDEX(BD!B:B,MATCH(ROW()-8,calc!F:F,0)),"")</f>
        <v/>
      </c>
      <c r="B1301" s="1" t="str">
        <f>IF(A1301="","",VLOOKUP(A1301,BD!B:C,2,0))</f>
        <v/>
      </c>
      <c r="F1301" s="17"/>
    </row>
    <row r="1302" spans="1:6">
      <c r="A1302" s="14" t="str">
        <f>IF(ROW()-8&lt;=MAX(calc!F:F),INDEX(BD!B:B,MATCH(ROW()-8,calc!F:F,0)),"")</f>
        <v/>
      </c>
      <c r="B1302" s="1" t="str">
        <f>IF(A1302="","",VLOOKUP(A1302,BD!B:C,2,0))</f>
        <v/>
      </c>
      <c r="F1302" s="17"/>
    </row>
    <row r="1303" spans="1:6">
      <c r="A1303" s="14" t="str">
        <f>IF(ROW()-8&lt;=MAX(calc!F:F),INDEX(BD!B:B,MATCH(ROW()-8,calc!F:F,0)),"")</f>
        <v/>
      </c>
      <c r="B1303" s="1" t="str">
        <f>IF(A1303="","",VLOOKUP(A1303,BD!B:C,2,0))</f>
        <v/>
      </c>
      <c r="F1303" s="17"/>
    </row>
    <row r="1304" spans="1:6">
      <c r="A1304" s="14" t="str">
        <f>IF(ROW()-8&lt;=MAX(calc!F:F),INDEX(BD!B:B,MATCH(ROW()-8,calc!F:F,0)),"")</f>
        <v/>
      </c>
      <c r="B1304" s="1" t="str">
        <f>IF(A1304="","",VLOOKUP(A1304,BD!B:C,2,0))</f>
        <v/>
      </c>
      <c r="F1304" s="17"/>
    </row>
    <row r="1305" spans="1:6">
      <c r="A1305" s="14" t="str">
        <f>IF(ROW()-8&lt;=MAX(calc!F:F),INDEX(BD!B:B,MATCH(ROW()-8,calc!F:F,0)),"")</f>
        <v/>
      </c>
      <c r="B1305" s="1" t="str">
        <f>IF(A1305="","",VLOOKUP(A1305,BD!B:C,2,0))</f>
        <v/>
      </c>
      <c r="F1305" s="17"/>
    </row>
    <row r="1306" spans="1:6">
      <c r="A1306" s="14" t="str">
        <f>IF(ROW()-8&lt;=MAX(calc!F:F),INDEX(BD!B:B,MATCH(ROW()-8,calc!F:F,0)),"")</f>
        <v/>
      </c>
      <c r="B1306" s="1" t="str">
        <f>IF(A1306="","",VLOOKUP(A1306,BD!B:C,2,0))</f>
        <v/>
      </c>
      <c r="F1306" s="17"/>
    </row>
    <row r="1307" spans="1:6">
      <c r="A1307" s="14" t="str">
        <f>IF(ROW()-8&lt;=MAX(calc!F:F),INDEX(BD!B:B,MATCH(ROW()-8,calc!F:F,0)),"")</f>
        <v/>
      </c>
      <c r="B1307" s="1" t="str">
        <f>IF(A1307="","",VLOOKUP(A1307,BD!B:C,2,0))</f>
        <v/>
      </c>
      <c r="F1307" s="17"/>
    </row>
    <row r="1308" spans="1:6">
      <c r="A1308" s="14" t="str">
        <f>IF(ROW()-8&lt;=MAX(calc!F:F),INDEX(BD!B:B,MATCH(ROW()-8,calc!F:F,0)),"")</f>
        <v/>
      </c>
      <c r="B1308" s="1" t="str">
        <f>IF(A1308="","",VLOOKUP(A1308,BD!B:C,2,0))</f>
        <v/>
      </c>
      <c r="F1308" s="17"/>
    </row>
    <row r="1309" spans="1:6">
      <c r="A1309" s="14" t="str">
        <f>IF(ROW()-8&lt;=MAX(calc!F:F),INDEX(BD!B:B,MATCH(ROW()-8,calc!F:F,0)),"")</f>
        <v/>
      </c>
      <c r="B1309" s="1" t="str">
        <f>IF(A1309="","",VLOOKUP(A1309,BD!B:C,2,0))</f>
        <v/>
      </c>
      <c r="F1309" s="17"/>
    </row>
    <row r="1310" spans="1:6">
      <c r="A1310" s="14" t="str">
        <f>IF(ROW()-8&lt;=MAX(calc!F:F),INDEX(BD!B:B,MATCH(ROW()-8,calc!F:F,0)),"")</f>
        <v/>
      </c>
      <c r="B1310" s="1" t="str">
        <f>IF(A1310="","",VLOOKUP(A1310,BD!B:C,2,0))</f>
        <v/>
      </c>
      <c r="F1310" s="17"/>
    </row>
    <row r="1311" spans="1:6">
      <c r="A1311" s="14" t="str">
        <f>IF(ROW()-8&lt;=MAX(calc!F:F),INDEX(BD!B:B,MATCH(ROW()-8,calc!F:F,0)),"")</f>
        <v/>
      </c>
      <c r="B1311" s="1" t="str">
        <f>IF(A1311="","",VLOOKUP(A1311,BD!B:C,2,0))</f>
        <v/>
      </c>
      <c r="F1311" s="17"/>
    </row>
    <row r="1312" spans="1:6">
      <c r="A1312" s="14" t="str">
        <f>IF(ROW()-8&lt;=MAX(calc!F:F),INDEX(BD!B:B,MATCH(ROW()-8,calc!F:F,0)),"")</f>
        <v/>
      </c>
      <c r="B1312" s="1" t="str">
        <f>IF(A1312="","",VLOOKUP(A1312,BD!B:C,2,0))</f>
        <v/>
      </c>
      <c r="F1312" s="17"/>
    </row>
    <row r="1313" spans="1:6">
      <c r="A1313" s="14" t="str">
        <f>IF(ROW()-8&lt;=MAX(calc!F:F),INDEX(BD!B:B,MATCH(ROW()-8,calc!F:F,0)),"")</f>
        <v/>
      </c>
      <c r="B1313" s="1" t="str">
        <f>IF(A1313="","",VLOOKUP(A1313,BD!B:C,2,0))</f>
        <v/>
      </c>
      <c r="F1313" s="17"/>
    </row>
    <row r="1314" spans="1:6">
      <c r="A1314" s="14" t="str">
        <f>IF(ROW()-8&lt;=MAX(calc!F:F),INDEX(BD!B:B,MATCH(ROW()-8,calc!F:F,0)),"")</f>
        <v/>
      </c>
      <c r="B1314" s="1" t="str">
        <f>IF(A1314="","",VLOOKUP(A1314,BD!B:C,2,0))</f>
        <v/>
      </c>
      <c r="F1314" s="17"/>
    </row>
    <row r="1315" spans="1:6">
      <c r="A1315" s="14" t="str">
        <f>IF(ROW()-8&lt;=MAX(calc!F:F),INDEX(BD!B:B,MATCH(ROW()-8,calc!F:F,0)),"")</f>
        <v/>
      </c>
      <c r="B1315" s="1" t="str">
        <f>IF(A1315="","",VLOOKUP(A1315,BD!B:C,2,0))</f>
        <v/>
      </c>
      <c r="F1315" s="17"/>
    </row>
    <row r="1316" spans="1:6">
      <c r="A1316" s="14" t="str">
        <f>IF(ROW()-8&lt;=MAX(calc!F:F),INDEX(BD!B:B,MATCH(ROW()-8,calc!F:F,0)),"")</f>
        <v/>
      </c>
      <c r="B1316" s="1" t="str">
        <f>IF(A1316="","",VLOOKUP(A1316,BD!B:C,2,0))</f>
        <v/>
      </c>
      <c r="F1316" s="17"/>
    </row>
    <row r="1317" spans="1:6">
      <c r="A1317" s="14" t="str">
        <f>IF(ROW()-8&lt;=MAX(calc!F:F),INDEX(BD!B:B,MATCH(ROW()-8,calc!F:F,0)),"")</f>
        <v/>
      </c>
      <c r="B1317" s="1" t="str">
        <f>IF(A1317="","",VLOOKUP(A1317,BD!B:C,2,0))</f>
        <v/>
      </c>
      <c r="F1317" s="17"/>
    </row>
    <row r="1318" spans="1:6">
      <c r="A1318" s="14" t="str">
        <f>IF(ROW()-8&lt;=MAX(calc!F:F),INDEX(BD!B:B,MATCH(ROW()-8,calc!F:F,0)),"")</f>
        <v/>
      </c>
      <c r="B1318" s="1" t="str">
        <f>IF(A1318="","",VLOOKUP(A1318,BD!B:C,2,0))</f>
        <v/>
      </c>
      <c r="F1318" s="17"/>
    </row>
    <row r="1319" spans="1:6">
      <c r="A1319" s="14" t="str">
        <f>IF(ROW()-8&lt;=MAX(calc!F:F),INDEX(BD!B:B,MATCH(ROW()-8,calc!F:F,0)),"")</f>
        <v/>
      </c>
      <c r="B1319" s="1" t="str">
        <f>IF(A1319="","",VLOOKUP(A1319,BD!B:C,2,0))</f>
        <v/>
      </c>
      <c r="F1319" s="17"/>
    </row>
    <row r="1320" spans="1:6">
      <c r="A1320" s="14" t="str">
        <f>IF(ROW()-8&lt;=MAX(calc!F:F),INDEX(BD!B:B,MATCH(ROW()-8,calc!F:F,0)),"")</f>
        <v/>
      </c>
      <c r="B1320" s="1" t="str">
        <f>IF(A1320="","",VLOOKUP(A1320,BD!B:C,2,0))</f>
        <v/>
      </c>
      <c r="F1320" s="17"/>
    </row>
    <row r="1321" spans="1:6">
      <c r="A1321" s="14" t="str">
        <f>IF(ROW()-8&lt;=MAX(calc!F:F),INDEX(BD!B:B,MATCH(ROW()-8,calc!F:F,0)),"")</f>
        <v/>
      </c>
      <c r="B1321" s="1" t="str">
        <f>IF(A1321="","",VLOOKUP(A1321,BD!B:C,2,0))</f>
        <v/>
      </c>
      <c r="F1321" s="17"/>
    </row>
    <row r="1322" spans="1:6">
      <c r="A1322" s="14" t="str">
        <f>IF(ROW()-8&lt;=MAX(calc!F:F),INDEX(BD!B:B,MATCH(ROW()-8,calc!F:F,0)),"")</f>
        <v/>
      </c>
      <c r="B1322" s="1" t="str">
        <f>IF(A1322="","",VLOOKUP(A1322,BD!B:C,2,0))</f>
        <v/>
      </c>
      <c r="F1322" s="17"/>
    </row>
    <row r="1323" spans="1:6">
      <c r="A1323" s="14" t="str">
        <f>IF(ROW()-8&lt;=MAX(calc!F:F),INDEX(BD!B:B,MATCH(ROW()-8,calc!F:F,0)),"")</f>
        <v/>
      </c>
      <c r="B1323" s="1" t="str">
        <f>IF(A1323="","",VLOOKUP(A1323,BD!B:C,2,0))</f>
        <v/>
      </c>
      <c r="F1323" s="17"/>
    </row>
    <row r="1324" spans="1:6">
      <c r="A1324" s="14" t="str">
        <f>IF(ROW()-8&lt;=MAX(calc!F:F),INDEX(BD!B:B,MATCH(ROW()-8,calc!F:F,0)),"")</f>
        <v/>
      </c>
      <c r="B1324" s="1" t="str">
        <f>IF(A1324="","",VLOOKUP(A1324,BD!B:C,2,0))</f>
        <v/>
      </c>
      <c r="F1324" s="17"/>
    </row>
    <row r="1325" spans="1:6">
      <c r="A1325" s="14" t="str">
        <f>IF(ROW()-8&lt;=MAX(calc!F:F),INDEX(BD!B:B,MATCH(ROW()-8,calc!F:F,0)),"")</f>
        <v/>
      </c>
      <c r="B1325" s="1" t="str">
        <f>IF(A1325="","",VLOOKUP(A1325,BD!B:C,2,0))</f>
        <v/>
      </c>
      <c r="F1325" s="17"/>
    </row>
    <row r="1326" spans="1:6">
      <c r="A1326" s="14" t="str">
        <f>IF(ROW()-8&lt;=MAX(calc!F:F),INDEX(BD!B:B,MATCH(ROW()-8,calc!F:F,0)),"")</f>
        <v/>
      </c>
      <c r="B1326" s="1" t="str">
        <f>IF(A1326="","",VLOOKUP(A1326,BD!B:C,2,0))</f>
        <v/>
      </c>
      <c r="F1326" s="17"/>
    </row>
    <row r="1327" spans="1:6">
      <c r="A1327" s="14" t="str">
        <f>IF(ROW()-8&lt;=MAX(calc!F:F),INDEX(BD!B:B,MATCH(ROW()-8,calc!F:F,0)),"")</f>
        <v/>
      </c>
      <c r="B1327" s="1" t="str">
        <f>IF(A1327="","",VLOOKUP(A1327,BD!B:C,2,0))</f>
        <v/>
      </c>
      <c r="F1327" s="17"/>
    </row>
    <row r="1328" spans="1:6">
      <c r="A1328" s="14" t="str">
        <f>IF(ROW()-8&lt;=MAX(calc!F:F),INDEX(BD!B:B,MATCH(ROW()-8,calc!F:F,0)),"")</f>
        <v/>
      </c>
      <c r="B1328" s="1" t="str">
        <f>IF(A1328="","",VLOOKUP(A1328,BD!B:C,2,0))</f>
        <v/>
      </c>
      <c r="F1328" s="17"/>
    </row>
    <row r="1329" spans="1:6">
      <c r="A1329" s="14" t="str">
        <f>IF(ROW()-8&lt;=MAX(calc!F:F),INDEX(BD!B:B,MATCH(ROW()-8,calc!F:F,0)),"")</f>
        <v/>
      </c>
      <c r="B1329" s="1" t="str">
        <f>IF(A1329="","",VLOOKUP(A1329,BD!B:C,2,0))</f>
        <v/>
      </c>
      <c r="F1329" s="17"/>
    </row>
    <row r="1330" spans="1:6">
      <c r="A1330" s="14" t="str">
        <f>IF(ROW()-8&lt;=MAX(calc!F:F),INDEX(BD!B:B,MATCH(ROW()-8,calc!F:F,0)),"")</f>
        <v/>
      </c>
      <c r="B1330" s="1" t="str">
        <f>IF(A1330="","",VLOOKUP(A1330,BD!B:C,2,0))</f>
        <v/>
      </c>
      <c r="F1330" s="17"/>
    </row>
    <row r="1331" spans="1:6">
      <c r="A1331" s="14" t="str">
        <f>IF(ROW()-8&lt;=MAX(calc!F:F),INDEX(BD!B:B,MATCH(ROW()-8,calc!F:F,0)),"")</f>
        <v/>
      </c>
      <c r="B1331" s="1" t="str">
        <f>IF(A1331="","",VLOOKUP(A1331,BD!B:C,2,0))</f>
        <v/>
      </c>
      <c r="F1331" s="17"/>
    </row>
    <row r="1332" spans="1:6">
      <c r="A1332" s="14" t="str">
        <f>IF(ROW()-8&lt;=MAX(calc!F:F),INDEX(BD!B:B,MATCH(ROW()-8,calc!F:F,0)),"")</f>
        <v/>
      </c>
      <c r="B1332" s="1" t="str">
        <f>IF(A1332="","",VLOOKUP(A1332,BD!B:C,2,0))</f>
        <v/>
      </c>
      <c r="F1332" s="17"/>
    </row>
    <row r="1333" spans="1:6">
      <c r="A1333" s="14" t="str">
        <f>IF(ROW()-8&lt;=MAX(calc!F:F),INDEX(BD!B:B,MATCH(ROW()-8,calc!F:F,0)),"")</f>
        <v/>
      </c>
      <c r="B1333" s="1" t="str">
        <f>IF(A1333="","",VLOOKUP(A1333,BD!B:C,2,0))</f>
        <v/>
      </c>
      <c r="F1333" s="17"/>
    </row>
    <row r="1334" spans="1:6">
      <c r="A1334" s="14" t="str">
        <f>IF(ROW()-8&lt;=MAX(calc!F:F),INDEX(BD!B:B,MATCH(ROW()-8,calc!F:F,0)),"")</f>
        <v/>
      </c>
      <c r="B1334" s="1" t="str">
        <f>IF(A1334="","",VLOOKUP(A1334,BD!B:C,2,0))</f>
        <v/>
      </c>
      <c r="F1334" s="17"/>
    </row>
    <row r="1335" spans="1:6">
      <c r="A1335" s="14" t="str">
        <f>IF(ROW()-8&lt;=MAX(calc!F:F),INDEX(BD!B:B,MATCH(ROW()-8,calc!F:F,0)),"")</f>
        <v/>
      </c>
      <c r="B1335" s="1" t="str">
        <f>IF(A1335="","",VLOOKUP(A1335,BD!B:C,2,0))</f>
        <v/>
      </c>
      <c r="F1335" s="17"/>
    </row>
    <row r="1336" spans="1:6">
      <c r="A1336" s="14" t="str">
        <f>IF(ROW()-8&lt;=MAX(calc!F:F),INDEX(BD!B:B,MATCH(ROW()-8,calc!F:F,0)),"")</f>
        <v/>
      </c>
      <c r="B1336" s="1" t="str">
        <f>IF(A1336="","",VLOOKUP(A1336,BD!B:C,2,0))</f>
        <v/>
      </c>
      <c r="F1336" s="17"/>
    </row>
    <row r="1337" spans="1:6">
      <c r="A1337" s="14" t="str">
        <f>IF(ROW()-8&lt;=MAX(calc!F:F),INDEX(BD!B:B,MATCH(ROW()-8,calc!F:F,0)),"")</f>
        <v/>
      </c>
      <c r="B1337" s="1" t="str">
        <f>IF(A1337="","",VLOOKUP(A1337,BD!B:C,2,0))</f>
        <v/>
      </c>
      <c r="F1337" s="17"/>
    </row>
    <row r="1338" spans="1:6">
      <c r="A1338" s="14" t="str">
        <f>IF(ROW()-8&lt;=MAX(calc!F:F),INDEX(BD!B:B,MATCH(ROW()-8,calc!F:F,0)),"")</f>
        <v/>
      </c>
      <c r="B1338" s="1" t="str">
        <f>IF(A1338="","",VLOOKUP(A1338,BD!B:C,2,0))</f>
        <v/>
      </c>
      <c r="F1338" s="17"/>
    </row>
    <row r="1339" spans="1:6">
      <c r="A1339" s="14" t="str">
        <f>IF(ROW()-8&lt;=MAX(calc!F:F),INDEX(BD!B:B,MATCH(ROW()-8,calc!F:F,0)),"")</f>
        <v/>
      </c>
      <c r="B1339" s="1" t="str">
        <f>IF(A1339="","",VLOOKUP(A1339,BD!B:C,2,0))</f>
        <v/>
      </c>
      <c r="F1339" s="17"/>
    </row>
    <row r="1340" spans="1:6">
      <c r="A1340" s="14" t="str">
        <f>IF(ROW()-8&lt;=MAX(calc!F:F),INDEX(BD!B:B,MATCH(ROW()-8,calc!F:F,0)),"")</f>
        <v/>
      </c>
      <c r="B1340" s="1" t="str">
        <f>IF(A1340="","",VLOOKUP(A1340,BD!B:C,2,0))</f>
        <v/>
      </c>
      <c r="F1340" s="17"/>
    </row>
    <row r="1341" spans="1:6">
      <c r="A1341" s="14" t="str">
        <f>IF(ROW()-8&lt;=MAX(calc!F:F),INDEX(BD!B:B,MATCH(ROW()-8,calc!F:F,0)),"")</f>
        <v/>
      </c>
      <c r="B1341" s="1" t="str">
        <f>IF(A1341="","",VLOOKUP(A1341,BD!B:C,2,0))</f>
        <v/>
      </c>
      <c r="F1341" s="17"/>
    </row>
    <row r="1342" spans="1:6">
      <c r="A1342" s="14" t="str">
        <f>IF(ROW()-8&lt;=MAX(calc!F:F),INDEX(BD!B:B,MATCH(ROW()-8,calc!F:F,0)),"")</f>
        <v/>
      </c>
      <c r="B1342" s="1" t="str">
        <f>IF(A1342="","",VLOOKUP(A1342,BD!B:C,2,0))</f>
        <v/>
      </c>
      <c r="F1342" s="17"/>
    </row>
    <row r="1343" spans="1:6">
      <c r="A1343" s="14" t="str">
        <f>IF(ROW()-8&lt;=MAX(calc!F:F),INDEX(BD!B:B,MATCH(ROW()-8,calc!F:F,0)),"")</f>
        <v/>
      </c>
      <c r="B1343" s="1" t="str">
        <f>IF(A1343="","",VLOOKUP(A1343,BD!B:C,2,0))</f>
        <v/>
      </c>
      <c r="F1343" s="17"/>
    </row>
    <row r="1344" spans="1:6">
      <c r="A1344" s="14" t="str">
        <f>IF(ROW()-8&lt;=MAX(calc!F:F),INDEX(BD!B:B,MATCH(ROW()-8,calc!F:F,0)),"")</f>
        <v/>
      </c>
      <c r="B1344" s="1" t="str">
        <f>IF(A1344="","",VLOOKUP(A1344,BD!B:C,2,0))</f>
        <v/>
      </c>
      <c r="F1344" s="17"/>
    </row>
    <row r="1345" spans="1:6">
      <c r="A1345" s="14" t="str">
        <f>IF(ROW()-8&lt;=MAX(calc!F:F),INDEX(BD!B:B,MATCH(ROW()-8,calc!F:F,0)),"")</f>
        <v/>
      </c>
      <c r="B1345" s="1" t="str">
        <f>IF(A1345="","",VLOOKUP(A1345,BD!B:C,2,0))</f>
        <v/>
      </c>
      <c r="F1345" s="17"/>
    </row>
    <row r="1346" spans="1:6">
      <c r="A1346" s="14" t="str">
        <f>IF(ROW()-8&lt;=MAX(calc!F:F),INDEX(BD!B:B,MATCH(ROW()-8,calc!F:F,0)),"")</f>
        <v/>
      </c>
      <c r="B1346" s="1" t="str">
        <f>IF(A1346="","",VLOOKUP(A1346,BD!B:C,2,0))</f>
        <v/>
      </c>
      <c r="F1346" s="17"/>
    </row>
    <row r="1347" spans="1:6">
      <c r="A1347" s="14" t="str">
        <f>IF(ROW()-8&lt;=MAX(calc!F:F),INDEX(BD!B:B,MATCH(ROW()-8,calc!F:F,0)),"")</f>
        <v/>
      </c>
      <c r="B1347" s="1" t="str">
        <f>IF(A1347="","",VLOOKUP(A1347,BD!B:C,2,0))</f>
        <v/>
      </c>
      <c r="F1347" s="17"/>
    </row>
    <row r="1348" spans="1:6">
      <c r="A1348" s="14" t="str">
        <f>IF(ROW()-8&lt;=MAX(calc!F:F),INDEX(BD!B:B,MATCH(ROW()-8,calc!F:F,0)),"")</f>
        <v/>
      </c>
      <c r="B1348" s="1" t="str">
        <f>IF(A1348="","",VLOOKUP(A1348,BD!B:C,2,0))</f>
        <v/>
      </c>
      <c r="F1348" s="17"/>
    </row>
    <row r="1349" spans="1:6">
      <c r="A1349" s="14" t="str">
        <f>IF(ROW()-8&lt;=MAX(calc!F:F),INDEX(BD!B:B,MATCH(ROW()-8,calc!F:F,0)),"")</f>
        <v/>
      </c>
      <c r="B1349" s="1" t="str">
        <f>IF(A1349="","",VLOOKUP(A1349,BD!B:C,2,0))</f>
        <v/>
      </c>
      <c r="F1349" s="17"/>
    </row>
    <row r="1350" spans="1:6">
      <c r="A1350" s="14" t="str">
        <f>IF(ROW()-8&lt;=MAX(calc!F:F),INDEX(BD!B:B,MATCH(ROW()-8,calc!F:F,0)),"")</f>
        <v/>
      </c>
      <c r="B1350" s="1" t="str">
        <f>IF(A1350="","",VLOOKUP(A1350,BD!B:C,2,0))</f>
        <v/>
      </c>
      <c r="F1350" s="17"/>
    </row>
    <row r="1351" spans="1:6">
      <c r="A1351" s="14" t="str">
        <f>IF(ROW()-8&lt;=MAX(calc!F:F),INDEX(BD!B:B,MATCH(ROW()-8,calc!F:F,0)),"")</f>
        <v/>
      </c>
      <c r="B1351" s="1" t="str">
        <f>IF(A1351="","",VLOOKUP(A1351,BD!B:C,2,0))</f>
        <v/>
      </c>
      <c r="F1351" s="17"/>
    </row>
    <row r="1352" spans="1:6">
      <c r="A1352" s="14" t="str">
        <f>IF(ROW()-8&lt;=MAX(calc!F:F),INDEX(BD!B:B,MATCH(ROW()-8,calc!F:F,0)),"")</f>
        <v/>
      </c>
      <c r="B1352" s="1" t="str">
        <f>IF(A1352="","",VLOOKUP(A1352,BD!B:C,2,0))</f>
        <v/>
      </c>
      <c r="F1352" s="17"/>
    </row>
    <row r="1353" spans="1:6">
      <c r="A1353" s="14" t="str">
        <f>IF(ROW()-8&lt;=MAX(calc!F:F),INDEX(BD!B:B,MATCH(ROW()-8,calc!F:F,0)),"")</f>
        <v/>
      </c>
      <c r="B1353" s="1" t="str">
        <f>IF(A1353="","",VLOOKUP(A1353,BD!B:C,2,0))</f>
        <v/>
      </c>
      <c r="F1353" s="17"/>
    </row>
    <row r="1354" spans="1:6">
      <c r="A1354" s="14" t="str">
        <f>IF(ROW()-8&lt;=MAX(calc!F:F),INDEX(BD!B:B,MATCH(ROW()-8,calc!F:F,0)),"")</f>
        <v/>
      </c>
      <c r="B1354" s="1" t="str">
        <f>IF(A1354="","",VLOOKUP(A1354,BD!B:C,2,0))</f>
        <v/>
      </c>
      <c r="F1354" s="17"/>
    </row>
    <row r="1355" spans="1:6">
      <c r="A1355" s="14" t="str">
        <f>IF(ROW()-8&lt;=MAX(calc!F:F),INDEX(BD!B:B,MATCH(ROW()-8,calc!F:F,0)),"")</f>
        <v/>
      </c>
      <c r="B1355" s="1" t="str">
        <f>IF(A1355="","",VLOOKUP(A1355,BD!B:C,2,0))</f>
        <v/>
      </c>
      <c r="F1355" s="17"/>
    </row>
    <row r="1356" spans="1:6">
      <c r="A1356" s="14" t="str">
        <f>IF(ROW()-8&lt;=MAX(calc!F:F),INDEX(BD!B:B,MATCH(ROW()-8,calc!F:F,0)),"")</f>
        <v/>
      </c>
      <c r="B1356" s="1" t="str">
        <f>IF(A1356="","",VLOOKUP(A1356,BD!B:C,2,0))</f>
        <v/>
      </c>
      <c r="F1356" s="17"/>
    </row>
    <row r="1357" spans="1:6">
      <c r="A1357" s="14" t="str">
        <f>IF(ROW()-8&lt;=MAX(calc!F:F),INDEX(BD!B:B,MATCH(ROW()-8,calc!F:F,0)),"")</f>
        <v/>
      </c>
      <c r="B1357" s="1" t="str">
        <f>IF(A1357="","",VLOOKUP(A1357,BD!B:C,2,0))</f>
        <v/>
      </c>
      <c r="F1357" s="17"/>
    </row>
    <row r="1358" spans="1:6">
      <c r="A1358" s="14" t="str">
        <f>IF(ROW()-8&lt;=MAX(calc!F:F),INDEX(BD!B:B,MATCH(ROW()-8,calc!F:F,0)),"")</f>
        <v/>
      </c>
      <c r="B1358" s="1" t="str">
        <f>IF(A1358="","",VLOOKUP(A1358,BD!B:C,2,0))</f>
        <v/>
      </c>
      <c r="F1358" s="17"/>
    </row>
    <row r="1359" spans="1:6">
      <c r="A1359" s="14" t="str">
        <f>IF(ROW()-8&lt;=MAX(calc!F:F),INDEX(BD!B:B,MATCH(ROW()-8,calc!F:F,0)),"")</f>
        <v/>
      </c>
      <c r="B1359" s="1" t="str">
        <f>IF(A1359="","",VLOOKUP(A1359,BD!B:C,2,0))</f>
        <v/>
      </c>
      <c r="F1359" s="17"/>
    </row>
    <row r="1360" spans="1:6">
      <c r="A1360" s="14" t="str">
        <f>IF(ROW()-8&lt;=MAX(calc!F:F),INDEX(BD!B:B,MATCH(ROW()-8,calc!F:F,0)),"")</f>
        <v/>
      </c>
      <c r="B1360" s="1" t="str">
        <f>IF(A1360="","",VLOOKUP(A1360,BD!B:C,2,0))</f>
        <v/>
      </c>
      <c r="F1360" s="17"/>
    </row>
    <row r="1361" spans="1:6">
      <c r="A1361" s="14" t="str">
        <f>IF(ROW()-8&lt;=MAX(calc!F:F),INDEX(BD!B:B,MATCH(ROW()-8,calc!F:F,0)),"")</f>
        <v/>
      </c>
      <c r="B1361" s="1" t="str">
        <f>IF(A1361="","",VLOOKUP(A1361,BD!B:C,2,0))</f>
        <v/>
      </c>
      <c r="F1361" s="17"/>
    </row>
    <row r="1362" spans="1:6">
      <c r="A1362" s="14" t="str">
        <f>IF(ROW()-8&lt;=MAX(calc!F:F),INDEX(BD!B:B,MATCH(ROW()-8,calc!F:F,0)),"")</f>
        <v/>
      </c>
      <c r="B1362" s="1" t="str">
        <f>IF(A1362="","",VLOOKUP(A1362,BD!B:C,2,0))</f>
        <v/>
      </c>
      <c r="F1362" s="17"/>
    </row>
    <row r="1363" spans="1:6">
      <c r="A1363" s="14" t="str">
        <f>IF(ROW()-8&lt;=MAX(calc!F:F),INDEX(BD!B:B,MATCH(ROW()-8,calc!F:F,0)),"")</f>
        <v/>
      </c>
      <c r="B1363" s="1" t="str">
        <f>IF(A1363="","",VLOOKUP(A1363,BD!B:C,2,0))</f>
        <v/>
      </c>
      <c r="F1363" s="17"/>
    </row>
    <row r="1364" spans="1:6">
      <c r="A1364" s="14" t="str">
        <f>IF(ROW()-8&lt;=MAX(calc!F:F),INDEX(BD!B:B,MATCH(ROW()-8,calc!F:F,0)),"")</f>
        <v/>
      </c>
      <c r="B1364" s="1" t="str">
        <f>IF(A1364="","",VLOOKUP(A1364,BD!B:C,2,0))</f>
        <v/>
      </c>
      <c r="F1364" s="17"/>
    </row>
    <row r="1365" spans="1:6">
      <c r="A1365" s="14" t="str">
        <f>IF(ROW()-8&lt;=MAX(calc!F:F),INDEX(BD!B:B,MATCH(ROW()-8,calc!F:F,0)),"")</f>
        <v/>
      </c>
      <c r="B1365" s="1" t="str">
        <f>IF(A1365="","",VLOOKUP(A1365,BD!B:C,2,0))</f>
        <v/>
      </c>
      <c r="F1365" s="17"/>
    </row>
    <row r="1366" spans="1:6">
      <c r="A1366" s="14" t="str">
        <f>IF(ROW()-8&lt;=MAX(calc!F:F),INDEX(BD!B:B,MATCH(ROW()-8,calc!F:F,0)),"")</f>
        <v/>
      </c>
      <c r="B1366" s="1" t="str">
        <f>IF(A1366="","",VLOOKUP(A1366,BD!B:C,2,0))</f>
        <v/>
      </c>
      <c r="F1366" s="17"/>
    </row>
    <row r="1367" spans="1:6">
      <c r="A1367" s="14" t="str">
        <f>IF(ROW()-8&lt;=MAX(calc!F:F),INDEX(BD!B:B,MATCH(ROW()-8,calc!F:F,0)),"")</f>
        <v/>
      </c>
      <c r="B1367" s="1" t="str">
        <f>IF(A1367="","",VLOOKUP(A1367,BD!B:C,2,0))</f>
        <v/>
      </c>
      <c r="F1367" s="17"/>
    </row>
    <row r="1368" spans="1:6">
      <c r="A1368" s="14" t="str">
        <f>IF(ROW()-8&lt;=MAX(calc!F:F),INDEX(BD!B:B,MATCH(ROW()-8,calc!F:F,0)),"")</f>
        <v/>
      </c>
      <c r="B1368" s="1" t="str">
        <f>IF(A1368="","",VLOOKUP(A1368,BD!B:C,2,0))</f>
        <v/>
      </c>
      <c r="F1368" s="17"/>
    </row>
    <row r="1369" spans="1:6">
      <c r="A1369" s="14" t="str">
        <f>IF(ROW()-8&lt;=MAX(calc!F:F),INDEX(BD!B:B,MATCH(ROW()-8,calc!F:F,0)),"")</f>
        <v/>
      </c>
      <c r="B1369" s="1" t="str">
        <f>IF(A1369="","",VLOOKUP(A1369,BD!B:C,2,0))</f>
        <v/>
      </c>
      <c r="F1369" s="17"/>
    </row>
    <row r="1370" spans="1:6">
      <c r="A1370" s="14" t="str">
        <f>IF(ROW()-8&lt;=MAX(calc!F:F),INDEX(BD!B:B,MATCH(ROW()-8,calc!F:F,0)),"")</f>
        <v/>
      </c>
      <c r="B1370" s="1" t="str">
        <f>IF(A1370="","",VLOOKUP(A1370,BD!B:C,2,0))</f>
        <v/>
      </c>
      <c r="F1370" s="17"/>
    </row>
    <row r="1371" spans="1:6">
      <c r="A1371" s="14" t="str">
        <f>IF(ROW()-8&lt;=MAX(calc!F:F),INDEX(BD!B:B,MATCH(ROW()-8,calc!F:F,0)),"")</f>
        <v/>
      </c>
      <c r="B1371" s="1" t="str">
        <f>IF(A1371="","",VLOOKUP(A1371,BD!B:C,2,0))</f>
        <v/>
      </c>
      <c r="F1371" s="17"/>
    </row>
    <row r="1372" spans="1:6">
      <c r="A1372" s="14" t="str">
        <f>IF(ROW()-8&lt;=MAX(calc!F:F),INDEX(BD!B:B,MATCH(ROW()-8,calc!F:F,0)),"")</f>
        <v/>
      </c>
      <c r="B1372" s="1" t="str">
        <f>IF(A1372="","",VLOOKUP(A1372,BD!B:C,2,0))</f>
        <v/>
      </c>
      <c r="F1372" s="17"/>
    </row>
    <row r="1373" spans="1:6">
      <c r="A1373" s="14" t="str">
        <f>IF(ROW()-8&lt;=MAX(calc!F:F),INDEX(BD!B:B,MATCH(ROW()-8,calc!F:F,0)),"")</f>
        <v/>
      </c>
      <c r="B1373" s="1" t="str">
        <f>IF(A1373="","",VLOOKUP(A1373,BD!B:C,2,0))</f>
        <v/>
      </c>
      <c r="F1373" s="17"/>
    </row>
    <row r="1374" spans="1:6">
      <c r="A1374" s="14" t="str">
        <f>IF(ROW()-8&lt;=MAX(calc!F:F),INDEX(BD!B:B,MATCH(ROW()-8,calc!F:F,0)),"")</f>
        <v/>
      </c>
      <c r="B1374" s="1" t="str">
        <f>IF(A1374="","",VLOOKUP(A1374,BD!B:C,2,0))</f>
        <v/>
      </c>
      <c r="F1374" s="17"/>
    </row>
    <row r="1375" spans="1:6">
      <c r="A1375" s="14" t="str">
        <f>IF(ROW()-8&lt;=MAX(calc!F:F),INDEX(BD!B:B,MATCH(ROW()-8,calc!F:F,0)),"")</f>
        <v/>
      </c>
      <c r="B1375" s="1" t="str">
        <f>IF(A1375="","",VLOOKUP(A1375,BD!B:C,2,0))</f>
        <v/>
      </c>
      <c r="F1375" s="17"/>
    </row>
    <row r="1376" spans="1:6">
      <c r="A1376" s="14" t="str">
        <f>IF(ROW()-8&lt;=MAX(calc!F:F),INDEX(BD!B:B,MATCH(ROW()-8,calc!F:F,0)),"")</f>
        <v/>
      </c>
      <c r="B1376" s="1" t="str">
        <f>IF(A1376="","",VLOOKUP(A1376,BD!B:C,2,0))</f>
        <v/>
      </c>
      <c r="F1376" s="17"/>
    </row>
    <row r="1377" spans="1:6">
      <c r="A1377" s="14" t="str">
        <f>IF(ROW()-8&lt;=MAX(calc!F:F),INDEX(BD!B:B,MATCH(ROW()-8,calc!F:F,0)),"")</f>
        <v/>
      </c>
      <c r="B1377" s="1" t="str">
        <f>IF(A1377="","",VLOOKUP(A1377,BD!B:C,2,0))</f>
        <v/>
      </c>
      <c r="F1377" s="17"/>
    </row>
    <row r="1378" spans="1:6">
      <c r="A1378" s="14" t="str">
        <f>IF(ROW()-8&lt;=MAX(calc!F:F),INDEX(BD!B:B,MATCH(ROW()-8,calc!F:F,0)),"")</f>
        <v/>
      </c>
      <c r="B1378" s="1" t="str">
        <f>IF(A1378="","",VLOOKUP(A1378,BD!B:C,2,0))</f>
        <v/>
      </c>
      <c r="F1378" s="17"/>
    </row>
    <row r="1379" spans="1:6">
      <c r="A1379" s="14" t="str">
        <f>IF(ROW()-8&lt;=MAX(calc!F:F),INDEX(BD!B:B,MATCH(ROW()-8,calc!F:F,0)),"")</f>
        <v/>
      </c>
      <c r="B1379" s="1" t="str">
        <f>IF(A1379="","",VLOOKUP(A1379,BD!B:C,2,0))</f>
        <v/>
      </c>
      <c r="F1379" s="17"/>
    </row>
    <row r="1380" spans="1:6">
      <c r="A1380" s="14" t="str">
        <f>IF(ROW()-8&lt;=MAX(calc!F:F),INDEX(BD!B:B,MATCH(ROW()-8,calc!F:F,0)),"")</f>
        <v/>
      </c>
      <c r="B1380" s="1" t="str">
        <f>IF(A1380="","",VLOOKUP(A1380,BD!B:C,2,0))</f>
        <v/>
      </c>
      <c r="F1380" s="17"/>
    </row>
    <row r="1381" spans="1:6">
      <c r="A1381" s="14" t="str">
        <f>IF(ROW()-8&lt;=MAX(calc!F:F),INDEX(BD!B:B,MATCH(ROW()-8,calc!F:F,0)),"")</f>
        <v/>
      </c>
      <c r="B1381" s="1" t="str">
        <f>IF(A1381="","",VLOOKUP(A1381,BD!B:C,2,0))</f>
        <v/>
      </c>
      <c r="F1381" s="17"/>
    </row>
    <row r="1382" spans="1:6">
      <c r="A1382" s="14" t="str">
        <f>IF(ROW()-8&lt;=MAX(calc!F:F),INDEX(BD!B:B,MATCH(ROW()-8,calc!F:F,0)),"")</f>
        <v/>
      </c>
      <c r="B1382" s="1" t="str">
        <f>IF(A1382="","",VLOOKUP(A1382,BD!B:C,2,0))</f>
        <v/>
      </c>
      <c r="F1382" s="17"/>
    </row>
    <row r="1383" spans="1:6">
      <c r="A1383" s="14" t="str">
        <f>IF(ROW()-8&lt;=MAX(calc!F:F),INDEX(BD!B:B,MATCH(ROW()-8,calc!F:F,0)),"")</f>
        <v/>
      </c>
      <c r="B1383" s="1" t="str">
        <f>IF(A1383="","",VLOOKUP(A1383,BD!B:C,2,0))</f>
        <v/>
      </c>
      <c r="F1383" s="17"/>
    </row>
    <row r="1384" spans="1:6">
      <c r="A1384" s="14" t="str">
        <f>IF(ROW()-8&lt;=MAX(calc!F:F),INDEX(BD!B:B,MATCH(ROW()-8,calc!F:F,0)),"")</f>
        <v/>
      </c>
      <c r="B1384" s="1" t="str">
        <f>IF(A1384="","",VLOOKUP(A1384,BD!B:C,2,0))</f>
        <v/>
      </c>
      <c r="F1384" s="17"/>
    </row>
    <row r="1385" spans="1:6">
      <c r="A1385" s="14" t="str">
        <f>IF(ROW()-8&lt;=MAX(calc!F:F),INDEX(BD!B:B,MATCH(ROW()-8,calc!F:F,0)),"")</f>
        <v/>
      </c>
      <c r="B1385" s="1" t="str">
        <f>IF(A1385="","",VLOOKUP(A1385,BD!B:C,2,0))</f>
        <v/>
      </c>
      <c r="F1385" s="17"/>
    </row>
    <row r="1386" spans="1:6">
      <c r="A1386" s="14" t="str">
        <f>IF(ROW()-8&lt;=MAX(calc!F:F),INDEX(BD!B:B,MATCH(ROW()-8,calc!F:F,0)),"")</f>
        <v/>
      </c>
      <c r="B1386" s="1" t="str">
        <f>IF(A1386="","",VLOOKUP(A1386,BD!B:C,2,0))</f>
        <v/>
      </c>
      <c r="F1386" s="17"/>
    </row>
    <row r="1387" spans="1:6">
      <c r="A1387" s="14" t="str">
        <f>IF(ROW()-8&lt;=MAX(calc!F:F),INDEX(BD!B:B,MATCH(ROW()-8,calc!F:F,0)),"")</f>
        <v/>
      </c>
      <c r="B1387" s="1" t="str">
        <f>IF(A1387="","",VLOOKUP(A1387,BD!B:C,2,0))</f>
        <v/>
      </c>
      <c r="F1387" s="17"/>
    </row>
    <row r="1388" spans="1:6">
      <c r="A1388" s="14" t="str">
        <f>IF(ROW()-8&lt;=MAX(calc!F:F),INDEX(BD!B:B,MATCH(ROW()-8,calc!F:F,0)),"")</f>
        <v/>
      </c>
      <c r="B1388" s="1" t="str">
        <f>IF(A1388="","",VLOOKUP(A1388,BD!B:C,2,0))</f>
        <v/>
      </c>
      <c r="F1388" s="17"/>
    </row>
    <row r="1389" spans="1:6">
      <c r="A1389" s="14" t="str">
        <f>IF(ROW()-8&lt;=MAX(calc!F:F),INDEX(BD!B:B,MATCH(ROW()-8,calc!F:F,0)),"")</f>
        <v/>
      </c>
      <c r="B1389" s="1" t="str">
        <f>IF(A1389="","",VLOOKUP(A1389,BD!B:C,2,0))</f>
        <v/>
      </c>
      <c r="F1389" s="17"/>
    </row>
    <row r="1390" spans="1:6">
      <c r="A1390" s="14" t="str">
        <f>IF(ROW()-8&lt;=MAX(calc!F:F),INDEX(BD!B:B,MATCH(ROW()-8,calc!F:F,0)),"")</f>
        <v/>
      </c>
      <c r="B1390" s="1" t="str">
        <f>IF(A1390="","",VLOOKUP(A1390,BD!B:C,2,0))</f>
        <v/>
      </c>
      <c r="F1390" s="17"/>
    </row>
    <row r="1391" spans="1:6">
      <c r="A1391" s="14" t="str">
        <f>IF(ROW()-8&lt;=MAX(calc!F:F),INDEX(BD!B:B,MATCH(ROW()-8,calc!F:F,0)),"")</f>
        <v/>
      </c>
      <c r="B1391" s="1" t="str">
        <f>IF(A1391="","",VLOOKUP(A1391,BD!B:C,2,0))</f>
        <v/>
      </c>
      <c r="F1391" s="17"/>
    </row>
    <row r="1392" spans="1:6">
      <c r="A1392" s="14" t="str">
        <f>IF(ROW()-8&lt;=MAX(calc!F:F),INDEX(BD!B:B,MATCH(ROW()-8,calc!F:F,0)),"")</f>
        <v/>
      </c>
      <c r="B1392" s="1" t="str">
        <f>IF(A1392="","",VLOOKUP(A1392,BD!B:C,2,0))</f>
        <v/>
      </c>
      <c r="F1392" s="17"/>
    </row>
    <row r="1393" spans="1:6">
      <c r="A1393" s="14" t="str">
        <f>IF(ROW()-8&lt;=MAX(calc!F:F),INDEX(BD!B:B,MATCH(ROW()-8,calc!F:F,0)),"")</f>
        <v/>
      </c>
      <c r="B1393" s="1" t="str">
        <f>IF(A1393="","",VLOOKUP(A1393,BD!B:C,2,0))</f>
        <v/>
      </c>
      <c r="F1393" s="17"/>
    </row>
    <row r="1394" spans="1:6">
      <c r="A1394" s="14" t="str">
        <f>IF(ROW()-8&lt;=MAX(calc!F:F),INDEX(BD!B:B,MATCH(ROW()-8,calc!F:F,0)),"")</f>
        <v/>
      </c>
      <c r="B1394" s="1" t="str">
        <f>IF(A1394="","",VLOOKUP(A1394,BD!B:C,2,0))</f>
        <v/>
      </c>
      <c r="F1394" s="17"/>
    </row>
    <row r="1395" spans="1:6">
      <c r="A1395" s="14" t="str">
        <f>IF(ROW()-8&lt;=MAX(calc!F:F),INDEX(BD!B:B,MATCH(ROW()-8,calc!F:F,0)),"")</f>
        <v/>
      </c>
      <c r="B1395" s="1" t="str">
        <f>IF(A1395="","",VLOOKUP(A1395,BD!B:C,2,0))</f>
        <v/>
      </c>
      <c r="F1395" s="17"/>
    </row>
    <row r="1396" spans="1:6">
      <c r="A1396" s="14" t="str">
        <f>IF(ROW()-8&lt;=MAX(calc!F:F),INDEX(BD!B:B,MATCH(ROW()-8,calc!F:F,0)),"")</f>
        <v/>
      </c>
      <c r="B1396" s="1" t="str">
        <f>IF(A1396="","",VLOOKUP(A1396,BD!B:C,2,0))</f>
        <v/>
      </c>
      <c r="F1396" s="17"/>
    </row>
    <row r="1397" spans="1:6">
      <c r="A1397" s="14" t="str">
        <f>IF(ROW()-8&lt;=MAX(calc!F:F),INDEX(BD!B:B,MATCH(ROW()-8,calc!F:F,0)),"")</f>
        <v/>
      </c>
      <c r="B1397" s="1" t="str">
        <f>IF(A1397="","",VLOOKUP(A1397,BD!B:C,2,0))</f>
        <v/>
      </c>
      <c r="F1397" s="17"/>
    </row>
    <row r="1398" spans="1:6">
      <c r="A1398" s="14" t="str">
        <f>IF(ROW()-8&lt;=MAX(calc!F:F),INDEX(BD!B:B,MATCH(ROW()-8,calc!F:F,0)),"")</f>
        <v/>
      </c>
      <c r="B1398" s="1" t="str">
        <f>IF(A1398="","",VLOOKUP(A1398,BD!B:C,2,0))</f>
        <v/>
      </c>
      <c r="F1398" s="17"/>
    </row>
    <row r="1399" spans="1:6">
      <c r="A1399" s="14" t="str">
        <f>IF(ROW()-8&lt;=MAX(calc!F:F),INDEX(BD!B:B,MATCH(ROW()-8,calc!F:F,0)),"")</f>
        <v/>
      </c>
      <c r="B1399" s="1" t="str">
        <f>IF(A1399="","",VLOOKUP(A1399,BD!B:C,2,0))</f>
        <v/>
      </c>
      <c r="F1399" s="17"/>
    </row>
    <row r="1400" spans="1:6">
      <c r="A1400" s="14" t="str">
        <f>IF(ROW()-8&lt;=MAX(calc!F:F),INDEX(BD!B:B,MATCH(ROW()-8,calc!F:F,0)),"")</f>
        <v/>
      </c>
      <c r="B1400" s="1" t="str">
        <f>IF(A1400="","",VLOOKUP(A1400,BD!B:C,2,0))</f>
        <v/>
      </c>
      <c r="F1400" s="17"/>
    </row>
    <row r="1401" spans="1:6">
      <c r="A1401" s="14" t="str">
        <f>IF(ROW()-8&lt;=MAX(calc!F:F),INDEX(BD!B:B,MATCH(ROW()-8,calc!F:F,0)),"")</f>
        <v/>
      </c>
      <c r="B1401" s="1" t="str">
        <f>IF(A1401="","",VLOOKUP(A1401,BD!B:C,2,0))</f>
        <v/>
      </c>
      <c r="F1401" s="17"/>
    </row>
    <row r="1402" spans="1:6">
      <c r="A1402" s="14" t="str">
        <f>IF(ROW()-8&lt;=MAX(calc!F:F),INDEX(BD!B:B,MATCH(ROW()-8,calc!F:F,0)),"")</f>
        <v/>
      </c>
      <c r="B1402" s="1" t="str">
        <f>IF(A1402="","",VLOOKUP(A1402,BD!B:C,2,0))</f>
        <v/>
      </c>
      <c r="F1402" s="17"/>
    </row>
    <row r="1403" spans="1:6">
      <c r="A1403" s="14" t="str">
        <f>IF(ROW()-8&lt;=MAX(calc!F:F),INDEX(BD!B:B,MATCH(ROW()-8,calc!F:F,0)),"")</f>
        <v/>
      </c>
      <c r="B1403" s="1" t="str">
        <f>IF(A1403="","",VLOOKUP(A1403,BD!B:C,2,0))</f>
        <v/>
      </c>
      <c r="F1403" s="17"/>
    </row>
    <row r="1404" spans="1:6">
      <c r="A1404" s="14" t="str">
        <f>IF(ROW()-8&lt;=MAX(calc!F:F),INDEX(BD!B:B,MATCH(ROW()-8,calc!F:F,0)),"")</f>
        <v/>
      </c>
      <c r="B1404" s="1" t="str">
        <f>IF(A1404="","",VLOOKUP(A1404,BD!B:C,2,0))</f>
        <v/>
      </c>
      <c r="F1404" s="17"/>
    </row>
    <row r="1405" spans="1:6">
      <c r="A1405" s="14" t="str">
        <f>IF(ROW()-8&lt;=MAX(calc!F:F),INDEX(BD!B:B,MATCH(ROW()-8,calc!F:F,0)),"")</f>
        <v/>
      </c>
      <c r="B1405" s="1" t="str">
        <f>IF(A1405="","",VLOOKUP(A1405,BD!B:C,2,0))</f>
        <v/>
      </c>
      <c r="F1405" s="17"/>
    </row>
    <row r="1406" spans="1:6">
      <c r="A1406" s="14" t="str">
        <f>IF(ROW()-8&lt;=MAX(calc!F:F),INDEX(BD!B:B,MATCH(ROW()-8,calc!F:F,0)),"")</f>
        <v/>
      </c>
      <c r="B1406" s="1" t="str">
        <f>IF(A1406="","",VLOOKUP(A1406,BD!B:C,2,0))</f>
        <v/>
      </c>
      <c r="F1406" s="17"/>
    </row>
    <row r="1407" spans="1:6">
      <c r="A1407" s="14" t="str">
        <f>IF(ROW()-8&lt;=MAX(calc!F:F),INDEX(BD!B:B,MATCH(ROW()-8,calc!F:F,0)),"")</f>
        <v/>
      </c>
      <c r="B1407" s="1" t="str">
        <f>IF(A1407="","",VLOOKUP(A1407,BD!B:C,2,0))</f>
        <v/>
      </c>
      <c r="F1407" s="17"/>
    </row>
    <row r="1408" spans="1:6">
      <c r="A1408" s="14" t="str">
        <f>IF(ROW()-8&lt;=MAX(calc!F:F),INDEX(BD!B:B,MATCH(ROW()-8,calc!F:F,0)),"")</f>
        <v/>
      </c>
      <c r="B1408" s="1" t="str">
        <f>IF(A1408="","",VLOOKUP(A1408,BD!B:C,2,0))</f>
        <v/>
      </c>
      <c r="F1408" s="17"/>
    </row>
    <row r="1409" spans="1:6">
      <c r="A1409" s="14" t="str">
        <f>IF(ROW()-8&lt;=MAX(calc!F:F),INDEX(BD!B:B,MATCH(ROW()-8,calc!F:F,0)),"")</f>
        <v/>
      </c>
      <c r="B1409" s="1" t="str">
        <f>IF(A1409="","",VLOOKUP(A1409,BD!B:C,2,0))</f>
        <v/>
      </c>
      <c r="F1409" s="17"/>
    </row>
    <row r="1410" spans="1:6">
      <c r="A1410" s="14" t="str">
        <f>IF(ROW()-8&lt;=MAX(calc!F:F),INDEX(BD!B:B,MATCH(ROW()-8,calc!F:F,0)),"")</f>
        <v/>
      </c>
      <c r="B1410" s="1" t="str">
        <f>IF(A1410="","",VLOOKUP(A1410,BD!B:C,2,0))</f>
        <v/>
      </c>
      <c r="F1410" s="17"/>
    </row>
    <row r="1411" spans="1:6">
      <c r="A1411" s="14" t="str">
        <f>IF(ROW()-8&lt;=MAX(calc!F:F),INDEX(BD!B:B,MATCH(ROW()-8,calc!F:F,0)),"")</f>
        <v/>
      </c>
      <c r="B1411" s="1" t="str">
        <f>IF(A1411="","",VLOOKUP(A1411,BD!B:C,2,0))</f>
        <v/>
      </c>
      <c r="F1411" s="17"/>
    </row>
    <row r="1412" spans="1:6">
      <c r="A1412" s="14" t="str">
        <f>IF(ROW()-8&lt;=MAX(calc!F:F),INDEX(BD!B:B,MATCH(ROW()-8,calc!F:F,0)),"")</f>
        <v/>
      </c>
      <c r="B1412" s="1" t="str">
        <f>IF(A1412="","",VLOOKUP(A1412,BD!B:C,2,0))</f>
        <v/>
      </c>
      <c r="F1412" s="17"/>
    </row>
    <row r="1413" spans="1:6">
      <c r="A1413" s="14" t="str">
        <f>IF(ROW()-8&lt;=MAX(calc!F:F),INDEX(BD!B:B,MATCH(ROW()-8,calc!F:F,0)),"")</f>
        <v/>
      </c>
      <c r="B1413" s="1" t="str">
        <f>IF(A1413="","",VLOOKUP(A1413,BD!B:C,2,0))</f>
        <v/>
      </c>
      <c r="F1413" s="17"/>
    </row>
    <row r="1414" spans="1:6">
      <c r="A1414" s="14" t="str">
        <f>IF(ROW()-8&lt;=MAX(calc!F:F),INDEX(BD!B:B,MATCH(ROW()-8,calc!F:F,0)),"")</f>
        <v/>
      </c>
      <c r="B1414" s="1" t="str">
        <f>IF(A1414="","",VLOOKUP(A1414,BD!B:C,2,0))</f>
        <v/>
      </c>
      <c r="F1414" s="17"/>
    </row>
    <row r="1415" spans="1:6">
      <c r="A1415" s="14" t="str">
        <f>IF(ROW()-8&lt;=MAX(calc!F:F),INDEX(BD!B:B,MATCH(ROW()-8,calc!F:F,0)),"")</f>
        <v/>
      </c>
      <c r="B1415" s="1" t="str">
        <f>IF(A1415="","",VLOOKUP(A1415,BD!B:C,2,0))</f>
        <v/>
      </c>
      <c r="F1415" s="17"/>
    </row>
    <row r="1416" spans="1:6">
      <c r="A1416" s="14" t="str">
        <f>IF(ROW()-8&lt;=MAX(calc!F:F),INDEX(BD!B:B,MATCH(ROW()-8,calc!F:F,0)),"")</f>
        <v/>
      </c>
      <c r="B1416" s="1" t="str">
        <f>IF(A1416="","",VLOOKUP(A1416,BD!B:C,2,0))</f>
        <v/>
      </c>
      <c r="F1416" s="17"/>
    </row>
    <row r="1417" spans="1:6">
      <c r="A1417" s="14" t="str">
        <f>IF(ROW()-8&lt;=MAX(calc!F:F),INDEX(BD!B:B,MATCH(ROW()-8,calc!F:F,0)),"")</f>
        <v/>
      </c>
      <c r="B1417" s="1" t="str">
        <f>IF(A1417="","",VLOOKUP(A1417,BD!B:C,2,0))</f>
        <v/>
      </c>
      <c r="F1417" s="17"/>
    </row>
    <row r="1418" spans="1:6">
      <c r="A1418" s="14" t="str">
        <f>IF(ROW()-8&lt;=MAX(calc!F:F),INDEX(BD!B:B,MATCH(ROW()-8,calc!F:F,0)),"")</f>
        <v/>
      </c>
      <c r="B1418" s="1" t="str">
        <f>IF(A1418="","",VLOOKUP(A1418,BD!B:C,2,0))</f>
        <v/>
      </c>
      <c r="F1418" s="17"/>
    </row>
    <row r="1419" spans="1:6">
      <c r="A1419" s="14" t="str">
        <f>IF(ROW()-8&lt;=MAX(calc!F:F),INDEX(BD!B:B,MATCH(ROW()-8,calc!F:F,0)),"")</f>
        <v/>
      </c>
      <c r="B1419" s="1" t="str">
        <f>IF(A1419="","",VLOOKUP(A1419,BD!B:C,2,0))</f>
        <v/>
      </c>
      <c r="F1419" s="17"/>
    </row>
    <row r="1420" spans="1:6">
      <c r="A1420" s="14" t="str">
        <f>IF(ROW()-8&lt;=MAX(calc!F:F),INDEX(BD!B:B,MATCH(ROW()-8,calc!F:F,0)),"")</f>
        <v/>
      </c>
      <c r="B1420" s="1" t="str">
        <f>IF(A1420="","",VLOOKUP(A1420,BD!B:C,2,0))</f>
        <v/>
      </c>
      <c r="F1420" s="17"/>
    </row>
    <row r="1421" spans="1:6">
      <c r="A1421" s="14" t="str">
        <f>IF(ROW()-8&lt;=MAX(calc!F:F),INDEX(BD!B:B,MATCH(ROW()-8,calc!F:F,0)),"")</f>
        <v/>
      </c>
      <c r="B1421" s="1" t="str">
        <f>IF(A1421="","",VLOOKUP(A1421,BD!B:C,2,0))</f>
        <v/>
      </c>
      <c r="F1421" s="17"/>
    </row>
    <row r="1422" spans="1:6">
      <c r="A1422" s="14" t="str">
        <f>IF(ROW()-8&lt;=MAX(calc!F:F),INDEX(BD!B:B,MATCH(ROW()-8,calc!F:F,0)),"")</f>
        <v/>
      </c>
      <c r="B1422" s="1" t="str">
        <f>IF(A1422="","",VLOOKUP(A1422,BD!B:C,2,0))</f>
        <v/>
      </c>
      <c r="F1422" s="17"/>
    </row>
    <row r="1423" spans="1:6">
      <c r="A1423" s="14" t="str">
        <f>IF(ROW()-8&lt;=MAX(calc!F:F),INDEX(BD!B:B,MATCH(ROW()-8,calc!F:F,0)),"")</f>
        <v/>
      </c>
      <c r="B1423" s="1" t="str">
        <f>IF(A1423="","",VLOOKUP(A1423,BD!B:C,2,0))</f>
        <v/>
      </c>
      <c r="F1423" s="17"/>
    </row>
    <row r="1424" spans="1:6">
      <c r="A1424" s="14" t="str">
        <f>IF(ROW()-8&lt;=MAX(calc!F:F),INDEX(BD!B:B,MATCH(ROW()-8,calc!F:F,0)),"")</f>
        <v/>
      </c>
      <c r="B1424" s="1" t="str">
        <f>IF(A1424="","",VLOOKUP(A1424,BD!B:C,2,0))</f>
        <v/>
      </c>
      <c r="F1424" s="17"/>
    </row>
    <row r="1425" spans="1:6">
      <c r="A1425" s="14" t="str">
        <f>IF(ROW()-8&lt;=MAX(calc!F:F),INDEX(BD!B:B,MATCH(ROW()-8,calc!F:F,0)),"")</f>
        <v/>
      </c>
      <c r="B1425" s="1" t="str">
        <f>IF(A1425="","",VLOOKUP(A1425,BD!B:C,2,0))</f>
        <v/>
      </c>
      <c r="F1425" s="17"/>
    </row>
    <row r="1426" spans="1:6">
      <c r="A1426" s="14" t="str">
        <f>IF(ROW()-8&lt;=MAX(calc!F:F),INDEX(BD!B:B,MATCH(ROW()-8,calc!F:F,0)),"")</f>
        <v/>
      </c>
      <c r="B1426" s="1" t="str">
        <f>IF(A1426="","",VLOOKUP(A1426,BD!B:C,2,0))</f>
        <v/>
      </c>
      <c r="F1426" s="17"/>
    </row>
    <row r="1427" spans="1:6">
      <c r="A1427" s="14" t="str">
        <f>IF(ROW()-8&lt;=MAX(calc!F:F),INDEX(BD!B:B,MATCH(ROW()-8,calc!F:F,0)),"")</f>
        <v/>
      </c>
      <c r="B1427" s="1" t="str">
        <f>IF(A1427="","",VLOOKUP(A1427,BD!B:C,2,0))</f>
        <v/>
      </c>
      <c r="F1427" s="17"/>
    </row>
    <row r="1428" spans="1:6">
      <c r="A1428" s="14" t="str">
        <f>IF(ROW()-8&lt;=MAX(calc!F:F),INDEX(BD!B:B,MATCH(ROW()-8,calc!F:F,0)),"")</f>
        <v/>
      </c>
      <c r="B1428" s="1" t="str">
        <f>IF(A1428="","",VLOOKUP(A1428,BD!B:C,2,0))</f>
        <v/>
      </c>
      <c r="F1428" s="17"/>
    </row>
    <row r="1429" spans="1:6">
      <c r="A1429" s="14" t="str">
        <f>IF(ROW()-8&lt;=MAX(calc!F:F),INDEX(BD!B:B,MATCH(ROW()-8,calc!F:F,0)),"")</f>
        <v/>
      </c>
      <c r="B1429" s="1" t="str">
        <f>IF(A1429="","",VLOOKUP(A1429,BD!B:C,2,0))</f>
        <v/>
      </c>
      <c r="F1429" s="17"/>
    </row>
    <row r="1430" spans="1:6">
      <c r="A1430" s="14" t="str">
        <f>IF(ROW()-8&lt;=MAX(calc!F:F),INDEX(BD!B:B,MATCH(ROW()-8,calc!F:F,0)),"")</f>
        <v/>
      </c>
      <c r="B1430" s="1" t="str">
        <f>IF(A1430="","",VLOOKUP(A1430,BD!B:C,2,0))</f>
        <v/>
      </c>
      <c r="F1430" s="17"/>
    </row>
    <row r="1431" spans="1:6">
      <c r="A1431" s="14" t="str">
        <f>IF(ROW()-8&lt;=MAX(calc!F:F),INDEX(BD!B:B,MATCH(ROW()-8,calc!F:F,0)),"")</f>
        <v/>
      </c>
      <c r="B1431" s="1" t="str">
        <f>IF(A1431="","",VLOOKUP(A1431,BD!B:C,2,0))</f>
        <v/>
      </c>
      <c r="F1431" s="17"/>
    </row>
    <row r="1432" spans="1:6">
      <c r="A1432" s="14" t="str">
        <f>IF(ROW()-8&lt;=MAX(calc!F:F),INDEX(BD!B:B,MATCH(ROW()-8,calc!F:F,0)),"")</f>
        <v/>
      </c>
      <c r="B1432" s="1" t="str">
        <f>IF(A1432="","",VLOOKUP(A1432,BD!B:C,2,0))</f>
        <v/>
      </c>
      <c r="F1432" s="17"/>
    </row>
    <row r="1433" spans="1:6">
      <c r="A1433" s="14" t="str">
        <f>IF(ROW()-8&lt;=MAX(calc!F:F),INDEX(BD!B:B,MATCH(ROW()-8,calc!F:F,0)),"")</f>
        <v/>
      </c>
      <c r="B1433" s="1" t="str">
        <f>IF(A1433="","",VLOOKUP(A1433,BD!B:C,2,0))</f>
        <v/>
      </c>
      <c r="F1433" s="17"/>
    </row>
    <row r="1434" spans="1:6">
      <c r="A1434" s="14" t="str">
        <f>IF(ROW()-8&lt;=MAX(calc!F:F),INDEX(BD!B:B,MATCH(ROW()-8,calc!F:F,0)),"")</f>
        <v/>
      </c>
      <c r="B1434" s="1" t="str">
        <f>IF(A1434="","",VLOOKUP(A1434,BD!B:C,2,0))</f>
        <v/>
      </c>
      <c r="F1434" s="17"/>
    </row>
    <row r="1435" spans="1:6">
      <c r="A1435" s="14" t="str">
        <f>IF(ROW()-8&lt;=MAX(calc!F:F),INDEX(BD!B:B,MATCH(ROW()-8,calc!F:F,0)),"")</f>
        <v/>
      </c>
      <c r="B1435" s="1" t="str">
        <f>IF(A1435="","",VLOOKUP(A1435,BD!B:C,2,0))</f>
        <v/>
      </c>
      <c r="F1435" s="17"/>
    </row>
    <row r="1436" spans="1:6">
      <c r="A1436" s="14" t="str">
        <f>IF(ROW()-8&lt;=MAX(calc!F:F),INDEX(BD!B:B,MATCH(ROW()-8,calc!F:F,0)),"")</f>
        <v/>
      </c>
      <c r="B1436" s="1" t="str">
        <f>IF(A1436="","",VLOOKUP(A1436,BD!B:C,2,0))</f>
        <v/>
      </c>
      <c r="F1436" s="17"/>
    </row>
    <row r="1437" spans="1:6">
      <c r="A1437" s="14" t="str">
        <f>IF(ROW()-8&lt;=MAX(calc!F:F),INDEX(BD!B:B,MATCH(ROW()-8,calc!F:F,0)),"")</f>
        <v/>
      </c>
      <c r="B1437" s="1" t="str">
        <f>IF(A1437="","",VLOOKUP(A1437,BD!B:C,2,0))</f>
        <v/>
      </c>
      <c r="F1437" s="17"/>
    </row>
    <row r="1438" spans="1:6">
      <c r="A1438" s="14" t="str">
        <f>IF(ROW()-8&lt;=MAX(calc!F:F),INDEX(BD!B:B,MATCH(ROW()-8,calc!F:F,0)),"")</f>
        <v/>
      </c>
      <c r="B1438" s="1" t="str">
        <f>IF(A1438="","",VLOOKUP(A1438,BD!B:C,2,0))</f>
        <v/>
      </c>
      <c r="F1438" s="17"/>
    </row>
    <row r="1439" spans="1:6">
      <c r="A1439" s="14" t="str">
        <f>IF(ROW()-8&lt;=MAX(calc!F:F),INDEX(BD!B:B,MATCH(ROW()-8,calc!F:F,0)),"")</f>
        <v/>
      </c>
      <c r="B1439" s="1" t="str">
        <f>IF(A1439="","",VLOOKUP(A1439,BD!B:C,2,0))</f>
        <v/>
      </c>
      <c r="F1439" s="17"/>
    </row>
    <row r="1440" spans="1:6">
      <c r="A1440" s="14" t="str">
        <f>IF(ROW()-8&lt;=MAX(calc!F:F),INDEX(BD!B:B,MATCH(ROW()-8,calc!F:F,0)),"")</f>
        <v/>
      </c>
      <c r="B1440" s="1" t="str">
        <f>IF(A1440="","",VLOOKUP(A1440,BD!B:C,2,0))</f>
        <v/>
      </c>
      <c r="F1440" s="17"/>
    </row>
    <row r="1441" spans="1:6">
      <c r="A1441" s="14" t="str">
        <f>IF(ROW()-8&lt;=MAX(calc!F:F),INDEX(BD!B:B,MATCH(ROW()-8,calc!F:F,0)),"")</f>
        <v/>
      </c>
      <c r="B1441" s="1" t="str">
        <f>IF(A1441="","",VLOOKUP(A1441,BD!B:C,2,0))</f>
        <v/>
      </c>
      <c r="F1441" s="17"/>
    </row>
    <row r="1442" spans="1:6">
      <c r="A1442" s="14" t="str">
        <f>IF(ROW()-8&lt;=MAX(calc!F:F),INDEX(BD!B:B,MATCH(ROW()-8,calc!F:F,0)),"")</f>
        <v/>
      </c>
      <c r="B1442" s="1" t="str">
        <f>IF(A1442="","",VLOOKUP(A1442,BD!B:C,2,0))</f>
        <v/>
      </c>
      <c r="F1442" s="17"/>
    </row>
    <row r="1443" spans="1:6">
      <c r="A1443" s="14" t="str">
        <f>IF(ROW()-8&lt;=MAX(calc!F:F),INDEX(BD!B:B,MATCH(ROW()-8,calc!F:F,0)),"")</f>
        <v/>
      </c>
      <c r="B1443" s="1" t="str">
        <f>IF(A1443="","",VLOOKUP(A1443,BD!B:C,2,0))</f>
        <v/>
      </c>
      <c r="F1443" s="17"/>
    </row>
    <row r="1444" spans="1:6">
      <c r="A1444" s="14" t="str">
        <f>IF(ROW()-8&lt;=MAX(calc!F:F),INDEX(BD!B:B,MATCH(ROW()-8,calc!F:F,0)),"")</f>
        <v/>
      </c>
      <c r="B1444" s="1" t="str">
        <f>IF(A1444="","",VLOOKUP(A1444,BD!B:C,2,0))</f>
        <v/>
      </c>
      <c r="F1444" s="17"/>
    </row>
    <row r="1445" spans="1:6">
      <c r="A1445" s="14" t="str">
        <f>IF(ROW()-8&lt;=MAX(calc!F:F),INDEX(BD!B:B,MATCH(ROW()-8,calc!F:F,0)),"")</f>
        <v/>
      </c>
      <c r="B1445" s="1" t="str">
        <f>IF(A1445="","",VLOOKUP(A1445,BD!B:C,2,0))</f>
        <v/>
      </c>
      <c r="F1445" s="17"/>
    </row>
    <row r="1446" spans="1:6">
      <c r="A1446" s="14" t="str">
        <f>IF(ROW()-8&lt;=MAX(calc!F:F),INDEX(BD!B:B,MATCH(ROW()-8,calc!F:F,0)),"")</f>
        <v/>
      </c>
      <c r="B1446" s="1" t="str">
        <f>IF(A1446="","",VLOOKUP(A1446,BD!B:C,2,0))</f>
        <v/>
      </c>
      <c r="F1446" s="17"/>
    </row>
    <row r="1447" spans="1:6">
      <c r="A1447" s="14" t="str">
        <f>IF(ROW()-8&lt;=MAX(calc!F:F),INDEX(BD!B:B,MATCH(ROW()-8,calc!F:F,0)),"")</f>
        <v/>
      </c>
      <c r="B1447" s="1" t="str">
        <f>IF(A1447="","",VLOOKUP(A1447,BD!B:C,2,0))</f>
        <v/>
      </c>
      <c r="F1447" s="17"/>
    </row>
    <row r="1448" spans="1:6">
      <c r="A1448" s="14" t="str">
        <f>IF(ROW()-8&lt;=MAX(calc!F:F),INDEX(BD!B:B,MATCH(ROW()-8,calc!F:F,0)),"")</f>
        <v/>
      </c>
      <c r="B1448" s="1" t="str">
        <f>IF(A1448="","",VLOOKUP(A1448,BD!B:C,2,0))</f>
        <v/>
      </c>
      <c r="F1448" s="17"/>
    </row>
    <row r="1449" spans="1:6">
      <c r="A1449" s="14" t="str">
        <f>IF(ROW()-8&lt;=MAX(calc!F:F),INDEX(BD!B:B,MATCH(ROW()-8,calc!F:F,0)),"")</f>
        <v/>
      </c>
      <c r="B1449" s="1" t="str">
        <f>IF(A1449="","",VLOOKUP(A1449,BD!B:C,2,0))</f>
        <v/>
      </c>
      <c r="F1449" s="17"/>
    </row>
    <row r="1450" spans="1:6">
      <c r="A1450" s="14" t="str">
        <f>IF(ROW()-8&lt;=MAX(calc!F:F),INDEX(BD!B:B,MATCH(ROW()-8,calc!F:F,0)),"")</f>
        <v/>
      </c>
      <c r="B1450" s="1" t="str">
        <f>IF(A1450="","",VLOOKUP(A1450,BD!B:C,2,0))</f>
        <v/>
      </c>
      <c r="F1450" s="17"/>
    </row>
    <row r="1451" spans="1:6">
      <c r="A1451" s="14" t="str">
        <f>IF(ROW()-8&lt;=MAX(calc!F:F),INDEX(BD!B:B,MATCH(ROW()-8,calc!F:F,0)),"")</f>
        <v/>
      </c>
      <c r="B1451" s="1" t="str">
        <f>IF(A1451="","",VLOOKUP(A1451,BD!B:C,2,0))</f>
        <v/>
      </c>
      <c r="F1451" s="17"/>
    </row>
    <row r="1452" spans="1:6">
      <c r="A1452" s="14" t="str">
        <f>IF(ROW()-8&lt;=MAX(calc!F:F),INDEX(BD!B:B,MATCH(ROW()-8,calc!F:F,0)),"")</f>
        <v/>
      </c>
      <c r="B1452" s="1" t="str">
        <f>IF(A1452="","",VLOOKUP(A1452,BD!B:C,2,0))</f>
        <v/>
      </c>
      <c r="F1452" s="17"/>
    </row>
    <row r="1453" spans="1:6">
      <c r="A1453" s="14" t="str">
        <f>IF(ROW()-8&lt;=MAX(calc!F:F),INDEX(BD!B:B,MATCH(ROW()-8,calc!F:F,0)),"")</f>
        <v/>
      </c>
      <c r="B1453" s="1" t="str">
        <f>IF(A1453="","",VLOOKUP(A1453,BD!B:C,2,0))</f>
        <v/>
      </c>
      <c r="F1453" s="17"/>
    </row>
    <row r="1454" spans="1:6">
      <c r="A1454" s="14" t="str">
        <f>IF(ROW()-8&lt;=MAX(calc!F:F),INDEX(BD!B:B,MATCH(ROW()-8,calc!F:F,0)),"")</f>
        <v/>
      </c>
      <c r="B1454" s="1" t="str">
        <f>IF(A1454="","",VLOOKUP(A1454,BD!B:C,2,0))</f>
        <v/>
      </c>
      <c r="F1454" s="17"/>
    </row>
    <row r="1455" spans="1:6">
      <c r="A1455" s="14" t="str">
        <f>IF(ROW()-8&lt;=MAX(calc!F:F),INDEX(BD!B:B,MATCH(ROW()-8,calc!F:F,0)),"")</f>
        <v/>
      </c>
      <c r="B1455" s="1" t="str">
        <f>IF(A1455="","",VLOOKUP(A1455,BD!B:C,2,0))</f>
        <v/>
      </c>
      <c r="F1455" s="17"/>
    </row>
    <row r="1456" spans="1:6">
      <c r="A1456" s="14" t="str">
        <f>IF(ROW()-8&lt;=MAX(calc!F:F),INDEX(BD!B:B,MATCH(ROW()-8,calc!F:F,0)),"")</f>
        <v/>
      </c>
      <c r="B1456" s="1" t="str">
        <f>IF(A1456="","",VLOOKUP(A1456,BD!B:C,2,0))</f>
        <v/>
      </c>
      <c r="F1456" s="17"/>
    </row>
    <row r="1457" spans="1:6">
      <c r="A1457" s="14" t="str">
        <f>IF(ROW()-8&lt;=MAX(calc!F:F),INDEX(BD!B:B,MATCH(ROW()-8,calc!F:F,0)),"")</f>
        <v/>
      </c>
      <c r="B1457" s="1" t="str">
        <f>IF(A1457="","",VLOOKUP(A1457,BD!B:C,2,0))</f>
        <v/>
      </c>
      <c r="F1457" s="17"/>
    </row>
    <row r="1458" spans="1:6">
      <c r="A1458" s="14" t="str">
        <f>IF(ROW()-8&lt;=MAX(calc!F:F),INDEX(BD!B:B,MATCH(ROW()-8,calc!F:F,0)),"")</f>
        <v/>
      </c>
      <c r="B1458" s="1" t="str">
        <f>IF(A1458="","",VLOOKUP(A1458,BD!B:C,2,0))</f>
        <v/>
      </c>
      <c r="F1458" s="17"/>
    </row>
    <row r="1459" spans="1:6">
      <c r="A1459" s="14" t="str">
        <f>IF(ROW()-8&lt;=MAX(calc!F:F),INDEX(BD!B:B,MATCH(ROW()-8,calc!F:F,0)),"")</f>
        <v/>
      </c>
      <c r="B1459" s="1" t="str">
        <f>IF(A1459="","",VLOOKUP(A1459,BD!B:C,2,0))</f>
        <v/>
      </c>
      <c r="F1459" s="17"/>
    </row>
    <row r="1460" spans="1:6">
      <c r="A1460" s="14" t="str">
        <f>IF(ROW()-8&lt;=MAX(calc!F:F),INDEX(BD!B:B,MATCH(ROW()-8,calc!F:F,0)),"")</f>
        <v/>
      </c>
      <c r="B1460" s="1" t="str">
        <f>IF(A1460="","",VLOOKUP(A1460,BD!B:C,2,0))</f>
        <v/>
      </c>
      <c r="F1460" s="17"/>
    </row>
    <row r="1461" spans="1:6">
      <c r="A1461" s="14" t="str">
        <f>IF(ROW()-8&lt;=MAX(calc!F:F),INDEX(BD!B:B,MATCH(ROW()-8,calc!F:F,0)),"")</f>
        <v/>
      </c>
      <c r="B1461" s="1" t="str">
        <f>IF(A1461="","",VLOOKUP(A1461,BD!B:C,2,0))</f>
        <v/>
      </c>
      <c r="F1461" s="17"/>
    </row>
    <row r="1462" spans="1:6">
      <c r="A1462" s="14" t="str">
        <f>IF(ROW()-8&lt;=MAX(calc!F:F),INDEX(BD!B:B,MATCH(ROW()-8,calc!F:F,0)),"")</f>
        <v/>
      </c>
      <c r="B1462" s="1" t="str">
        <f>IF(A1462="","",VLOOKUP(A1462,BD!B:C,2,0))</f>
        <v/>
      </c>
      <c r="F1462" s="17"/>
    </row>
    <row r="1463" spans="1:6">
      <c r="A1463" s="14" t="str">
        <f>IF(ROW()-8&lt;=MAX(calc!F:F),INDEX(BD!B:B,MATCH(ROW()-8,calc!F:F,0)),"")</f>
        <v/>
      </c>
      <c r="B1463" s="1" t="str">
        <f>IF(A1463="","",VLOOKUP(A1463,BD!B:C,2,0))</f>
        <v/>
      </c>
      <c r="F1463" s="17"/>
    </row>
    <row r="1464" spans="1:6">
      <c r="A1464" s="14" t="str">
        <f>IF(ROW()-8&lt;=MAX(calc!F:F),INDEX(BD!B:B,MATCH(ROW()-8,calc!F:F,0)),"")</f>
        <v/>
      </c>
      <c r="B1464" s="1" t="str">
        <f>IF(A1464="","",VLOOKUP(A1464,BD!B:C,2,0))</f>
        <v/>
      </c>
      <c r="F1464" s="17"/>
    </row>
    <row r="1465" spans="1:6">
      <c r="A1465" s="14" t="str">
        <f>IF(ROW()-8&lt;=MAX(calc!F:F),INDEX(BD!B:B,MATCH(ROW()-8,calc!F:F,0)),"")</f>
        <v/>
      </c>
      <c r="B1465" s="1" t="str">
        <f>IF(A1465="","",VLOOKUP(A1465,BD!B:C,2,0))</f>
        <v/>
      </c>
      <c r="F1465" s="17"/>
    </row>
    <row r="1466" spans="1:6">
      <c r="A1466" s="14" t="str">
        <f>IF(ROW()-8&lt;=MAX(calc!F:F),INDEX(BD!B:B,MATCH(ROW()-8,calc!F:F,0)),"")</f>
        <v/>
      </c>
      <c r="B1466" s="1" t="str">
        <f>IF(A1466="","",VLOOKUP(A1466,BD!B:C,2,0))</f>
        <v/>
      </c>
      <c r="F1466" s="17"/>
    </row>
    <row r="1467" spans="1:6">
      <c r="A1467" s="14" t="str">
        <f>IF(ROW()-8&lt;=MAX(calc!F:F),INDEX(BD!B:B,MATCH(ROW()-8,calc!F:F,0)),"")</f>
        <v/>
      </c>
      <c r="B1467" s="1" t="str">
        <f>IF(A1467="","",VLOOKUP(A1467,BD!B:C,2,0))</f>
        <v/>
      </c>
      <c r="F1467" s="17"/>
    </row>
    <row r="1468" spans="1:6">
      <c r="A1468" s="14" t="str">
        <f>IF(ROW()-8&lt;=MAX(calc!F:F),INDEX(BD!B:B,MATCH(ROW()-8,calc!F:F,0)),"")</f>
        <v/>
      </c>
      <c r="B1468" s="1" t="str">
        <f>IF(A1468="","",VLOOKUP(A1468,BD!B:C,2,0))</f>
        <v/>
      </c>
      <c r="F1468" s="17"/>
    </row>
    <row r="1469" spans="1:6">
      <c r="A1469" s="14" t="str">
        <f>IF(ROW()-8&lt;=MAX(calc!F:F),INDEX(BD!B:B,MATCH(ROW()-8,calc!F:F,0)),"")</f>
        <v/>
      </c>
      <c r="B1469" s="1" t="str">
        <f>IF(A1469="","",VLOOKUP(A1469,BD!B:C,2,0))</f>
        <v/>
      </c>
      <c r="F1469" s="17"/>
    </row>
    <row r="1470" spans="1:6">
      <c r="A1470" s="14" t="str">
        <f>IF(ROW()-8&lt;=MAX(calc!F:F),INDEX(BD!B:B,MATCH(ROW()-8,calc!F:F,0)),"")</f>
        <v/>
      </c>
      <c r="B1470" s="1" t="str">
        <f>IF(A1470="","",VLOOKUP(A1470,BD!B:C,2,0))</f>
        <v/>
      </c>
      <c r="F1470" s="17"/>
    </row>
    <row r="1471" spans="1:6">
      <c r="A1471" s="14" t="str">
        <f>IF(ROW()-8&lt;=MAX(calc!F:F),INDEX(BD!B:B,MATCH(ROW()-8,calc!F:F,0)),"")</f>
        <v/>
      </c>
      <c r="B1471" s="1" t="str">
        <f>IF(A1471="","",VLOOKUP(A1471,BD!B:C,2,0))</f>
        <v/>
      </c>
      <c r="F1471" s="17"/>
    </row>
    <row r="1472" spans="1:6">
      <c r="A1472" s="14" t="str">
        <f>IF(ROW()-8&lt;=MAX(calc!F:F),INDEX(BD!B:B,MATCH(ROW()-8,calc!F:F,0)),"")</f>
        <v/>
      </c>
      <c r="B1472" s="1" t="str">
        <f>IF(A1472="","",VLOOKUP(A1472,BD!B:C,2,0))</f>
        <v/>
      </c>
      <c r="F1472" s="17"/>
    </row>
    <row r="1473" spans="1:6">
      <c r="A1473" s="14" t="str">
        <f>IF(ROW()-8&lt;=MAX(calc!F:F),INDEX(BD!B:B,MATCH(ROW()-8,calc!F:F,0)),"")</f>
        <v/>
      </c>
      <c r="B1473" s="1" t="str">
        <f>IF(A1473="","",VLOOKUP(A1473,BD!B:C,2,0))</f>
        <v/>
      </c>
      <c r="F1473" s="17"/>
    </row>
    <row r="1474" spans="1:6">
      <c r="A1474" s="14" t="str">
        <f>IF(ROW()-8&lt;=MAX(calc!F:F),INDEX(BD!B:B,MATCH(ROW()-8,calc!F:F,0)),"")</f>
        <v/>
      </c>
      <c r="B1474" s="1" t="str">
        <f>IF(A1474="","",VLOOKUP(A1474,BD!B:C,2,0))</f>
        <v/>
      </c>
      <c r="F1474" s="17"/>
    </row>
    <row r="1475" spans="1:6">
      <c r="A1475" s="14" t="str">
        <f>IF(ROW()-8&lt;=MAX(calc!F:F),INDEX(BD!B:B,MATCH(ROW()-8,calc!F:F,0)),"")</f>
        <v/>
      </c>
      <c r="B1475" s="1" t="str">
        <f>IF(A1475="","",VLOOKUP(A1475,BD!B:C,2,0))</f>
        <v/>
      </c>
      <c r="F1475" s="17"/>
    </row>
    <row r="1476" spans="1:6">
      <c r="A1476" s="14" t="str">
        <f>IF(ROW()-8&lt;=MAX(calc!F:F),INDEX(BD!B:B,MATCH(ROW()-8,calc!F:F,0)),"")</f>
        <v/>
      </c>
      <c r="B1476" s="1" t="str">
        <f>IF(A1476="","",VLOOKUP(A1476,BD!B:C,2,0))</f>
        <v/>
      </c>
      <c r="F1476" s="17"/>
    </row>
    <row r="1477" spans="1:6">
      <c r="A1477" s="14" t="str">
        <f>IF(ROW()-8&lt;=MAX(calc!F:F),INDEX(BD!B:B,MATCH(ROW()-8,calc!F:F,0)),"")</f>
        <v/>
      </c>
      <c r="B1477" s="1" t="str">
        <f>IF(A1477="","",VLOOKUP(A1477,BD!B:C,2,0))</f>
        <v/>
      </c>
      <c r="F1477" s="17"/>
    </row>
    <row r="1478" spans="1:6">
      <c r="A1478" s="14" t="str">
        <f>IF(ROW()-8&lt;=MAX(calc!F:F),INDEX(BD!B:B,MATCH(ROW()-8,calc!F:F,0)),"")</f>
        <v/>
      </c>
      <c r="B1478" s="1" t="str">
        <f>IF(A1478="","",VLOOKUP(A1478,BD!B:C,2,0))</f>
        <v/>
      </c>
      <c r="F1478" s="17"/>
    </row>
    <row r="1479" spans="1:6">
      <c r="A1479" s="14" t="str">
        <f>IF(ROW()-8&lt;=MAX(calc!F:F),INDEX(BD!B:B,MATCH(ROW()-8,calc!F:F,0)),"")</f>
        <v/>
      </c>
      <c r="B1479" s="1" t="str">
        <f>IF(A1479="","",VLOOKUP(A1479,BD!B:C,2,0))</f>
        <v/>
      </c>
      <c r="F1479" s="17"/>
    </row>
    <row r="1480" spans="1:6">
      <c r="A1480" s="14" t="str">
        <f>IF(ROW()-8&lt;=MAX(calc!F:F),INDEX(BD!B:B,MATCH(ROW()-8,calc!F:F,0)),"")</f>
        <v/>
      </c>
      <c r="B1480" s="1" t="str">
        <f>IF(A1480="","",VLOOKUP(A1480,BD!B:C,2,0))</f>
        <v/>
      </c>
      <c r="F1480" s="17"/>
    </row>
    <row r="1481" spans="1:6">
      <c r="A1481" s="14" t="str">
        <f>IF(ROW()-8&lt;=MAX(calc!F:F),INDEX(BD!B:B,MATCH(ROW()-8,calc!F:F,0)),"")</f>
        <v/>
      </c>
      <c r="B1481" s="1" t="str">
        <f>IF(A1481="","",VLOOKUP(A1481,BD!B:C,2,0))</f>
        <v/>
      </c>
      <c r="F1481" s="17"/>
    </row>
    <row r="1482" spans="1:6">
      <c r="A1482" s="14" t="str">
        <f>IF(ROW()-8&lt;=MAX(calc!F:F),INDEX(BD!B:B,MATCH(ROW()-8,calc!F:F,0)),"")</f>
        <v/>
      </c>
      <c r="B1482" s="1" t="str">
        <f>IF(A1482="","",VLOOKUP(A1482,BD!B:C,2,0))</f>
        <v/>
      </c>
      <c r="F1482" s="17"/>
    </row>
    <row r="1483" spans="1:6">
      <c r="A1483" s="14" t="str">
        <f>IF(ROW()-8&lt;=MAX(calc!F:F),INDEX(BD!B:B,MATCH(ROW()-8,calc!F:F,0)),"")</f>
        <v/>
      </c>
      <c r="B1483" s="1" t="str">
        <f>IF(A1483="","",VLOOKUP(A1483,BD!B:C,2,0))</f>
        <v/>
      </c>
      <c r="F1483" s="17"/>
    </row>
    <row r="1484" spans="1:6">
      <c r="A1484" s="14" t="str">
        <f>IF(ROW()-8&lt;=MAX(calc!F:F),INDEX(BD!B:B,MATCH(ROW()-8,calc!F:F,0)),"")</f>
        <v/>
      </c>
      <c r="B1484" s="1" t="str">
        <f>IF(A1484="","",VLOOKUP(A1484,BD!B:C,2,0))</f>
        <v/>
      </c>
      <c r="F1484" s="17"/>
    </row>
    <row r="1485" spans="1:6">
      <c r="A1485" s="14" t="str">
        <f>IF(ROW()-8&lt;=MAX(calc!F:F),INDEX(BD!B:B,MATCH(ROW()-8,calc!F:F,0)),"")</f>
        <v/>
      </c>
      <c r="B1485" s="1" t="str">
        <f>IF(A1485="","",VLOOKUP(A1485,BD!B:C,2,0))</f>
        <v/>
      </c>
      <c r="F1485" s="17"/>
    </row>
    <row r="1486" spans="1:6">
      <c r="A1486" s="14" t="str">
        <f>IF(ROW()-8&lt;=MAX(calc!F:F),INDEX(BD!B:B,MATCH(ROW()-8,calc!F:F,0)),"")</f>
        <v/>
      </c>
      <c r="B1486" s="1" t="str">
        <f>IF(A1486="","",VLOOKUP(A1486,BD!B:C,2,0))</f>
        <v/>
      </c>
      <c r="F1486" s="17"/>
    </row>
    <row r="1487" spans="1:6">
      <c r="A1487" s="14" t="str">
        <f>IF(ROW()-8&lt;=MAX(calc!F:F),INDEX(BD!B:B,MATCH(ROW()-8,calc!F:F,0)),"")</f>
        <v/>
      </c>
      <c r="B1487" s="1" t="str">
        <f>IF(A1487="","",VLOOKUP(A1487,BD!B:C,2,0))</f>
        <v/>
      </c>
      <c r="F1487" s="17"/>
    </row>
    <row r="1488" spans="1:6">
      <c r="A1488" s="14" t="str">
        <f>IF(ROW()-8&lt;=MAX(calc!F:F),INDEX(BD!B:B,MATCH(ROW()-8,calc!F:F,0)),"")</f>
        <v/>
      </c>
      <c r="B1488" s="1" t="str">
        <f>IF(A1488="","",VLOOKUP(A1488,BD!B:C,2,0))</f>
        <v/>
      </c>
      <c r="F1488" s="17"/>
    </row>
    <row r="1489" spans="1:6">
      <c r="A1489" s="14" t="str">
        <f>IF(ROW()-8&lt;=MAX(calc!F:F),INDEX(BD!B:B,MATCH(ROW()-8,calc!F:F,0)),"")</f>
        <v/>
      </c>
      <c r="B1489" s="1" t="str">
        <f>IF(A1489="","",VLOOKUP(A1489,BD!B:C,2,0))</f>
        <v/>
      </c>
      <c r="F1489" s="17"/>
    </row>
    <row r="1490" spans="1:6">
      <c r="A1490" s="14" t="str">
        <f>IF(ROW()-8&lt;=MAX(calc!F:F),INDEX(BD!B:B,MATCH(ROW()-8,calc!F:F,0)),"")</f>
        <v/>
      </c>
      <c r="B1490" s="1" t="str">
        <f>IF(A1490="","",VLOOKUP(A1490,BD!B:C,2,0))</f>
        <v/>
      </c>
      <c r="F1490" s="17"/>
    </row>
    <row r="1491" spans="1:6">
      <c r="A1491" s="14" t="str">
        <f>IF(ROW()-8&lt;=MAX(calc!F:F),INDEX(BD!B:B,MATCH(ROW()-8,calc!F:F,0)),"")</f>
        <v/>
      </c>
      <c r="B1491" s="1" t="str">
        <f>IF(A1491="","",VLOOKUP(A1491,BD!B:C,2,0))</f>
        <v/>
      </c>
      <c r="F1491" s="17"/>
    </row>
    <row r="1492" spans="1:6">
      <c r="A1492" s="14" t="str">
        <f>IF(ROW()-8&lt;=MAX(calc!F:F),INDEX(BD!B:B,MATCH(ROW()-8,calc!F:F,0)),"")</f>
        <v/>
      </c>
      <c r="B1492" s="1" t="str">
        <f>IF(A1492="","",VLOOKUP(A1492,BD!B:C,2,0))</f>
        <v/>
      </c>
      <c r="F1492" s="17"/>
    </row>
    <row r="1493" spans="1:6">
      <c r="A1493" s="14" t="str">
        <f>IF(ROW()-8&lt;=MAX(calc!F:F),INDEX(BD!B:B,MATCH(ROW()-8,calc!F:F,0)),"")</f>
        <v/>
      </c>
      <c r="B1493" s="1" t="str">
        <f>IF(A1493="","",VLOOKUP(A1493,BD!B:C,2,0))</f>
        <v/>
      </c>
      <c r="F1493" s="17"/>
    </row>
    <row r="1494" spans="1:6">
      <c r="A1494" s="14" t="str">
        <f>IF(ROW()-8&lt;=MAX(calc!F:F),INDEX(BD!B:B,MATCH(ROW()-8,calc!F:F,0)),"")</f>
        <v/>
      </c>
      <c r="B1494" s="1" t="str">
        <f>IF(A1494="","",VLOOKUP(A1494,BD!B:C,2,0))</f>
        <v/>
      </c>
      <c r="F1494" s="17"/>
    </row>
    <row r="1495" spans="1:6">
      <c r="A1495" s="14" t="str">
        <f>IF(ROW()-8&lt;=MAX(calc!F:F),INDEX(BD!B:B,MATCH(ROW()-8,calc!F:F,0)),"")</f>
        <v/>
      </c>
      <c r="B1495" s="1" t="str">
        <f>IF(A1495="","",VLOOKUP(A1495,BD!B:C,2,0))</f>
        <v/>
      </c>
      <c r="F1495" s="17"/>
    </row>
    <row r="1496" spans="1:6">
      <c r="A1496" s="14" t="str">
        <f>IF(ROW()-8&lt;=MAX(calc!F:F),INDEX(BD!B:B,MATCH(ROW()-8,calc!F:F,0)),"")</f>
        <v/>
      </c>
      <c r="B1496" s="1" t="str">
        <f>IF(A1496="","",VLOOKUP(A1496,BD!B:C,2,0))</f>
        <v/>
      </c>
      <c r="F1496" s="17"/>
    </row>
    <row r="1497" spans="1:6">
      <c r="A1497" s="14" t="str">
        <f>IF(ROW()-8&lt;=MAX(calc!F:F),INDEX(BD!B:B,MATCH(ROW()-8,calc!F:F,0)),"")</f>
        <v/>
      </c>
      <c r="B1497" s="1" t="str">
        <f>IF(A1497="","",VLOOKUP(A1497,BD!B:C,2,0))</f>
        <v/>
      </c>
      <c r="F1497" s="17"/>
    </row>
    <row r="1498" spans="1:6">
      <c r="A1498" s="14" t="str">
        <f>IF(ROW()-8&lt;=MAX(calc!F:F),INDEX(BD!B:B,MATCH(ROW()-8,calc!F:F,0)),"")</f>
        <v/>
      </c>
      <c r="B1498" s="1" t="str">
        <f>IF(A1498="","",VLOOKUP(A1498,BD!B:C,2,0))</f>
        <v/>
      </c>
      <c r="F1498" s="17"/>
    </row>
    <row r="1499" spans="1:6">
      <c r="A1499" s="14" t="str">
        <f>IF(ROW()-8&lt;=MAX(calc!F:F),INDEX(BD!B:B,MATCH(ROW()-8,calc!F:F,0)),"")</f>
        <v/>
      </c>
      <c r="B1499" s="1" t="str">
        <f>IF(A1499="","",VLOOKUP(A1499,BD!B:C,2,0))</f>
        <v/>
      </c>
      <c r="F1499" s="17"/>
    </row>
    <row r="1500" spans="1:6">
      <c r="A1500" s="14" t="str">
        <f>IF(ROW()-8&lt;=MAX(calc!F:F),INDEX(BD!B:B,MATCH(ROW()-8,calc!F:F,0)),"")</f>
        <v/>
      </c>
      <c r="B1500" s="1" t="str">
        <f>IF(A1500="","",VLOOKUP(A1500,BD!B:C,2,0))</f>
        <v/>
      </c>
      <c r="F1500" s="17"/>
    </row>
    <row r="1501" spans="1:6">
      <c r="A1501" s="14" t="str">
        <f>IF(ROW()-8&lt;=MAX(calc!F:F),INDEX(BD!B:B,MATCH(ROW()-8,calc!F:F,0)),"")</f>
        <v/>
      </c>
      <c r="B1501" s="1" t="str">
        <f>IF(A1501="","",VLOOKUP(A1501,BD!B:C,2,0))</f>
        <v/>
      </c>
      <c r="F1501" s="17"/>
    </row>
    <row r="1502" spans="1:6">
      <c r="F1502" s="17"/>
    </row>
    <row r="1503" spans="1:6">
      <c r="F1503" s="17"/>
    </row>
    <row r="1504" spans="1:6">
      <c r="F1504" s="17"/>
    </row>
    <row r="1505" spans="6:6">
      <c r="F1505" s="17"/>
    </row>
    <row r="1506" spans="6:6">
      <c r="F1506" s="17"/>
    </row>
    <row r="1507" spans="6:6">
      <c r="F1507" s="17"/>
    </row>
    <row r="1508" spans="6:6">
      <c r="F1508" s="17"/>
    </row>
    <row r="1509" spans="6:6">
      <c r="F1509" s="17"/>
    </row>
    <row r="1510" spans="6:6">
      <c r="F1510" s="17"/>
    </row>
    <row r="1511" spans="6:6">
      <c r="F1511" s="17"/>
    </row>
    <row r="1512" spans="6:6">
      <c r="F1512" s="17"/>
    </row>
    <row r="1513" spans="6:6">
      <c r="F1513" s="17"/>
    </row>
    <row r="1514" spans="6:6">
      <c r="F1514" s="17"/>
    </row>
    <row r="1515" spans="6:6">
      <c r="F1515" s="17"/>
    </row>
    <row r="1516" spans="6:6">
      <c r="F1516" s="17"/>
    </row>
    <row r="1517" spans="6:6">
      <c r="F1517" s="17"/>
    </row>
    <row r="1518" spans="6:6">
      <c r="F1518" s="17"/>
    </row>
    <row r="1519" spans="6:6">
      <c r="F1519" s="17"/>
    </row>
    <row r="1520" spans="6:6">
      <c r="F1520" s="17"/>
    </row>
    <row r="1521" spans="6:6">
      <c r="F1521" s="17"/>
    </row>
    <row r="1522" spans="6:6">
      <c r="F1522" s="17"/>
    </row>
    <row r="1523" spans="6:6">
      <c r="F1523" s="17"/>
    </row>
    <row r="1524" spans="6:6">
      <c r="F1524" s="17"/>
    </row>
    <row r="1525" spans="6:6">
      <c r="F1525" s="17"/>
    </row>
    <row r="1526" spans="6:6">
      <c r="F1526" s="17"/>
    </row>
    <row r="1527" spans="6:6">
      <c r="F1527" s="17"/>
    </row>
    <row r="1528" spans="6:6">
      <c r="F1528" s="17"/>
    </row>
    <row r="1529" spans="6:6">
      <c r="F1529" s="17"/>
    </row>
    <row r="1530" spans="6:6">
      <c r="F1530" s="17"/>
    </row>
    <row r="1531" spans="6:6">
      <c r="F1531" s="17"/>
    </row>
    <row r="1532" spans="6:6">
      <c r="F1532" s="17"/>
    </row>
    <row r="1533" spans="6:6">
      <c r="F1533" s="17"/>
    </row>
    <row r="1534" spans="6:6">
      <c r="F1534" s="17"/>
    </row>
    <row r="1535" spans="6:6">
      <c r="F1535" s="17"/>
    </row>
    <row r="1536" spans="6:6">
      <c r="F1536" s="17"/>
    </row>
    <row r="1537" spans="6:6">
      <c r="F1537" s="17"/>
    </row>
    <row r="1538" spans="6:6">
      <c r="F1538" s="17"/>
    </row>
    <row r="1539" spans="6:6">
      <c r="F1539" s="17"/>
    </row>
    <row r="1540" spans="6:6">
      <c r="F1540" s="17"/>
    </row>
    <row r="1541" spans="6:6">
      <c r="F1541" s="17"/>
    </row>
    <row r="1542" spans="6:6">
      <c r="F1542" s="17"/>
    </row>
    <row r="1543" spans="6:6">
      <c r="F1543" s="17"/>
    </row>
    <row r="1544" spans="6:6">
      <c r="F1544" s="17"/>
    </row>
    <row r="1545" spans="6:6">
      <c r="F1545" s="17"/>
    </row>
    <row r="1546" spans="6:6">
      <c r="F1546" s="17"/>
    </row>
    <row r="1547" spans="6:6">
      <c r="F1547" s="17"/>
    </row>
    <row r="1548" spans="6:6">
      <c r="F1548" s="17"/>
    </row>
    <row r="1549" spans="6:6">
      <c r="F1549" s="17"/>
    </row>
    <row r="1550" spans="6:6">
      <c r="F1550" s="17"/>
    </row>
    <row r="1551" spans="6:6">
      <c r="F1551" s="17"/>
    </row>
    <row r="1552" spans="6:6">
      <c r="F1552" s="17"/>
    </row>
    <row r="1553" spans="6:6">
      <c r="F1553" s="17"/>
    </row>
    <row r="1554" spans="6:6">
      <c r="F1554" s="17"/>
    </row>
    <row r="1555" spans="6:6">
      <c r="F1555" s="17"/>
    </row>
    <row r="1556" spans="6:6">
      <c r="F1556" s="17"/>
    </row>
    <row r="1557" spans="6:6">
      <c r="F1557" s="17"/>
    </row>
    <row r="1558" spans="6:6">
      <c r="F1558" s="17"/>
    </row>
    <row r="1559" spans="6:6">
      <c r="F1559" s="17"/>
    </row>
    <row r="1560" spans="6:6">
      <c r="F1560" s="17"/>
    </row>
    <row r="1561" spans="6:6">
      <c r="F1561" s="17"/>
    </row>
    <row r="1562" spans="6:6">
      <c r="F1562" s="17"/>
    </row>
    <row r="1563" spans="6:6">
      <c r="F1563" s="17"/>
    </row>
    <row r="1564" spans="6:6">
      <c r="F1564" s="17"/>
    </row>
    <row r="1565" spans="6:6">
      <c r="F1565" s="17"/>
    </row>
    <row r="1566" spans="6:6">
      <c r="F1566" s="17"/>
    </row>
    <row r="1567" spans="6:6">
      <c r="F1567" s="17"/>
    </row>
    <row r="1568" spans="6:6">
      <c r="F1568" s="17"/>
    </row>
    <row r="1569" spans="6:6">
      <c r="F1569" s="17"/>
    </row>
    <row r="1570" spans="6:6">
      <c r="F1570" s="17"/>
    </row>
    <row r="1571" spans="6:6">
      <c r="F1571" s="17"/>
    </row>
    <row r="1572" spans="6:6">
      <c r="F1572" s="17"/>
    </row>
    <row r="1573" spans="6:6">
      <c r="F1573" s="17"/>
    </row>
    <row r="1574" spans="6:6">
      <c r="F1574" s="17"/>
    </row>
    <row r="1575" spans="6:6">
      <c r="F1575" s="17"/>
    </row>
    <row r="1576" spans="6:6">
      <c r="F1576" s="17"/>
    </row>
    <row r="1577" spans="6:6">
      <c r="F1577" s="17"/>
    </row>
    <row r="1578" spans="6:6">
      <c r="F1578" s="17"/>
    </row>
    <row r="1579" spans="6:6">
      <c r="F1579" s="17"/>
    </row>
    <row r="1580" spans="6:6">
      <c r="F1580" s="17"/>
    </row>
    <row r="1581" spans="6:6">
      <c r="F1581" s="17"/>
    </row>
    <row r="1582" spans="6:6">
      <c r="F1582" s="17"/>
    </row>
    <row r="1583" spans="6:6">
      <c r="F1583" s="17"/>
    </row>
    <row r="1584" spans="6:6">
      <c r="F1584" s="17"/>
    </row>
    <row r="1585" spans="6:6">
      <c r="F1585" s="17"/>
    </row>
    <row r="1586" spans="6:6">
      <c r="F1586" s="17"/>
    </row>
    <row r="1587" spans="6:6">
      <c r="F1587" s="17"/>
    </row>
    <row r="1588" spans="6:6">
      <c r="F1588" s="17"/>
    </row>
    <row r="1589" spans="6:6">
      <c r="F1589" s="17"/>
    </row>
    <row r="1590" spans="6:6">
      <c r="F1590" s="17"/>
    </row>
    <row r="1591" spans="6:6">
      <c r="F1591" s="17"/>
    </row>
    <row r="1592" spans="6:6">
      <c r="F1592" s="17"/>
    </row>
    <row r="1593" spans="6:6">
      <c r="F1593" s="17"/>
    </row>
    <row r="1594" spans="6:6">
      <c r="F1594" s="17"/>
    </row>
    <row r="1595" spans="6:6">
      <c r="F1595" s="17"/>
    </row>
    <row r="1596" spans="6:6">
      <c r="F1596" s="17"/>
    </row>
    <row r="1597" spans="6:6">
      <c r="F1597" s="17"/>
    </row>
    <row r="1598" spans="6:6">
      <c r="F1598" s="17"/>
    </row>
    <row r="1599" spans="6:6">
      <c r="F1599" s="17"/>
    </row>
    <row r="1600" spans="6:6">
      <c r="F1600" s="17"/>
    </row>
    <row r="1601" spans="6:6">
      <c r="F1601" s="17"/>
    </row>
    <row r="1602" spans="6:6">
      <c r="F1602" s="17"/>
    </row>
    <row r="1603" spans="6:6">
      <c r="F1603" s="17"/>
    </row>
    <row r="1604" spans="6:6">
      <c r="F1604" s="17"/>
    </row>
    <row r="1605" spans="6:6">
      <c r="F1605" s="17"/>
    </row>
    <row r="1606" spans="6:6">
      <c r="F1606" s="17"/>
    </row>
    <row r="1607" spans="6:6">
      <c r="F1607" s="17"/>
    </row>
    <row r="1608" spans="6:6">
      <c r="F1608" s="17"/>
    </row>
    <row r="1609" spans="6:6">
      <c r="F1609" s="17"/>
    </row>
    <row r="1610" spans="6:6">
      <c r="F1610" s="17"/>
    </row>
    <row r="1611" spans="6:6">
      <c r="F1611" s="17"/>
    </row>
    <row r="1612" spans="6:6">
      <c r="F1612" s="17"/>
    </row>
    <row r="1613" spans="6:6">
      <c r="F1613" s="17"/>
    </row>
    <row r="1614" spans="6:6">
      <c r="F1614" s="17"/>
    </row>
    <row r="1615" spans="6:6">
      <c r="F1615" s="17"/>
    </row>
    <row r="1616" spans="6:6">
      <c r="F1616" s="17"/>
    </row>
    <row r="1617" spans="6:6">
      <c r="F1617" s="17"/>
    </row>
    <row r="1618" spans="6:6">
      <c r="F1618" s="17"/>
    </row>
    <row r="1619" spans="6:6">
      <c r="F1619" s="17"/>
    </row>
    <row r="1620" spans="6:6">
      <c r="F1620" s="17"/>
    </row>
    <row r="1621" spans="6:6">
      <c r="F1621" s="17"/>
    </row>
    <row r="1622" spans="6:6">
      <c r="F1622" s="17"/>
    </row>
    <row r="1623" spans="6:6">
      <c r="F1623" s="17"/>
    </row>
    <row r="1624" spans="6:6">
      <c r="F1624" s="17"/>
    </row>
    <row r="1625" spans="6:6">
      <c r="F1625" s="17"/>
    </row>
    <row r="1626" spans="6:6">
      <c r="F1626" s="17"/>
    </row>
    <row r="1627" spans="6:6">
      <c r="F1627" s="17"/>
    </row>
    <row r="1628" spans="6:6">
      <c r="F1628" s="17"/>
    </row>
    <row r="1629" spans="6:6">
      <c r="F1629" s="17"/>
    </row>
    <row r="1630" spans="6:6">
      <c r="F1630" s="17"/>
    </row>
    <row r="1631" spans="6:6">
      <c r="F1631" s="17"/>
    </row>
    <row r="1632" spans="6:6">
      <c r="F1632" s="17"/>
    </row>
    <row r="1633" spans="6:6">
      <c r="F1633" s="17"/>
    </row>
    <row r="1634" spans="6:6">
      <c r="F1634" s="17"/>
    </row>
    <row r="1635" spans="6:6">
      <c r="F1635" s="17"/>
    </row>
    <row r="1636" spans="6:6">
      <c r="F1636" s="17"/>
    </row>
    <row r="1637" spans="6:6">
      <c r="F1637" s="17"/>
    </row>
    <row r="1638" spans="6:6">
      <c r="F1638" s="17"/>
    </row>
    <row r="1639" spans="6:6">
      <c r="F1639" s="17"/>
    </row>
    <row r="1640" spans="6:6">
      <c r="F1640" s="17"/>
    </row>
    <row r="1641" spans="6:6">
      <c r="F1641" s="17"/>
    </row>
    <row r="1642" spans="6:6">
      <c r="F1642" s="17"/>
    </row>
    <row r="1643" spans="6:6">
      <c r="F1643" s="17"/>
    </row>
    <row r="1644" spans="6:6">
      <c r="F1644" s="17"/>
    </row>
    <row r="1645" spans="6:6">
      <c r="F1645" s="17"/>
    </row>
    <row r="1646" spans="6:6">
      <c r="F1646" s="17"/>
    </row>
    <row r="1647" spans="6:6">
      <c r="F1647" s="17"/>
    </row>
    <row r="1648" spans="6:6">
      <c r="F1648" s="17"/>
    </row>
    <row r="1649" spans="6:6">
      <c r="F1649" s="17"/>
    </row>
    <row r="1650" spans="6:6">
      <c r="F1650" s="17"/>
    </row>
    <row r="1651" spans="6:6">
      <c r="F1651" s="17"/>
    </row>
    <row r="1652" spans="6:6">
      <c r="F1652" s="17"/>
    </row>
    <row r="1653" spans="6:6">
      <c r="F1653" s="17"/>
    </row>
    <row r="1654" spans="6:6">
      <c r="F1654" s="17"/>
    </row>
    <row r="1655" spans="6:6">
      <c r="F1655" s="17"/>
    </row>
    <row r="1656" spans="6:6">
      <c r="F1656" s="17"/>
    </row>
    <row r="1657" spans="6:6">
      <c r="F1657" s="17"/>
    </row>
    <row r="1658" spans="6:6">
      <c r="F1658" s="17"/>
    </row>
    <row r="1659" spans="6:6">
      <c r="F1659" s="17"/>
    </row>
    <row r="1660" spans="6:6">
      <c r="F1660" s="17"/>
    </row>
    <row r="1661" spans="6:6">
      <c r="F1661" s="17"/>
    </row>
    <row r="1662" spans="6:6">
      <c r="F1662" s="17"/>
    </row>
    <row r="1663" spans="6:6">
      <c r="F1663" s="17"/>
    </row>
    <row r="1664" spans="6:6">
      <c r="F1664" s="17"/>
    </row>
    <row r="1665" spans="6:6">
      <c r="F1665" s="17"/>
    </row>
    <row r="1666" spans="6:6">
      <c r="F1666" s="17"/>
    </row>
    <row r="1667" spans="6:6">
      <c r="F1667" s="17"/>
    </row>
    <row r="1668" spans="6:6">
      <c r="F1668" s="17"/>
    </row>
    <row r="1669" spans="6:6">
      <c r="F1669" s="17"/>
    </row>
    <row r="1670" spans="6:6">
      <c r="F1670" s="17"/>
    </row>
    <row r="1671" spans="6:6">
      <c r="F1671" s="17"/>
    </row>
    <row r="1672" spans="6:6">
      <c r="F1672" s="17"/>
    </row>
    <row r="1673" spans="6:6">
      <c r="F1673" s="17"/>
    </row>
    <row r="1674" spans="6:6">
      <c r="F1674" s="17"/>
    </row>
    <row r="1675" spans="6:6">
      <c r="F1675" s="17"/>
    </row>
    <row r="1676" spans="6:6">
      <c r="F1676" s="17"/>
    </row>
    <row r="1677" spans="6:6">
      <c r="F1677" s="17"/>
    </row>
    <row r="1678" spans="6:6">
      <c r="F1678" s="17"/>
    </row>
    <row r="1679" spans="6:6">
      <c r="F1679" s="17"/>
    </row>
    <row r="1680" spans="6:6">
      <c r="F1680" s="17"/>
    </row>
    <row r="1681" spans="6:6">
      <c r="F1681" s="17"/>
    </row>
    <row r="1682" spans="6:6">
      <c r="F1682" s="17"/>
    </row>
    <row r="1683" spans="6:6">
      <c r="F1683" s="17"/>
    </row>
    <row r="1684" spans="6:6">
      <c r="F1684" s="17"/>
    </row>
    <row r="1685" spans="6:6">
      <c r="F1685" s="17"/>
    </row>
    <row r="1686" spans="6:6">
      <c r="F1686" s="17"/>
    </row>
    <row r="1687" spans="6:6">
      <c r="F1687" s="17"/>
    </row>
    <row r="1688" spans="6:6">
      <c r="F1688" s="17"/>
    </row>
    <row r="1689" spans="6:6">
      <c r="F1689" s="17"/>
    </row>
    <row r="1690" spans="6:6">
      <c r="F1690" s="17"/>
    </row>
    <row r="1691" spans="6:6">
      <c r="F1691" s="17"/>
    </row>
    <row r="1692" spans="6:6">
      <c r="F1692" s="17"/>
    </row>
    <row r="1693" spans="6:6">
      <c r="F1693" s="17"/>
    </row>
    <row r="1694" spans="6:6">
      <c r="F1694" s="17"/>
    </row>
    <row r="1695" spans="6:6">
      <c r="F1695" s="17"/>
    </row>
    <row r="1696" spans="6:6">
      <c r="F1696" s="17"/>
    </row>
    <row r="1697" spans="6:6">
      <c r="F1697" s="17"/>
    </row>
    <row r="1698" spans="6:6">
      <c r="F1698" s="17"/>
    </row>
    <row r="1699" spans="6:6">
      <c r="F1699" s="17"/>
    </row>
    <row r="1700" spans="6:6">
      <c r="F1700" s="17"/>
    </row>
    <row r="1701" spans="6:6">
      <c r="F1701" s="17"/>
    </row>
    <row r="1702" spans="6:6">
      <c r="F1702" s="17"/>
    </row>
    <row r="1703" spans="6:6">
      <c r="F1703" s="17"/>
    </row>
    <row r="1704" spans="6:6">
      <c r="F1704" s="17"/>
    </row>
    <row r="1705" spans="6:6">
      <c r="F1705" s="17"/>
    </row>
    <row r="1706" spans="6:6">
      <c r="F1706" s="17"/>
    </row>
    <row r="1707" spans="6:6">
      <c r="F1707" s="17"/>
    </row>
    <row r="1708" spans="6:6">
      <c r="F1708" s="17"/>
    </row>
    <row r="1709" spans="6:6">
      <c r="F1709" s="17"/>
    </row>
    <row r="1710" spans="6:6">
      <c r="F1710" s="17"/>
    </row>
    <row r="1711" spans="6:6">
      <c r="F1711" s="17"/>
    </row>
    <row r="1712" spans="6:6">
      <c r="F1712" s="17"/>
    </row>
    <row r="1713" spans="6:6">
      <c r="F1713" s="17"/>
    </row>
    <row r="1714" spans="6:6">
      <c r="F1714" s="17"/>
    </row>
    <row r="1715" spans="6:6">
      <c r="F1715" s="17"/>
    </row>
    <row r="1716" spans="6:6">
      <c r="F1716" s="17"/>
    </row>
    <row r="1717" spans="6:6">
      <c r="F1717" s="17"/>
    </row>
    <row r="1718" spans="6:6">
      <c r="F1718" s="17"/>
    </row>
    <row r="1719" spans="6:6">
      <c r="F1719" s="17"/>
    </row>
    <row r="1720" spans="6:6">
      <c r="F1720" s="17"/>
    </row>
    <row r="1721" spans="6:6">
      <c r="F1721" s="17"/>
    </row>
    <row r="1722" spans="6:6">
      <c r="F1722" s="17"/>
    </row>
    <row r="1723" spans="6:6">
      <c r="F1723" s="17"/>
    </row>
    <row r="1724" spans="6:6">
      <c r="F1724" s="17"/>
    </row>
    <row r="1725" spans="6:6">
      <c r="F1725" s="17"/>
    </row>
    <row r="1726" spans="6:6">
      <c r="F1726" s="17"/>
    </row>
    <row r="1727" spans="6:6">
      <c r="F1727" s="17"/>
    </row>
    <row r="1728" spans="6:6">
      <c r="F1728" s="17"/>
    </row>
    <row r="1729" spans="6:6">
      <c r="F1729" s="17"/>
    </row>
    <row r="1730" spans="6:6">
      <c r="F1730" s="17"/>
    </row>
    <row r="1731" spans="6:6">
      <c r="F1731" s="17"/>
    </row>
    <row r="1732" spans="6:6">
      <c r="F1732" s="17"/>
    </row>
    <row r="1733" spans="6:6">
      <c r="F1733" s="17"/>
    </row>
    <row r="1734" spans="6:6">
      <c r="F1734" s="17"/>
    </row>
    <row r="1735" spans="6:6">
      <c r="F1735" s="17"/>
    </row>
    <row r="1736" spans="6:6">
      <c r="F1736" s="17"/>
    </row>
    <row r="1737" spans="6:6">
      <c r="F1737" s="17"/>
    </row>
    <row r="1738" spans="6:6">
      <c r="F1738" s="17"/>
    </row>
    <row r="1739" spans="6:6">
      <c r="F1739" s="17"/>
    </row>
    <row r="1740" spans="6:6">
      <c r="F1740" s="17"/>
    </row>
    <row r="1741" spans="6:6">
      <c r="F1741" s="17"/>
    </row>
    <row r="1742" spans="6:6">
      <c r="F1742" s="17"/>
    </row>
    <row r="1743" spans="6:6">
      <c r="F1743" s="17"/>
    </row>
    <row r="1744" spans="6:6">
      <c r="F1744" s="17"/>
    </row>
    <row r="1745" spans="6:6">
      <c r="F1745" s="17"/>
    </row>
    <row r="1746" spans="6:6">
      <c r="F1746" s="17"/>
    </row>
    <row r="1747" spans="6:6">
      <c r="F1747" s="17"/>
    </row>
    <row r="1748" spans="6:6">
      <c r="F1748" s="17"/>
    </row>
    <row r="1749" spans="6:6">
      <c r="F1749" s="17"/>
    </row>
    <row r="1750" spans="6:6">
      <c r="F1750" s="17"/>
    </row>
    <row r="1751" spans="6:6">
      <c r="F1751" s="17"/>
    </row>
    <row r="1752" spans="6:6">
      <c r="F1752" s="17"/>
    </row>
    <row r="1753" spans="6:6">
      <c r="F1753" s="17"/>
    </row>
    <row r="1754" spans="6:6">
      <c r="F1754" s="17"/>
    </row>
    <row r="1755" spans="6:6">
      <c r="F1755" s="17"/>
    </row>
    <row r="1756" spans="6:6">
      <c r="F1756" s="17"/>
    </row>
    <row r="1757" spans="6:6">
      <c r="F1757" s="17"/>
    </row>
    <row r="1758" spans="6:6">
      <c r="F1758" s="17"/>
    </row>
    <row r="1759" spans="6:6">
      <c r="F1759" s="17"/>
    </row>
    <row r="1760" spans="6:6">
      <c r="F1760" s="17"/>
    </row>
    <row r="1761" spans="6:6">
      <c r="F1761" s="17"/>
    </row>
    <row r="1762" spans="6:6">
      <c r="F1762" s="17"/>
    </row>
    <row r="1763" spans="6:6">
      <c r="F1763" s="17"/>
    </row>
    <row r="1764" spans="6:6">
      <c r="F1764" s="17"/>
    </row>
    <row r="1765" spans="6:6">
      <c r="F1765" s="17"/>
    </row>
    <row r="1766" spans="6:6">
      <c r="F1766" s="17"/>
    </row>
    <row r="1767" spans="6:6">
      <c r="F1767" s="17"/>
    </row>
    <row r="1768" spans="6:6">
      <c r="F1768" s="17"/>
    </row>
    <row r="1769" spans="6:6">
      <c r="F1769" s="17"/>
    </row>
    <row r="1770" spans="6:6">
      <c r="F1770" s="17"/>
    </row>
    <row r="1771" spans="6:6">
      <c r="F1771" s="17"/>
    </row>
    <row r="1772" spans="6:6">
      <c r="F1772" s="17"/>
    </row>
    <row r="1773" spans="6:6">
      <c r="F1773" s="17"/>
    </row>
    <row r="1774" spans="6:6">
      <c r="F1774" s="17"/>
    </row>
    <row r="1775" spans="6:6">
      <c r="F1775" s="17"/>
    </row>
    <row r="1776" spans="6:6">
      <c r="F1776" s="17"/>
    </row>
    <row r="1777" spans="6:6">
      <c r="F1777" s="17"/>
    </row>
    <row r="1778" spans="6:6">
      <c r="F1778" s="17"/>
    </row>
    <row r="1779" spans="6:6">
      <c r="F1779" s="17"/>
    </row>
    <row r="1780" spans="6:6">
      <c r="F1780" s="17"/>
    </row>
    <row r="1781" spans="6:6">
      <c r="F1781" s="17"/>
    </row>
    <row r="1782" spans="6:6">
      <c r="F1782" s="17"/>
    </row>
    <row r="1783" spans="6:6">
      <c r="F1783" s="17"/>
    </row>
    <row r="1784" spans="6:6">
      <c r="F1784" s="17"/>
    </row>
    <row r="1785" spans="6:6">
      <c r="F1785" s="17"/>
    </row>
    <row r="1786" spans="6:6">
      <c r="F1786" s="17"/>
    </row>
    <row r="1787" spans="6:6">
      <c r="F1787" s="17"/>
    </row>
    <row r="1788" spans="6:6">
      <c r="F1788" s="17"/>
    </row>
    <row r="1789" spans="6:6">
      <c r="F1789" s="17"/>
    </row>
    <row r="1790" spans="6:6">
      <c r="F1790" s="17"/>
    </row>
    <row r="1791" spans="6:6">
      <c r="F1791" s="17"/>
    </row>
    <row r="1792" spans="6:6">
      <c r="F1792" s="17"/>
    </row>
    <row r="1793" spans="6:6">
      <c r="F1793" s="17"/>
    </row>
    <row r="1794" spans="6:6">
      <c r="F1794" s="17"/>
    </row>
    <row r="1795" spans="6:6">
      <c r="F1795" s="17"/>
    </row>
    <row r="1796" spans="6:6">
      <c r="F1796" s="17"/>
    </row>
    <row r="1797" spans="6:6">
      <c r="F1797" s="17"/>
    </row>
    <row r="1798" spans="6:6">
      <c r="F1798" s="17"/>
    </row>
    <row r="1799" spans="6:6">
      <c r="F1799" s="17"/>
    </row>
    <row r="1800" spans="6:6">
      <c r="F1800" s="17"/>
    </row>
    <row r="1801" spans="6:6">
      <c r="F1801" s="17"/>
    </row>
    <row r="1802" spans="6:6">
      <c r="F1802" s="17"/>
    </row>
    <row r="1803" spans="6:6">
      <c r="F1803" s="17"/>
    </row>
    <row r="1804" spans="6:6">
      <c r="F1804" s="17"/>
    </row>
    <row r="1805" spans="6:6">
      <c r="F1805" s="17"/>
    </row>
    <row r="1806" spans="6:6">
      <c r="F1806" s="17"/>
    </row>
    <row r="1807" spans="6:6">
      <c r="F1807" s="17"/>
    </row>
    <row r="1808" spans="6:6">
      <c r="F1808" s="17"/>
    </row>
    <row r="1809" spans="6:6">
      <c r="F1809" s="17"/>
    </row>
    <row r="1810" spans="6:6">
      <c r="F1810" s="17"/>
    </row>
    <row r="1811" spans="6:6">
      <c r="F1811" s="17"/>
    </row>
    <row r="1812" spans="6:6">
      <c r="F1812" s="17"/>
    </row>
    <row r="1813" spans="6:6">
      <c r="F1813" s="17"/>
    </row>
    <row r="1814" spans="6:6">
      <c r="F1814" s="17"/>
    </row>
    <row r="1815" spans="6:6">
      <c r="F1815" s="17"/>
    </row>
    <row r="1816" spans="6:6">
      <c r="F1816" s="17"/>
    </row>
    <row r="1817" spans="6:6">
      <c r="F1817" s="17"/>
    </row>
    <row r="1818" spans="6:6">
      <c r="F1818" s="17"/>
    </row>
    <row r="1819" spans="6:6">
      <c r="F1819" s="17"/>
    </row>
    <row r="1820" spans="6:6">
      <c r="F1820" s="17"/>
    </row>
    <row r="1821" spans="6:6">
      <c r="F1821" s="17"/>
    </row>
    <row r="1822" spans="6:6">
      <c r="F1822" s="17"/>
    </row>
    <row r="1823" spans="6:6">
      <c r="F1823" s="17"/>
    </row>
    <row r="1824" spans="6:6">
      <c r="F1824" s="17"/>
    </row>
    <row r="1825" spans="6:6">
      <c r="F1825" s="17"/>
    </row>
    <row r="1826" spans="6:6">
      <c r="F1826" s="17"/>
    </row>
    <row r="1827" spans="6:6">
      <c r="F1827" s="17"/>
    </row>
    <row r="1828" spans="6:6">
      <c r="F1828" s="17"/>
    </row>
    <row r="1829" spans="6:6">
      <c r="F1829" s="17"/>
    </row>
    <row r="1830" spans="6:6">
      <c r="F1830" s="17"/>
    </row>
    <row r="1831" spans="6:6">
      <c r="F1831" s="17"/>
    </row>
    <row r="1832" spans="6:6">
      <c r="F1832" s="17"/>
    </row>
    <row r="1833" spans="6:6">
      <c r="F1833" s="17"/>
    </row>
    <row r="1834" spans="6:6">
      <c r="F1834" s="17"/>
    </row>
    <row r="1835" spans="6:6">
      <c r="F1835" s="17"/>
    </row>
    <row r="1836" spans="6:6">
      <c r="F1836" s="17"/>
    </row>
    <row r="1837" spans="6:6">
      <c r="F1837" s="17"/>
    </row>
    <row r="1838" spans="6:6">
      <c r="F1838" s="17"/>
    </row>
    <row r="1839" spans="6:6">
      <c r="F1839" s="17"/>
    </row>
    <row r="1840" spans="6:6">
      <c r="F1840" s="17"/>
    </row>
    <row r="1841" spans="6:6">
      <c r="F1841" s="17"/>
    </row>
    <row r="1842" spans="6:6">
      <c r="F1842" s="17"/>
    </row>
    <row r="1843" spans="6:6">
      <c r="F1843" s="17"/>
    </row>
    <row r="1844" spans="6:6">
      <c r="F1844" s="17"/>
    </row>
    <row r="1845" spans="6:6">
      <c r="F1845" s="17"/>
    </row>
    <row r="1846" spans="6:6">
      <c r="F1846" s="17"/>
    </row>
    <row r="1847" spans="6:6">
      <c r="F1847" s="17"/>
    </row>
    <row r="1848" spans="6:6">
      <c r="F1848" s="17"/>
    </row>
    <row r="1849" spans="6:6">
      <c r="F1849" s="17"/>
    </row>
    <row r="1850" spans="6:6">
      <c r="F1850" s="17"/>
    </row>
    <row r="1851" spans="6:6">
      <c r="F1851" s="17"/>
    </row>
    <row r="1852" spans="6:6">
      <c r="F1852" s="17"/>
    </row>
    <row r="1853" spans="6:6">
      <c r="F1853" s="17"/>
    </row>
    <row r="1854" spans="6:6">
      <c r="F1854" s="17"/>
    </row>
    <row r="1855" spans="6:6">
      <c r="F1855" s="17"/>
    </row>
    <row r="1856" spans="6:6">
      <c r="F1856" s="17"/>
    </row>
    <row r="1857" spans="6:6">
      <c r="F1857" s="17"/>
    </row>
    <row r="1858" spans="6:6">
      <c r="F1858" s="17"/>
    </row>
    <row r="1859" spans="6:6">
      <c r="F1859" s="17"/>
    </row>
    <row r="1860" spans="6:6">
      <c r="F1860" s="17"/>
    </row>
    <row r="1861" spans="6:6">
      <c r="F1861" s="17"/>
    </row>
    <row r="1862" spans="6:6">
      <c r="F1862" s="17"/>
    </row>
    <row r="1863" spans="6:6">
      <c r="F1863" s="17"/>
    </row>
    <row r="1864" spans="6:6">
      <c r="F1864" s="17"/>
    </row>
    <row r="1865" spans="6:6">
      <c r="F1865" s="17"/>
    </row>
    <row r="1866" spans="6:6">
      <c r="F1866" s="17"/>
    </row>
    <row r="1867" spans="6:6">
      <c r="F1867" s="17"/>
    </row>
    <row r="1868" spans="6:6">
      <c r="F1868" s="17"/>
    </row>
    <row r="1869" spans="6:6">
      <c r="F1869" s="17"/>
    </row>
    <row r="1870" spans="6:6">
      <c r="F1870" s="17"/>
    </row>
    <row r="1871" spans="6:6">
      <c r="F1871" s="17"/>
    </row>
    <row r="1872" spans="6:6">
      <c r="F1872" s="17"/>
    </row>
    <row r="1873" spans="6:6">
      <c r="F1873" s="17"/>
    </row>
    <row r="1874" spans="6:6">
      <c r="F1874" s="17"/>
    </row>
    <row r="1875" spans="6:6">
      <c r="F1875" s="17"/>
    </row>
    <row r="1876" spans="6:6">
      <c r="F1876" s="17"/>
    </row>
    <row r="1877" spans="6:6">
      <c r="F1877" s="17"/>
    </row>
    <row r="1878" spans="6:6">
      <c r="F1878" s="17"/>
    </row>
    <row r="1879" spans="6:6">
      <c r="F1879" s="17"/>
    </row>
    <row r="1880" spans="6:6">
      <c r="F1880" s="17"/>
    </row>
    <row r="1881" spans="6:6">
      <c r="F1881" s="17"/>
    </row>
    <row r="1882" spans="6:6">
      <c r="F1882" s="17"/>
    </row>
    <row r="1883" spans="6:6">
      <c r="F1883" s="17"/>
    </row>
    <row r="1884" spans="6:6">
      <c r="F1884" s="17"/>
    </row>
    <row r="1885" spans="6:6">
      <c r="F1885" s="17"/>
    </row>
    <row r="1886" spans="6:6">
      <c r="F1886" s="17"/>
    </row>
    <row r="1887" spans="6:6">
      <c r="F1887" s="17"/>
    </row>
    <row r="1888" spans="6:6">
      <c r="F1888" s="17"/>
    </row>
    <row r="1889" spans="6:6">
      <c r="F1889" s="17"/>
    </row>
    <row r="1890" spans="6:6">
      <c r="F1890" s="17"/>
    </row>
    <row r="1891" spans="6:6">
      <c r="F1891" s="17"/>
    </row>
    <row r="1892" spans="6:6">
      <c r="F1892" s="17"/>
    </row>
    <row r="1893" spans="6:6">
      <c r="F1893" s="17"/>
    </row>
    <row r="1894" spans="6:6">
      <c r="F1894" s="17"/>
    </row>
    <row r="1895" spans="6:6">
      <c r="F1895" s="17"/>
    </row>
    <row r="1896" spans="6:6">
      <c r="F1896" s="17"/>
    </row>
    <row r="1897" spans="6:6">
      <c r="F1897" s="17"/>
    </row>
    <row r="1898" spans="6:6">
      <c r="F1898" s="17"/>
    </row>
    <row r="1899" spans="6:6">
      <c r="F1899" s="17"/>
    </row>
    <row r="1900" spans="6:6">
      <c r="F1900" s="17"/>
    </row>
    <row r="1901" spans="6:6">
      <c r="F1901" s="17"/>
    </row>
    <row r="1902" spans="6:6">
      <c r="F1902" s="17"/>
    </row>
    <row r="1903" spans="6:6">
      <c r="F1903" s="17"/>
    </row>
    <row r="1904" spans="6:6">
      <c r="F1904" s="17"/>
    </row>
    <row r="1905" spans="6:6">
      <c r="F1905" s="17"/>
    </row>
    <row r="1906" spans="6:6">
      <c r="F1906" s="17"/>
    </row>
    <row r="1907" spans="6:6">
      <c r="F1907" s="17"/>
    </row>
    <row r="1908" spans="6:6">
      <c r="F1908" s="17"/>
    </row>
    <row r="1909" spans="6:6">
      <c r="F1909" s="17"/>
    </row>
    <row r="1910" spans="6:6">
      <c r="F1910" s="17"/>
    </row>
    <row r="1911" spans="6:6">
      <c r="F1911" s="17"/>
    </row>
    <row r="1912" spans="6:6">
      <c r="F1912" s="17"/>
    </row>
    <row r="1913" spans="6:6">
      <c r="F1913" s="17"/>
    </row>
    <row r="1914" spans="6:6">
      <c r="F1914" s="17"/>
    </row>
    <row r="1915" spans="6:6">
      <c r="F1915" s="17"/>
    </row>
    <row r="1916" spans="6:6">
      <c r="F1916" s="17"/>
    </row>
    <row r="1917" spans="6:6">
      <c r="F1917" s="17"/>
    </row>
    <row r="1918" spans="6:6">
      <c r="F1918" s="17"/>
    </row>
    <row r="1919" spans="6:6">
      <c r="F1919" s="17"/>
    </row>
    <row r="1920" spans="6:6">
      <c r="F1920" s="17"/>
    </row>
    <row r="1921" spans="6:6">
      <c r="F1921" s="17"/>
    </row>
    <row r="1922" spans="6:6">
      <c r="F1922" s="17"/>
    </row>
    <row r="1923" spans="6:6">
      <c r="F1923" s="17"/>
    </row>
    <row r="1924" spans="6:6">
      <c r="F1924" s="17"/>
    </row>
    <row r="1925" spans="6:6">
      <c r="F1925" s="17"/>
    </row>
    <row r="1926" spans="6:6">
      <c r="F1926" s="17"/>
    </row>
    <row r="1927" spans="6:6">
      <c r="F1927" s="17"/>
    </row>
    <row r="1928" spans="6:6">
      <c r="F1928" s="17"/>
    </row>
    <row r="1929" spans="6:6">
      <c r="F1929" s="17"/>
    </row>
    <row r="1930" spans="6:6">
      <c r="F1930" s="17"/>
    </row>
    <row r="1931" spans="6:6">
      <c r="F1931" s="17"/>
    </row>
    <row r="1932" spans="6:6">
      <c r="F1932" s="17"/>
    </row>
    <row r="1933" spans="6:6">
      <c r="F1933" s="17"/>
    </row>
    <row r="1934" spans="6:6">
      <c r="F1934" s="17"/>
    </row>
    <row r="1935" spans="6:6">
      <c r="F1935" s="17"/>
    </row>
    <row r="1936" spans="6:6">
      <c r="F1936" s="17"/>
    </row>
    <row r="1937" spans="6:6">
      <c r="F1937" s="17"/>
    </row>
    <row r="1938" spans="6:6">
      <c r="F1938" s="17"/>
    </row>
    <row r="1939" spans="6:6">
      <c r="F1939" s="17"/>
    </row>
    <row r="1940" spans="6:6">
      <c r="F1940" s="17"/>
    </row>
    <row r="1941" spans="6:6">
      <c r="F1941" s="17"/>
    </row>
    <row r="1942" spans="6:6">
      <c r="F1942" s="17"/>
    </row>
    <row r="1943" spans="6:6">
      <c r="F1943" s="17"/>
    </row>
    <row r="1944" spans="6:6">
      <c r="F1944" s="17"/>
    </row>
    <row r="1945" spans="6:6">
      <c r="F1945" s="17"/>
    </row>
    <row r="1946" spans="6:6">
      <c r="F1946" s="17"/>
    </row>
    <row r="1947" spans="6:6">
      <c r="F1947" s="17"/>
    </row>
    <row r="1948" spans="6:6">
      <c r="F1948" s="17"/>
    </row>
    <row r="1949" spans="6:6">
      <c r="F1949" s="17"/>
    </row>
    <row r="1950" spans="6:6">
      <c r="F1950" s="17"/>
    </row>
    <row r="1951" spans="6:6">
      <c r="F1951" s="17"/>
    </row>
    <row r="1952" spans="6:6">
      <c r="F1952" s="17"/>
    </row>
    <row r="1953" spans="6:6">
      <c r="F1953" s="17"/>
    </row>
    <row r="1954" spans="6:6">
      <c r="F1954" s="17"/>
    </row>
    <row r="1955" spans="6:6">
      <c r="F1955" s="17"/>
    </row>
    <row r="1956" spans="6:6">
      <c r="F1956" s="17"/>
    </row>
    <row r="1957" spans="6:6">
      <c r="F1957" s="17"/>
    </row>
    <row r="1958" spans="6:6">
      <c r="F1958" s="17"/>
    </row>
    <row r="1959" spans="6:6">
      <c r="F1959" s="17"/>
    </row>
    <row r="1960" spans="6:6">
      <c r="F1960" s="17"/>
    </row>
    <row r="1961" spans="6:6">
      <c r="F1961" s="17"/>
    </row>
    <row r="1962" spans="6:6">
      <c r="F1962" s="17"/>
    </row>
    <row r="1963" spans="6:6">
      <c r="F1963" s="17"/>
    </row>
    <row r="1964" spans="6:6">
      <c r="F1964" s="17"/>
    </row>
    <row r="1965" spans="6:6">
      <c r="F1965" s="17"/>
    </row>
    <row r="1966" spans="6:6">
      <c r="F1966" s="17"/>
    </row>
    <row r="1967" spans="6:6">
      <c r="F1967" s="17"/>
    </row>
    <row r="1968" spans="6:6">
      <c r="F1968" s="17"/>
    </row>
    <row r="1969" spans="6:6">
      <c r="F1969" s="17"/>
    </row>
    <row r="1970" spans="6:6">
      <c r="F1970" s="17"/>
    </row>
    <row r="1971" spans="6:6">
      <c r="F1971" s="17"/>
    </row>
    <row r="1972" spans="6:6">
      <c r="F1972" s="17"/>
    </row>
    <row r="1973" spans="6:6">
      <c r="F1973" s="17"/>
    </row>
    <row r="1974" spans="6:6">
      <c r="F1974" s="17"/>
    </row>
    <row r="1975" spans="6:6">
      <c r="F1975" s="17"/>
    </row>
    <row r="1976" spans="6:6">
      <c r="F1976" s="17"/>
    </row>
    <row r="1977" spans="6:6">
      <c r="F1977" s="17"/>
    </row>
    <row r="1978" spans="6:6">
      <c r="F1978" s="17"/>
    </row>
    <row r="1979" spans="6:6">
      <c r="F1979" s="17"/>
    </row>
    <row r="1980" spans="6:6">
      <c r="F1980" s="17"/>
    </row>
    <row r="1981" spans="6:6">
      <c r="F1981" s="17"/>
    </row>
    <row r="1982" spans="6:6">
      <c r="F1982" s="17"/>
    </row>
    <row r="1983" spans="6:6">
      <c r="F1983" s="17"/>
    </row>
    <row r="1984" spans="6:6">
      <c r="F1984" s="17"/>
    </row>
    <row r="1985" spans="6:6">
      <c r="F1985" s="17"/>
    </row>
    <row r="1986" spans="6:6">
      <c r="F1986" s="17"/>
    </row>
    <row r="1987" spans="6:6">
      <c r="F1987" s="17"/>
    </row>
    <row r="1988" spans="6:6">
      <c r="F1988" s="17"/>
    </row>
    <row r="1989" spans="6:6">
      <c r="F1989" s="17"/>
    </row>
    <row r="1990" spans="6:6">
      <c r="F1990" s="17"/>
    </row>
    <row r="1991" spans="6:6">
      <c r="F1991" s="17"/>
    </row>
    <row r="1992" spans="6:6">
      <c r="F1992" s="17"/>
    </row>
    <row r="1993" spans="6:6">
      <c r="F1993" s="17"/>
    </row>
    <row r="1994" spans="6:6">
      <c r="F1994" s="17"/>
    </row>
    <row r="1995" spans="6:6">
      <c r="F1995" s="17"/>
    </row>
    <row r="1996" spans="6:6">
      <c r="F1996" s="17"/>
    </row>
    <row r="1997" spans="6:6">
      <c r="F1997" s="17"/>
    </row>
    <row r="1998" spans="6:6">
      <c r="F1998" s="17"/>
    </row>
    <row r="1999" spans="6:6">
      <c r="F1999" s="17"/>
    </row>
    <row r="2000" spans="6:6">
      <c r="F2000" s="17"/>
    </row>
    <row r="2001" spans="1:6">
      <c r="A2001" s="13"/>
      <c r="B2001" s="13"/>
      <c r="C2001" s="13"/>
      <c r="D2001" s="13"/>
      <c r="E2001" s="13"/>
      <c r="F2001" s="18"/>
    </row>
    <row r="2002" spans="1:6">
      <c r="A2002" s="13"/>
      <c r="B2002" s="13"/>
      <c r="C2002" s="13"/>
      <c r="D2002" s="13"/>
      <c r="E2002" s="13"/>
      <c r="F2002" s="18"/>
    </row>
    <row r="2003" spans="1:6">
      <c r="A2003" s="13"/>
      <c r="B2003" s="13"/>
      <c r="C2003" s="13"/>
      <c r="D2003" s="13"/>
      <c r="E2003" s="13"/>
      <c r="F2003" s="18"/>
    </row>
    <row r="2004" spans="1:6">
      <c r="A2004" s="13"/>
      <c r="B2004" s="13"/>
      <c r="C2004" s="13"/>
      <c r="D2004" s="13"/>
      <c r="E2004" s="13"/>
      <c r="F2004" s="18"/>
    </row>
    <row r="2005" spans="1:6">
      <c r="A2005" s="13"/>
      <c r="B2005" s="13"/>
      <c r="C2005" s="13"/>
      <c r="D2005" s="13"/>
      <c r="E2005" s="13"/>
      <c r="F2005" s="18"/>
    </row>
    <row r="2006" spans="1:6">
      <c r="A2006" s="13"/>
      <c r="B2006" s="13"/>
      <c r="C2006" s="13"/>
      <c r="D2006" s="13"/>
      <c r="E2006" s="13"/>
      <c r="F2006" s="18"/>
    </row>
    <row r="2007" spans="1:6">
      <c r="A2007" s="13"/>
      <c r="B2007" s="13"/>
      <c r="C2007" s="13"/>
      <c r="D2007" s="13"/>
      <c r="E2007" s="13"/>
      <c r="F2007" s="18"/>
    </row>
    <row r="2008" spans="1:6">
      <c r="A2008" s="13"/>
      <c r="B2008" s="13"/>
      <c r="C2008" s="13"/>
      <c r="D2008" s="13"/>
      <c r="E2008" s="13"/>
      <c r="F2008" s="18"/>
    </row>
    <row r="2009" spans="1:6">
      <c r="A2009" s="13"/>
      <c r="B2009" s="13"/>
      <c r="C2009" s="13"/>
      <c r="D2009" s="13"/>
      <c r="E2009" s="13"/>
      <c r="F2009" s="1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D3003"/>
  <sheetViews>
    <sheetView workbookViewId="0"/>
  </sheetViews>
  <sheetFormatPr baseColWidth="10" defaultRowHeight="12.75"/>
  <cols>
    <col min="1" max="1" width="22.5703125" style="45" customWidth="1"/>
    <col min="2" max="2" width="10.7109375" style="45" customWidth="1"/>
    <col min="3" max="3" width="16.140625" style="45" customWidth="1"/>
    <col min="4" max="9" width="10.7109375" style="45" customWidth="1"/>
    <col min="10" max="16384" width="11.42578125" style="45"/>
  </cols>
  <sheetData>
    <row r="1" spans="1:8" s="63" customFormat="1" ht="50.1" customHeight="1">
      <c r="A1" s="62" t="s">
        <v>54</v>
      </c>
      <c r="B1" s="62" t="s">
        <v>55</v>
      </c>
      <c r="C1" s="62" t="s">
        <v>56</v>
      </c>
      <c r="D1" s="62"/>
      <c r="F1" s="64" t="s">
        <v>52</v>
      </c>
      <c r="H1" s="64" t="s">
        <v>53</v>
      </c>
    </row>
    <row r="2" spans="1:8">
      <c r="A2" s="45" t="s">
        <v>58</v>
      </c>
      <c r="B2" s="45" t="s">
        <v>57</v>
      </c>
      <c r="C2" s="45" t="s">
        <v>61</v>
      </c>
      <c r="F2" s="46">
        <f>IF(COUNTIF(BD!$B$2:B2,BD!B2)=1,MAX($F$1:F1)+1,"")</f>
        <v>1</v>
      </c>
      <c r="H2" s="65">
        <f>IF(AND(BD!B2=REF,BD!D2&gt;=DEB,BD!D2&lt;=FIN),MAX(calc!$H$1:H1)+1,0)</f>
        <v>0</v>
      </c>
    </row>
    <row r="3" spans="1:8">
      <c r="A3" s="45" t="s">
        <v>59</v>
      </c>
      <c r="B3" s="45" t="s">
        <v>57</v>
      </c>
      <c r="C3" s="45" t="s">
        <v>62</v>
      </c>
      <c r="F3" s="46">
        <f>IF(COUNTIF(BD!$B$2:B3,BD!B3)=1,MAX($F$1:F2)+1,"")</f>
        <v>2</v>
      </c>
      <c r="H3" s="65">
        <f>IF(AND(BD!B3=REF,BD!D3&gt;=DEB,BD!D3&lt;=FIN),MAX(calc!$H$1:H2)+1,0)</f>
        <v>0</v>
      </c>
    </row>
    <row r="4" spans="1:8">
      <c r="A4" s="45" t="s">
        <v>60</v>
      </c>
      <c r="B4" s="45" t="s">
        <v>57</v>
      </c>
      <c r="C4" s="45" t="s">
        <v>63</v>
      </c>
      <c r="F4" s="46">
        <f>IF(COUNTIF(BD!$B$2:B4,BD!B4)=1,MAX($F$1:F3)+1,"")</f>
        <v>3</v>
      </c>
      <c r="H4" s="65">
        <f>IF(AND(BD!B4=REF,BD!D4&gt;=DEB,BD!D4&lt;=FIN),MAX(calc!$H$1:H3)+1,0)</f>
        <v>1</v>
      </c>
    </row>
    <row r="5" spans="1:8">
      <c r="A5" s="45" t="s">
        <v>56</v>
      </c>
      <c r="B5" s="45" t="s">
        <v>65</v>
      </c>
      <c r="C5" s="45" t="s">
        <v>66</v>
      </c>
      <c r="F5" s="46" t="str">
        <f>IF(COUNTIF(BD!$B$2:B5,BD!B5)=1,MAX($F$1:F4)+1,"")</f>
        <v/>
      </c>
      <c r="H5" s="65">
        <f>IF(AND(BD!B5=REF,BD!D5&gt;=DEB,BD!D5&lt;=FIN),MAX(calc!$H$1:H4)+1,0)</f>
        <v>2</v>
      </c>
    </row>
    <row r="6" spans="1:8">
      <c r="F6" s="46">
        <f>IF(COUNTIF(BD!$B$2:B6,BD!B6)=1,MAX($F$1:F5)+1,"")</f>
        <v>4</v>
      </c>
      <c r="H6" s="65">
        <f>IF(AND(BD!B6=REF,BD!D6&gt;=DEB,BD!D6&lt;=FIN),MAX(calc!$H$1:H5)+1,0)</f>
        <v>0</v>
      </c>
    </row>
    <row r="7" spans="1:8">
      <c r="F7" s="46">
        <f>IF(COUNTIF(BD!$B$2:B7,BD!B7)=1,MAX($F$1:F6)+1,"")</f>
        <v>5</v>
      </c>
      <c r="H7" s="65">
        <f>IF(AND(BD!B7=REF,BD!D7&gt;=DEB,BD!D7&lt;=FIN),MAX(calc!$H$1:H6)+1,0)</f>
        <v>0</v>
      </c>
    </row>
    <row r="8" spans="1:8">
      <c r="F8" s="46">
        <f>IF(COUNTIF(BD!$B$2:B8,BD!B8)=1,MAX($F$1:F7)+1,"")</f>
        <v>6</v>
      </c>
      <c r="H8" s="65">
        <f>IF(AND(BD!B8=REF,BD!D8&gt;=DEB,BD!D8&lt;=FIN),MAX(calc!$H$1:H7)+1,0)</f>
        <v>0</v>
      </c>
    </row>
    <row r="9" spans="1:8">
      <c r="F9" s="46" t="str">
        <f>IF(COUNTIF(BD!$B$2:B9,BD!B9)=1,MAX($F$1:F8)+1,"")</f>
        <v/>
      </c>
      <c r="H9" s="65">
        <f>IF(AND(BD!B9=REF,BD!D9&gt;=DEB,BD!D9&lt;=FIN),MAX(calc!$H$1:H8)+1,0)</f>
        <v>0</v>
      </c>
    </row>
    <row r="10" spans="1:8">
      <c r="F10" s="46">
        <f>IF(COUNTIF(BD!$B$2:B10,BD!B10)=1,MAX($F$1:F9)+1,"")</f>
        <v>7</v>
      </c>
      <c r="H10" s="65">
        <f>IF(AND(BD!B10=REF,BD!D10&gt;=DEB,BD!D10&lt;=FIN),MAX(calc!$H$1:H9)+1,0)</f>
        <v>0</v>
      </c>
    </row>
    <row r="11" spans="1:8">
      <c r="F11" s="46">
        <f>IF(COUNTIF(BD!$B$2:B11,BD!B11)=1,MAX($F$1:F10)+1,"")</f>
        <v>8</v>
      </c>
      <c r="H11" s="65">
        <f>IF(AND(BD!B11=REF,BD!D11&gt;=DEB,BD!D11&lt;=FIN),MAX(calc!$H$1:H10)+1,0)</f>
        <v>0</v>
      </c>
    </row>
    <row r="12" spans="1:8">
      <c r="F12" s="46">
        <f>IF(COUNTIF(BD!$B$2:B12,BD!B12)=1,MAX($F$1:F11)+1,"")</f>
        <v>9</v>
      </c>
      <c r="H12" s="65">
        <f>IF(AND(BD!B12=REF,BD!D12&gt;=DEB,BD!D12&lt;=FIN),MAX(calc!$H$1:H11)+1,0)</f>
        <v>0</v>
      </c>
    </row>
    <row r="13" spans="1:8">
      <c r="F13" s="46" t="str">
        <f>IF(COUNTIF(BD!$B$2:B13,BD!B13)=1,MAX($F$1:F12)+1,"")</f>
        <v/>
      </c>
      <c r="H13" s="65">
        <f>IF(AND(BD!B13=REF,BD!D13&gt;=DEB,BD!D13&lt;=FIN),MAX(calc!$H$1:H12)+1,0)</f>
        <v>3</v>
      </c>
    </row>
    <row r="14" spans="1:8">
      <c r="F14" s="46" t="str">
        <f>IF(COUNTIF(BD!$B$2:B14,BD!B14)=1,MAX($F$1:F13)+1,"")</f>
        <v/>
      </c>
      <c r="H14" s="65">
        <f>IF(AND(BD!B14=REF,BD!D14&gt;=DEB,BD!D14&lt;=FIN),MAX(calc!$H$1:H13)+1,0)</f>
        <v>0</v>
      </c>
    </row>
    <row r="15" spans="1:8">
      <c r="F15" s="46" t="str">
        <f>IF(COUNTIF(BD!$B$2:B15,BD!B15)=1,MAX($F$1:F14)+1,"")</f>
        <v/>
      </c>
      <c r="H15" s="65">
        <f>IF(AND(BD!B15=REF,BD!D15&gt;=DEB,BD!D15&lt;=FIN),MAX(calc!$H$1:H14)+1,0)</f>
        <v>0</v>
      </c>
    </row>
    <row r="16" spans="1:8">
      <c r="F16" s="46" t="str">
        <f>IF(COUNTIF(BD!$B$2:B16,BD!B16)=1,MAX($F$1:F15)+1,"")</f>
        <v/>
      </c>
      <c r="H16" s="65">
        <f>IF(AND(BD!B16=REF,BD!D16&gt;=DEB,BD!D16&lt;=FIN),MAX(calc!$H$1:H15)+1,0)</f>
        <v>0</v>
      </c>
    </row>
    <row r="17" spans="6:8">
      <c r="F17" s="46" t="str">
        <f>IF(COUNTIF(BD!$B$2:B17,BD!B17)=1,MAX($F$1:F16)+1,"")</f>
        <v/>
      </c>
      <c r="H17" s="65">
        <f>IF(AND(BD!B17=REF,BD!D17&gt;=DEB,BD!D17&lt;=FIN),MAX(calc!$H$1:H16)+1,0)</f>
        <v>0</v>
      </c>
    </row>
    <row r="18" spans="6:8">
      <c r="F18" s="46" t="str">
        <f>IF(COUNTIF(BD!$B$2:B18,BD!B18)=1,MAX($F$1:F17)+1,"")</f>
        <v/>
      </c>
      <c r="H18" s="65">
        <f>IF(AND(BD!B18=REF,BD!D18&gt;=DEB,BD!D18&lt;=FIN),MAX(calc!$H$1:H17)+1,0)</f>
        <v>0</v>
      </c>
    </row>
    <row r="19" spans="6:8">
      <c r="F19" s="46" t="str">
        <f>IF(COUNTIF(BD!$B$2:B19,BD!B19)=1,MAX($F$1:F18)+1,"")</f>
        <v/>
      </c>
      <c r="H19" s="65">
        <f>IF(AND(BD!B19=REF,BD!D19&gt;=DEB,BD!D19&lt;=FIN),MAX(calc!$H$1:H18)+1,0)</f>
        <v>0</v>
      </c>
    </row>
    <row r="20" spans="6:8">
      <c r="F20" s="46" t="str">
        <f>IF(COUNTIF(BD!$B$2:B20,BD!B20)=1,MAX($F$1:F19)+1,"")</f>
        <v/>
      </c>
      <c r="H20" s="65">
        <f>IF(AND(BD!B20=REF,BD!D20&gt;=DEB,BD!D20&lt;=FIN),MAX(calc!$H$1:H19)+1,0)</f>
        <v>0</v>
      </c>
    </row>
    <row r="21" spans="6:8">
      <c r="F21" s="46" t="str">
        <f>IF(COUNTIF(BD!$B$2:B21,BD!B21)=1,MAX($F$1:F20)+1,"")</f>
        <v/>
      </c>
      <c r="H21" s="65">
        <f>IF(AND(BD!B21=REF,BD!D21&gt;=DEB,BD!D21&lt;=FIN),MAX(calc!$H$1:H20)+1,0)</f>
        <v>0</v>
      </c>
    </row>
    <row r="22" spans="6:8">
      <c r="F22" s="46" t="str">
        <f>IF(COUNTIF(BD!$B$2:B22,BD!B22)=1,MAX($F$1:F21)+1,"")</f>
        <v/>
      </c>
      <c r="H22" s="65">
        <f>IF(AND(BD!B22=REF,BD!D22&gt;=DEB,BD!D22&lt;=FIN),MAX(calc!$H$1:H21)+1,0)</f>
        <v>0</v>
      </c>
    </row>
    <row r="23" spans="6:8">
      <c r="F23" s="46" t="str">
        <f>IF(COUNTIF(BD!$B$2:B23,BD!B23)=1,MAX($F$1:F22)+1,"")</f>
        <v/>
      </c>
      <c r="H23" s="65">
        <f>IF(AND(BD!B23=REF,BD!D23&gt;=DEB,BD!D23&lt;=FIN),MAX(calc!$H$1:H22)+1,0)</f>
        <v>0</v>
      </c>
    </row>
    <row r="24" spans="6:8">
      <c r="F24" s="46" t="str">
        <f>IF(COUNTIF(BD!$B$2:B24,BD!B24)=1,MAX($F$1:F23)+1,"")</f>
        <v/>
      </c>
      <c r="H24" s="65">
        <f>IF(AND(BD!B24=REF,BD!D24&gt;=DEB,BD!D24&lt;=FIN),MAX(calc!$H$1:H23)+1,0)</f>
        <v>0</v>
      </c>
    </row>
    <row r="25" spans="6:8">
      <c r="F25" s="46" t="str">
        <f>IF(COUNTIF(BD!$B$2:B25,BD!B25)=1,MAX($F$1:F24)+1,"")</f>
        <v/>
      </c>
      <c r="H25" s="65">
        <f>IF(AND(BD!B25=REF,BD!D25&gt;=DEB,BD!D25&lt;=FIN),MAX(calc!$H$1:H24)+1,0)</f>
        <v>0</v>
      </c>
    </row>
    <row r="26" spans="6:8">
      <c r="F26" s="46" t="str">
        <f>IF(COUNTIF(BD!$B$2:B26,BD!B26)=1,MAX($F$1:F25)+1,"")</f>
        <v/>
      </c>
      <c r="H26" s="65">
        <f>IF(AND(BD!B26=REF,BD!D26&gt;=DEB,BD!D26&lt;=FIN),MAX(calc!$H$1:H25)+1,0)</f>
        <v>0</v>
      </c>
    </row>
    <row r="27" spans="6:8">
      <c r="F27" s="46" t="str">
        <f>IF(COUNTIF(BD!$B$2:B27,BD!B27)=1,MAX($F$1:F26)+1,"")</f>
        <v/>
      </c>
      <c r="H27" s="65">
        <f>IF(AND(BD!B27=REF,BD!D27&gt;=DEB,BD!D27&lt;=FIN),MAX(calc!$H$1:H26)+1,0)</f>
        <v>0</v>
      </c>
    </row>
    <row r="28" spans="6:8">
      <c r="F28" s="46" t="str">
        <f>IF(COUNTIF(BD!$B$2:B28,BD!B28)=1,MAX($F$1:F27)+1,"")</f>
        <v/>
      </c>
      <c r="H28" s="65">
        <f>IF(AND(BD!B28=REF,BD!D28&gt;=DEB,BD!D28&lt;=FIN),MAX(calc!$H$1:H27)+1,0)</f>
        <v>0</v>
      </c>
    </row>
    <row r="29" spans="6:8">
      <c r="F29" s="46" t="str">
        <f>IF(COUNTIF(BD!$B$2:B29,BD!B29)=1,MAX($F$1:F28)+1,"")</f>
        <v/>
      </c>
      <c r="H29" s="65">
        <f>IF(AND(BD!B29=REF,BD!D29&gt;=DEB,BD!D29&lt;=FIN),MAX(calc!$H$1:H28)+1,0)</f>
        <v>0</v>
      </c>
    </row>
    <row r="30" spans="6:8">
      <c r="F30" s="46" t="str">
        <f>IF(COUNTIF(BD!$B$2:B30,BD!B30)=1,MAX($F$1:F29)+1,"")</f>
        <v/>
      </c>
      <c r="H30" s="65">
        <f>IF(AND(BD!B30=REF,BD!D30&gt;=DEB,BD!D30&lt;=FIN),MAX(calc!$H$1:H29)+1,0)</f>
        <v>0</v>
      </c>
    </row>
    <row r="31" spans="6:8">
      <c r="F31" s="46" t="str">
        <f>IF(COUNTIF(BD!$B$2:B31,BD!B31)=1,MAX($F$1:F30)+1,"")</f>
        <v/>
      </c>
      <c r="H31" s="65">
        <f>IF(AND(BD!B31=REF,BD!D31&gt;=DEB,BD!D31&lt;=FIN),MAX(calc!$H$1:H30)+1,0)</f>
        <v>0</v>
      </c>
    </row>
    <row r="32" spans="6:8">
      <c r="F32" s="46" t="str">
        <f>IF(COUNTIF(BD!$B$2:B32,BD!B32)=1,MAX($F$1:F31)+1,"")</f>
        <v/>
      </c>
      <c r="H32" s="65">
        <f>IF(AND(BD!B32=REF,BD!D32&gt;=DEB,BD!D32&lt;=FIN),MAX(calc!$H$1:H31)+1,0)</f>
        <v>0</v>
      </c>
    </row>
    <row r="33" spans="6:8">
      <c r="F33" s="46" t="str">
        <f>IF(COUNTIF(BD!$B$2:B33,BD!B33)=1,MAX($F$1:F32)+1,"")</f>
        <v/>
      </c>
      <c r="H33" s="65">
        <f>IF(AND(BD!B33=REF,BD!D33&gt;=DEB,BD!D33&lt;=FIN),MAX(calc!$H$1:H32)+1,0)</f>
        <v>0</v>
      </c>
    </row>
    <row r="34" spans="6:8">
      <c r="F34" s="46" t="str">
        <f>IF(COUNTIF(BD!$B$2:B34,BD!B34)=1,MAX($F$1:F33)+1,"")</f>
        <v/>
      </c>
      <c r="H34" s="65">
        <f>IF(AND(BD!B34=REF,BD!D34&gt;=DEB,BD!D34&lt;=FIN),MAX(calc!$H$1:H33)+1,0)</f>
        <v>0</v>
      </c>
    </row>
    <row r="35" spans="6:8">
      <c r="F35" s="46" t="str">
        <f>IF(COUNTIF(BD!$B$2:B35,BD!B35)=1,MAX($F$1:F34)+1,"")</f>
        <v/>
      </c>
      <c r="H35" s="65">
        <f>IF(AND(BD!B35=REF,BD!D35&gt;=DEB,BD!D35&lt;=FIN),MAX(calc!$H$1:H34)+1,0)</f>
        <v>0</v>
      </c>
    </row>
    <row r="36" spans="6:8">
      <c r="F36" s="46" t="str">
        <f>IF(COUNTIF(BD!$B$2:B36,BD!B36)=1,MAX($F$1:F35)+1,"")</f>
        <v/>
      </c>
      <c r="H36" s="65">
        <f>IF(AND(BD!B36=REF,BD!D36&gt;=DEB,BD!D36&lt;=FIN),MAX(calc!$H$1:H35)+1,0)</f>
        <v>0</v>
      </c>
    </row>
    <row r="37" spans="6:8">
      <c r="F37" s="46" t="str">
        <f>IF(COUNTIF(BD!$B$2:B37,BD!B37)=1,MAX($F$1:F36)+1,"")</f>
        <v/>
      </c>
      <c r="H37" s="65">
        <f>IF(AND(BD!B37=REF,BD!D37&gt;=DEB,BD!D37&lt;=FIN),MAX(calc!$H$1:H36)+1,0)</f>
        <v>0</v>
      </c>
    </row>
    <row r="38" spans="6:8">
      <c r="F38" s="46" t="str">
        <f>IF(COUNTIF(BD!$B$2:B38,BD!B38)=1,MAX($F$1:F37)+1,"")</f>
        <v/>
      </c>
      <c r="H38" s="65">
        <f>IF(AND(BD!B38=REF,BD!D38&gt;=DEB,BD!D38&lt;=FIN),MAX(calc!$H$1:H37)+1,0)</f>
        <v>0</v>
      </c>
    </row>
    <row r="39" spans="6:8">
      <c r="F39" s="46" t="str">
        <f>IF(COUNTIF(BD!$B$2:B39,BD!B39)=1,MAX($F$1:F38)+1,"")</f>
        <v/>
      </c>
      <c r="H39" s="65">
        <f>IF(AND(BD!B39=REF,BD!D39&gt;=DEB,BD!D39&lt;=FIN),MAX(calc!$H$1:H38)+1,0)</f>
        <v>0</v>
      </c>
    </row>
    <row r="40" spans="6:8">
      <c r="F40" s="46" t="str">
        <f>IF(COUNTIF(BD!$B$2:B40,BD!B40)=1,MAX($F$1:F39)+1,"")</f>
        <v/>
      </c>
      <c r="H40" s="65">
        <f>IF(AND(BD!B40=REF,BD!D40&gt;=DEB,BD!D40&lt;=FIN),MAX(calc!$H$1:H39)+1,0)</f>
        <v>0</v>
      </c>
    </row>
    <row r="41" spans="6:8">
      <c r="F41" s="46" t="str">
        <f>IF(COUNTIF(BD!$B$2:B41,BD!B41)=1,MAX($F$1:F40)+1,"")</f>
        <v/>
      </c>
      <c r="H41" s="65">
        <f>IF(AND(BD!B41=REF,BD!D41&gt;=DEB,BD!D41&lt;=FIN),MAX(calc!$H$1:H40)+1,0)</f>
        <v>0</v>
      </c>
    </row>
    <row r="42" spans="6:8">
      <c r="F42" s="46" t="str">
        <f>IF(COUNTIF(BD!$B$2:B42,BD!B42)=1,MAX($F$1:F41)+1,"")</f>
        <v/>
      </c>
      <c r="H42" s="65">
        <f>IF(AND(BD!B42=REF,BD!D42&gt;=DEB,BD!D42&lt;=FIN),MAX(calc!$H$1:H41)+1,0)</f>
        <v>0</v>
      </c>
    </row>
    <row r="43" spans="6:8">
      <c r="F43" s="46" t="str">
        <f>IF(COUNTIF(BD!$B$2:B43,BD!B43)=1,MAX($F$1:F42)+1,"")</f>
        <v/>
      </c>
      <c r="H43" s="65">
        <f>IF(AND(BD!B43=REF,BD!D43&gt;=DEB,BD!D43&lt;=FIN),MAX(calc!$H$1:H42)+1,0)</f>
        <v>0</v>
      </c>
    </row>
    <row r="44" spans="6:8">
      <c r="F44" s="46" t="str">
        <f>IF(COUNTIF(BD!$B$2:B44,BD!B44)=1,MAX($F$1:F43)+1,"")</f>
        <v/>
      </c>
      <c r="H44" s="65">
        <f>IF(AND(BD!B44=REF,BD!D44&gt;=DEB,BD!D44&lt;=FIN),MAX(calc!$H$1:H43)+1,0)</f>
        <v>0</v>
      </c>
    </row>
    <row r="45" spans="6:8">
      <c r="F45" s="46" t="str">
        <f>IF(COUNTIF(BD!$B$2:B45,BD!B45)=1,MAX($F$1:F44)+1,"")</f>
        <v/>
      </c>
      <c r="H45" s="65">
        <f>IF(AND(BD!B45=REF,BD!D45&gt;=DEB,BD!D45&lt;=FIN),MAX(calc!$H$1:H44)+1,0)</f>
        <v>0</v>
      </c>
    </row>
    <row r="46" spans="6:8">
      <c r="F46" s="46" t="str">
        <f>IF(COUNTIF(BD!$B$2:B46,BD!B46)=1,MAX($F$1:F45)+1,"")</f>
        <v/>
      </c>
      <c r="H46" s="65">
        <f>IF(AND(BD!B46=REF,BD!D46&gt;=DEB,BD!D46&lt;=FIN),MAX(calc!$H$1:H45)+1,0)</f>
        <v>0</v>
      </c>
    </row>
    <row r="47" spans="6:8">
      <c r="F47" s="46" t="str">
        <f>IF(COUNTIF(BD!$B$2:B47,BD!B47)=1,MAX($F$1:F46)+1,"")</f>
        <v/>
      </c>
      <c r="H47" s="65">
        <f>IF(AND(BD!B47=REF,BD!D47&gt;=DEB,BD!D47&lt;=FIN),MAX(calc!$H$1:H46)+1,0)</f>
        <v>0</v>
      </c>
    </row>
    <row r="48" spans="6:8">
      <c r="F48" s="46" t="str">
        <f>IF(COUNTIF(BD!$B$2:B48,BD!B48)=1,MAX($F$1:F47)+1,"")</f>
        <v/>
      </c>
      <c r="H48" s="65">
        <f>IF(AND(BD!B48=REF,BD!D48&gt;=DEB,BD!D48&lt;=FIN),MAX(calc!$H$1:H47)+1,0)</f>
        <v>0</v>
      </c>
    </row>
    <row r="49" spans="6:8">
      <c r="F49" s="46" t="str">
        <f>IF(COUNTIF(BD!$B$2:B49,BD!B49)=1,MAX($F$1:F48)+1,"")</f>
        <v/>
      </c>
      <c r="H49" s="65">
        <f>IF(AND(BD!B49=REF,BD!D49&gt;=DEB,BD!D49&lt;=FIN),MAX(calc!$H$1:H48)+1,0)</f>
        <v>0</v>
      </c>
    </row>
    <row r="50" spans="6:8">
      <c r="F50" s="46" t="str">
        <f>IF(COUNTIF(BD!$B$2:B50,BD!B50)=1,MAX($F$1:F49)+1,"")</f>
        <v/>
      </c>
      <c r="H50" s="65">
        <f>IF(AND(BD!B50=REF,BD!D50&gt;=DEB,BD!D50&lt;=FIN),MAX(calc!$H$1:H49)+1,0)</f>
        <v>0</v>
      </c>
    </row>
    <row r="51" spans="6:8">
      <c r="F51" s="46" t="str">
        <f>IF(COUNTIF(BD!$B$2:B51,BD!B51)=1,MAX($F$1:F50)+1,"")</f>
        <v/>
      </c>
      <c r="H51" s="65">
        <f>IF(AND(BD!B51=REF,BD!D51&gt;=DEB,BD!D51&lt;=FIN),MAX(calc!$H$1:H50)+1,0)</f>
        <v>0</v>
      </c>
    </row>
    <row r="52" spans="6:8">
      <c r="F52" s="46" t="str">
        <f>IF(COUNTIF(BD!$B$2:B52,BD!B52)=1,MAX($F$1:F51)+1,"")</f>
        <v/>
      </c>
      <c r="H52" s="65">
        <f>IF(AND(BD!B52=REF,BD!D52&gt;=DEB,BD!D52&lt;=FIN),MAX(calc!$H$1:H51)+1,0)</f>
        <v>0</v>
      </c>
    </row>
    <row r="53" spans="6:8">
      <c r="F53" s="46" t="str">
        <f>IF(COUNTIF(BD!$B$2:B53,BD!B53)=1,MAX($F$1:F52)+1,"")</f>
        <v/>
      </c>
      <c r="H53" s="65">
        <f>IF(AND(BD!B53=REF,BD!D53&gt;=DEB,BD!D53&lt;=FIN),MAX(calc!$H$1:H52)+1,0)</f>
        <v>0</v>
      </c>
    </row>
    <row r="54" spans="6:8">
      <c r="F54" s="46" t="str">
        <f>IF(COUNTIF(BD!$B$2:B54,BD!B54)=1,MAX($F$1:F53)+1,"")</f>
        <v/>
      </c>
      <c r="H54" s="65">
        <f>IF(AND(BD!B54=REF,BD!D54&gt;=DEB,BD!D54&lt;=FIN),MAX(calc!$H$1:H53)+1,0)</f>
        <v>0</v>
      </c>
    </row>
    <row r="55" spans="6:8">
      <c r="F55" s="46" t="str">
        <f>IF(COUNTIF(BD!$B$2:B55,BD!B55)=1,MAX($F$1:F54)+1,"")</f>
        <v/>
      </c>
      <c r="H55" s="65">
        <f>IF(AND(BD!B55=REF,BD!D55&gt;=DEB,BD!D55&lt;=FIN),MAX(calc!$H$1:H54)+1,0)</f>
        <v>0</v>
      </c>
    </row>
    <row r="56" spans="6:8">
      <c r="F56" s="46" t="str">
        <f>IF(COUNTIF(BD!$B$2:B56,BD!B56)=1,MAX($F$1:F55)+1,"")</f>
        <v/>
      </c>
      <c r="H56" s="65">
        <f>IF(AND(BD!B56=REF,BD!D56&gt;=DEB,BD!D56&lt;=FIN),MAX(calc!$H$1:H55)+1,0)</f>
        <v>0</v>
      </c>
    </row>
    <row r="57" spans="6:8">
      <c r="F57" s="46" t="str">
        <f>IF(COUNTIF(BD!$B$2:B57,BD!B57)=1,MAX($F$1:F56)+1,"")</f>
        <v/>
      </c>
      <c r="H57" s="65">
        <f>IF(AND(BD!B57=REF,BD!D57&gt;=DEB,BD!D57&lt;=FIN),MAX(calc!$H$1:H56)+1,0)</f>
        <v>0</v>
      </c>
    </row>
    <row r="58" spans="6:8">
      <c r="F58" s="46" t="str">
        <f>IF(COUNTIF(BD!$B$2:B58,BD!B58)=1,MAX($F$1:F57)+1,"")</f>
        <v/>
      </c>
      <c r="H58" s="65">
        <f>IF(AND(BD!B58=REF,BD!D58&gt;=DEB,BD!D58&lt;=FIN),MAX(calc!$H$1:H57)+1,0)</f>
        <v>0</v>
      </c>
    </row>
    <row r="59" spans="6:8">
      <c r="F59" s="46" t="str">
        <f>IF(COUNTIF(BD!$B$2:B59,BD!B59)=1,MAX($F$1:F58)+1,"")</f>
        <v/>
      </c>
      <c r="H59" s="65">
        <f>IF(AND(BD!B59=REF,BD!D59&gt;=DEB,BD!D59&lt;=FIN),MAX(calc!$H$1:H58)+1,0)</f>
        <v>0</v>
      </c>
    </row>
    <row r="60" spans="6:8">
      <c r="F60" s="46" t="str">
        <f>IF(COUNTIF(BD!$B$2:B60,BD!B60)=1,MAX($F$1:F59)+1,"")</f>
        <v/>
      </c>
      <c r="H60" s="65">
        <f>IF(AND(BD!B60=REF,BD!D60&gt;=DEB,BD!D60&lt;=FIN),MAX(calc!$H$1:H59)+1,0)</f>
        <v>0</v>
      </c>
    </row>
    <row r="61" spans="6:8">
      <c r="F61" s="46" t="str">
        <f>IF(COUNTIF(BD!$B$2:B61,BD!B61)=1,MAX($F$1:F60)+1,"")</f>
        <v/>
      </c>
      <c r="H61" s="65">
        <f>IF(AND(BD!B61=REF,BD!D61&gt;=DEB,BD!D61&lt;=FIN),MAX(calc!$H$1:H60)+1,0)</f>
        <v>0</v>
      </c>
    </row>
    <row r="62" spans="6:8">
      <c r="F62" s="46" t="str">
        <f>IF(COUNTIF(BD!$B$2:B62,BD!B62)=1,MAX($F$1:F61)+1,"")</f>
        <v/>
      </c>
      <c r="H62" s="65">
        <f>IF(AND(BD!B62=REF,BD!D62&gt;=DEB,BD!D62&lt;=FIN),MAX(calc!$H$1:H61)+1,0)</f>
        <v>0</v>
      </c>
    </row>
    <row r="63" spans="6:8">
      <c r="F63" s="46" t="str">
        <f>IF(COUNTIF(BD!$B$2:B63,BD!B63)=1,MAX($F$1:F62)+1,"")</f>
        <v/>
      </c>
      <c r="H63" s="65">
        <f>IF(AND(BD!B63=REF,BD!D63&gt;=DEB,BD!D63&lt;=FIN),MAX(calc!$H$1:H62)+1,0)</f>
        <v>0</v>
      </c>
    </row>
    <row r="64" spans="6:8">
      <c r="F64" s="46" t="str">
        <f>IF(COUNTIF(BD!$B$2:B64,BD!B64)=1,MAX($F$1:F63)+1,"")</f>
        <v/>
      </c>
      <c r="H64" s="65">
        <f>IF(AND(BD!B64=REF,BD!D64&gt;=DEB,BD!D64&lt;=FIN),MAX(calc!$H$1:H63)+1,0)</f>
        <v>0</v>
      </c>
    </row>
    <row r="65" spans="6:8">
      <c r="F65" s="46" t="str">
        <f>IF(COUNTIF(BD!$B$2:B65,BD!B65)=1,MAX($F$1:F64)+1,"")</f>
        <v/>
      </c>
      <c r="H65" s="65">
        <f>IF(AND(BD!B65=REF,BD!D65&gt;=DEB,BD!D65&lt;=FIN),MAX(calc!$H$1:H64)+1,0)</f>
        <v>0</v>
      </c>
    </row>
    <row r="66" spans="6:8">
      <c r="F66" s="46" t="str">
        <f>IF(COUNTIF(BD!$B$2:B66,BD!B66)=1,MAX($F$1:F65)+1,"")</f>
        <v/>
      </c>
      <c r="H66" s="65">
        <f>IF(AND(BD!B66=REF,BD!D66&gt;=DEB,BD!D66&lt;=FIN),MAX(calc!$H$1:H65)+1,0)</f>
        <v>0</v>
      </c>
    </row>
    <row r="67" spans="6:8">
      <c r="F67" s="46" t="str">
        <f>IF(COUNTIF(BD!$B$2:B67,BD!B67)=1,MAX($F$1:F66)+1,"")</f>
        <v/>
      </c>
      <c r="H67" s="65">
        <f>IF(AND(BD!B67=REF,BD!D67&gt;=DEB,BD!D67&lt;=FIN),MAX(calc!$H$1:H66)+1,0)</f>
        <v>0</v>
      </c>
    </row>
    <row r="68" spans="6:8">
      <c r="F68" s="46" t="str">
        <f>IF(COUNTIF(BD!$B$2:B68,BD!B68)=1,MAX($F$1:F67)+1,"")</f>
        <v/>
      </c>
      <c r="H68" s="65">
        <f>IF(AND(BD!B68=REF,BD!D68&gt;=DEB,BD!D68&lt;=FIN),MAX(calc!$H$1:H67)+1,0)</f>
        <v>0</v>
      </c>
    </row>
    <row r="69" spans="6:8">
      <c r="F69" s="46" t="str">
        <f>IF(COUNTIF(BD!$B$2:B69,BD!B69)=1,MAX($F$1:F68)+1,"")</f>
        <v/>
      </c>
      <c r="H69" s="65">
        <f>IF(AND(BD!B69=REF,BD!D69&gt;=DEB,BD!D69&lt;=FIN),MAX(calc!$H$1:H68)+1,0)</f>
        <v>0</v>
      </c>
    </row>
    <row r="70" spans="6:8">
      <c r="F70" s="46" t="str">
        <f>IF(COUNTIF(BD!$B$2:B70,BD!B70)=1,MAX($F$1:F69)+1,"")</f>
        <v/>
      </c>
      <c r="H70" s="65">
        <f>IF(AND(BD!B70=REF,BD!D70&gt;=DEB,BD!D70&lt;=FIN),MAX(calc!$H$1:H69)+1,0)</f>
        <v>0</v>
      </c>
    </row>
    <row r="71" spans="6:8">
      <c r="F71" s="46" t="str">
        <f>IF(COUNTIF(BD!$B$2:B71,BD!B71)=1,MAX($F$1:F70)+1,"")</f>
        <v/>
      </c>
      <c r="H71" s="65">
        <f>IF(AND(BD!B71=REF,BD!D71&gt;=DEB,BD!D71&lt;=FIN),MAX(calc!$H$1:H70)+1,0)</f>
        <v>0</v>
      </c>
    </row>
    <row r="72" spans="6:8">
      <c r="F72" s="46" t="str">
        <f>IF(COUNTIF(BD!$B$2:B72,BD!B72)=1,MAX($F$1:F71)+1,"")</f>
        <v/>
      </c>
      <c r="H72" s="65">
        <f>IF(AND(BD!B72=REF,BD!D72&gt;=DEB,BD!D72&lt;=FIN),MAX(calc!$H$1:H71)+1,0)</f>
        <v>0</v>
      </c>
    </row>
    <row r="73" spans="6:8">
      <c r="F73" s="46" t="str">
        <f>IF(COUNTIF(BD!$B$2:B73,BD!B73)=1,MAX($F$1:F72)+1,"")</f>
        <v/>
      </c>
      <c r="H73" s="65">
        <f>IF(AND(BD!B73=REF,BD!D73&gt;=DEB,BD!D73&lt;=FIN),MAX(calc!$H$1:H72)+1,0)</f>
        <v>0</v>
      </c>
    </row>
    <row r="74" spans="6:8">
      <c r="F74" s="46" t="str">
        <f>IF(COUNTIF(BD!$B$2:B74,BD!B74)=1,MAX($F$1:F73)+1,"")</f>
        <v/>
      </c>
      <c r="H74" s="65">
        <f>IF(AND(BD!B74=REF,BD!D74&gt;=DEB,BD!D74&lt;=FIN),MAX(calc!$H$1:H73)+1,0)</f>
        <v>0</v>
      </c>
    </row>
    <row r="75" spans="6:8">
      <c r="F75" s="46" t="str">
        <f>IF(COUNTIF(BD!$B$2:B75,BD!B75)=1,MAX($F$1:F74)+1,"")</f>
        <v/>
      </c>
      <c r="H75" s="65">
        <f>IF(AND(BD!B75=REF,BD!D75&gt;=DEB,BD!D75&lt;=FIN),MAX(calc!$H$1:H74)+1,0)</f>
        <v>0</v>
      </c>
    </row>
    <row r="76" spans="6:8">
      <c r="F76" s="46" t="str">
        <f>IF(COUNTIF(BD!$B$2:B76,BD!B76)=1,MAX($F$1:F75)+1,"")</f>
        <v/>
      </c>
      <c r="H76" s="65">
        <f>IF(AND(BD!B76=REF,BD!D76&gt;=DEB,BD!D76&lt;=FIN),MAX(calc!$H$1:H75)+1,0)</f>
        <v>0</v>
      </c>
    </row>
    <row r="77" spans="6:8">
      <c r="F77" s="46" t="str">
        <f>IF(COUNTIF(BD!$B$2:B77,BD!B77)=1,MAX($F$1:F76)+1,"")</f>
        <v/>
      </c>
      <c r="H77" s="65">
        <f>IF(AND(BD!B77=REF,BD!D77&gt;=DEB,BD!D77&lt;=FIN),MAX(calc!$H$1:H76)+1,0)</f>
        <v>0</v>
      </c>
    </row>
    <row r="78" spans="6:8">
      <c r="F78" s="46" t="str">
        <f>IF(COUNTIF(BD!$B$2:B78,BD!B78)=1,MAX($F$1:F77)+1,"")</f>
        <v/>
      </c>
      <c r="H78" s="65">
        <f>IF(AND(BD!B78=REF,BD!D78&gt;=DEB,BD!D78&lt;=FIN),MAX(calc!$H$1:H77)+1,0)</f>
        <v>0</v>
      </c>
    </row>
    <row r="79" spans="6:8">
      <c r="F79" s="46" t="str">
        <f>IF(COUNTIF(BD!$B$2:B79,BD!B79)=1,MAX($F$1:F78)+1,"")</f>
        <v/>
      </c>
      <c r="H79" s="65">
        <f>IF(AND(BD!B79=REF,BD!D79&gt;=DEB,BD!D79&lt;=FIN),MAX(calc!$H$1:H78)+1,0)</f>
        <v>0</v>
      </c>
    </row>
    <row r="80" spans="6:8">
      <c r="F80" s="46" t="str">
        <f>IF(COUNTIF(BD!$B$2:B80,BD!B80)=1,MAX($F$1:F79)+1,"")</f>
        <v/>
      </c>
      <c r="H80" s="65">
        <f>IF(AND(BD!B80=REF,BD!D80&gt;=DEB,BD!D80&lt;=FIN),MAX(calc!$H$1:H79)+1,0)</f>
        <v>0</v>
      </c>
    </row>
    <row r="81" spans="6:8">
      <c r="F81" s="46" t="str">
        <f>IF(COUNTIF(BD!$B$2:B81,BD!B81)=1,MAX($F$1:F80)+1,"")</f>
        <v/>
      </c>
      <c r="H81" s="65">
        <f>IF(AND(BD!B81=REF,BD!D81&gt;=DEB,BD!D81&lt;=FIN),MAX(calc!$H$1:H80)+1,0)</f>
        <v>0</v>
      </c>
    </row>
    <row r="82" spans="6:8">
      <c r="F82" s="46" t="str">
        <f>IF(COUNTIF(BD!$B$2:B82,BD!B82)=1,MAX($F$1:F81)+1,"")</f>
        <v/>
      </c>
      <c r="H82" s="65">
        <f>IF(AND(BD!B82=REF,BD!D82&gt;=DEB,BD!D82&lt;=FIN),MAX(calc!$H$1:H81)+1,0)</f>
        <v>0</v>
      </c>
    </row>
    <row r="83" spans="6:8">
      <c r="F83" s="46" t="str">
        <f>IF(COUNTIF(BD!$B$2:B83,BD!B83)=1,MAX($F$1:F82)+1,"")</f>
        <v/>
      </c>
      <c r="H83" s="65">
        <f>IF(AND(BD!B83=REF,BD!D83&gt;=DEB,BD!D83&lt;=FIN),MAX(calc!$H$1:H82)+1,0)</f>
        <v>0</v>
      </c>
    </row>
    <row r="84" spans="6:8">
      <c r="F84" s="46" t="str">
        <f>IF(COUNTIF(BD!$B$2:B84,BD!B84)=1,MAX($F$1:F83)+1,"")</f>
        <v/>
      </c>
      <c r="H84" s="65">
        <f>IF(AND(BD!B84=REF,BD!D84&gt;=DEB,BD!D84&lt;=FIN),MAX(calc!$H$1:H83)+1,0)</f>
        <v>0</v>
      </c>
    </row>
    <row r="85" spans="6:8">
      <c r="F85" s="46" t="str">
        <f>IF(COUNTIF(BD!$B$2:B85,BD!B85)=1,MAX($F$1:F84)+1,"")</f>
        <v/>
      </c>
      <c r="H85" s="65">
        <f>IF(AND(BD!B85=REF,BD!D85&gt;=DEB,BD!D85&lt;=FIN),MAX(calc!$H$1:H84)+1,0)</f>
        <v>0</v>
      </c>
    </row>
    <row r="86" spans="6:8">
      <c r="F86" s="46" t="str">
        <f>IF(COUNTIF(BD!$B$2:B86,BD!B86)=1,MAX($F$1:F85)+1,"")</f>
        <v/>
      </c>
      <c r="H86" s="65">
        <f>IF(AND(BD!B86=REF,BD!D86&gt;=DEB,BD!D86&lt;=FIN),MAX(calc!$H$1:H85)+1,0)</f>
        <v>0</v>
      </c>
    </row>
    <row r="87" spans="6:8">
      <c r="F87" s="46" t="str">
        <f>IF(COUNTIF(BD!$B$2:B87,BD!B87)=1,MAX($F$1:F86)+1,"")</f>
        <v/>
      </c>
      <c r="H87" s="65">
        <f>IF(AND(BD!B87=REF,BD!D87&gt;=DEB,BD!D87&lt;=FIN),MAX(calc!$H$1:H86)+1,0)</f>
        <v>0</v>
      </c>
    </row>
    <row r="88" spans="6:8">
      <c r="F88" s="46" t="str">
        <f>IF(COUNTIF(BD!$B$2:B88,BD!B88)=1,MAX($F$1:F87)+1,"")</f>
        <v/>
      </c>
      <c r="H88" s="65">
        <f>IF(AND(BD!B88=REF,BD!D88&gt;=DEB,BD!D88&lt;=FIN),MAX(calc!$H$1:H87)+1,0)</f>
        <v>0</v>
      </c>
    </row>
    <row r="89" spans="6:8">
      <c r="F89" s="46" t="str">
        <f>IF(COUNTIF(BD!$B$2:B89,BD!B89)=1,MAX($F$1:F88)+1,"")</f>
        <v/>
      </c>
      <c r="H89" s="65">
        <f>IF(AND(BD!B89=REF,BD!D89&gt;=DEB,BD!D89&lt;=FIN),MAX(calc!$H$1:H88)+1,0)</f>
        <v>0</v>
      </c>
    </row>
    <row r="90" spans="6:8">
      <c r="F90" s="46" t="str">
        <f>IF(COUNTIF(BD!$B$2:B90,BD!B90)=1,MAX($F$1:F89)+1,"")</f>
        <v/>
      </c>
      <c r="H90" s="65">
        <f>IF(AND(BD!B90=REF,BD!D90&gt;=DEB,BD!D90&lt;=FIN),MAX(calc!$H$1:H89)+1,0)</f>
        <v>0</v>
      </c>
    </row>
    <row r="91" spans="6:8">
      <c r="F91" s="46" t="str">
        <f>IF(COUNTIF(BD!$B$2:B91,BD!B91)=1,MAX($F$1:F90)+1,"")</f>
        <v/>
      </c>
      <c r="H91" s="65">
        <f>IF(AND(BD!B91=REF,BD!D91&gt;=DEB,BD!D91&lt;=FIN),MAX(calc!$H$1:H90)+1,0)</f>
        <v>0</v>
      </c>
    </row>
    <row r="92" spans="6:8">
      <c r="F92" s="46" t="str">
        <f>IF(COUNTIF(BD!$B$2:B92,BD!B92)=1,MAX($F$1:F91)+1,"")</f>
        <v/>
      </c>
      <c r="H92" s="65">
        <f>IF(AND(BD!B92=REF,BD!D92&gt;=DEB,BD!D92&lt;=FIN),MAX(calc!$H$1:H91)+1,0)</f>
        <v>0</v>
      </c>
    </row>
    <row r="93" spans="6:8">
      <c r="F93" s="46" t="str">
        <f>IF(COUNTIF(BD!$B$2:B93,BD!B93)=1,MAX($F$1:F92)+1,"")</f>
        <v/>
      </c>
      <c r="H93" s="65">
        <f>IF(AND(BD!B93=REF,BD!D93&gt;=DEB,BD!D93&lt;=FIN),MAX(calc!$H$1:H92)+1,0)</f>
        <v>0</v>
      </c>
    </row>
    <row r="94" spans="6:8">
      <c r="F94" s="46" t="str">
        <f>IF(COUNTIF(BD!$B$2:B94,BD!B94)=1,MAX($F$1:F93)+1,"")</f>
        <v/>
      </c>
      <c r="H94" s="65">
        <f>IF(AND(BD!B94=REF,BD!D94&gt;=DEB,BD!D94&lt;=FIN),MAX(calc!$H$1:H93)+1,0)</f>
        <v>0</v>
      </c>
    </row>
    <row r="95" spans="6:8">
      <c r="F95" s="46" t="str">
        <f>IF(COUNTIF(BD!$B$2:B95,BD!B95)=1,MAX($F$1:F94)+1,"")</f>
        <v/>
      </c>
      <c r="H95" s="65">
        <f>IF(AND(BD!B95=REF,BD!D95&gt;=DEB,BD!D95&lt;=FIN),MAX(calc!$H$1:H94)+1,0)</f>
        <v>0</v>
      </c>
    </row>
    <row r="96" spans="6:8">
      <c r="F96" s="46" t="str">
        <f>IF(COUNTIF(BD!$B$2:B96,BD!B96)=1,MAX($F$1:F95)+1,"")</f>
        <v/>
      </c>
      <c r="H96" s="65">
        <f>IF(AND(BD!B96=REF,BD!D96&gt;=DEB,BD!D96&lt;=FIN),MAX(calc!$H$1:H95)+1,0)</f>
        <v>0</v>
      </c>
    </row>
    <row r="97" spans="6:8">
      <c r="F97" s="46" t="str">
        <f>IF(COUNTIF(BD!$B$2:B97,BD!B97)=1,MAX($F$1:F96)+1,"")</f>
        <v/>
      </c>
      <c r="H97" s="65">
        <f>IF(AND(BD!B97=REF,BD!D97&gt;=DEB,BD!D97&lt;=FIN),MAX(calc!$H$1:H96)+1,0)</f>
        <v>0</v>
      </c>
    </row>
    <row r="98" spans="6:8">
      <c r="F98" s="46" t="str">
        <f>IF(COUNTIF(BD!$B$2:B98,BD!B98)=1,MAX($F$1:F97)+1,"")</f>
        <v/>
      </c>
      <c r="H98" s="65">
        <f>IF(AND(BD!B98=REF,BD!D98&gt;=DEB,BD!D98&lt;=FIN),MAX(calc!$H$1:H97)+1,0)</f>
        <v>0</v>
      </c>
    </row>
    <row r="99" spans="6:8">
      <c r="F99" s="46" t="str">
        <f>IF(COUNTIF(BD!$B$2:B99,BD!B99)=1,MAX($F$1:F98)+1,"")</f>
        <v/>
      </c>
      <c r="H99" s="65">
        <f>IF(AND(BD!B99=REF,BD!D99&gt;=DEB,BD!D99&lt;=FIN),MAX(calc!$H$1:H98)+1,0)</f>
        <v>0</v>
      </c>
    </row>
    <row r="100" spans="6:8">
      <c r="F100" s="46" t="str">
        <f>IF(COUNTIF(BD!$B$2:B100,BD!B100)=1,MAX($F$1:F99)+1,"")</f>
        <v/>
      </c>
      <c r="H100" s="65">
        <f>IF(AND(BD!B100=REF,BD!D100&gt;=DEB,BD!D100&lt;=FIN),MAX(calc!$H$1:H99)+1,0)</f>
        <v>0</v>
      </c>
    </row>
    <row r="101" spans="6:8">
      <c r="F101" s="46" t="str">
        <f>IF(COUNTIF(BD!$B$2:B101,BD!B101)=1,MAX($F$1:F100)+1,"")</f>
        <v/>
      </c>
      <c r="H101" s="65">
        <f>IF(AND(BD!B101=REF,BD!D101&gt;=DEB,BD!D101&lt;=FIN),MAX(calc!$H$1:H100)+1,0)</f>
        <v>0</v>
      </c>
    </row>
    <row r="102" spans="6:8">
      <c r="F102" s="46" t="str">
        <f>IF(COUNTIF(BD!$B$2:B102,BD!B102)=1,MAX($F$1:F101)+1,"")</f>
        <v/>
      </c>
      <c r="H102" s="65">
        <f>IF(AND(BD!B102=REF,BD!D102&gt;=DEB,BD!D102&lt;=FIN),MAX(calc!$H$1:H101)+1,0)</f>
        <v>0</v>
      </c>
    </row>
    <row r="103" spans="6:8">
      <c r="F103" s="46" t="str">
        <f>IF(COUNTIF(BD!$B$2:B103,BD!B103)=1,MAX($F$1:F102)+1,"")</f>
        <v/>
      </c>
      <c r="H103" s="65">
        <f>IF(AND(BD!B103=REF,BD!D103&gt;=DEB,BD!D103&lt;=FIN),MAX(calc!$H$1:H102)+1,0)</f>
        <v>0</v>
      </c>
    </row>
    <row r="104" spans="6:8">
      <c r="F104" s="46" t="str">
        <f>IF(COUNTIF(BD!$B$2:B104,BD!B104)=1,MAX($F$1:F103)+1,"")</f>
        <v/>
      </c>
      <c r="H104" s="65">
        <f>IF(AND(BD!B104=REF,BD!D104&gt;=DEB,BD!D104&lt;=FIN),MAX(calc!$H$1:H103)+1,0)</f>
        <v>0</v>
      </c>
    </row>
    <row r="105" spans="6:8">
      <c r="F105" s="46" t="str">
        <f>IF(COUNTIF(BD!$B$2:B105,BD!B105)=1,MAX($F$1:F104)+1,"")</f>
        <v/>
      </c>
      <c r="H105" s="65">
        <f>IF(AND(BD!B105=REF,BD!D105&gt;=DEB,BD!D105&lt;=FIN),MAX(calc!$H$1:H104)+1,0)</f>
        <v>0</v>
      </c>
    </row>
    <row r="106" spans="6:8">
      <c r="F106" s="46" t="str">
        <f>IF(COUNTIF(BD!$B$2:B106,BD!B106)=1,MAX($F$1:F105)+1,"")</f>
        <v/>
      </c>
      <c r="H106" s="65">
        <f>IF(AND(BD!B106=REF,BD!D106&gt;=DEB,BD!D106&lt;=FIN),MAX(calc!$H$1:H105)+1,0)</f>
        <v>0</v>
      </c>
    </row>
    <row r="107" spans="6:8">
      <c r="F107" s="46" t="str">
        <f>IF(COUNTIF(BD!$B$2:B107,BD!B107)=1,MAX($F$1:F106)+1,"")</f>
        <v/>
      </c>
      <c r="H107" s="65">
        <f>IF(AND(BD!B107=REF,BD!D107&gt;=DEB,BD!D107&lt;=FIN),MAX(calc!$H$1:H106)+1,0)</f>
        <v>0</v>
      </c>
    </row>
    <row r="108" spans="6:8">
      <c r="F108" s="46" t="str">
        <f>IF(COUNTIF(BD!$B$2:B108,BD!B108)=1,MAX($F$1:F107)+1,"")</f>
        <v/>
      </c>
      <c r="H108" s="65">
        <f>IF(AND(BD!B108=REF,BD!D108&gt;=DEB,BD!D108&lt;=FIN),MAX(calc!$H$1:H107)+1,0)</f>
        <v>0</v>
      </c>
    </row>
    <row r="109" spans="6:8">
      <c r="F109" s="46" t="str">
        <f>IF(COUNTIF(BD!$B$2:B109,BD!B109)=1,MAX($F$1:F108)+1,"")</f>
        <v/>
      </c>
      <c r="H109" s="65">
        <f>IF(AND(BD!B109=REF,BD!D109&gt;=DEB,BD!D109&lt;=FIN),MAX(calc!$H$1:H108)+1,0)</f>
        <v>0</v>
      </c>
    </row>
    <row r="110" spans="6:8">
      <c r="F110" s="46" t="str">
        <f>IF(COUNTIF(BD!$B$2:B110,BD!B110)=1,MAX($F$1:F109)+1,"")</f>
        <v/>
      </c>
      <c r="H110" s="65">
        <f>IF(AND(BD!B110=REF,BD!D110&gt;=DEB,BD!D110&lt;=FIN),MAX(calc!$H$1:H109)+1,0)</f>
        <v>0</v>
      </c>
    </row>
    <row r="111" spans="6:8">
      <c r="F111" s="46" t="str">
        <f>IF(COUNTIF(BD!$B$2:B111,BD!B111)=1,MAX($F$1:F110)+1,"")</f>
        <v/>
      </c>
      <c r="H111" s="65">
        <f>IF(AND(BD!B111=REF,BD!D111&gt;=DEB,BD!D111&lt;=FIN),MAX(calc!$H$1:H110)+1,0)</f>
        <v>0</v>
      </c>
    </row>
    <row r="112" spans="6:8">
      <c r="F112" s="46" t="str">
        <f>IF(COUNTIF(BD!$B$2:B112,BD!B112)=1,MAX($F$1:F111)+1,"")</f>
        <v/>
      </c>
      <c r="H112" s="65">
        <f>IF(AND(BD!B112=REF,BD!D112&gt;=DEB,BD!D112&lt;=FIN),MAX(calc!$H$1:H111)+1,0)</f>
        <v>0</v>
      </c>
    </row>
    <row r="113" spans="6:8">
      <c r="F113" s="46" t="str">
        <f>IF(COUNTIF(BD!$B$2:B113,BD!B113)=1,MAX($F$1:F112)+1,"")</f>
        <v/>
      </c>
      <c r="H113" s="65">
        <f>IF(AND(BD!B113=REF,BD!D113&gt;=DEB,BD!D113&lt;=FIN),MAX(calc!$H$1:H112)+1,0)</f>
        <v>0</v>
      </c>
    </row>
    <row r="114" spans="6:8">
      <c r="F114" s="46" t="str">
        <f>IF(COUNTIF(BD!$B$2:B114,BD!B114)=1,MAX($F$1:F113)+1,"")</f>
        <v/>
      </c>
      <c r="H114" s="65">
        <f>IF(AND(BD!B114=REF,BD!D114&gt;=DEB,BD!D114&lt;=FIN),MAX(calc!$H$1:H113)+1,0)</f>
        <v>0</v>
      </c>
    </row>
    <row r="115" spans="6:8">
      <c r="F115" s="46" t="str">
        <f>IF(COUNTIF(BD!$B$2:B115,BD!B115)=1,MAX($F$1:F114)+1,"")</f>
        <v/>
      </c>
      <c r="H115" s="65">
        <f>IF(AND(BD!B115=REF,BD!D115&gt;=DEB,BD!D115&lt;=FIN),MAX(calc!$H$1:H114)+1,0)</f>
        <v>0</v>
      </c>
    </row>
    <row r="116" spans="6:8">
      <c r="F116" s="46" t="str">
        <f>IF(COUNTIF(BD!$B$2:B116,BD!B116)=1,MAX($F$1:F115)+1,"")</f>
        <v/>
      </c>
      <c r="H116" s="65">
        <f>IF(AND(BD!B116=REF,BD!D116&gt;=DEB,BD!D116&lt;=FIN),MAX(calc!$H$1:H115)+1,0)</f>
        <v>0</v>
      </c>
    </row>
    <row r="117" spans="6:8">
      <c r="F117" s="46" t="str">
        <f>IF(COUNTIF(BD!$B$2:B117,BD!B117)=1,MAX($F$1:F116)+1,"")</f>
        <v/>
      </c>
      <c r="H117" s="65">
        <f>IF(AND(BD!B117=REF,BD!D117&gt;=DEB,BD!D117&lt;=FIN),MAX(calc!$H$1:H116)+1,0)</f>
        <v>0</v>
      </c>
    </row>
    <row r="118" spans="6:8">
      <c r="F118" s="46" t="str">
        <f>IF(COUNTIF(BD!$B$2:B118,BD!B118)=1,MAX($F$1:F117)+1,"")</f>
        <v/>
      </c>
      <c r="H118" s="65">
        <f>IF(AND(BD!B118=REF,BD!D118&gt;=DEB,BD!D118&lt;=FIN),MAX(calc!$H$1:H117)+1,0)</f>
        <v>0</v>
      </c>
    </row>
    <row r="119" spans="6:8">
      <c r="F119" s="46" t="str">
        <f>IF(COUNTIF(BD!$B$2:B119,BD!B119)=1,MAX($F$1:F118)+1,"")</f>
        <v/>
      </c>
      <c r="H119" s="65">
        <f>IF(AND(BD!B119=REF,BD!D119&gt;=DEB,BD!D119&lt;=FIN),MAX(calc!$H$1:H118)+1,0)</f>
        <v>0</v>
      </c>
    </row>
    <row r="120" spans="6:8">
      <c r="F120" s="46" t="str">
        <f>IF(COUNTIF(BD!$B$2:B120,BD!B120)=1,MAX($F$1:F119)+1,"")</f>
        <v/>
      </c>
      <c r="H120" s="65">
        <f>IF(AND(BD!B120=REF,BD!D120&gt;=DEB,BD!D120&lt;=FIN),MAX(calc!$H$1:H119)+1,0)</f>
        <v>0</v>
      </c>
    </row>
    <row r="121" spans="6:8">
      <c r="F121" s="46" t="str">
        <f>IF(COUNTIF(BD!$B$2:B121,BD!B121)=1,MAX($F$1:F120)+1,"")</f>
        <v/>
      </c>
      <c r="H121" s="65">
        <f>IF(AND(BD!B121=REF,BD!D121&gt;=DEB,BD!D121&lt;=FIN),MAX(calc!$H$1:H120)+1,0)</f>
        <v>0</v>
      </c>
    </row>
    <row r="122" spans="6:8">
      <c r="F122" s="46" t="str">
        <f>IF(COUNTIF(BD!$B$2:B122,BD!B122)=1,MAX($F$1:F121)+1,"")</f>
        <v/>
      </c>
      <c r="H122" s="65">
        <f>IF(AND(BD!B122=REF,BD!D122&gt;=DEB,BD!D122&lt;=FIN),MAX(calc!$H$1:H121)+1,0)</f>
        <v>0</v>
      </c>
    </row>
    <row r="123" spans="6:8">
      <c r="F123" s="46" t="str">
        <f>IF(COUNTIF(BD!$B$2:B123,BD!B123)=1,MAX($F$1:F122)+1,"")</f>
        <v/>
      </c>
      <c r="H123" s="65">
        <f>IF(AND(BD!B123=REF,BD!D123&gt;=DEB,BD!D123&lt;=FIN),MAX(calc!$H$1:H122)+1,0)</f>
        <v>0</v>
      </c>
    </row>
    <row r="124" spans="6:8">
      <c r="F124" s="46" t="str">
        <f>IF(COUNTIF(BD!$B$2:B124,BD!B124)=1,MAX($F$1:F123)+1,"")</f>
        <v/>
      </c>
      <c r="H124" s="65">
        <f>IF(AND(BD!B124=REF,BD!D124&gt;=DEB,BD!D124&lt;=FIN),MAX(calc!$H$1:H123)+1,0)</f>
        <v>0</v>
      </c>
    </row>
    <row r="125" spans="6:8">
      <c r="F125" s="46" t="str">
        <f>IF(COUNTIF(BD!$B$2:B125,BD!B125)=1,MAX($F$1:F124)+1,"")</f>
        <v/>
      </c>
      <c r="H125" s="65">
        <f>IF(AND(BD!B125=REF,BD!D125&gt;=DEB,BD!D125&lt;=FIN),MAX(calc!$H$1:H124)+1,0)</f>
        <v>0</v>
      </c>
    </row>
    <row r="126" spans="6:8">
      <c r="F126" s="46" t="str">
        <f>IF(COUNTIF(BD!$B$2:B126,BD!B126)=1,MAX($F$1:F125)+1,"")</f>
        <v/>
      </c>
      <c r="H126" s="65">
        <f>IF(AND(BD!B126=REF,BD!D126&gt;=DEB,BD!D126&lt;=FIN),MAX(calc!$H$1:H125)+1,0)</f>
        <v>0</v>
      </c>
    </row>
    <row r="127" spans="6:8">
      <c r="F127" s="46" t="str">
        <f>IF(COUNTIF(BD!$B$2:B127,BD!B127)=1,MAX($F$1:F126)+1,"")</f>
        <v/>
      </c>
      <c r="H127" s="65">
        <f>IF(AND(BD!B127=REF,BD!D127&gt;=DEB,BD!D127&lt;=FIN),MAX(calc!$H$1:H126)+1,0)</f>
        <v>0</v>
      </c>
    </row>
    <row r="128" spans="6:8">
      <c r="F128" s="46" t="str">
        <f>IF(COUNTIF(BD!$B$2:B128,BD!B128)=1,MAX($F$1:F127)+1,"")</f>
        <v/>
      </c>
      <c r="H128" s="65">
        <f>IF(AND(BD!B128=REF,BD!D128&gt;=DEB,BD!D128&lt;=FIN),MAX(calc!$H$1:H127)+1,0)</f>
        <v>0</v>
      </c>
    </row>
    <row r="129" spans="6:8">
      <c r="F129" s="46" t="str">
        <f>IF(COUNTIF(BD!$B$2:B129,BD!B129)=1,MAX($F$1:F128)+1,"")</f>
        <v/>
      </c>
      <c r="H129" s="65">
        <f>IF(AND(BD!B129=REF,BD!D129&gt;=DEB,BD!D129&lt;=FIN),MAX(calc!$H$1:H128)+1,0)</f>
        <v>0</v>
      </c>
    </row>
    <row r="130" spans="6:8">
      <c r="F130" s="46" t="str">
        <f>IF(COUNTIF(BD!$B$2:B130,BD!B130)=1,MAX($F$1:F129)+1,"")</f>
        <v/>
      </c>
      <c r="H130" s="65">
        <f>IF(AND(BD!B130=REF,BD!D130&gt;=DEB,BD!D130&lt;=FIN),MAX(calc!$H$1:H129)+1,0)</f>
        <v>0</v>
      </c>
    </row>
    <row r="131" spans="6:8">
      <c r="F131" s="46" t="str">
        <f>IF(COUNTIF(BD!$B$2:B131,BD!B131)=1,MAX($F$1:F130)+1,"")</f>
        <v/>
      </c>
      <c r="H131" s="65">
        <f>IF(AND(BD!B131=REF,BD!D131&gt;=DEB,BD!D131&lt;=FIN),MAX(calc!$H$1:H130)+1,0)</f>
        <v>0</v>
      </c>
    </row>
    <row r="132" spans="6:8">
      <c r="F132" s="46" t="str">
        <f>IF(COUNTIF(BD!$B$2:B132,BD!B132)=1,MAX($F$1:F131)+1,"")</f>
        <v/>
      </c>
      <c r="H132" s="65">
        <f>IF(AND(BD!B132=REF,BD!D132&gt;=DEB,BD!D132&lt;=FIN),MAX(calc!$H$1:H131)+1,0)</f>
        <v>0</v>
      </c>
    </row>
    <row r="133" spans="6:8">
      <c r="F133" s="46" t="str">
        <f>IF(COUNTIF(BD!$B$2:B133,BD!B133)=1,MAX($F$1:F132)+1,"")</f>
        <v/>
      </c>
      <c r="H133" s="65">
        <f>IF(AND(BD!B133=REF,BD!D133&gt;=DEB,BD!D133&lt;=FIN),MAX(calc!$H$1:H132)+1,0)</f>
        <v>0</v>
      </c>
    </row>
    <row r="134" spans="6:8">
      <c r="F134" s="46" t="str">
        <f>IF(COUNTIF(BD!$B$2:B134,BD!B134)=1,MAX($F$1:F133)+1,"")</f>
        <v/>
      </c>
      <c r="H134" s="65">
        <f>IF(AND(BD!B134=REF,BD!D134&gt;=DEB,BD!D134&lt;=FIN),MAX(calc!$H$1:H133)+1,0)</f>
        <v>0</v>
      </c>
    </row>
    <row r="135" spans="6:8">
      <c r="F135" s="46" t="str">
        <f>IF(COUNTIF(BD!$B$2:B135,BD!B135)=1,MAX($F$1:F134)+1,"")</f>
        <v/>
      </c>
      <c r="H135" s="65">
        <f>IF(AND(BD!B135=REF,BD!D135&gt;=DEB,BD!D135&lt;=FIN),MAX(calc!$H$1:H134)+1,0)</f>
        <v>0</v>
      </c>
    </row>
    <row r="136" spans="6:8">
      <c r="F136" s="46" t="str">
        <f>IF(COUNTIF(BD!$B$2:B136,BD!B136)=1,MAX($F$1:F135)+1,"")</f>
        <v/>
      </c>
      <c r="H136" s="65">
        <f>IF(AND(BD!B136=REF,BD!D136&gt;=DEB,BD!D136&lt;=FIN),MAX(calc!$H$1:H135)+1,0)</f>
        <v>0</v>
      </c>
    </row>
    <row r="137" spans="6:8">
      <c r="F137" s="46" t="str">
        <f>IF(COUNTIF(BD!$B$2:B137,BD!B137)=1,MAX($F$1:F136)+1,"")</f>
        <v/>
      </c>
      <c r="H137" s="65">
        <f>IF(AND(BD!B137=REF,BD!D137&gt;=DEB,BD!D137&lt;=FIN),MAX(calc!$H$1:H136)+1,0)</f>
        <v>0</v>
      </c>
    </row>
    <row r="138" spans="6:8">
      <c r="F138" s="46" t="str">
        <f>IF(COUNTIF(BD!$B$2:B138,BD!B138)=1,MAX($F$1:F137)+1,"")</f>
        <v/>
      </c>
      <c r="H138" s="65">
        <f>IF(AND(BD!B138=REF,BD!D138&gt;=DEB,BD!D138&lt;=FIN),MAX(calc!$H$1:H137)+1,0)</f>
        <v>0</v>
      </c>
    </row>
    <row r="139" spans="6:8">
      <c r="F139" s="46" t="str">
        <f>IF(COUNTIF(BD!$B$2:B139,BD!B139)=1,MAX($F$1:F138)+1,"")</f>
        <v/>
      </c>
      <c r="H139" s="65">
        <f>IF(AND(BD!B139=REF,BD!D139&gt;=DEB,BD!D139&lt;=FIN),MAX(calc!$H$1:H138)+1,0)</f>
        <v>0</v>
      </c>
    </row>
    <row r="140" spans="6:8">
      <c r="F140" s="46" t="str">
        <f>IF(COUNTIF(BD!$B$2:B140,BD!B140)=1,MAX($F$1:F139)+1,"")</f>
        <v/>
      </c>
      <c r="H140" s="65">
        <f>IF(AND(BD!B140=REF,BD!D140&gt;=DEB,BD!D140&lt;=FIN),MAX(calc!$H$1:H139)+1,0)</f>
        <v>0</v>
      </c>
    </row>
    <row r="141" spans="6:8">
      <c r="F141" s="46" t="str">
        <f>IF(COUNTIF(BD!$B$2:B141,BD!B141)=1,MAX($F$1:F140)+1,"")</f>
        <v/>
      </c>
      <c r="H141" s="65">
        <f>IF(AND(BD!B141=REF,BD!D141&gt;=DEB,BD!D141&lt;=FIN),MAX(calc!$H$1:H140)+1,0)</f>
        <v>0</v>
      </c>
    </row>
    <row r="142" spans="6:8">
      <c r="F142" s="46" t="str">
        <f>IF(COUNTIF(BD!$B$2:B142,BD!B142)=1,MAX($F$1:F141)+1,"")</f>
        <v/>
      </c>
      <c r="H142" s="65">
        <f>IF(AND(BD!B142=REF,BD!D142&gt;=DEB,BD!D142&lt;=FIN),MAX(calc!$H$1:H141)+1,0)</f>
        <v>0</v>
      </c>
    </row>
    <row r="143" spans="6:8">
      <c r="F143" s="46" t="str">
        <f>IF(COUNTIF(BD!$B$2:B143,BD!B143)=1,MAX($F$1:F142)+1,"")</f>
        <v/>
      </c>
      <c r="H143" s="65">
        <f>IF(AND(BD!B143=REF,BD!D143&gt;=DEB,BD!D143&lt;=FIN),MAX(calc!$H$1:H142)+1,0)</f>
        <v>0</v>
      </c>
    </row>
    <row r="144" spans="6:8">
      <c r="F144" s="46" t="str">
        <f>IF(COUNTIF(BD!$B$2:B144,BD!B144)=1,MAX($F$1:F143)+1,"")</f>
        <v/>
      </c>
      <c r="H144" s="65">
        <f>IF(AND(BD!B144=REF,BD!D144&gt;=DEB,BD!D144&lt;=FIN),MAX(calc!$H$1:H143)+1,0)</f>
        <v>0</v>
      </c>
    </row>
    <row r="145" spans="6:8">
      <c r="F145" s="46" t="str">
        <f>IF(COUNTIF(BD!$B$2:B145,BD!B145)=1,MAX($F$1:F144)+1,"")</f>
        <v/>
      </c>
      <c r="H145" s="65">
        <f>IF(AND(BD!B145=REF,BD!D145&gt;=DEB,BD!D145&lt;=FIN),MAX(calc!$H$1:H144)+1,0)</f>
        <v>0</v>
      </c>
    </row>
    <row r="146" spans="6:8">
      <c r="F146" s="46" t="str">
        <f>IF(COUNTIF(BD!$B$2:B146,BD!B146)=1,MAX($F$1:F145)+1,"")</f>
        <v/>
      </c>
      <c r="H146" s="65">
        <f>IF(AND(BD!B146=REF,BD!D146&gt;=DEB,BD!D146&lt;=FIN),MAX(calc!$H$1:H145)+1,0)</f>
        <v>0</v>
      </c>
    </row>
    <row r="147" spans="6:8">
      <c r="F147" s="46" t="str">
        <f>IF(COUNTIF(BD!$B$2:B147,BD!B147)=1,MAX($F$1:F146)+1,"")</f>
        <v/>
      </c>
      <c r="H147" s="65">
        <f>IF(AND(BD!B147=REF,BD!D147&gt;=DEB,BD!D147&lt;=FIN),MAX(calc!$H$1:H146)+1,0)</f>
        <v>0</v>
      </c>
    </row>
    <row r="148" spans="6:8">
      <c r="F148" s="46" t="str">
        <f>IF(COUNTIF(BD!$B$2:B148,BD!B148)=1,MAX($F$1:F147)+1,"")</f>
        <v/>
      </c>
      <c r="H148" s="65">
        <f>IF(AND(BD!B148=REF,BD!D148&gt;=DEB,BD!D148&lt;=FIN),MAX(calc!$H$1:H147)+1,0)</f>
        <v>0</v>
      </c>
    </row>
    <row r="149" spans="6:8">
      <c r="F149" s="46" t="str">
        <f>IF(COUNTIF(BD!$B$2:B149,BD!B149)=1,MAX($F$1:F148)+1,"")</f>
        <v/>
      </c>
      <c r="H149" s="65">
        <f>IF(AND(BD!B149=REF,BD!D149&gt;=DEB,BD!D149&lt;=FIN),MAX(calc!$H$1:H148)+1,0)</f>
        <v>0</v>
      </c>
    </row>
    <row r="150" spans="6:8">
      <c r="F150" s="46" t="str">
        <f>IF(COUNTIF(BD!$B$2:B150,BD!B150)=1,MAX($F$1:F149)+1,"")</f>
        <v/>
      </c>
      <c r="H150" s="65">
        <f>IF(AND(BD!B150=REF,BD!D150&gt;=DEB,BD!D150&lt;=FIN),MAX(calc!$H$1:H149)+1,0)</f>
        <v>0</v>
      </c>
    </row>
    <row r="151" spans="6:8">
      <c r="F151" s="46" t="str">
        <f>IF(COUNTIF(BD!$B$2:B151,BD!B151)=1,MAX($F$1:F150)+1,"")</f>
        <v/>
      </c>
      <c r="H151" s="65">
        <f>IF(AND(BD!B151=REF,BD!D151&gt;=DEB,BD!D151&lt;=FIN),MAX(calc!$H$1:H150)+1,0)</f>
        <v>0</v>
      </c>
    </row>
    <row r="152" spans="6:8">
      <c r="F152" s="46" t="str">
        <f>IF(COUNTIF(BD!$B$2:B152,BD!B152)=1,MAX($F$1:F151)+1,"")</f>
        <v/>
      </c>
      <c r="H152" s="65">
        <f>IF(AND(BD!B152=REF,BD!D152&gt;=DEB,BD!D152&lt;=FIN),MAX(calc!$H$1:H151)+1,0)</f>
        <v>0</v>
      </c>
    </row>
    <row r="153" spans="6:8">
      <c r="F153" s="46" t="str">
        <f>IF(COUNTIF(BD!$B$2:B153,BD!B153)=1,MAX($F$1:F152)+1,"")</f>
        <v/>
      </c>
      <c r="H153" s="65">
        <f>IF(AND(BD!B153=REF,BD!D153&gt;=DEB,BD!D153&lt;=FIN),MAX(calc!$H$1:H152)+1,0)</f>
        <v>0</v>
      </c>
    </row>
    <row r="154" spans="6:8">
      <c r="F154" s="46" t="str">
        <f>IF(COUNTIF(BD!$B$2:B154,BD!B154)=1,MAX($F$1:F153)+1,"")</f>
        <v/>
      </c>
      <c r="H154" s="65">
        <f>IF(AND(BD!B154=REF,BD!D154&gt;=DEB,BD!D154&lt;=FIN),MAX(calc!$H$1:H153)+1,0)</f>
        <v>0</v>
      </c>
    </row>
    <row r="155" spans="6:8">
      <c r="F155" s="46" t="str">
        <f>IF(COUNTIF(BD!$B$2:B155,BD!B155)=1,MAX($F$1:F154)+1,"")</f>
        <v/>
      </c>
      <c r="H155" s="65">
        <f>IF(AND(BD!B155=REF,BD!D155&gt;=DEB,BD!D155&lt;=FIN),MAX(calc!$H$1:H154)+1,0)</f>
        <v>0</v>
      </c>
    </row>
    <row r="156" spans="6:8">
      <c r="F156" s="46" t="str">
        <f>IF(COUNTIF(BD!$B$2:B156,BD!B156)=1,MAX($F$1:F155)+1,"")</f>
        <v/>
      </c>
      <c r="H156" s="65">
        <f>IF(AND(BD!B156=REF,BD!D156&gt;=DEB,BD!D156&lt;=FIN),MAX(calc!$H$1:H155)+1,0)</f>
        <v>0</v>
      </c>
    </row>
    <row r="157" spans="6:8">
      <c r="F157" s="46" t="str">
        <f>IF(COUNTIF(BD!$B$2:B157,BD!B157)=1,MAX($F$1:F156)+1,"")</f>
        <v/>
      </c>
      <c r="H157" s="65">
        <f>IF(AND(BD!B157=REF,BD!D157&gt;=DEB,BD!D157&lt;=FIN),MAX(calc!$H$1:H156)+1,0)</f>
        <v>0</v>
      </c>
    </row>
    <row r="158" spans="6:8">
      <c r="F158" s="46" t="str">
        <f>IF(COUNTIF(BD!$B$2:B158,BD!B158)=1,MAX($F$1:F157)+1,"")</f>
        <v/>
      </c>
      <c r="H158" s="65">
        <f>IF(AND(BD!B158=REF,BD!D158&gt;=DEB,BD!D158&lt;=FIN),MAX(calc!$H$1:H157)+1,0)</f>
        <v>0</v>
      </c>
    </row>
    <row r="159" spans="6:8">
      <c r="F159" s="46" t="str">
        <f>IF(COUNTIF(BD!$B$2:B159,BD!B159)=1,MAX($F$1:F158)+1,"")</f>
        <v/>
      </c>
      <c r="H159" s="65">
        <f>IF(AND(BD!B159=REF,BD!D159&gt;=DEB,BD!D159&lt;=FIN),MAX(calc!$H$1:H158)+1,0)</f>
        <v>0</v>
      </c>
    </row>
    <row r="160" spans="6:8">
      <c r="F160" s="46" t="str">
        <f>IF(COUNTIF(BD!$B$2:B160,BD!B160)=1,MAX($F$1:F159)+1,"")</f>
        <v/>
      </c>
      <c r="H160" s="65">
        <f>IF(AND(BD!B160=REF,BD!D160&gt;=DEB,BD!D160&lt;=FIN),MAX(calc!$H$1:H159)+1,0)</f>
        <v>0</v>
      </c>
    </row>
    <row r="161" spans="6:8">
      <c r="F161" s="46" t="str">
        <f>IF(COUNTIF(BD!$B$2:B161,BD!B161)=1,MAX($F$1:F160)+1,"")</f>
        <v/>
      </c>
      <c r="H161" s="65">
        <f>IF(AND(BD!B161=REF,BD!D161&gt;=DEB,BD!D161&lt;=FIN),MAX(calc!$H$1:H160)+1,0)</f>
        <v>0</v>
      </c>
    </row>
    <row r="162" spans="6:8">
      <c r="F162" s="46" t="str">
        <f>IF(COUNTIF(BD!$B$2:B162,BD!B162)=1,MAX($F$1:F161)+1,"")</f>
        <v/>
      </c>
      <c r="H162" s="65">
        <f>IF(AND(BD!B162=REF,BD!D162&gt;=DEB,BD!D162&lt;=FIN),MAX(calc!$H$1:H161)+1,0)</f>
        <v>0</v>
      </c>
    </row>
    <row r="163" spans="6:8">
      <c r="F163" s="46" t="str">
        <f>IF(COUNTIF(BD!$B$2:B163,BD!B163)=1,MAX($F$1:F162)+1,"")</f>
        <v/>
      </c>
      <c r="H163" s="65">
        <f>IF(AND(BD!B163=REF,BD!D163&gt;=DEB,BD!D163&lt;=FIN),MAX(calc!$H$1:H162)+1,0)</f>
        <v>0</v>
      </c>
    </row>
    <row r="164" spans="6:8">
      <c r="F164" s="46" t="str">
        <f>IF(COUNTIF(BD!$B$2:B164,BD!B164)=1,MAX($F$1:F163)+1,"")</f>
        <v/>
      </c>
      <c r="H164" s="65">
        <f>IF(AND(BD!B164=REF,BD!D164&gt;=DEB,BD!D164&lt;=FIN),MAX(calc!$H$1:H163)+1,0)</f>
        <v>0</v>
      </c>
    </row>
    <row r="165" spans="6:8">
      <c r="F165" s="46" t="str">
        <f>IF(COUNTIF(BD!$B$2:B165,BD!B165)=1,MAX($F$1:F164)+1,"")</f>
        <v/>
      </c>
      <c r="H165" s="65">
        <f>IF(AND(BD!B165=REF,BD!D165&gt;=DEB,BD!D165&lt;=FIN),MAX(calc!$H$1:H164)+1,0)</f>
        <v>0</v>
      </c>
    </row>
    <row r="166" spans="6:8">
      <c r="F166" s="46" t="str">
        <f>IF(COUNTIF(BD!$B$2:B166,BD!B166)=1,MAX($F$1:F165)+1,"")</f>
        <v/>
      </c>
      <c r="H166" s="65">
        <f>IF(AND(BD!B166=REF,BD!D166&gt;=DEB,BD!D166&lt;=FIN),MAX(calc!$H$1:H165)+1,0)</f>
        <v>0</v>
      </c>
    </row>
    <row r="167" spans="6:8">
      <c r="F167" s="46" t="str">
        <f>IF(COUNTIF(BD!$B$2:B167,BD!B167)=1,MAX($F$1:F166)+1,"")</f>
        <v/>
      </c>
      <c r="H167" s="65">
        <f>IF(AND(BD!B167=REF,BD!D167&gt;=DEB,BD!D167&lt;=FIN),MAX(calc!$H$1:H166)+1,0)</f>
        <v>0</v>
      </c>
    </row>
    <row r="168" spans="6:8">
      <c r="F168" s="46" t="str">
        <f>IF(COUNTIF(BD!$B$2:B168,BD!B168)=1,MAX($F$1:F167)+1,"")</f>
        <v/>
      </c>
      <c r="H168" s="65">
        <f>IF(AND(BD!B168=REF,BD!D168&gt;=DEB,BD!D168&lt;=FIN),MAX(calc!$H$1:H167)+1,0)</f>
        <v>0</v>
      </c>
    </row>
    <row r="169" spans="6:8">
      <c r="F169" s="46" t="str">
        <f>IF(COUNTIF(BD!$B$2:B169,BD!B169)=1,MAX($F$1:F168)+1,"")</f>
        <v/>
      </c>
      <c r="H169" s="65">
        <f>IF(AND(BD!B169=REF,BD!D169&gt;=DEB,BD!D169&lt;=FIN),MAX(calc!$H$1:H168)+1,0)</f>
        <v>0</v>
      </c>
    </row>
    <row r="170" spans="6:8">
      <c r="F170" s="46" t="str">
        <f>IF(COUNTIF(BD!$B$2:B170,BD!B170)=1,MAX($F$1:F169)+1,"")</f>
        <v/>
      </c>
      <c r="H170" s="65">
        <f>IF(AND(BD!B170=REF,BD!D170&gt;=DEB,BD!D170&lt;=FIN),MAX(calc!$H$1:H169)+1,0)</f>
        <v>0</v>
      </c>
    </row>
    <row r="171" spans="6:8">
      <c r="F171" s="46" t="str">
        <f>IF(COUNTIF(BD!$B$2:B171,BD!B171)=1,MAX($F$1:F170)+1,"")</f>
        <v/>
      </c>
      <c r="H171" s="65">
        <f>IF(AND(BD!B171=REF,BD!D171&gt;=DEB,BD!D171&lt;=FIN),MAX(calc!$H$1:H170)+1,0)</f>
        <v>0</v>
      </c>
    </row>
    <row r="172" spans="6:8">
      <c r="F172" s="46" t="str">
        <f>IF(COUNTIF(BD!$B$2:B172,BD!B172)=1,MAX($F$1:F171)+1,"")</f>
        <v/>
      </c>
      <c r="H172" s="65">
        <f>IF(AND(BD!B172=REF,BD!D172&gt;=DEB,BD!D172&lt;=FIN),MAX(calc!$H$1:H171)+1,0)</f>
        <v>0</v>
      </c>
    </row>
    <row r="173" spans="6:8">
      <c r="F173" s="46" t="str">
        <f>IF(COUNTIF(BD!$B$2:B173,BD!B173)=1,MAX($F$1:F172)+1,"")</f>
        <v/>
      </c>
      <c r="H173" s="65">
        <f>IF(AND(BD!B173=REF,BD!D173&gt;=DEB,BD!D173&lt;=FIN),MAX(calc!$H$1:H172)+1,0)</f>
        <v>0</v>
      </c>
    </row>
    <row r="174" spans="6:8">
      <c r="F174" s="46" t="str">
        <f>IF(COUNTIF(BD!$B$2:B174,BD!B174)=1,MAX($F$1:F173)+1,"")</f>
        <v/>
      </c>
      <c r="H174" s="65">
        <f>IF(AND(BD!B174=REF,BD!D174&gt;=DEB,BD!D174&lt;=FIN),MAX(calc!$H$1:H173)+1,0)</f>
        <v>0</v>
      </c>
    </row>
    <row r="175" spans="6:8">
      <c r="F175" s="46" t="str">
        <f>IF(COUNTIF(BD!$B$2:B175,BD!B175)=1,MAX($F$1:F174)+1,"")</f>
        <v/>
      </c>
      <c r="H175" s="65">
        <f>IF(AND(BD!B175=REF,BD!D175&gt;=DEB,BD!D175&lt;=FIN),MAX(calc!$H$1:H174)+1,0)</f>
        <v>0</v>
      </c>
    </row>
    <row r="176" spans="6:8">
      <c r="F176" s="46" t="str">
        <f>IF(COUNTIF(BD!$B$2:B176,BD!B176)=1,MAX($F$1:F175)+1,"")</f>
        <v/>
      </c>
      <c r="H176" s="65">
        <f>IF(AND(BD!B176=REF,BD!D176&gt;=DEB,BD!D176&lt;=FIN),MAX(calc!$H$1:H175)+1,0)</f>
        <v>0</v>
      </c>
    </row>
    <row r="177" spans="6:8">
      <c r="F177" s="46" t="str">
        <f>IF(COUNTIF(BD!$B$2:B177,BD!B177)=1,MAX($F$1:F176)+1,"")</f>
        <v/>
      </c>
      <c r="H177" s="65">
        <f>IF(AND(BD!B177=REF,BD!D177&gt;=DEB,BD!D177&lt;=FIN),MAX(calc!$H$1:H176)+1,0)</f>
        <v>0</v>
      </c>
    </row>
    <row r="178" spans="6:8">
      <c r="F178" s="46" t="str">
        <f>IF(COUNTIF(BD!$B$2:B178,BD!B178)=1,MAX($F$1:F177)+1,"")</f>
        <v/>
      </c>
      <c r="H178" s="65">
        <f>IF(AND(BD!B178=REF,BD!D178&gt;=DEB,BD!D178&lt;=FIN),MAX(calc!$H$1:H177)+1,0)</f>
        <v>0</v>
      </c>
    </row>
    <row r="179" spans="6:8">
      <c r="F179" s="46" t="str">
        <f>IF(COUNTIF(BD!$B$2:B179,BD!B179)=1,MAX($F$1:F178)+1,"")</f>
        <v/>
      </c>
      <c r="H179" s="65">
        <f>IF(AND(BD!B179=REF,BD!D179&gt;=DEB,BD!D179&lt;=FIN),MAX(calc!$H$1:H178)+1,0)</f>
        <v>0</v>
      </c>
    </row>
    <row r="180" spans="6:8">
      <c r="F180" s="46" t="str">
        <f>IF(COUNTIF(BD!$B$2:B180,BD!B180)=1,MAX($F$1:F179)+1,"")</f>
        <v/>
      </c>
      <c r="H180" s="65">
        <f>IF(AND(BD!B180=REF,BD!D180&gt;=DEB,BD!D180&lt;=FIN),MAX(calc!$H$1:H179)+1,0)</f>
        <v>0</v>
      </c>
    </row>
    <row r="181" spans="6:8">
      <c r="F181" s="46" t="str">
        <f>IF(COUNTIF(BD!$B$2:B181,BD!B181)=1,MAX($F$1:F180)+1,"")</f>
        <v/>
      </c>
      <c r="H181" s="65">
        <f>IF(AND(BD!B181=REF,BD!D181&gt;=DEB,BD!D181&lt;=FIN),MAX(calc!$H$1:H180)+1,0)</f>
        <v>0</v>
      </c>
    </row>
    <row r="182" spans="6:8">
      <c r="F182" s="46" t="str">
        <f>IF(COUNTIF(BD!$B$2:B182,BD!B182)=1,MAX($F$1:F181)+1,"")</f>
        <v/>
      </c>
      <c r="H182" s="65">
        <f>IF(AND(BD!B182=REF,BD!D182&gt;=DEB,BD!D182&lt;=FIN),MAX(calc!$H$1:H181)+1,0)</f>
        <v>0</v>
      </c>
    </row>
    <row r="183" spans="6:8">
      <c r="F183" s="46" t="str">
        <f>IF(COUNTIF(BD!$B$2:B183,BD!B183)=1,MAX($F$1:F182)+1,"")</f>
        <v/>
      </c>
      <c r="H183" s="65">
        <f>IF(AND(BD!B183=REF,BD!D183&gt;=DEB,BD!D183&lt;=FIN),MAX(calc!$H$1:H182)+1,0)</f>
        <v>0</v>
      </c>
    </row>
    <row r="184" spans="6:8">
      <c r="F184" s="46" t="str">
        <f>IF(COUNTIF(BD!$B$2:B184,BD!B184)=1,MAX($F$1:F183)+1,"")</f>
        <v/>
      </c>
      <c r="H184" s="65">
        <f>IF(AND(BD!B184=REF,BD!D184&gt;=DEB,BD!D184&lt;=FIN),MAX(calc!$H$1:H183)+1,0)</f>
        <v>0</v>
      </c>
    </row>
    <row r="185" spans="6:8">
      <c r="F185" s="46" t="str">
        <f>IF(COUNTIF(BD!$B$2:B185,BD!B185)=1,MAX($F$1:F184)+1,"")</f>
        <v/>
      </c>
      <c r="H185" s="65">
        <f>IF(AND(BD!B185=REF,BD!D185&gt;=DEB,BD!D185&lt;=FIN),MAX(calc!$H$1:H184)+1,0)</f>
        <v>0</v>
      </c>
    </row>
    <row r="186" spans="6:8">
      <c r="F186" s="46" t="str">
        <f>IF(COUNTIF(BD!$B$2:B186,BD!B186)=1,MAX($F$1:F185)+1,"")</f>
        <v/>
      </c>
      <c r="H186" s="65">
        <f>IF(AND(BD!B186=REF,BD!D186&gt;=DEB,BD!D186&lt;=FIN),MAX(calc!$H$1:H185)+1,0)</f>
        <v>0</v>
      </c>
    </row>
    <row r="187" spans="6:8">
      <c r="F187" s="46" t="str">
        <f>IF(COUNTIF(BD!$B$2:B187,BD!B187)=1,MAX($F$1:F186)+1,"")</f>
        <v/>
      </c>
      <c r="H187" s="65">
        <f>IF(AND(BD!B187=REF,BD!D187&gt;=DEB,BD!D187&lt;=FIN),MAX(calc!$H$1:H186)+1,0)</f>
        <v>0</v>
      </c>
    </row>
    <row r="188" spans="6:8">
      <c r="F188" s="46" t="str">
        <f>IF(COUNTIF(BD!$B$2:B188,BD!B188)=1,MAX($F$1:F187)+1,"")</f>
        <v/>
      </c>
      <c r="H188" s="65">
        <f>IF(AND(BD!B188=REF,BD!D188&gt;=DEB,BD!D188&lt;=FIN),MAX(calc!$H$1:H187)+1,0)</f>
        <v>0</v>
      </c>
    </row>
    <row r="189" spans="6:8">
      <c r="F189" s="46" t="str">
        <f>IF(COUNTIF(BD!$B$2:B189,BD!B189)=1,MAX($F$1:F188)+1,"")</f>
        <v/>
      </c>
      <c r="H189" s="65">
        <f>IF(AND(BD!B189=REF,BD!D189&gt;=DEB,BD!D189&lt;=FIN),MAX(calc!$H$1:H188)+1,0)</f>
        <v>0</v>
      </c>
    </row>
    <row r="190" spans="6:8">
      <c r="F190" s="46" t="str">
        <f>IF(COUNTIF(BD!$B$2:B190,BD!B190)=1,MAX($F$1:F189)+1,"")</f>
        <v/>
      </c>
      <c r="H190" s="65">
        <f>IF(AND(BD!B190=REF,BD!D190&gt;=DEB,BD!D190&lt;=FIN),MAX(calc!$H$1:H189)+1,0)</f>
        <v>0</v>
      </c>
    </row>
    <row r="191" spans="6:8">
      <c r="F191" s="46" t="str">
        <f>IF(COUNTIF(BD!$B$2:B191,BD!B191)=1,MAX($F$1:F190)+1,"")</f>
        <v/>
      </c>
      <c r="H191" s="65">
        <f>IF(AND(BD!B191=REF,BD!D191&gt;=DEB,BD!D191&lt;=FIN),MAX(calc!$H$1:H190)+1,0)</f>
        <v>0</v>
      </c>
    </row>
    <row r="192" spans="6:8">
      <c r="F192" s="46" t="str">
        <f>IF(COUNTIF(BD!$B$2:B192,BD!B192)=1,MAX($F$1:F191)+1,"")</f>
        <v/>
      </c>
      <c r="H192" s="65">
        <f>IF(AND(BD!B192=REF,BD!D192&gt;=DEB,BD!D192&lt;=FIN),MAX(calc!$H$1:H191)+1,0)</f>
        <v>0</v>
      </c>
    </row>
    <row r="193" spans="6:8">
      <c r="F193" s="46" t="str">
        <f>IF(COUNTIF(BD!$B$2:B193,BD!B193)=1,MAX($F$1:F192)+1,"")</f>
        <v/>
      </c>
      <c r="H193" s="65">
        <f>IF(AND(BD!B193=REF,BD!D193&gt;=DEB,BD!D193&lt;=FIN),MAX(calc!$H$1:H192)+1,0)</f>
        <v>0</v>
      </c>
    </row>
    <row r="194" spans="6:8">
      <c r="F194" s="46" t="str">
        <f>IF(COUNTIF(BD!$B$2:B194,BD!B194)=1,MAX($F$1:F193)+1,"")</f>
        <v/>
      </c>
      <c r="H194" s="65">
        <f>IF(AND(BD!B194=REF,BD!D194&gt;=DEB,BD!D194&lt;=FIN),MAX(calc!$H$1:H193)+1,0)</f>
        <v>0</v>
      </c>
    </row>
    <row r="195" spans="6:8">
      <c r="F195" s="46" t="str">
        <f>IF(COUNTIF(BD!$B$2:B195,BD!B195)=1,MAX($F$1:F194)+1,"")</f>
        <v/>
      </c>
      <c r="H195" s="65">
        <f>IF(AND(BD!B195=REF,BD!D195&gt;=DEB,BD!D195&lt;=FIN),MAX(calc!$H$1:H194)+1,0)</f>
        <v>0</v>
      </c>
    </row>
    <row r="196" spans="6:8">
      <c r="F196" s="46" t="str">
        <f>IF(COUNTIF(BD!$B$2:B196,BD!B196)=1,MAX($F$1:F195)+1,"")</f>
        <v/>
      </c>
      <c r="H196" s="65">
        <f>IF(AND(BD!B196=REF,BD!D196&gt;=DEB,BD!D196&lt;=FIN),MAX(calc!$H$1:H195)+1,0)</f>
        <v>0</v>
      </c>
    </row>
    <row r="197" spans="6:8">
      <c r="F197" s="46" t="str">
        <f>IF(COUNTIF(BD!$B$2:B197,BD!B197)=1,MAX($F$1:F196)+1,"")</f>
        <v/>
      </c>
      <c r="H197" s="65">
        <f>IF(AND(BD!B197=REF,BD!D197&gt;=DEB,BD!D197&lt;=FIN),MAX(calc!$H$1:H196)+1,0)</f>
        <v>0</v>
      </c>
    </row>
    <row r="198" spans="6:8">
      <c r="F198" s="46" t="str">
        <f>IF(COUNTIF(BD!$B$2:B198,BD!B198)=1,MAX($F$1:F197)+1,"")</f>
        <v/>
      </c>
      <c r="H198" s="65">
        <f>IF(AND(BD!B198=REF,BD!D198&gt;=DEB,BD!D198&lt;=FIN),MAX(calc!$H$1:H197)+1,0)</f>
        <v>0</v>
      </c>
    </row>
    <row r="199" spans="6:8">
      <c r="F199" s="46" t="str">
        <f>IF(COUNTIF(BD!$B$2:B199,BD!B199)=1,MAX($F$1:F198)+1,"")</f>
        <v/>
      </c>
      <c r="H199" s="65">
        <f>IF(AND(BD!B199=REF,BD!D199&gt;=DEB,BD!D199&lt;=FIN),MAX(calc!$H$1:H198)+1,0)</f>
        <v>0</v>
      </c>
    </row>
    <row r="200" spans="6:8">
      <c r="F200" s="46" t="str">
        <f>IF(COUNTIF(BD!$B$2:B200,BD!B200)=1,MAX($F$1:F199)+1,"")</f>
        <v/>
      </c>
      <c r="H200" s="65">
        <f>IF(AND(BD!B200=REF,BD!D200&gt;=DEB,BD!D200&lt;=FIN),MAX(calc!$H$1:H199)+1,0)</f>
        <v>0</v>
      </c>
    </row>
    <row r="201" spans="6:8">
      <c r="F201" s="46" t="str">
        <f>IF(COUNTIF(BD!$B$2:B201,BD!B201)=1,MAX($F$1:F200)+1,"")</f>
        <v/>
      </c>
      <c r="H201" s="65">
        <f>IF(AND(BD!B201=REF,BD!D201&gt;=DEB,BD!D201&lt;=FIN),MAX(calc!$H$1:H200)+1,0)</f>
        <v>0</v>
      </c>
    </row>
    <row r="202" spans="6:8">
      <c r="F202" s="46" t="str">
        <f>IF(COUNTIF(BD!$B$2:B202,BD!B202)=1,MAX($F$1:F201)+1,"")</f>
        <v/>
      </c>
      <c r="H202" s="65">
        <f>IF(AND(BD!B202=REF,BD!D202&gt;=DEB,BD!D202&lt;=FIN),MAX(calc!$H$1:H201)+1,0)</f>
        <v>0</v>
      </c>
    </row>
    <row r="203" spans="6:8">
      <c r="F203" s="46" t="str">
        <f>IF(COUNTIF(BD!$B$2:B203,BD!B203)=1,MAX($F$1:F202)+1,"")</f>
        <v/>
      </c>
      <c r="H203" s="65">
        <f>IF(AND(BD!B203=REF,BD!D203&gt;=DEB,BD!D203&lt;=FIN),MAX(calc!$H$1:H202)+1,0)</f>
        <v>0</v>
      </c>
    </row>
    <row r="204" spans="6:8">
      <c r="F204" s="46" t="str">
        <f>IF(COUNTIF(BD!$B$2:B204,BD!B204)=1,MAX($F$1:F203)+1,"")</f>
        <v/>
      </c>
      <c r="H204" s="65">
        <f>IF(AND(BD!B204=REF,BD!D204&gt;=DEB,BD!D204&lt;=FIN),MAX(calc!$H$1:H203)+1,0)</f>
        <v>0</v>
      </c>
    </row>
    <row r="205" spans="6:8">
      <c r="F205" s="46" t="str">
        <f>IF(COUNTIF(BD!$B$2:B205,BD!B205)=1,MAX($F$1:F204)+1,"")</f>
        <v/>
      </c>
      <c r="H205" s="65">
        <f>IF(AND(BD!B205=REF,BD!D205&gt;=DEB,BD!D205&lt;=FIN),MAX(calc!$H$1:H204)+1,0)</f>
        <v>0</v>
      </c>
    </row>
    <row r="206" spans="6:8">
      <c r="F206" s="46" t="str">
        <f>IF(COUNTIF(BD!$B$2:B206,BD!B206)=1,MAX($F$1:F205)+1,"")</f>
        <v/>
      </c>
      <c r="H206" s="65">
        <f>IF(AND(BD!B206=REF,BD!D206&gt;=DEB,BD!D206&lt;=FIN),MAX(calc!$H$1:H205)+1,0)</f>
        <v>0</v>
      </c>
    </row>
    <row r="207" spans="6:8">
      <c r="F207" s="46" t="str">
        <f>IF(COUNTIF(BD!$B$2:B207,BD!B207)=1,MAX($F$1:F206)+1,"")</f>
        <v/>
      </c>
      <c r="H207" s="65">
        <f>IF(AND(BD!B207=REF,BD!D207&gt;=DEB,BD!D207&lt;=FIN),MAX(calc!$H$1:H206)+1,0)</f>
        <v>0</v>
      </c>
    </row>
    <row r="208" spans="6:8">
      <c r="F208" s="46" t="str">
        <f>IF(COUNTIF(BD!$B$2:B208,BD!B208)=1,MAX($F$1:F207)+1,"")</f>
        <v/>
      </c>
      <c r="H208" s="65">
        <f>IF(AND(BD!B208=REF,BD!D208&gt;=DEB,BD!D208&lt;=FIN),MAX(calc!$H$1:H207)+1,0)</f>
        <v>0</v>
      </c>
    </row>
    <row r="209" spans="6:8">
      <c r="F209" s="46" t="str">
        <f>IF(COUNTIF(BD!$B$2:B209,BD!B209)=1,MAX($F$1:F208)+1,"")</f>
        <v/>
      </c>
      <c r="H209" s="65">
        <f>IF(AND(BD!B209=REF,BD!D209&gt;=DEB,BD!D209&lt;=FIN),MAX(calc!$H$1:H208)+1,0)</f>
        <v>0</v>
      </c>
    </row>
    <row r="210" spans="6:8">
      <c r="F210" s="46" t="str">
        <f>IF(COUNTIF(BD!$B$2:B210,BD!B210)=1,MAX($F$1:F209)+1,"")</f>
        <v/>
      </c>
      <c r="H210" s="65">
        <f>IF(AND(BD!B210=REF,BD!D210&gt;=DEB,BD!D210&lt;=FIN),MAX(calc!$H$1:H209)+1,0)</f>
        <v>0</v>
      </c>
    </row>
    <row r="211" spans="6:8">
      <c r="F211" s="46" t="str">
        <f>IF(COUNTIF(BD!$B$2:B211,BD!B211)=1,MAX($F$1:F210)+1,"")</f>
        <v/>
      </c>
      <c r="H211" s="65">
        <f>IF(AND(BD!B211=REF,BD!D211&gt;=DEB,BD!D211&lt;=FIN),MAX(calc!$H$1:H210)+1,0)</f>
        <v>0</v>
      </c>
    </row>
    <row r="212" spans="6:8">
      <c r="F212" s="46" t="str">
        <f>IF(COUNTIF(BD!$B$2:B212,BD!B212)=1,MAX($F$1:F211)+1,"")</f>
        <v/>
      </c>
      <c r="H212" s="65">
        <f>IF(AND(BD!B212=REF,BD!D212&gt;=DEB,BD!D212&lt;=FIN),MAX(calc!$H$1:H211)+1,0)</f>
        <v>0</v>
      </c>
    </row>
    <row r="213" spans="6:8">
      <c r="F213" s="46" t="str">
        <f>IF(COUNTIF(BD!$B$2:B213,BD!B213)=1,MAX($F$1:F212)+1,"")</f>
        <v/>
      </c>
      <c r="H213" s="65">
        <f>IF(AND(BD!B213=REF,BD!D213&gt;=DEB,BD!D213&lt;=FIN),MAX(calc!$H$1:H212)+1,0)</f>
        <v>0</v>
      </c>
    </row>
    <row r="214" spans="6:8">
      <c r="F214" s="46" t="str">
        <f>IF(COUNTIF(BD!$B$2:B214,BD!B214)=1,MAX($F$1:F213)+1,"")</f>
        <v/>
      </c>
      <c r="H214" s="65">
        <f>IF(AND(BD!B214=REF,BD!D214&gt;=DEB,BD!D214&lt;=FIN),MAX(calc!$H$1:H213)+1,0)</f>
        <v>0</v>
      </c>
    </row>
    <row r="215" spans="6:8">
      <c r="F215" s="46" t="str">
        <f>IF(COUNTIF(BD!$B$2:B215,BD!B215)=1,MAX($F$1:F214)+1,"")</f>
        <v/>
      </c>
      <c r="H215" s="65">
        <f>IF(AND(BD!B215=REF,BD!D215&gt;=DEB,BD!D215&lt;=FIN),MAX(calc!$H$1:H214)+1,0)</f>
        <v>0</v>
      </c>
    </row>
    <row r="216" spans="6:8">
      <c r="F216" s="46" t="str">
        <f>IF(COUNTIF(BD!$B$2:B216,BD!B216)=1,MAX($F$1:F215)+1,"")</f>
        <v/>
      </c>
      <c r="H216" s="65">
        <f>IF(AND(BD!B216=REF,BD!D216&gt;=DEB,BD!D216&lt;=FIN),MAX(calc!$H$1:H215)+1,0)</f>
        <v>0</v>
      </c>
    </row>
    <row r="217" spans="6:8">
      <c r="F217" s="46" t="str">
        <f>IF(COUNTIF(BD!$B$2:B217,BD!B217)=1,MAX($F$1:F216)+1,"")</f>
        <v/>
      </c>
      <c r="H217" s="65">
        <f>IF(AND(BD!B217=REF,BD!D217&gt;=DEB,BD!D217&lt;=FIN),MAX(calc!$H$1:H216)+1,0)</f>
        <v>0</v>
      </c>
    </row>
    <row r="218" spans="6:8">
      <c r="F218" s="46" t="str">
        <f>IF(COUNTIF(BD!$B$2:B218,BD!B218)=1,MAX($F$1:F217)+1,"")</f>
        <v/>
      </c>
      <c r="H218" s="65">
        <f>IF(AND(BD!B218=REF,BD!D218&gt;=DEB,BD!D218&lt;=FIN),MAX(calc!$H$1:H217)+1,0)</f>
        <v>0</v>
      </c>
    </row>
    <row r="219" spans="6:8">
      <c r="F219" s="46" t="str">
        <f>IF(COUNTIF(BD!$B$2:B219,BD!B219)=1,MAX($F$1:F218)+1,"")</f>
        <v/>
      </c>
      <c r="H219" s="65">
        <f>IF(AND(BD!B219=REF,BD!D219&gt;=DEB,BD!D219&lt;=FIN),MAX(calc!$H$1:H218)+1,0)</f>
        <v>0</v>
      </c>
    </row>
    <row r="220" spans="6:8">
      <c r="F220" s="46" t="str">
        <f>IF(COUNTIF(BD!$B$2:B220,BD!B220)=1,MAX($F$1:F219)+1,"")</f>
        <v/>
      </c>
      <c r="H220" s="65">
        <f>IF(AND(BD!B220=REF,BD!D220&gt;=DEB,BD!D220&lt;=FIN),MAX(calc!$H$1:H219)+1,0)</f>
        <v>0</v>
      </c>
    </row>
    <row r="221" spans="6:8">
      <c r="F221" s="46" t="str">
        <f>IF(COUNTIF(BD!$B$2:B221,BD!B221)=1,MAX($F$1:F220)+1,"")</f>
        <v/>
      </c>
      <c r="H221" s="65">
        <f>IF(AND(BD!B221=REF,BD!D221&gt;=DEB,BD!D221&lt;=FIN),MAX(calc!$H$1:H220)+1,0)</f>
        <v>0</v>
      </c>
    </row>
    <row r="222" spans="6:8">
      <c r="F222" s="46" t="str">
        <f>IF(COUNTIF(BD!$B$2:B222,BD!B222)=1,MAX($F$1:F221)+1,"")</f>
        <v/>
      </c>
      <c r="H222" s="65">
        <f>IF(AND(BD!B222=REF,BD!D222&gt;=DEB,BD!D222&lt;=FIN),MAX(calc!$H$1:H221)+1,0)</f>
        <v>0</v>
      </c>
    </row>
    <row r="223" spans="6:8">
      <c r="F223" s="46" t="str">
        <f>IF(COUNTIF(BD!$B$2:B223,BD!B223)=1,MAX($F$1:F222)+1,"")</f>
        <v/>
      </c>
      <c r="H223" s="65">
        <f>IF(AND(BD!B223=REF,BD!D223&gt;=DEB,BD!D223&lt;=FIN),MAX(calc!$H$1:H222)+1,0)</f>
        <v>0</v>
      </c>
    </row>
    <row r="224" spans="6:8">
      <c r="F224" s="46" t="str">
        <f>IF(COUNTIF(BD!$B$2:B224,BD!B224)=1,MAX($F$1:F223)+1,"")</f>
        <v/>
      </c>
      <c r="H224" s="65">
        <f>IF(AND(BD!B224=REF,BD!D224&gt;=DEB,BD!D224&lt;=FIN),MAX(calc!$H$1:H223)+1,0)</f>
        <v>0</v>
      </c>
    </row>
    <row r="225" spans="6:8">
      <c r="F225" s="46" t="str">
        <f>IF(COUNTIF(BD!$B$2:B225,BD!B225)=1,MAX($F$1:F224)+1,"")</f>
        <v/>
      </c>
      <c r="H225" s="65">
        <f>IF(AND(BD!B225=REF,BD!D225&gt;=DEB,BD!D225&lt;=FIN),MAX(calc!$H$1:H224)+1,0)</f>
        <v>0</v>
      </c>
    </row>
    <row r="226" spans="6:8">
      <c r="F226" s="46" t="str">
        <f>IF(COUNTIF(BD!$B$2:B226,BD!B226)=1,MAX($F$1:F225)+1,"")</f>
        <v/>
      </c>
      <c r="H226" s="65">
        <f>IF(AND(BD!B226=REF,BD!D226&gt;=DEB,BD!D226&lt;=FIN),MAX(calc!$H$1:H225)+1,0)</f>
        <v>0</v>
      </c>
    </row>
    <row r="227" spans="6:8">
      <c r="F227" s="46" t="str">
        <f>IF(COUNTIF(BD!$B$2:B227,BD!B227)=1,MAX($F$1:F226)+1,"")</f>
        <v/>
      </c>
      <c r="H227" s="65">
        <f>IF(AND(BD!B227=REF,BD!D227&gt;=DEB,BD!D227&lt;=FIN),MAX(calc!$H$1:H226)+1,0)</f>
        <v>0</v>
      </c>
    </row>
    <row r="228" spans="6:8">
      <c r="F228" s="46" t="str">
        <f>IF(COUNTIF(BD!$B$2:B228,BD!B228)=1,MAX($F$1:F227)+1,"")</f>
        <v/>
      </c>
      <c r="H228" s="65">
        <f>IF(AND(BD!B228=REF,BD!D228&gt;=DEB,BD!D228&lt;=FIN),MAX(calc!$H$1:H227)+1,0)</f>
        <v>0</v>
      </c>
    </row>
    <row r="229" spans="6:8">
      <c r="F229" s="46" t="str">
        <f>IF(COUNTIF(BD!$B$2:B229,BD!B229)=1,MAX($F$1:F228)+1,"")</f>
        <v/>
      </c>
      <c r="H229" s="65">
        <f>IF(AND(BD!B229=REF,BD!D229&gt;=DEB,BD!D229&lt;=FIN),MAX(calc!$H$1:H228)+1,0)</f>
        <v>0</v>
      </c>
    </row>
    <row r="230" spans="6:8">
      <c r="F230" s="46" t="str">
        <f>IF(COUNTIF(BD!$B$2:B230,BD!B230)=1,MAX($F$1:F229)+1,"")</f>
        <v/>
      </c>
      <c r="H230" s="65">
        <f>IF(AND(BD!B230=REF,BD!D230&gt;=DEB,BD!D230&lt;=FIN),MAX(calc!$H$1:H229)+1,0)</f>
        <v>0</v>
      </c>
    </row>
    <row r="231" spans="6:8">
      <c r="F231" s="46" t="str">
        <f>IF(COUNTIF(BD!$B$2:B231,BD!B231)=1,MAX($F$1:F230)+1,"")</f>
        <v/>
      </c>
      <c r="H231" s="65">
        <f>IF(AND(BD!B231=REF,BD!D231&gt;=DEB,BD!D231&lt;=FIN),MAX(calc!$H$1:H230)+1,0)</f>
        <v>0</v>
      </c>
    </row>
    <row r="232" spans="6:8">
      <c r="F232" s="46" t="str">
        <f>IF(COUNTIF(BD!$B$2:B232,BD!B232)=1,MAX($F$1:F231)+1,"")</f>
        <v/>
      </c>
      <c r="H232" s="65">
        <f>IF(AND(BD!B232=REF,BD!D232&gt;=DEB,BD!D232&lt;=FIN),MAX(calc!$H$1:H231)+1,0)</f>
        <v>0</v>
      </c>
    </row>
    <row r="233" spans="6:8">
      <c r="F233" s="46" t="str">
        <f>IF(COUNTIF(BD!$B$2:B233,BD!B233)=1,MAX($F$1:F232)+1,"")</f>
        <v/>
      </c>
      <c r="H233" s="65">
        <f>IF(AND(BD!B233=REF,BD!D233&gt;=DEB,BD!D233&lt;=FIN),MAX(calc!$H$1:H232)+1,0)</f>
        <v>0</v>
      </c>
    </row>
    <row r="234" spans="6:8">
      <c r="F234" s="46" t="str">
        <f>IF(COUNTIF(BD!$B$2:B234,BD!B234)=1,MAX($F$1:F233)+1,"")</f>
        <v/>
      </c>
      <c r="H234" s="65">
        <f>IF(AND(BD!B234=REF,BD!D234&gt;=DEB,BD!D234&lt;=FIN),MAX(calc!$H$1:H233)+1,0)</f>
        <v>0</v>
      </c>
    </row>
    <row r="235" spans="6:8">
      <c r="F235" s="46" t="str">
        <f>IF(COUNTIF(BD!$B$2:B235,BD!B235)=1,MAX($F$1:F234)+1,"")</f>
        <v/>
      </c>
      <c r="H235" s="65">
        <f>IF(AND(BD!B235=REF,BD!D235&gt;=DEB,BD!D235&lt;=FIN),MAX(calc!$H$1:H234)+1,0)</f>
        <v>0</v>
      </c>
    </row>
    <row r="236" spans="6:8">
      <c r="F236" s="46" t="str">
        <f>IF(COUNTIF(BD!$B$2:B236,BD!B236)=1,MAX($F$1:F235)+1,"")</f>
        <v/>
      </c>
      <c r="H236" s="65">
        <f>IF(AND(BD!B236=REF,BD!D236&gt;=DEB,BD!D236&lt;=FIN),MAX(calc!$H$1:H235)+1,0)</f>
        <v>0</v>
      </c>
    </row>
    <row r="237" spans="6:8">
      <c r="F237" s="46" t="str">
        <f>IF(COUNTIF(BD!$B$2:B237,BD!B237)=1,MAX($F$1:F236)+1,"")</f>
        <v/>
      </c>
      <c r="H237" s="65">
        <f>IF(AND(BD!B237=REF,BD!D237&gt;=DEB,BD!D237&lt;=FIN),MAX(calc!$H$1:H236)+1,0)</f>
        <v>0</v>
      </c>
    </row>
    <row r="238" spans="6:8">
      <c r="F238" s="46" t="str">
        <f>IF(COUNTIF(BD!$B$2:B238,BD!B238)=1,MAX($F$1:F237)+1,"")</f>
        <v/>
      </c>
      <c r="H238" s="65">
        <f>IF(AND(BD!B238=REF,BD!D238&gt;=DEB,BD!D238&lt;=FIN),MAX(calc!$H$1:H237)+1,0)</f>
        <v>0</v>
      </c>
    </row>
    <row r="239" spans="6:8">
      <c r="F239" s="46" t="str">
        <f>IF(COUNTIF(BD!$B$2:B239,BD!B239)=1,MAX($F$1:F238)+1,"")</f>
        <v/>
      </c>
      <c r="H239" s="65">
        <f>IF(AND(BD!B239=REF,BD!D239&gt;=DEB,BD!D239&lt;=FIN),MAX(calc!$H$1:H238)+1,0)</f>
        <v>0</v>
      </c>
    </row>
    <row r="240" spans="6:8">
      <c r="F240" s="46" t="str">
        <f>IF(COUNTIF(BD!$B$2:B240,BD!B240)=1,MAX($F$1:F239)+1,"")</f>
        <v/>
      </c>
      <c r="H240" s="65">
        <f>IF(AND(BD!B240=REF,BD!D240&gt;=DEB,BD!D240&lt;=FIN),MAX(calc!$H$1:H239)+1,0)</f>
        <v>0</v>
      </c>
    </row>
    <row r="241" spans="6:8">
      <c r="F241" s="46" t="str">
        <f>IF(COUNTIF(BD!$B$2:B241,BD!B241)=1,MAX($F$1:F240)+1,"")</f>
        <v/>
      </c>
      <c r="H241" s="65">
        <f>IF(AND(BD!B241=REF,BD!D241&gt;=DEB,BD!D241&lt;=FIN),MAX(calc!$H$1:H240)+1,0)</f>
        <v>0</v>
      </c>
    </row>
    <row r="242" spans="6:8">
      <c r="F242" s="46" t="str">
        <f>IF(COUNTIF(BD!$B$2:B242,BD!B242)=1,MAX($F$1:F241)+1,"")</f>
        <v/>
      </c>
      <c r="H242" s="65">
        <f>IF(AND(BD!B242=REF,BD!D242&gt;=DEB,BD!D242&lt;=FIN),MAX(calc!$H$1:H241)+1,0)</f>
        <v>0</v>
      </c>
    </row>
    <row r="243" spans="6:8">
      <c r="F243" s="46" t="str">
        <f>IF(COUNTIF(BD!$B$2:B243,BD!B243)=1,MAX($F$1:F242)+1,"")</f>
        <v/>
      </c>
      <c r="H243" s="65">
        <f>IF(AND(BD!B243=REF,BD!D243&gt;=DEB,BD!D243&lt;=FIN),MAX(calc!$H$1:H242)+1,0)</f>
        <v>0</v>
      </c>
    </row>
    <row r="244" spans="6:8">
      <c r="F244" s="46" t="str">
        <f>IF(COUNTIF(BD!$B$2:B244,BD!B244)=1,MAX($F$1:F243)+1,"")</f>
        <v/>
      </c>
      <c r="H244" s="65">
        <f>IF(AND(BD!B244=REF,BD!D244&gt;=DEB,BD!D244&lt;=FIN),MAX(calc!$H$1:H243)+1,0)</f>
        <v>0</v>
      </c>
    </row>
    <row r="245" spans="6:8">
      <c r="F245" s="46" t="str">
        <f>IF(COUNTIF(BD!$B$2:B245,BD!B245)=1,MAX($F$1:F244)+1,"")</f>
        <v/>
      </c>
      <c r="H245" s="65">
        <f>IF(AND(BD!B245=REF,BD!D245&gt;=DEB,BD!D245&lt;=FIN),MAX(calc!$H$1:H244)+1,0)</f>
        <v>0</v>
      </c>
    </row>
    <row r="246" spans="6:8">
      <c r="F246" s="46" t="str">
        <f>IF(COUNTIF(BD!$B$2:B246,BD!B246)=1,MAX($F$1:F245)+1,"")</f>
        <v/>
      </c>
      <c r="H246" s="65">
        <f>IF(AND(BD!B246=REF,BD!D246&gt;=DEB,BD!D246&lt;=FIN),MAX(calc!$H$1:H245)+1,0)</f>
        <v>0</v>
      </c>
    </row>
    <row r="247" spans="6:8">
      <c r="F247" s="46" t="str">
        <f>IF(COUNTIF(BD!$B$2:B247,BD!B247)=1,MAX($F$1:F246)+1,"")</f>
        <v/>
      </c>
      <c r="H247" s="65">
        <f>IF(AND(BD!B247=REF,BD!D247&gt;=DEB,BD!D247&lt;=FIN),MAX(calc!$H$1:H246)+1,0)</f>
        <v>0</v>
      </c>
    </row>
    <row r="248" spans="6:8">
      <c r="F248" s="46" t="str">
        <f>IF(COUNTIF(BD!$B$2:B248,BD!B248)=1,MAX($F$1:F247)+1,"")</f>
        <v/>
      </c>
      <c r="H248" s="65">
        <f>IF(AND(BD!B248=REF,BD!D248&gt;=DEB,BD!D248&lt;=FIN),MAX(calc!$H$1:H247)+1,0)</f>
        <v>0</v>
      </c>
    </row>
    <row r="249" spans="6:8">
      <c r="F249" s="46" t="str">
        <f>IF(COUNTIF(BD!$B$2:B249,BD!B249)=1,MAX($F$1:F248)+1,"")</f>
        <v/>
      </c>
      <c r="H249" s="65">
        <f>IF(AND(BD!B249=REF,BD!D249&gt;=DEB,BD!D249&lt;=FIN),MAX(calc!$H$1:H248)+1,0)</f>
        <v>0</v>
      </c>
    </row>
    <row r="250" spans="6:8">
      <c r="F250" s="46" t="str">
        <f>IF(COUNTIF(BD!$B$2:B250,BD!B250)=1,MAX($F$1:F249)+1,"")</f>
        <v/>
      </c>
      <c r="H250" s="65">
        <f>IF(AND(BD!B250=REF,BD!D250&gt;=DEB,BD!D250&lt;=FIN),MAX(calc!$H$1:H249)+1,0)</f>
        <v>0</v>
      </c>
    </row>
    <row r="251" spans="6:8">
      <c r="F251" s="46" t="str">
        <f>IF(COUNTIF(BD!$B$2:B251,BD!B251)=1,MAX($F$1:F250)+1,"")</f>
        <v/>
      </c>
      <c r="H251" s="65">
        <f>IF(AND(BD!B251=REF,BD!D251&gt;=DEB,BD!D251&lt;=FIN),MAX(calc!$H$1:H250)+1,0)</f>
        <v>0</v>
      </c>
    </row>
    <row r="252" spans="6:8">
      <c r="F252" s="46" t="str">
        <f>IF(COUNTIF(BD!$B$2:B252,BD!B252)=1,MAX($F$1:F251)+1,"")</f>
        <v/>
      </c>
      <c r="H252" s="65">
        <f>IF(AND(BD!B252=REF,BD!D252&gt;=DEB,BD!D252&lt;=FIN),MAX(calc!$H$1:H251)+1,0)</f>
        <v>0</v>
      </c>
    </row>
    <row r="253" spans="6:8">
      <c r="F253" s="46" t="str">
        <f>IF(COUNTIF(BD!$B$2:B253,BD!B253)=1,MAX($F$1:F252)+1,"")</f>
        <v/>
      </c>
      <c r="H253" s="65">
        <f>IF(AND(BD!B253=REF,BD!D253&gt;=DEB,BD!D253&lt;=FIN),MAX(calc!$H$1:H252)+1,0)</f>
        <v>0</v>
      </c>
    </row>
    <row r="254" spans="6:8">
      <c r="F254" s="46" t="str">
        <f>IF(COUNTIF(BD!$B$2:B254,BD!B254)=1,MAX($F$1:F253)+1,"")</f>
        <v/>
      </c>
      <c r="H254" s="65">
        <f>IF(AND(BD!B254=REF,BD!D254&gt;=DEB,BD!D254&lt;=FIN),MAX(calc!$H$1:H253)+1,0)</f>
        <v>0</v>
      </c>
    </row>
    <row r="255" spans="6:8">
      <c r="F255" s="46" t="str">
        <f>IF(COUNTIF(BD!$B$2:B255,BD!B255)=1,MAX($F$1:F254)+1,"")</f>
        <v/>
      </c>
      <c r="H255" s="65">
        <f>IF(AND(BD!B255=REF,BD!D255&gt;=DEB,BD!D255&lt;=FIN),MAX(calc!$H$1:H254)+1,0)</f>
        <v>0</v>
      </c>
    </row>
    <row r="256" spans="6:8">
      <c r="F256" s="46" t="str">
        <f>IF(COUNTIF(BD!$B$2:B256,BD!B256)=1,MAX($F$1:F255)+1,"")</f>
        <v/>
      </c>
      <c r="H256" s="65">
        <f>IF(AND(BD!B256=REF,BD!D256&gt;=DEB,BD!D256&lt;=FIN),MAX(calc!$H$1:H255)+1,0)</f>
        <v>0</v>
      </c>
    </row>
    <row r="257" spans="6:8">
      <c r="F257" s="46" t="str">
        <f>IF(COUNTIF(BD!$B$2:B257,BD!B257)=1,MAX($F$1:F256)+1,"")</f>
        <v/>
      </c>
      <c r="H257" s="65">
        <f>IF(AND(BD!B257=REF,BD!D257&gt;=DEB,BD!D257&lt;=FIN),MAX(calc!$H$1:H256)+1,0)</f>
        <v>0</v>
      </c>
    </row>
    <row r="258" spans="6:8">
      <c r="F258" s="46" t="str">
        <f>IF(COUNTIF(BD!$B$2:B258,BD!B258)=1,MAX($F$1:F257)+1,"")</f>
        <v/>
      </c>
      <c r="H258" s="65">
        <f>IF(AND(BD!B258=REF,BD!D258&gt;=DEB,BD!D258&lt;=FIN),MAX(calc!$H$1:H257)+1,0)</f>
        <v>0</v>
      </c>
    </row>
    <row r="259" spans="6:8">
      <c r="F259" s="46" t="str">
        <f>IF(COUNTIF(BD!$B$2:B259,BD!B259)=1,MAX($F$1:F258)+1,"")</f>
        <v/>
      </c>
      <c r="H259" s="65">
        <f>IF(AND(BD!B259=REF,BD!D259&gt;=DEB,BD!D259&lt;=FIN),MAX(calc!$H$1:H258)+1,0)</f>
        <v>0</v>
      </c>
    </row>
    <row r="260" spans="6:8">
      <c r="F260" s="46" t="str">
        <f>IF(COUNTIF(BD!$B$2:B260,BD!B260)=1,MAX($F$1:F259)+1,"")</f>
        <v/>
      </c>
      <c r="H260" s="65">
        <f>IF(AND(BD!B260=REF,BD!D260&gt;=DEB,BD!D260&lt;=FIN),MAX(calc!$H$1:H259)+1,0)</f>
        <v>0</v>
      </c>
    </row>
    <row r="261" spans="6:8">
      <c r="F261" s="46" t="str">
        <f>IF(COUNTIF(BD!$B$2:B261,BD!B261)=1,MAX($F$1:F260)+1,"")</f>
        <v/>
      </c>
      <c r="H261" s="65">
        <f>IF(AND(BD!B261=REF,BD!D261&gt;=DEB,BD!D261&lt;=FIN),MAX(calc!$H$1:H260)+1,0)</f>
        <v>0</v>
      </c>
    </row>
    <row r="262" spans="6:8">
      <c r="F262" s="46" t="str">
        <f>IF(COUNTIF(BD!$B$2:B262,BD!B262)=1,MAX($F$1:F261)+1,"")</f>
        <v/>
      </c>
      <c r="H262" s="65">
        <f>IF(AND(BD!B262=REF,BD!D262&gt;=DEB,BD!D262&lt;=FIN),MAX(calc!$H$1:H261)+1,0)</f>
        <v>0</v>
      </c>
    </row>
    <row r="263" spans="6:8">
      <c r="F263" s="46" t="str">
        <f>IF(COUNTIF(BD!$B$2:B263,BD!B263)=1,MAX($F$1:F262)+1,"")</f>
        <v/>
      </c>
      <c r="H263" s="65">
        <f>IF(AND(BD!B263=REF,BD!D263&gt;=DEB,BD!D263&lt;=FIN),MAX(calc!$H$1:H262)+1,0)</f>
        <v>0</v>
      </c>
    </row>
    <row r="264" spans="6:8">
      <c r="F264" s="46" t="str">
        <f>IF(COUNTIF(BD!$B$2:B264,BD!B264)=1,MAX($F$1:F263)+1,"")</f>
        <v/>
      </c>
      <c r="H264" s="65">
        <f>IF(AND(BD!B264=REF,BD!D264&gt;=DEB,BD!D264&lt;=FIN),MAX(calc!$H$1:H263)+1,0)</f>
        <v>0</v>
      </c>
    </row>
    <row r="265" spans="6:8">
      <c r="F265" s="46" t="str">
        <f>IF(COUNTIF(BD!$B$2:B265,BD!B265)=1,MAX($F$1:F264)+1,"")</f>
        <v/>
      </c>
      <c r="H265" s="65">
        <f>IF(AND(BD!B265=REF,BD!D265&gt;=DEB,BD!D265&lt;=FIN),MAX(calc!$H$1:H264)+1,0)</f>
        <v>0</v>
      </c>
    </row>
    <row r="266" spans="6:8">
      <c r="F266" s="46" t="str">
        <f>IF(COUNTIF(BD!$B$2:B266,BD!B266)=1,MAX($F$1:F265)+1,"")</f>
        <v/>
      </c>
      <c r="H266" s="65">
        <f>IF(AND(BD!B266=REF,BD!D266&gt;=DEB,BD!D266&lt;=FIN),MAX(calc!$H$1:H265)+1,0)</f>
        <v>0</v>
      </c>
    </row>
    <row r="267" spans="6:8">
      <c r="F267" s="46" t="str">
        <f>IF(COUNTIF(BD!$B$2:B267,BD!B267)=1,MAX($F$1:F266)+1,"")</f>
        <v/>
      </c>
      <c r="H267" s="65">
        <f>IF(AND(BD!B267=REF,BD!D267&gt;=DEB,BD!D267&lt;=FIN),MAX(calc!$H$1:H266)+1,0)</f>
        <v>0</v>
      </c>
    </row>
    <row r="268" spans="6:8">
      <c r="F268" s="46" t="str">
        <f>IF(COUNTIF(BD!$B$2:B268,BD!B268)=1,MAX($F$1:F267)+1,"")</f>
        <v/>
      </c>
      <c r="H268" s="65">
        <f>IF(AND(BD!B268=REF,BD!D268&gt;=DEB,BD!D268&lt;=FIN),MAX(calc!$H$1:H267)+1,0)</f>
        <v>0</v>
      </c>
    </row>
    <row r="269" spans="6:8">
      <c r="F269" s="46" t="str">
        <f>IF(COUNTIF(BD!$B$2:B269,BD!B269)=1,MAX($F$1:F268)+1,"")</f>
        <v/>
      </c>
      <c r="H269" s="65">
        <f>IF(AND(BD!B269=REF,BD!D269&gt;=DEB,BD!D269&lt;=FIN),MAX(calc!$H$1:H268)+1,0)</f>
        <v>0</v>
      </c>
    </row>
    <row r="270" spans="6:8">
      <c r="F270" s="46" t="str">
        <f>IF(COUNTIF(BD!$B$2:B270,BD!B270)=1,MAX($F$1:F269)+1,"")</f>
        <v/>
      </c>
      <c r="H270" s="65">
        <f>IF(AND(BD!B270=REF,BD!D270&gt;=DEB,BD!D270&lt;=FIN),MAX(calc!$H$1:H269)+1,0)</f>
        <v>0</v>
      </c>
    </row>
    <row r="271" spans="6:8">
      <c r="F271" s="46" t="str">
        <f>IF(COUNTIF(BD!$B$2:B271,BD!B271)=1,MAX($F$1:F270)+1,"")</f>
        <v/>
      </c>
      <c r="H271" s="65">
        <f>IF(AND(BD!B271=REF,BD!D271&gt;=DEB,BD!D271&lt;=FIN),MAX(calc!$H$1:H270)+1,0)</f>
        <v>0</v>
      </c>
    </row>
    <row r="272" spans="6:8">
      <c r="F272" s="46" t="str">
        <f>IF(COUNTIF(BD!$B$2:B272,BD!B272)=1,MAX($F$1:F271)+1,"")</f>
        <v/>
      </c>
      <c r="H272" s="65">
        <f>IF(AND(BD!B272=REF,BD!D272&gt;=DEB,BD!D272&lt;=FIN),MAX(calc!$H$1:H271)+1,0)</f>
        <v>0</v>
      </c>
    </row>
    <row r="273" spans="6:8">
      <c r="F273" s="46" t="str">
        <f>IF(COUNTIF(BD!$B$2:B273,BD!B273)=1,MAX($F$1:F272)+1,"")</f>
        <v/>
      </c>
      <c r="H273" s="65">
        <f>IF(AND(BD!B273=REF,BD!D273&gt;=DEB,BD!D273&lt;=FIN),MAX(calc!$H$1:H272)+1,0)</f>
        <v>0</v>
      </c>
    </row>
    <row r="274" spans="6:8">
      <c r="F274" s="46" t="str">
        <f>IF(COUNTIF(BD!$B$2:B274,BD!B274)=1,MAX($F$1:F273)+1,"")</f>
        <v/>
      </c>
      <c r="H274" s="65">
        <f>IF(AND(BD!B274=REF,BD!D274&gt;=DEB,BD!D274&lt;=FIN),MAX(calc!$H$1:H273)+1,0)</f>
        <v>0</v>
      </c>
    </row>
    <row r="275" spans="6:8">
      <c r="F275" s="46" t="str">
        <f>IF(COUNTIF(BD!$B$2:B275,BD!B275)=1,MAX($F$1:F274)+1,"")</f>
        <v/>
      </c>
      <c r="H275" s="65">
        <f>IF(AND(BD!B275=REF,BD!D275&gt;=DEB,BD!D275&lt;=FIN),MAX(calc!$H$1:H274)+1,0)</f>
        <v>0</v>
      </c>
    </row>
    <row r="276" spans="6:8">
      <c r="F276" s="46" t="str">
        <f>IF(COUNTIF(BD!$B$2:B276,BD!B276)=1,MAX($F$1:F275)+1,"")</f>
        <v/>
      </c>
      <c r="H276" s="65">
        <f>IF(AND(BD!B276=REF,BD!D276&gt;=DEB,BD!D276&lt;=FIN),MAX(calc!$H$1:H275)+1,0)</f>
        <v>0</v>
      </c>
    </row>
    <row r="277" spans="6:8">
      <c r="F277" s="46" t="str">
        <f>IF(COUNTIF(BD!$B$2:B277,BD!B277)=1,MAX($F$1:F276)+1,"")</f>
        <v/>
      </c>
      <c r="H277" s="65">
        <f>IF(AND(BD!B277=REF,BD!D277&gt;=DEB,BD!D277&lt;=FIN),MAX(calc!$H$1:H276)+1,0)</f>
        <v>0</v>
      </c>
    </row>
    <row r="278" spans="6:8">
      <c r="F278" s="46" t="str">
        <f>IF(COUNTIF(BD!$B$2:B278,BD!B278)=1,MAX($F$1:F277)+1,"")</f>
        <v/>
      </c>
      <c r="H278" s="65">
        <f>IF(AND(BD!B278=REF,BD!D278&gt;=DEB,BD!D278&lt;=FIN),MAX(calc!$H$1:H277)+1,0)</f>
        <v>0</v>
      </c>
    </row>
    <row r="279" spans="6:8">
      <c r="F279" s="46" t="str">
        <f>IF(COUNTIF(BD!$B$2:B279,BD!B279)=1,MAX($F$1:F278)+1,"")</f>
        <v/>
      </c>
      <c r="H279" s="65">
        <f>IF(AND(BD!B279=REF,BD!D279&gt;=DEB,BD!D279&lt;=FIN),MAX(calc!$H$1:H278)+1,0)</f>
        <v>0</v>
      </c>
    </row>
    <row r="280" spans="6:8">
      <c r="F280" s="46" t="str">
        <f>IF(COUNTIF(BD!$B$2:B280,BD!B280)=1,MAX($F$1:F279)+1,"")</f>
        <v/>
      </c>
      <c r="H280" s="65">
        <f>IF(AND(BD!B280=REF,BD!D280&gt;=DEB,BD!D280&lt;=FIN),MAX(calc!$H$1:H279)+1,0)</f>
        <v>0</v>
      </c>
    </row>
    <row r="281" spans="6:8">
      <c r="F281" s="46" t="str">
        <f>IF(COUNTIF(BD!$B$2:B281,BD!B281)=1,MAX($F$1:F280)+1,"")</f>
        <v/>
      </c>
      <c r="H281" s="65">
        <f>IF(AND(BD!B281=REF,BD!D281&gt;=DEB,BD!D281&lt;=FIN),MAX(calc!$H$1:H280)+1,0)</f>
        <v>0</v>
      </c>
    </row>
    <row r="282" spans="6:8">
      <c r="F282" s="46" t="str">
        <f>IF(COUNTIF(BD!$B$2:B282,BD!B282)=1,MAX($F$1:F281)+1,"")</f>
        <v/>
      </c>
      <c r="H282" s="65">
        <f>IF(AND(BD!B282=REF,BD!D282&gt;=DEB,BD!D282&lt;=FIN),MAX(calc!$H$1:H281)+1,0)</f>
        <v>0</v>
      </c>
    </row>
    <row r="283" spans="6:8">
      <c r="F283" s="46" t="str">
        <f>IF(COUNTIF(BD!$B$2:B283,BD!B283)=1,MAX($F$1:F282)+1,"")</f>
        <v/>
      </c>
      <c r="H283" s="65">
        <f>IF(AND(BD!B283=REF,BD!D283&gt;=DEB,BD!D283&lt;=FIN),MAX(calc!$H$1:H282)+1,0)</f>
        <v>0</v>
      </c>
    </row>
    <row r="284" spans="6:8">
      <c r="F284" s="46" t="str">
        <f>IF(COUNTIF(BD!$B$2:B284,BD!B284)=1,MAX($F$1:F283)+1,"")</f>
        <v/>
      </c>
      <c r="H284" s="65">
        <f>IF(AND(BD!B284=REF,BD!D284&gt;=DEB,BD!D284&lt;=FIN),MAX(calc!$H$1:H283)+1,0)</f>
        <v>0</v>
      </c>
    </row>
    <row r="285" spans="6:8">
      <c r="F285" s="46" t="str">
        <f>IF(COUNTIF(BD!$B$2:B285,BD!B285)=1,MAX($F$1:F284)+1,"")</f>
        <v/>
      </c>
      <c r="H285" s="65">
        <f>IF(AND(BD!B285=REF,BD!D285&gt;=DEB,BD!D285&lt;=FIN),MAX(calc!$H$1:H284)+1,0)</f>
        <v>0</v>
      </c>
    </row>
    <row r="286" spans="6:8">
      <c r="F286" s="46" t="str">
        <f>IF(COUNTIF(BD!$B$2:B286,BD!B286)=1,MAX($F$1:F285)+1,"")</f>
        <v/>
      </c>
      <c r="H286" s="65">
        <f>IF(AND(BD!B286=REF,BD!D286&gt;=DEB,BD!D286&lt;=FIN),MAX(calc!$H$1:H285)+1,0)</f>
        <v>0</v>
      </c>
    </row>
    <row r="287" spans="6:8">
      <c r="F287" s="46" t="str">
        <f>IF(COUNTIF(BD!$B$2:B287,BD!B287)=1,MAX($F$1:F286)+1,"")</f>
        <v/>
      </c>
      <c r="H287" s="65">
        <f>IF(AND(BD!B287=REF,BD!D287&gt;=DEB,BD!D287&lt;=FIN),MAX(calc!$H$1:H286)+1,0)</f>
        <v>0</v>
      </c>
    </row>
    <row r="288" spans="6:8">
      <c r="F288" s="46" t="str">
        <f>IF(COUNTIF(BD!$B$2:B288,BD!B288)=1,MAX($F$1:F287)+1,"")</f>
        <v/>
      </c>
      <c r="H288" s="65">
        <f>IF(AND(BD!B288=REF,BD!D288&gt;=DEB,BD!D288&lt;=FIN),MAX(calc!$H$1:H287)+1,0)</f>
        <v>0</v>
      </c>
    </row>
    <row r="289" spans="6:8">
      <c r="F289" s="46" t="str">
        <f>IF(COUNTIF(BD!$B$2:B289,BD!B289)=1,MAX($F$1:F288)+1,"")</f>
        <v/>
      </c>
      <c r="H289" s="65">
        <f>IF(AND(BD!B289=REF,BD!D289&gt;=DEB,BD!D289&lt;=FIN),MAX(calc!$H$1:H288)+1,0)</f>
        <v>0</v>
      </c>
    </row>
    <row r="290" spans="6:8">
      <c r="F290" s="46" t="str">
        <f>IF(COUNTIF(BD!$B$2:B290,BD!B290)=1,MAX($F$1:F289)+1,"")</f>
        <v/>
      </c>
      <c r="H290" s="65">
        <f>IF(AND(BD!B290=REF,BD!D290&gt;=DEB,BD!D290&lt;=FIN),MAX(calc!$H$1:H289)+1,0)</f>
        <v>0</v>
      </c>
    </row>
    <row r="291" spans="6:8">
      <c r="F291" s="46" t="str">
        <f>IF(COUNTIF(BD!$B$2:B291,BD!B291)=1,MAX($F$1:F290)+1,"")</f>
        <v/>
      </c>
      <c r="H291" s="65">
        <f>IF(AND(BD!B291=REF,BD!D291&gt;=DEB,BD!D291&lt;=FIN),MAX(calc!$H$1:H290)+1,0)</f>
        <v>0</v>
      </c>
    </row>
    <row r="292" spans="6:8">
      <c r="F292" s="46" t="str">
        <f>IF(COUNTIF(BD!$B$2:B292,BD!B292)=1,MAX($F$1:F291)+1,"")</f>
        <v/>
      </c>
      <c r="H292" s="65">
        <f>IF(AND(BD!B292=REF,BD!D292&gt;=DEB,BD!D292&lt;=FIN),MAX(calc!$H$1:H291)+1,0)</f>
        <v>0</v>
      </c>
    </row>
    <row r="293" spans="6:8">
      <c r="F293" s="46" t="str">
        <f>IF(COUNTIF(BD!$B$2:B293,BD!B293)=1,MAX($F$1:F292)+1,"")</f>
        <v/>
      </c>
      <c r="H293" s="65">
        <f>IF(AND(BD!B293=REF,BD!D293&gt;=DEB,BD!D293&lt;=FIN),MAX(calc!$H$1:H292)+1,0)</f>
        <v>0</v>
      </c>
    </row>
    <row r="294" spans="6:8">
      <c r="F294" s="46" t="str">
        <f>IF(COUNTIF(BD!$B$2:B294,BD!B294)=1,MAX($F$1:F293)+1,"")</f>
        <v/>
      </c>
      <c r="H294" s="65">
        <f>IF(AND(BD!B294=REF,BD!D294&gt;=DEB,BD!D294&lt;=FIN),MAX(calc!$H$1:H293)+1,0)</f>
        <v>0</v>
      </c>
    </row>
    <row r="295" spans="6:8">
      <c r="F295" s="46" t="str">
        <f>IF(COUNTIF(BD!$B$2:B295,BD!B295)=1,MAX($F$1:F294)+1,"")</f>
        <v/>
      </c>
      <c r="H295" s="65">
        <f>IF(AND(BD!B295=REF,BD!D295&gt;=DEB,BD!D295&lt;=FIN),MAX(calc!$H$1:H294)+1,0)</f>
        <v>0</v>
      </c>
    </row>
    <row r="296" spans="6:8">
      <c r="F296" s="46" t="str">
        <f>IF(COUNTIF(BD!$B$2:B296,BD!B296)=1,MAX($F$1:F295)+1,"")</f>
        <v/>
      </c>
      <c r="H296" s="65">
        <f>IF(AND(BD!B296=REF,BD!D296&gt;=DEB,BD!D296&lt;=FIN),MAX(calc!$H$1:H295)+1,0)</f>
        <v>0</v>
      </c>
    </row>
    <row r="297" spans="6:8">
      <c r="F297" s="46" t="str">
        <f>IF(COUNTIF(BD!$B$2:B297,BD!B297)=1,MAX($F$1:F296)+1,"")</f>
        <v/>
      </c>
      <c r="H297" s="65">
        <f>IF(AND(BD!B297=REF,BD!D297&gt;=DEB,BD!D297&lt;=FIN),MAX(calc!$H$1:H296)+1,0)</f>
        <v>0</v>
      </c>
    </row>
    <row r="298" spans="6:8">
      <c r="F298" s="46" t="str">
        <f>IF(COUNTIF(BD!$B$2:B298,BD!B298)=1,MAX($F$1:F297)+1,"")</f>
        <v/>
      </c>
      <c r="H298" s="65">
        <f>IF(AND(BD!B298=REF,BD!D298&gt;=DEB,BD!D298&lt;=FIN),MAX(calc!$H$1:H297)+1,0)</f>
        <v>0</v>
      </c>
    </row>
    <row r="299" spans="6:8">
      <c r="F299" s="46" t="str">
        <f>IF(COUNTIF(BD!$B$2:B299,BD!B299)=1,MAX($F$1:F298)+1,"")</f>
        <v/>
      </c>
      <c r="H299" s="65">
        <f>IF(AND(BD!B299=REF,BD!D299&gt;=DEB,BD!D299&lt;=FIN),MAX(calc!$H$1:H298)+1,0)</f>
        <v>0</v>
      </c>
    </row>
    <row r="300" spans="6:8">
      <c r="F300" s="46" t="str">
        <f>IF(COUNTIF(BD!$B$2:B300,BD!B300)=1,MAX($F$1:F299)+1,"")</f>
        <v/>
      </c>
      <c r="H300" s="65">
        <f>IF(AND(BD!B300=REF,BD!D300&gt;=DEB,BD!D300&lt;=FIN),MAX(calc!$H$1:H299)+1,0)</f>
        <v>0</v>
      </c>
    </row>
    <row r="301" spans="6:8">
      <c r="F301" s="46" t="str">
        <f>IF(COUNTIF(BD!$B$2:B301,BD!B301)=1,MAX($F$1:F300)+1,"")</f>
        <v/>
      </c>
      <c r="H301" s="65">
        <f>IF(AND(BD!B301=REF,BD!D301&gt;=DEB,BD!D301&lt;=FIN),MAX(calc!$H$1:H300)+1,0)</f>
        <v>0</v>
      </c>
    </row>
    <row r="302" spans="6:8">
      <c r="F302" s="46" t="str">
        <f>IF(COUNTIF(BD!$B$2:B302,BD!B302)=1,MAX($F$1:F301)+1,"")</f>
        <v/>
      </c>
      <c r="H302" s="65">
        <f>IF(AND(BD!B302=REF,BD!D302&gt;=DEB,BD!D302&lt;=FIN),MAX(calc!$H$1:H301)+1,0)</f>
        <v>0</v>
      </c>
    </row>
    <row r="303" spans="6:8">
      <c r="F303" s="46" t="str">
        <f>IF(COUNTIF(BD!$B$2:B303,BD!B303)=1,MAX($F$1:F302)+1,"")</f>
        <v/>
      </c>
      <c r="H303" s="65">
        <f>IF(AND(BD!B303=REF,BD!D303&gt;=DEB,BD!D303&lt;=FIN),MAX(calc!$H$1:H302)+1,0)</f>
        <v>0</v>
      </c>
    </row>
    <row r="304" spans="6:8">
      <c r="F304" s="46" t="str">
        <f>IF(COUNTIF(BD!$B$2:B304,BD!B304)=1,MAX($F$1:F303)+1,"")</f>
        <v/>
      </c>
      <c r="H304" s="65">
        <f>IF(AND(BD!B304=REF,BD!D304&gt;=DEB,BD!D304&lt;=FIN),MAX(calc!$H$1:H303)+1,0)</f>
        <v>0</v>
      </c>
    </row>
    <row r="305" spans="6:8">
      <c r="F305" s="46" t="str">
        <f>IF(COUNTIF(BD!$B$2:B305,BD!B305)=1,MAX($F$1:F304)+1,"")</f>
        <v/>
      </c>
      <c r="H305" s="65">
        <f>IF(AND(BD!B305=REF,BD!D305&gt;=DEB,BD!D305&lt;=FIN),MAX(calc!$H$1:H304)+1,0)</f>
        <v>0</v>
      </c>
    </row>
    <row r="306" spans="6:8">
      <c r="F306" s="46" t="str">
        <f>IF(COUNTIF(BD!$B$2:B306,BD!B306)=1,MAX($F$1:F305)+1,"")</f>
        <v/>
      </c>
      <c r="H306" s="65">
        <f>IF(AND(BD!B306=REF,BD!D306&gt;=DEB,BD!D306&lt;=FIN),MAX(calc!$H$1:H305)+1,0)</f>
        <v>0</v>
      </c>
    </row>
    <row r="307" spans="6:8">
      <c r="F307" s="46" t="str">
        <f>IF(COUNTIF(BD!$B$2:B307,BD!B307)=1,MAX($F$1:F306)+1,"")</f>
        <v/>
      </c>
      <c r="H307" s="65">
        <f>IF(AND(BD!B307=REF,BD!D307&gt;=DEB,BD!D307&lt;=FIN),MAX(calc!$H$1:H306)+1,0)</f>
        <v>0</v>
      </c>
    </row>
    <row r="308" spans="6:8">
      <c r="F308" s="46" t="str">
        <f>IF(COUNTIF(BD!$B$2:B308,BD!B308)=1,MAX($F$1:F307)+1,"")</f>
        <v/>
      </c>
      <c r="H308" s="65">
        <f>IF(AND(BD!B308=REF,BD!D308&gt;=DEB,BD!D308&lt;=FIN),MAX(calc!$H$1:H307)+1,0)</f>
        <v>0</v>
      </c>
    </row>
    <row r="309" spans="6:8">
      <c r="F309" s="46" t="str">
        <f>IF(COUNTIF(BD!$B$2:B309,BD!B309)=1,MAX($F$1:F308)+1,"")</f>
        <v/>
      </c>
      <c r="H309" s="65">
        <f>IF(AND(BD!B309=REF,BD!D309&gt;=DEB,BD!D309&lt;=FIN),MAX(calc!$H$1:H308)+1,0)</f>
        <v>0</v>
      </c>
    </row>
    <row r="310" spans="6:8">
      <c r="F310" s="46" t="str">
        <f>IF(COUNTIF(BD!$B$2:B310,BD!B310)=1,MAX($F$1:F309)+1,"")</f>
        <v/>
      </c>
      <c r="H310" s="65">
        <f>IF(AND(BD!B310=REF,BD!D310&gt;=DEB,BD!D310&lt;=FIN),MAX(calc!$H$1:H309)+1,0)</f>
        <v>0</v>
      </c>
    </row>
    <row r="311" spans="6:8">
      <c r="F311" s="46" t="str">
        <f>IF(COUNTIF(BD!$B$2:B311,BD!B311)=1,MAX($F$1:F310)+1,"")</f>
        <v/>
      </c>
      <c r="H311" s="65">
        <f>IF(AND(BD!B311=REF,BD!D311&gt;=DEB,BD!D311&lt;=FIN),MAX(calc!$H$1:H310)+1,0)</f>
        <v>0</v>
      </c>
    </row>
    <row r="312" spans="6:8">
      <c r="F312" s="46" t="str">
        <f>IF(COUNTIF(BD!$B$2:B312,BD!B312)=1,MAX($F$1:F311)+1,"")</f>
        <v/>
      </c>
      <c r="H312" s="65">
        <f>IF(AND(BD!B312=REF,BD!D312&gt;=DEB,BD!D312&lt;=FIN),MAX(calc!$H$1:H311)+1,0)</f>
        <v>0</v>
      </c>
    </row>
    <row r="313" spans="6:8">
      <c r="F313" s="46" t="str">
        <f>IF(COUNTIF(BD!$B$2:B313,BD!B313)=1,MAX($F$1:F312)+1,"")</f>
        <v/>
      </c>
      <c r="H313" s="65">
        <f>IF(AND(BD!B313=REF,BD!D313&gt;=DEB,BD!D313&lt;=FIN),MAX(calc!$H$1:H312)+1,0)</f>
        <v>0</v>
      </c>
    </row>
    <row r="314" spans="6:8">
      <c r="F314" s="46" t="str">
        <f>IF(COUNTIF(BD!$B$2:B314,BD!B314)=1,MAX($F$1:F313)+1,"")</f>
        <v/>
      </c>
      <c r="H314" s="65">
        <f>IF(AND(BD!B314=REF,BD!D314&gt;=DEB,BD!D314&lt;=FIN),MAX(calc!$H$1:H313)+1,0)</f>
        <v>0</v>
      </c>
    </row>
    <row r="315" spans="6:8">
      <c r="F315" s="46" t="str">
        <f>IF(COUNTIF(BD!$B$2:B315,BD!B315)=1,MAX($F$1:F314)+1,"")</f>
        <v/>
      </c>
      <c r="H315" s="65">
        <f>IF(AND(BD!B315=REF,BD!D315&gt;=DEB,BD!D315&lt;=FIN),MAX(calc!$H$1:H314)+1,0)</f>
        <v>0</v>
      </c>
    </row>
    <row r="316" spans="6:8">
      <c r="F316" s="46" t="str">
        <f>IF(COUNTIF(BD!$B$2:B316,BD!B316)=1,MAX($F$1:F315)+1,"")</f>
        <v/>
      </c>
      <c r="H316" s="65">
        <f>IF(AND(BD!B316=REF,BD!D316&gt;=DEB,BD!D316&lt;=FIN),MAX(calc!$H$1:H315)+1,0)</f>
        <v>0</v>
      </c>
    </row>
    <row r="317" spans="6:8">
      <c r="F317" s="46" t="str">
        <f>IF(COUNTIF(BD!$B$2:B317,BD!B317)=1,MAX($F$1:F316)+1,"")</f>
        <v/>
      </c>
      <c r="H317" s="65">
        <f>IF(AND(BD!B317=REF,BD!D317&gt;=DEB,BD!D317&lt;=FIN),MAX(calc!$H$1:H316)+1,0)</f>
        <v>0</v>
      </c>
    </row>
    <row r="318" spans="6:8">
      <c r="F318" s="46" t="str">
        <f>IF(COUNTIF(BD!$B$2:B318,BD!B318)=1,MAX($F$1:F317)+1,"")</f>
        <v/>
      </c>
      <c r="H318" s="65">
        <f>IF(AND(BD!B318=REF,BD!D318&gt;=DEB,BD!D318&lt;=FIN),MAX(calc!$H$1:H317)+1,0)</f>
        <v>0</v>
      </c>
    </row>
    <row r="319" spans="6:8">
      <c r="F319" s="46" t="str">
        <f>IF(COUNTIF(BD!$B$2:B319,BD!B319)=1,MAX($F$1:F318)+1,"")</f>
        <v/>
      </c>
      <c r="H319" s="65">
        <f>IF(AND(BD!B319=REF,BD!D319&gt;=DEB,BD!D319&lt;=FIN),MAX(calc!$H$1:H318)+1,0)</f>
        <v>0</v>
      </c>
    </row>
    <row r="320" spans="6:8">
      <c r="F320" s="46" t="str">
        <f>IF(COUNTIF(BD!$B$2:B320,BD!B320)=1,MAX($F$1:F319)+1,"")</f>
        <v/>
      </c>
      <c r="H320" s="65">
        <f>IF(AND(BD!B320=REF,BD!D320&gt;=DEB,BD!D320&lt;=FIN),MAX(calc!$H$1:H319)+1,0)</f>
        <v>0</v>
      </c>
    </row>
    <row r="321" spans="6:8">
      <c r="F321" s="46" t="str">
        <f>IF(COUNTIF(BD!$B$2:B321,BD!B321)=1,MAX($F$1:F320)+1,"")</f>
        <v/>
      </c>
      <c r="H321" s="65">
        <f>IF(AND(BD!B321=REF,BD!D321&gt;=DEB,BD!D321&lt;=FIN),MAX(calc!$H$1:H320)+1,0)</f>
        <v>0</v>
      </c>
    </row>
    <row r="322" spans="6:8">
      <c r="F322" s="46" t="str">
        <f>IF(COUNTIF(BD!$B$2:B322,BD!B322)=1,MAX($F$1:F321)+1,"")</f>
        <v/>
      </c>
      <c r="H322" s="65">
        <f>IF(AND(BD!B322=REF,BD!D322&gt;=DEB,BD!D322&lt;=FIN),MAX(calc!$H$1:H321)+1,0)</f>
        <v>0</v>
      </c>
    </row>
    <row r="323" spans="6:8">
      <c r="F323" s="46" t="str">
        <f>IF(COUNTIF(BD!$B$2:B323,BD!B323)=1,MAX($F$1:F322)+1,"")</f>
        <v/>
      </c>
      <c r="H323" s="65">
        <f>IF(AND(BD!B323=REF,BD!D323&gt;=DEB,BD!D323&lt;=FIN),MAX(calc!$H$1:H322)+1,0)</f>
        <v>0</v>
      </c>
    </row>
    <row r="324" spans="6:8">
      <c r="F324" s="46" t="str">
        <f>IF(COUNTIF(BD!$B$2:B324,BD!B324)=1,MAX($F$1:F323)+1,"")</f>
        <v/>
      </c>
      <c r="H324" s="65">
        <f>IF(AND(BD!B324=REF,BD!D324&gt;=DEB,BD!D324&lt;=FIN),MAX(calc!$H$1:H323)+1,0)</f>
        <v>0</v>
      </c>
    </row>
    <row r="325" spans="6:8">
      <c r="F325" s="46" t="str">
        <f>IF(COUNTIF(BD!$B$2:B325,BD!B325)=1,MAX($F$1:F324)+1,"")</f>
        <v/>
      </c>
      <c r="H325" s="65">
        <f>IF(AND(BD!B325=REF,BD!D325&gt;=DEB,BD!D325&lt;=FIN),MAX(calc!$H$1:H324)+1,0)</f>
        <v>0</v>
      </c>
    </row>
    <row r="326" spans="6:8">
      <c r="F326" s="46" t="str">
        <f>IF(COUNTIF(BD!$B$2:B326,BD!B326)=1,MAX($F$1:F325)+1,"")</f>
        <v/>
      </c>
      <c r="H326" s="65">
        <f>IF(AND(BD!B326=REF,BD!D326&gt;=DEB,BD!D326&lt;=FIN),MAX(calc!$H$1:H325)+1,0)</f>
        <v>0</v>
      </c>
    </row>
    <row r="327" spans="6:8">
      <c r="F327" s="46" t="str">
        <f>IF(COUNTIF(BD!$B$2:B327,BD!B327)=1,MAX($F$1:F326)+1,"")</f>
        <v/>
      </c>
      <c r="H327" s="65">
        <f>IF(AND(BD!B327=REF,BD!D327&gt;=DEB,BD!D327&lt;=FIN),MAX(calc!$H$1:H326)+1,0)</f>
        <v>0</v>
      </c>
    </row>
    <row r="328" spans="6:8">
      <c r="F328" s="46" t="str">
        <f>IF(COUNTIF(BD!$B$2:B328,BD!B328)=1,MAX($F$1:F327)+1,"")</f>
        <v/>
      </c>
      <c r="H328" s="65">
        <f>IF(AND(BD!B328=REF,BD!D328&gt;=DEB,BD!D328&lt;=FIN),MAX(calc!$H$1:H327)+1,0)</f>
        <v>0</v>
      </c>
    </row>
    <row r="329" spans="6:8">
      <c r="F329" s="46" t="str">
        <f>IF(COUNTIF(BD!$B$2:B329,BD!B329)=1,MAX($F$1:F328)+1,"")</f>
        <v/>
      </c>
      <c r="H329" s="65">
        <f>IF(AND(BD!B329=REF,BD!D329&gt;=DEB,BD!D329&lt;=FIN),MAX(calc!$H$1:H328)+1,0)</f>
        <v>0</v>
      </c>
    </row>
    <row r="330" spans="6:8">
      <c r="F330" s="46" t="str">
        <f>IF(COUNTIF(BD!$B$2:B330,BD!B330)=1,MAX($F$1:F329)+1,"")</f>
        <v/>
      </c>
      <c r="H330" s="65">
        <f>IF(AND(BD!B330=REF,BD!D330&gt;=DEB,BD!D330&lt;=FIN),MAX(calc!$H$1:H329)+1,0)</f>
        <v>0</v>
      </c>
    </row>
    <row r="331" spans="6:8">
      <c r="F331" s="46" t="str">
        <f>IF(COUNTIF(BD!$B$2:B331,BD!B331)=1,MAX($F$1:F330)+1,"")</f>
        <v/>
      </c>
      <c r="H331" s="65">
        <f>IF(AND(BD!B331=REF,BD!D331&gt;=DEB,BD!D331&lt;=FIN),MAX(calc!$H$1:H330)+1,0)</f>
        <v>0</v>
      </c>
    </row>
    <row r="332" spans="6:8">
      <c r="F332" s="46" t="str">
        <f>IF(COUNTIF(BD!$B$2:B332,BD!B332)=1,MAX($F$1:F331)+1,"")</f>
        <v/>
      </c>
      <c r="H332" s="65">
        <f>IF(AND(BD!B332=REF,BD!D332&gt;=DEB,BD!D332&lt;=FIN),MAX(calc!$H$1:H331)+1,0)</f>
        <v>0</v>
      </c>
    </row>
    <row r="333" spans="6:8">
      <c r="F333" s="46" t="str">
        <f>IF(COUNTIF(BD!$B$2:B333,BD!B333)=1,MAX($F$1:F332)+1,"")</f>
        <v/>
      </c>
      <c r="H333" s="65">
        <f>IF(AND(BD!B333=REF,BD!D333&gt;=DEB,BD!D333&lt;=FIN),MAX(calc!$H$1:H332)+1,0)</f>
        <v>0</v>
      </c>
    </row>
    <row r="334" spans="6:8">
      <c r="F334" s="46" t="str">
        <f>IF(COUNTIF(BD!$B$2:B334,BD!B334)=1,MAX($F$1:F333)+1,"")</f>
        <v/>
      </c>
      <c r="H334" s="65">
        <f>IF(AND(BD!B334=REF,BD!D334&gt;=DEB,BD!D334&lt;=FIN),MAX(calc!$H$1:H333)+1,0)</f>
        <v>0</v>
      </c>
    </row>
    <row r="335" spans="6:8">
      <c r="F335" s="46" t="str">
        <f>IF(COUNTIF(BD!$B$2:B335,BD!B335)=1,MAX($F$1:F334)+1,"")</f>
        <v/>
      </c>
      <c r="H335" s="65">
        <f>IF(AND(BD!B335=REF,BD!D335&gt;=DEB,BD!D335&lt;=FIN),MAX(calc!$H$1:H334)+1,0)</f>
        <v>0</v>
      </c>
    </row>
    <row r="336" spans="6:8">
      <c r="F336" s="46" t="str">
        <f>IF(COUNTIF(BD!$B$2:B336,BD!B336)=1,MAX($F$1:F335)+1,"")</f>
        <v/>
      </c>
      <c r="H336" s="65">
        <f>IF(AND(BD!B336=REF,BD!D336&gt;=DEB,BD!D336&lt;=FIN),MAX(calc!$H$1:H335)+1,0)</f>
        <v>0</v>
      </c>
    </row>
    <row r="337" spans="6:8">
      <c r="F337" s="46" t="str">
        <f>IF(COUNTIF(BD!$B$2:B337,BD!B337)=1,MAX($F$1:F336)+1,"")</f>
        <v/>
      </c>
      <c r="H337" s="65">
        <f>IF(AND(BD!B337=REF,BD!D337&gt;=DEB,BD!D337&lt;=FIN),MAX(calc!$H$1:H336)+1,0)</f>
        <v>0</v>
      </c>
    </row>
    <row r="338" spans="6:8">
      <c r="F338" s="46" t="str">
        <f>IF(COUNTIF(BD!$B$2:B338,BD!B338)=1,MAX($F$1:F337)+1,"")</f>
        <v/>
      </c>
      <c r="H338" s="65">
        <f>IF(AND(BD!B338=REF,BD!D338&gt;=DEB,BD!D338&lt;=FIN),MAX(calc!$H$1:H337)+1,0)</f>
        <v>0</v>
      </c>
    </row>
    <row r="339" spans="6:8">
      <c r="F339" s="46" t="str">
        <f>IF(COUNTIF(BD!$B$2:B339,BD!B339)=1,MAX($F$1:F338)+1,"")</f>
        <v/>
      </c>
      <c r="H339" s="65">
        <f>IF(AND(BD!B339=REF,BD!D339&gt;=DEB,BD!D339&lt;=FIN),MAX(calc!$H$1:H338)+1,0)</f>
        <v>0</v>
      </c>
    </row>
    <row r="340" spans="6:8">
      <c r="F340" s="46" t="str">
        <f>IF(COUNTIF(BD!$B$2:B340,BD!B340)=1,MAX($F$1:F339)+1,"")</f>
        <v/>
      </c>
      <c r="H340" s="65">
        <f>IF(AND(BD!B340=REF,BD!D340&gt;=DEB,BD!D340&lt;=FIN),MAX(calc!$H$1:H339)+1,0)</f>
        <v>0</v>
      </c>
    </row>
    <row r="341" spans="6:8">
      <c r="F341" s="46" t="str">
        <f>IF(COUNTIF(BD!$B$2:B341,BD!B341)=1,MAX($F$1:F340)+1,"")</f>
        <v/>
      </c>
      <c r="H341" s="65">
        <f>IF(AND(BD!B341=REF,BD!D341&gt;=DEB,BD!D341&lt;=FIN),MAX(calc!$H$1:H340)+1,0)</f>
        <v>0</v>
      </c>
    </row>
    <row r="342" spans="6:8">
      <c r="F342" s="46" t="str">
        <f>IF(COUNTIF(BD!$B$2:B342,BD!B342)=1,MAX($F$1:F341)+1,"")</f>
        <v/>
      </c>
      <c r="H342" s="65">
        <f>IF(AND(BD!B342=REF,BD!D342&gt;=DEB,BD!D342&lt;=FIN),MAX(calc!$H$1:H341)+1,0)</f>
        <v>0</v>
      </c>
    </row>
    <row r="343" spans="6:8">
      <c r="F343" s="46" t="str">
        <f>IF(COUNTIF(BD!$B$2:B343,BD!B343)=1,MAX($F$1:F342)+1,"")</f>
        <v/>
      </c>
      <c r="H343" s="65">
        <f>IF(AND(BD!B343=REF,BD!D343&gt;=DEB,BD!D343&lt;=FIN),MAX(calc!$H$1:H342)+1,0)</f>
        <v>0</v>
      </c>
    </row>
    <row r="344" spans="6:8">
      <c r="F344" s="46" t="str">
        <f>IF(COUNTIF(BD!$B$2:B344,BD!B344)=1,MAX($F$1:F343)+1,"")</f>
        <v/>
      </c>
      <c r="H344" s="65">
        <f>IF(AND(BD!B344=REF,BD!D344&gt;=DEB,BD!D344&lt;=FIN),MAX(calc!$H$1:H343)+1,0)</f>
        <v>0</v>
      </c>
    </row>
    <row r="345" spans="6:8">
      <c r="F345" s="46" t="str">
        <f>IF(COUNTIF(BD!$B$2:B345,BD!B345)=1,MAX($F$1:F344)+1,"")</f>
        <v/>
      </c>
      <c r="H345" s="65">
        <f>IF(AND(BD!B345=REF,BD!D345&gt;=DEB,BD!D345&lt;=FIN),MAX(calc!$H$1:H344)+1,0)</f>
        <v>0</v>
      </c>
    </row>
    <row r="346" spans="6:8">
      <c r="F346" s="46" t="str">
        <f>IF(COUNTIF(BD!$B$2:B346,BD!B346)=1,MAX($F$1:F345)+1,"")</f>
        <v/>
      </c>
      <c r="H346" s="65">
        <f>IF(AND(BD!B346=REF,BD!D346&gt;=DEB,BD!D346&lt;=FIN),MAX(calc!$H$1:H345)+1,0)</f>
        <v>0</v>
      </c>
    </row>
    <row r="347" spans="6:8">
      <c r="F347" s="46" t="str">
        <f>IF(COUNTIF(BD!$B$2:B347,BD!B347)=1,MAX($F$1:F346)+1,"")</f>
        <v/>
      </c>
      <c r="H347" s="65">
        <f>IF(AND(BD!B347=REF,BD!D347&gt;=DEB,BD!D347&lt;=FIN),MAX(calc!$H$1:H346)+1,0)</f>
        <v>0</v>
      </c>
    </row>
    <row r="348" spans="6:8">
      <c r="F348" s="46" t="str">
        <f>IF(COUNTIF(BD!$B$2:B348,BD!B348)=1,MAX($F$1:F347)+1,"")</f>
        <v/>
      </c>
      <c r="H348" s="65">
        <f>IF(AND(BD!B348=REF,BD!D348&gt;=DEB,BD!D348&lt;=FIN),MAX(calc!$H$1:H347)+1,0)</f>
        <v>0</v>
      </c>
    </row>
    <row r="349" spans="6:8">
      <c r="F349" s="46" t="str">
        <f>IF(COUNTIF(BD!$B$2:B349,BD!B349)=1,MAX($F$1:F348)+1,"")</f>
        <v/>
      </c>
      <c r="H349" s="65">
        <f>IF(AND(BD!B349=REF,BD!D349&gt;=DEB,BD!D349&lt;=FIN),MAX(calc!$H$1:H348)+1,0)</f>
        <v>0</v>
      </c>
    </row>
    <row r="350" spans="6:8">
      <c r="F350" s="46" t="str">
        <f>IF(COUNTIF(BD!$B$2:B350,BD!B350)=1,MAX($F$1:F349)+1,"")</f>
        <v/>
      </c>
      <c r="H350" s="65">
        <f>IF(AND(BD!B350=REF,BD!D350&gt;=DEB,BD!D350&lt;=FIN),MAX(calc!$H$1:H349)+1,0)</f>
        <v>0</v>
      </c>
    </row>
    <row r="351" spans="6:8">
      <c r="F351" s="46" t="str">
        <f>IF(COUNTIF(BD!$B$2:B351,BD!B351)=1,MAX($F$1:F350)+1,"")</f>
        <v/>
      </c>
      <c r="H351" s="65">
        <f>IF(AND(BD!B351=REF,BD!D351&gt;=DEB,BD!D351&lt;=FIN),MAX(calc!$H$1:H350)+1,0)</f>
        <v>0</v>
      </c>
    </row>
    <row r="352" spans="6:8">
      <c r="F352" s="46" t="str">
        <f>IF(COUNTIF(BD!$B$2:B352,BD!B352)=1,MAX($F$1:F351)+1,"")</f>
        <v/>
      </c>
      <c r="H352" s="65">
        <f>IF(AND(BD!B352=REF,BD!D352&gt;=DEB,BD!D352&lt;=FIN),MAX(calc!$H$1:H351)+1,0)</f>
        <v>0</v>
      </c>
    </row>
    <row r="353" spans="6:8">
      <c r="F353" s="46" t="str">
        <f>IF(COUNTIF(BD!$B$2:B353,BD!B353)=1,MAX($F$1:F352)+1,"")</f>
        <v/>
      </c>
      <c r="H353" s="65">
        <f>IF(AND(BD!B353=REF,BD!D353&gt;=DEB,BD!D353&lt;=FIN),MAX(calc!$H$1:H352)+1,0)</f>
        <v>0</v>
      </c>
    </row>
    <row r="354" spans="6:8">
      <c r="F354" s="46" t="str">
        <f>IF(COUNTIF(BD!$B$2:B354,BD!B354)=1,MAX($F$1:F353)+1,"")</f>
        <v/>
      </c>
      <c r="H354" s="65">
        <f>IF(AND(BD!B354=REF,BD!D354&gt;=DEB,BD!D354&lt;=FIN),MAX(calc!$H$1:H353)+1,0)</f>
        <v>0</v>
      </c>
    </row>
    <row r="355" spans="6:8">
      <c r="F355" s="46" t="str">
        <f>IF(COUNTIF(BD!$B$2:B355,BD!B355)=1,MAX($F$1:F354)+1,"")</f>
        <v/>
      </c>
      <c r="H355" s="65">
        <f>IF(AND(BD!B355=REF,BD!D355&gt;=DEB,BD!D355&lt;=FIN),MAX(calc!$H$1:H354)+1,0)</f>
        <v>0</v>
      </c>
    </row>
    <row r="356" spans="6:8">
      <c r="F356" s="46" t="str">
        <f>IF(COUNTIF(BD!$B$2:B356,BD!B356)=1,MAX($F$1:F355)+1,"")</f>
        <v/>
      </c>
      <c r="H356" s="65">
        <f>IF(AND(BD!B356=REF,BD!D356&gt;=DEB,BD!D356&lt;=FIN),MAX(calc!$H$1:H355)+1,0)</f>
        <v>0</v>
      </c>
    </row>
    <row r="357" spans="6:8">
      <c r="F357" s="46" t="str">
        <f>IF(COUNTIF(BD!$B$2:B357,BD!B357)=1,MAX($F$1:F356)+1,"")</f>
        <v/>
      </c>
      <c r="H357" s="65">
        <f>IF(AND(BD!B357=REF,BD!D357&gt;=DEB,BD!D357&lt;=FIN),MAX(calc!$H$1:H356)+1,0)</f>
        <v>0</v>
      </c>
    </row>
    <row r="358" spans="6:8">
      <c r="F358" s="46" t="str">
        <f>IF(COUNTIF(BD!$B$2:B358,BD!B358)=1,MAX($F$1:F357)+1,"")</f>
        <v/>
      </c>
      <c r="H358" s="65">
        <f>IF(AND(BD!B358=REF,BD!D358&gt;=DEB,BD!D358&lt;=FIN),MAX(calc!$H$1:H357)+1,0)</f>
        <v>0</v>
      </c>
    </row>
    <row r="359" spans="6:8">
      <c r="F359" s="46" t="str">
        <f>IF(COUNTIF(BD!$B$2:B359,BD!B359)=1,MAX($F$1:F358)+1,"")</f>
        <v/>
      </c>
      <c r="H359" s="65">
        <f>IF(AND(BD!B359=REF,BD!D359&gt;=DEB,BD!D359&lt;=FIN),MAX(calc!$H$1:H358)+1,0)</f>
        <v>0</v>
      </c>
    </row>
    <row r="360" spans="6:8">
      <c r="F360" s="46" t="str">
        <f>IF(COUNTIF(BD!$B$2:B360,BD!B360)=1,MAX($F$1:F359)+1,"")</f>
        <v/>
      </c>
      <c r="H360" s="65">
        <f>IF(AND(BD!B360=REF,BD!D360&gt;=DEB,BD!D360&lt;=FIN),MAX(calc!$H$1:H359)+1,0)</f>
        <v>0</v>
      </c>
    </row>
    <row r="361" spans="6:8">
      <c r="F361" s="46" t="str">
        <f>IF(COUNTIF(BD!$B$2:B361,BD!B361)=1,MAX($F$1:F360)+1,"")</f>
        <v/>
      </c>
      <c r="H361" s="65">
        <f>IF(AND(BD!B361=REF,BD!D361&gt;=DEB,BD!D361&lt;=FIN),MAX(calc!$H$1:H360)+1,0)</f>
        <v>0</v>
      </c>
    </row>
    <row r="362" spans="6:8">
      <c r="F362" s="46" t="str">
        <f>IF(COUNTIF(BD!$B$2:B362,BD!B362)=1,MAX($F$1:F361)+1,"")</f>
        <v/>
      </c>
      <c r="H362" s="65">
        <f>IF(AND(BD!B362=REF,BD!D362&gt;=DEB,BD!D362&lt;=FIN),MAX(calc!$H$1:H361)+1,0)</f>
        <v>0</v>
      </c>
    </row>
    <row r="363" spans="6:8">
      <c r="F363" s="46" t="str">
        <f>IF(COUNTIF(BD!$B$2:B363,BD!B363)=1,MAX($F$1:F362)+1,"")</f>
        <v/>
      </c>
      <c r="H363" s="65">
        <f>IF(AND(BD!B363=REF,BD!D363&gt;=DEB,BD!D363&lt;=FIN),MAX(calc!$H$1:H362)+1,0)</f>
        <v>0</v>
      </c>
    </row>
    <row r="364" spans="6:8">
      <c r="F364" s="46" t="str">
        <f>IF(COUNTIF(BD!$B$2:B364,BD!B364)=1,MAX($F$1:F363)+1,"")</f>
        <v/>
      </c>
      <c r="H364" s="65">
        <f>IF(AND(BD!B364=REF,BD!D364&gt;=DEB,BD!D364&lt;=FIN),MAX(calc!$H$1:H363)+1,0)</f>
        <v>0</v>
      </c>
    </row>
    <row r="365" spans="6:8">
      <c r="F365" s="46" t="str">
        <f>IF(COUNTIF(BD!$B$2:B365,BD!B365)=1,MAX($F$1:F364)+1,"")</f>
        <v/>
      </c>
      <c r="H365" s="65">
        <f>IF(AND(BD!B365=REF,BD!D365&gt;=DEB,BD!D365&lt;=FIN),MAX(calc!$H$1:H364)+1,0)</f>
        <v>0</v>
      </c>
    </row>
    <row r="366" spans="6:8">
      <c r="F366" s="46" t="str">
        <f>IF(COUNTIF(BD!$B$2:B366,BD!B366)=1,MAX($F$1:F365)+1,"")</f>
        <v/>
      </c>
      <c r="H366" s="65">
        <f>IF(AND(BD!B366=REF,BD!D366&gt;=DEB,BD!D366&lt;=FIN),MAX(calc!$H$1:H365)+1,0)</f>
        <v>0</v>
      </c>
    </row>
    <row r="367" spans="6:8">
      <c r="F367" s="46" t="str">
        <f>IF(COUNTIF(BD!$B$2:B367,BD!B367)=1,MAX($F$1:F366)+1,"")</f>
        <v/>
      </c>
      <c r="H367" s="65">
        <f>IF(AND(BD!B367=REF,BD!D367&gt;=DEB,BD!D367&lt;=FIN),MAX(calc!$H$1:H366)+1,0)</f>
        <v>0</v>
      </c>
    </row>
    <row r="368" spans="6:8">
      <c r="F368" s="46" t="str">
        <f>IF(COUNTIF(BD!$B$2:B368,BD!B368)=1,MAX($F$1:F367)+1,"")</f>
        <v/>
      </c>
      <c r="H368" s="65">
        <f>IF(AND(BD!B368=REF,BD!D368&gt;=DEB,BD!D368&lt;=FIN),MAX(calc!$H$1:H367)+1,0)</f>
        <v>0</v>
      </c>
    </row>
    <row r="369" spans="6:8">
      <c r="F369" s="46" t="str">
        <f>IF(COUNTIF(BD!$B$2:B369,BD!B369)=1,MAX($F$1:F368)+1,"")</f>
        <v/>
      </c>
      <c r="H369" s="65">
        <f>IF(AND(BD!B369=REF,BD!D369&gt;=DEB,BD!D369&lt;=FIN),MAX(calc!$H$1:H368)+1,0)</f>
        <v>0</v>
      </c>
    </row>
    <row r="370" spans="6:8">
      <c r="F370" s="46" t="str">
        <f>IF(COUNTIF(BD!$B$2:B370,BD!B370)=1,MAX($F$1:F369)+1,"")</f>
        <v/>
      </c>
      <c r="H370" s="65">
        <f>IF(AND(BD!B370=REF,BD!D370&gt;=DEB,BD!D370&lt;=FIN),MAX(calc!$H$1:H369)+1,0)</f>
        <v>0</v>
      </c>
    </row>
    <row r="371" spans="6:8">
      <c r="F371" s="46" t="str">
        <f>IF(COUNTIF(BD!$B$2:B371,BD!B371)=1,MAX($F$1:F370)+1,"")</f>
        <v/>
      </c>
      <c r="H371" s="65">
        <f>IF(AND(BD!B371=REF,BD!D371&gt;=DEB,BD!D371&lt;=FIN),MAX(calc!$H$1:H370)+1,0)</f>
        <v>0</v>
      </c>
    </row>
    <row r="372" spans="6:8">
      <c r="F372" s="46" t="str">
        <f>IF(COUNTIF(BD!$B$2:B372,BD!B372)=1,MAX($F$1:F371)+1,"")</f>
        <v/>
      </c>
      <c r="H372" s="65">
        <f>IF(AND(BD!B372=REF,BD!D372&gt;=DEB,BD!D372&lt;=FIN),MAX(calc!$H$1:H371)+1,0)</f>
        <v>0</v>
      </c>
    </row>
    <row r="373" spans="6:8">
      <c r="F373" s="46" t="str">
        <f>IF(COUNTIF(BD!$B$2:B373,BD!B373)=1,MAX($F$1:F372)+1,"")</f>
        <v/>
      </c>
      <c r="H373" s="65">
        <f>IF(AND(BD!B373=REF,BD!D373&gt;=DEB,BD!D373&lt;=FIN),MAX(calc!$H$1:H372)+1,0)</f>
        <v>0</v>
      </c>
    </row>
    <row r="374" spans="6:8">
      <c r="F374" s="46" t="str">
        <f>IF(COUNTIF(BD!$B$2:B374,BD!B374)=1,MAX($F$1:F373)+1,"")</f>
        <v/>
      </c>
      <c r="H374" s="65">
        <f>IF(AND(BD!B374=REF,BD!D374&gt;=DEB,BD!D374&lt;=FIN),MAX(calc!$H$1:H373)+1,0)</f>
        <v>0</v>
      </c>
    </row>
    <row r="375" spans="6:8">
      <c r="F375" s="46" t="str">
        <f>IF(COUNTIF(BD!$B$2:B375,BD!B375)=1,MAX($F$1:F374)+1,"")</f>
        <v/>
      </c>
      <c r="H375" s="65">
        <f>IF(AND(BD!B375=REF,BD!D375&gt;=DEB,BD!D375&lt;=FIN),MAX(calc!$H$1:H374)+1,0)</f>
        <v>0</v>
      </c>
    </row>
    <row r="376" spans="6:8">
      <c r="F376" s="46" t="str">
        <f>IF(COUNTIF(BD!$B$2:B376,BD!B376)=1,MAX($F$1:F375)+1,"")</f>
        <v/>
      </c>
      <c r="H376" s="65">
        <f>IF(AND(BD!B376=REF,BD!D376&gt;=DEB,BD!D376&lt;=FIN),MAX(calc!$H$1:H375)+1,0)</f>
        <v>0</v>
      </c>
    </row>
    <row r="377" spans="6:8">
      <c r="F377" s="46" t="str">
        <f>IF(COUNTIF(BD!$B$2:B377,BD!B377)=1,MAX($F$1:F376)+1,"")</f>
        <v/>
      </c>
      <c r="H377" s="65">
        <f>IF(AND(BD!B377=REF,BD!D377&gt;=DEB,BD!D377&lt;=FIN),MAX(calc!$H$1:H376)+1,0)</f>
        <v>0</v>
      </c>
    </row>
    <row r="378" spans="6:8">
      <c r="F378" s="46" t="str">
        <f>IF(COUNTIF(BD!$B$2:B378,BD!B378)=1,MAX($F$1:F377)+1,"")</f>
        <v/>
      </c>
      <c r="H378" s="65">
        <f>IF(AND(BD!B378=REF,BD!D378&gt;=DEB,BD!D378&lt;=FIN),MAX(calc!$H$1:H377)+1,0)</f>
        <v>0</v>
      </c>
    </row>
    <row r="379" spans="6:8">
      <c r="F379" s="46" t="str">
        <f>IF(COUNTIF(BD!$B$2:B379,BD!B379)=1,MAX($F$1:F378)+1,"")</f>
        <v/>
      </c>
      <c r="H379" s="65">
        <f>IF(AND(BD!B379=REF,BD!D379&gt;=DEB,BD!D379&lt;=FIN),MAX(calc!$H$1:H378)+1,0)</f>
        <v>0</v>
      </c>
    </row>
    <row r="380" spans="6:8">
      <c r="F380" s="46" t="str">
        <f>IF(COUNTIF(BD!$B$2:B380,BD!B380)=1,MAX($F$1:F379)+1,"")</f>
        <v/>
      </c>
      <c r="H380" s="65">
        <f>IF(AND(BD!B380=REF,BD!D380&gt;=DEB,BD!D380&lt;=FIN),MAX(calc!$H$1:H379)+1,0)</f>
        <v>0</v>
      </c>
    </row>
    <row r="381" spans="6:8">
      <c r="F381" s="46" t="str">
        <f>IF(COUNTIF(BD!$B$2:B381,BD!B381)=1,MAX($F$1:F380)+1,"")</f>
        <v/>
      </c>
      <c r="H381" s="65">
        <f>IF(AND(BD!B381=REF,BD!D381&gt;=DEB,BD!D381&lt;=FIN),MAX(calc!$H$1:H380)+1,0)</f>
        <v>0</v>
      </c>
    </row>
    <row r="382" spans="6:8">
      <c r="F382" s="46" t="str">
        <f>IF(COUNTIF(BD!$B$2:B382,BD!B382)=1,MAX($F$1:F381)+1,"")</f>
        <v/>
      </c>
      <c r="H382" s="65">
        <f>IF(AND(BD!B382=REF,BD!D382&gt;=DEB,BD!D382&lt;=FIN),MAX(calc!$H$1:H381)+1,0)</f>
        <v>0</v>
      </c>
    </row>
    <row r="383" spans="6:8">
      <c r="F383" s="46" t="str">
        <f>IF(COUNTIF(BD!$B$2:B383,BD!B383)=1,MAX($F$1:F382)+1,"")</f>
        <v/>
      </c>
      <c r="H383" s="65">
        <f>IF(AND(BD!B383=REF,BD!D383&gt;=DEB,BD!D383&lt;=FIN),MAX(calc!$H$1:H382)+1,0)</f>
        <v>0</v>
      </c>
    </row>
    <row r="384" spans="6:8">
      <c r="F384" s="46" t="str">
        <f>IF(COUNTIF(BD!$B$2:B384,BD!B384)=1,MAX($F$1:F383)+1,"")</f>
        <v/>
      </c>
      <c r="H384" s="65">
        <f>IF(AND(BD!B384=REF,BD!D384&gt;=DEB,BD!D384&lt;=FIN),MAX(calc!$H$1:H383)+1,0)</f>
        <v>0</v>
      </c>
    </row>
    <row r="385" spans="6:8">
      <c r="F385" s="46" t="str">
        <f>IF(COUNTIF(BD!$B$2:B385,BD!B385)=1,MAX($F$1:F384)+1,"")</f>
        <v/>
      </c>
      <c r="H385" s="65">
        <f>IF(AND(BD!B385=REF,BD!D385&gt;=DEB,BD!D385&lt;=FIN),MAX(calc!$H$1:H384)+1,0)</f>
        <v>0</v>
      </c>
    </row>
    <row r="386" spans="6:8">
      <c r="F386" s="46" t="str">
        <f>IF(COUNTIF(BD!$B$2:B386,BD!B386)=1,MAX($F$1:F385)+1,"")</f>
        <v/>
      </c>
      <c r="H386" s="65">
        <f>IF(AND(BD!B386=REF,BD!D386&gt;=DEB,BD!D386&lt;=FIN),MAX(calc!$H$1:H385)+1,0)</f>
        <v>0</v>
      </c>
    </row>
    <row r="387" spans="6:8">
      <c r="F387" s="46" t="str">
        <f>IF(COUNTIF(BD!$B$2:B387,BD!B387)=1,MAX($F$1:F386)+1,"")</f>
        <v/>
      </c>
      <c r="H387" s="65">
        <f>IF(AND(BD!B387=REF,BD!D387&gt;=DEB,BD!D387&lt;=FIN),MAX(calc!$H$1:H386)+1,0)</f>
        <v>0</v>
      </c>
    </row>
    <row r="388" spans="6:8">
      <c r="F388" s="46" t="str">
        <f>IF(COUNTIF(BD!$B$2:B388,BD!B388)=1,MAX($F$1:F387)+1,"")</f>
        <v/>
      </c>
      <c r="H388" s="65">
        <f>IF(AND(BD!B388=REF,BD!D388&gt;=DEB,BD!D388&lt;=FIN),MAX(calc!$H$1:H387)+1,0)</f>
        <v>0</v>
      </c>
    </row>
    <row r="389" spans="6:8">
      <c r="F389" s="46" t="str">
        <f>IF(COUNTIF(BD!$B$2:B389,BD!B389)=1,MAX($F$1:F388)+1,"")</f>
        <v/>
      </c>
      <c r="H389" s="65">
        <f>IF(AND(BD!B389=REF,BD!D389&gt;=DEB,BD!D389&lt;=FIN),MAX(calc!$H$1:H388)+1,0)</f>
        <v>0</v>
      </c>
    </row>
    <row r="390" spans="6:8">
      <c r="F390" s="46" t="str">
        <f>IF(COUNTIF(BD!$B$2:B390,BD!B390)=1,MAX($F$1:F389)+1,"")</f>
        <v/>
      </c>
      <c r="H390" s="65">
        <f>IF(AND(BD!B390=REF,BD!D390&gt;=DEB,BD!D390&lt;=FIN),MAX(calc!$H$1:H389)+1,0)</f>
        <v>0</v>
      </c>
    </row>
    <row r="391" spans="6:8">
      <c r="F391" s="46" t="str">
        <f>IF(COUNTIF(BD!$B$2:B391,BD!B391)=1,MAX($F$1:F390)+1,"")</f>
        <v/>
      </c>
      <c r="H391" s="65">
        <f>IF(AND(BD!B391=REF,BD!D391&gt;=DEB,BD!D391&lt;=FIN),MAX(calc!$H$1:H390)+1,0)</f>
        <v>0</v>
      </c>
    </row>
    <row r="392" spans="6:8">
      <c r="F392" s="46" t="str">
        <f>IF(COUNTIF(BD!$B$2:B392,BD!B392)=1,MAX($F$1:F391)+1,"")</f>
        <v/>
      </c>
      <c r="H392" s="65">
        <f>IF(AND(BD!B392=REF,BD!D392&gt;=DEB,BD!D392&lt;=FIN),MAX(calc!$H$1:H391)+1,0)</f>
        <v>0</v>
      </c>
    </row>
    <row r="393" spans="6:8">
      <c r="F393" s="46" t="str">
        <f>IF(COUNTIF(BD!$B$2:B393,BD!B393)=1,MAX($F$1:F392)+1,"")</f>
        <v/>
      </c>
      <c r="H393" s="65">
        <f>IF(AND(BD!B393=REF,BD!D393&gt;=DEB,BD!D393&lt;=FIN),MAX(calc!$H$1:H392)+1,0)</f>
        <v>0</v>
      </c>
    </row>
    <row r="394" spans="6:8">
      <c r="F394" s="46" t="str">
        <f>IF(COUNTIF(BD!$B$2:B394,BD!B394)=1,MAX($F$1:F393)+1,"")</f>
        <v/>
      </c>
      <c r="H394" s="65">
        <f>IF(AND(BD!B394=REF,BD!D394&gt;=DEB,BD!D394&lt;=FIN),MAX(calc!$H$1:H393)+1,0)</f>
        <v>0</v>
      </c>
    </row>
    <row r="395" spans="6:8">
      <c r="F395" s="46" t="str">
        <f>IF(COUNTIF(BD!$B$2:B395,BD!B395)=1,MAX($F$1:F394)+1,"")</f>
        <v/>
      </c>
      <c r="H395" s="65">
        <f>IF(AND(BD!B395=REF,BD!D395&gt;=DEB,BD!D395&lt;=FIN),MAX(calc!$H$1:H394)+1,0)</f>
        <v>0</v>
      </c>
    </row>
    <row r="396" spans="6:8">
      <c r="F396" s="46" t="str">
        <f>IF(COUNTIF(BD!$B$2:B396,BD!B396)=1,MAX($F$1:F395)+1,"")</f>
        <v/>
      </c>
      <c r="H396" s="65">
        <f>IF(AND(BD!B396=REF,BD!D396&gt;=DEB,BD!D396&lt;=FIN),MAX(calc!$H$1:H395)+1,0)</f>
        <v>0</v>
      </c>
    </row>
    <row r="397" spans="6:8">
      <c r="F397" s="46" t="str">
        <f>IF(COUNTIF(BD!$B$2:B397,BD!B397)=1,MAX($F$1:F396)+1,"")</f>
        <v/>
      </c>
      <c r="H397" s="65">
        <f>IF(AND(BD!B397=REF,BD!D397&gt;=DEB,BD!D397&lt;=FIN),MAX(calc!$H$1:H396)+1,0)</f>
        <v>0</v>
      </c>
    </row>
    <row r="398" spans="6:8">
      <c r="F398" s="46" t="str">
        <f>IF(COUNTIF(BD!$B$2:B398,BD!B398)=1,MAX($F$1:F397)+1,"")</f>
        <v/>
      </c>
      <c r="H398" s="65">
        <f>IF(AND(BD!B398=REF,BD!D398&gt;=DEB,BD!D398&lt;=FIN),MAX(calc!$H$1:H397)+1,0)</f>
        <v>0</v>
      </c>
    </row>
    <row r="399" spans="6:8">
      <c r="F399" s="46" t="str">
        <f>IF(COUNTIF(BD!$B$2:B399,BD!B399)=1,MAX($F$1:F398)+1,"")</f>
        <v/>
      </c>
      <c r="H399" s="65">
        <f>IF(AND(BD!B399=REF,BD!D399&gt;=DEB,BD!D399&lt;=FIN),MAX(calc!$H$1:H398)+1,0)</f>
        <v>0</v>
      </c>
    </row>
    <row r="400" spans="6:8">
      <c r="F400" s="46" t="str">
        <f>IF(COUNTIF(BD!$B$2:B400,BD!B400)=1,MAX($F$1:F399)+1,"")</f>
        <v/>
      </c>
      <c r="H400" s="65">
        <f>IF(AND(BD!B400=REF,BD!D400&gt;=DEB,BD!D400&lt;=FIN),MAX(calc!$H$1:H399)+1,0)</f>
        <v>0</v>
      </c>
    </row>
    <row r="401" spans="6:8">
      <c r="F401" s="46" t="str">
        <f>IF(COUNTIF(BD!$B$2:B401,BD!B401)=1,MAX($F$1:F400)+1,"")</f>
        <v/>
      </c>
      <c r="H401" s="65">
        <f>IF(AND(BD!B401=REF,BD!D401&gt;=DEB,BD!D401&lt;=FIN),MAX(calc!$H$1:H400)+1,0)</f>
        <v>0</v>
      </c>
    </row>
    <row r="402" spans="6:8">
      <c r="F402" s="46" t="str">
        <f>IF(COUNTIF(BD!$B$2:B402,BD!B402)=1,MAX($F$1:F401)+1,"")</f>
        <v/>
      </c>
      <c r="H402" s="65">
        <f>IF(AND(BD!B402=REF,BD!D402&gt;=DEB,BD!D402&lt;=FIN),MAX(calc!$H$1:H401)+1,0)</f>
        <v>0</v>
      </c>
    </row>
    <row r="403" spans="6:8">
      <c r="F403" s="46" t="str">
        <f>IF(COUNTIF(BD!$B$2:B403,BD!B403)=1,MAX($F$1:F402)+1,"")</f>
        <v/>
      </c>
      <c r="H403" s="65">
        <f>IF(AND(BD!B403=REF,BD!D403&gt;=DEB,BD!D403&lt;=FIN),MAX(calc!$H$1:H402)+1,0)</f>
        <v>0</v>
      </c>
    </row>
    <row r="404" spans="6:8">
      <c r="F404" s="46" t="str">
        <f>IF(COUNTIF(BD!$B$2:B404,BD!B404)=1,MAX($F$1:F403)+1,"")</f>
        <v/>
      </c>
      <c r="H404" s="65">
        <f>IF(AND(BD!B404=REF,BD!D404&gt;=DEB,BD!D404&lt;=FIN),MAX(calc!$H$1:H403)+1,0)</f>
        <v>0</v>
      </c>
    </row>
    <row r="405" spans="6:8">
      <c r="F405" s="46" t="str">
        <f>IF(COUNTIF(BD!$B$2:B405,BD!B405)=1,MAX($F$1:F404)+1,"")</f>
        <v/>
      </c>
      <c r="H405" s="65">
        <f>IF(AND(BD!B405=REF,BD!D405&gt;=DEB,BD!D405&lt;=FIN),MAX(calc!$H$1:H404)+1,0)</f>
        <v>0</v>
      </c>
    </row>
    <row r="406" spans="6:8">
      <c r="F406" s="46" t="str">
        <f>IF(COUNTIF(BD!$B$2:B406,BD!B406)=1,MAX($F$1:F405)+1,"")</f>
        <v/>
      </c>
      <c r="H406" s="65">
        <f>IF(AND(BD!B406=REF,BD!D406&gt;=DEB,BD!D406&lt;=FIN),MAX(calc!$H$1:H405)+1,0)</f>
        <v>0</v>
      </c>
    </row>
    <row r="407" spans="6:8">
      <c r="F407" s="46" t="str">
        <f>IF(COUNTIF(BD!$B$2:B407,BD!B407)=1,MAX($F$1:F406)+1,"")</f>
        <v/>
      </c>
      <c r="H407" s="65">
        <f>IF(AND(BD!B407=REF,BD!D407&gt;=DEB,BD!D407&lt;=FIN),MAX(calc!$H$1:H406)+1,0)</f>
        <v>0</v>
      </c>
    </row>
    <row r="408" spans="6:8">
      <c r="F408" s="46" t="str">
        <f>IF(COUNTIF(BD!$B$2:B408,BD!B408)=1,MAX($F$1:F407)+1,"")</f>
        <v/>
      </c>
      <c r="H408" s="65">
        <f>IF(AND(BD!B408=REF,BD!D408&gt;=DEB,BD!D408&lt;=FIN),MAX(calc!$H$1:H407)+1,0)</f>
        <v>0</v>
      </c>
    </row>
    <row r="409" spans="6:8">
      <c r="F409" s="46" t="str">
        <f>IF(COUNTIF(BD!$B$2:B409,BD!B409)=1,MAX($F$1:F408)+1,"")</f>
        <v/>
      </c>
      <c r="H409" s="65">
        <f>IF(AND(BD!B409=REF,BD!D409&gt;=DEB,BD!D409&lt;=FIN),MAX(calc!$H$1:H408)+1,0)</f>
        <v>0</v>
      </c>
    </row>
    <row r="410" spans="6:8">
      <c r="F410" s="46" t="str">
        <f>IF(COUNTIF(BD!$B$2:B410,BD!B410)=1,MAX($F$1:F409)+1,"")</f>
        <v/>
      </c>
      <c r="H410" s="65">
        <f>IF(AND(BD!B410=REF,BD!D410&gt;=DEB,BD!D410&lt;=FIN),MAX(calc!$H$1:H409)+1,0)</f>
        <v>0</v>
      </c>
    </row>
    <row r="411" spans="6:8">
      <c r="F411" s="46" t="str">
        <f>IF(COUNTIF(BD!$B$2:B411,BD!B411)=1,MAX($F$1:F410)+1,"")</f>
        <v/>
      </c>
      <c r="H411" s="65">
        <f>IF(AND(BD!B411=REF,BD!D411&gt;=DEB,BD!D411&lt;=FIN),MAX(calc!$H$1:H410)+1,0)</f>
        <v>0</v>
      </c>
    </row>
    <row r="412" spans="6:8">
      <c r="F412" s="46" t="str">
        <f>IF(COUNTIF(BD!$B$2:B412,BD!B412)=1,MAX($F$1:F411)+1,"")</f>
        <v/>
      </c>
      <c r="H412" s="65">
        <f>IF(AND(BD!B412=REF,BD!D412&gt;=DEB,BD!D412&lt;=FIN),MAX(calc!$H$1:H411)+1,0)</f>
        <v>0</v>
      </c>
    </row>
    <row r="413" spans="6:8">
      <c r="F413" s="46" t="str">
        <f>IF(COUNTIF(BD!$B$2:B413,BD!B413)=1,MAX($F$1:F412)+1,"")</f>
        <v/>
      </c>
      <c r="H413" s="65">
        <f>IF(AND(BD!B413=REF,BD!D413&gt;=DEB,BD!D413&lt;=FIN),MAX(calc!$H$1:H412)+1,0)</f>
        <v>0</v>
      </c>
    </row>
    <row r="414" spans="6:8">
      <c r="F414" s="46" t="str">
        <f>IF(COUNTIF(BD!$B$2:B414,BD!B414)=1,MAX($F$1:F413)+1,"")</f>
        <v/>
      </c>
      <c r="H414" s="65">
        <f>IF(AND(BD!B414=REF,BD!D414&gt;=DEB,BD!D414&lt;=FIN),MAX(calc!$H$1:H413)+1,0)</f>
        <v>0</v>
      </c>
    </row>
    <row r="415" spans="6:8">
      <c r="F415" s="46" t="str">
        <f>IF(COUNTIF(BD!$B$2:B415,BD!B415)=1,MAX($F$1:F414)+1,"")</f>
        <v/>
      </c>
      <c r="H415" s="65">
        <f>IF(AND(BD!B415=REF,BD!D415&gt;=DEB,BD!D415&lt;=FIN),MAX(calc!$H$1:H414)+1,0)</f>
        <v>0</v>
      </c>
    </row>
    <row r="416" spans="6:8">
      <c r="F416" s="46" t="str">
        <f>IF(COUNTIF(BD!$B$2:B416,BD!B416)=1,MAX($F$1:F415)+1,"")</f>
        <v/>
      </c>
      <c r="H416" s="65">
        <f>IF(AND(BD!B416=REF,BD!D416&gt;=DEB,BD!D416&lt;=FIN),MAX(calc!$H$1:H415)+1,0)</f>
        <v>0</v>
      </c>
    </row>
    <row r="417" spans="6:8">
      <c r="F417" s="46" t="str">
        <f>IF(COUNTIF(BD!$B$2:B417,BD!B417)=1,MAX($F$1:F416)+1,"")</f>
        <v/>
      </c>
      <c r="H417" s="65">
        <f>IF(AND(BD!B417=REF,BD!D417&gt;=DEB,BD!D417&lt;=FIN),MAX(calc!$H$1:H416)+1,0)</f>
        <v>0</v>
      </c>
    </row>
    <row r="418" spans="6:8">
      <c r="F418" s="46" t="str">
        <f>IF(COUNTIF(BD!$B$2:B418,BD!B418)=1,MAX($F$1:F417)+1,"")</f>
        <v/>
      </c>
      <c r="H418" s="65">
        <f>IF(AND(BD!B418=REF,BD!D418&gt;=DEB,BD!D418&lt;=FIN),MAX(calc!$H$1:H417)+1,0)</f>
        <v>0</v>
      </c>
    </row>
    <row r="419" spans="6:8">
      <c r="F419" s="46" t="str">
        <f>IF(COUNTIF(BD!$B$2:B419,BD!B419)=1,MAX($F$1:F418)+1,"")</f>
        <v/>
      </c>
      <c r="H419" s="65">
        <f>IF(AND(BD!B419=REF,BD!D419&gt;=DEB,BD!D419&lt;=FIN),MAX(calc!$H$1:H418)+1,0)</f>
        <v>0</v>
      </c>
    </row>
    <row r="420" spans="6:8">
      <c r="F420" s="46" t="str">
        <f>IF(COUNTIF(BD!$B$2:B420,BD!B420)=1,MAX($F$1:F419)+1,"")</f>
        <v/>
      </c>
      <c r="H420" s="65">
        <f>IF(AND(BD!B420=REF,BD!D420&gt;=DEB,BD!D420&lt;=FIN),MAX(calc!$H$1:H419)+1,0)</f>
        <v>0</v>
      </c>
    </row>
    <row r="421" spans="6:8">
      <c r="F421" s="46" t="str">
        <f>IF(COUNTIF(BD!$B$2:B421,BD!B421)=1,MAX($F$1:F420)+1,"")</f>
        <v/>
      </c>
      <c r="H421" s="65">
        <f>IF(AND(BD!B421=REF,BD!D421&gt;=DEB,BD!D421&lt;=FIN),MAX(calc!$H$1:H420)+1,0)</f>
        <v>0</v>
      </c>
    </row>
    <row r="422" spans="6:8">
      <c r="F422" s="46" t="str">
        <f>IF(COUNTIF(BD!$B$2:B422,BD!B422)=1,MAX($F$1:F421)+1,"")</f>
        <v/>
      </c>
      <c r="H422" s="65">
        <f>IF(AND(BD!B422=REF,BD!D422&gt;=DEB,BD!D422&lt;=FIN),MAX(calc!$H$1:H421)+1,0)</f>
        <v>0</v>
      </c>
    </row>
    <row r="423" spans="6:8">
      <c r="F423" s="46" t="str">
        <f>IF(COUNTIF(BD!$B$2:B423,BD!B423)=1,MAX($F$1:F422)+1,"")</f>
        <v/>
      </c>
      <c r="H423" s="65">
        <f>IF(AND(BD!B423=REF,BD!D423&gt;=DEB,BD!D423&lt;=FIN),MAX(calc!$H$1:H422)+1,0)</f>
        <v>0</v>
      </c>
    </row>
    <row r="424" spans="6:8">
      <c r="F424" s="46" t="str">
        <f>IF(COUNTIF(BD!$B$2:B424,BD!B424)=1,MAX($F$1:F423)+1,"")</f>
        <v/>
      </c>
      <c r="H424" s="65">
        <f>IF(AND(BD!B424=REF,BD!D424&gt;=DEB,BD!D424&lt;=FIN),MAX(calc!$H$1:H423)+1,0)</f>
        <v>0</v>
      </c>
    </row>
    <row r="425" spans="6:8">
      <c r="F425" s="46" t="str">
        <f>IF(COUNTIF(BD!$B$2:B425,BD!B425)=1,MAX($F$1:F424)+1,"")</f>
        <v/>
      </c>
      <c r="H425" s="65">
        <f>IF(AND(BD!B425=REF,BD!D425&gt;=DEB,BD!D425&lt;=FIN),MAX(calc!$H$1:H424)+1,0)</f>
        <v>0</v>
      </c>
    </row>
    <row r="426" spans="6:8">
      <c r="F426" s="46" t="str">
        <f>IF(COUNTIF(BD!$B$2:B426,BD!B426)=1,MAX($F$1:F425)+1,"")</f>
        <v/>
      </c>
      <c r="H426" s="65">
        <f>IF(AND(BD!B426=REF,BD!D426&gt;=DEB,BD!D426&lt;=FIN),MAX(calc!$H$1:H425)+1,0)</f>
        <v>0</v>
      </c>
    </row>
    <row r="427" spans="6:8">
      <c r="F427" s="46" t="str">
        <f>IF(COUNTIF(BD!$B$2:B427,BD!B427)=1,MAX($F$1:F426)+1,"")</f>
        <v/>
      </c>
      <c r="H427" s="65">
        <f>IF(AND(BD!B427=REF,BD!D427&gt;=DEB,BD!D427&lt;=FIN),MAX(calc!$H$1:H426)+1,0)</f>
        <v>0</v>
      </c>
    </row>
    <row r="428" spans="6:8">
      <c r="F428" s="46" t="str">
        <f>IF(COUNTIF(BD!$B$2:B428,BD!B428)=1,MAX($F$1:F427)+1,"")</f>
        <v/>
      </c>
      <c r="H428" s="65">
        <f>IF(AND(BD!B428=REF,BD!D428&gt;=DEB,BD!D428&lt;=FIN),MAX(calc!$H$1:H427)+1,0)</f>
        <v>0</v>
      </c>
    </row>
    <row r="429" spans="6:8">
      <c r="F429" s="46" t="str">
        <f>IF(COUNTIF(BD!$B$2:B429,BD!B429)=1,MAX($F$1:F428)+1,"")</f>
        <v/>
      </c>
      <c r="H429" s="65">
        <f>IF(AND(BD!B429=REF,BD!D429&gt;=DEB,BD!D429&lt;=FIN),MAX(calc!$H$1:H428)+1,0)</f>
        <v>0</v>
      </c>
    </row>
    <row r="430" spans="6:8">
      <c r="F430" s="46" t="str">
        <f>IF(COUNTIF(BD!$B$2:B430,BD!B430)=1,MAX($F$1:F429)+1,"")</f>
        <v/>
      </c>
      <c r="H430" s="65">
        <f>IF(AND(BD!B430=REF,BD!D430&gt;=DEB,BD!D430&lt;=FIN),MAX(calc!$H$1:H429)+1,0)</f>
        <v>0</v>
      </c>
    </row>
    <row r="431" spans="6:8">
      <c r="F431" s="46" t="str">
        <f>IF(COUNTIF(BD!$B$2:B431,BD!B431)=1,MAX($F$1:F430)+1,"")</f>
        <v/>
      </c>
      <c r="H431" s="65">
        <f>IF(AND(BD!B431=REF,BD!D431&gt;=DEB,BD!D431&lt;=FIN),MAX(calc!$H$1:H430)+1,0)</f>
        <v>0</v>
      </c>
    </row>
    <row r="432" spans="6:8">
      <c r="F432" s="46" t="str">
        <f>IF(COUNTIF(BD!$B$2:B432,BD!B432)=1,MAX($F$1:F431)+1,"")</f>
        <v/>
      </c>
      <c r="H432" s="65">
        <f>IF(AND(BD!B432=REF,BD!D432&gt;=DEB,BD!D432&lt;=FIN),MAX(calc!$H$1:H431)+1,0)</f>
        <v>0</v>
      </c>
    </row>
    <row r="433" spans="6:8">
      <c r="F433" s="46" t="str">
        <f>IF(COUNTIF(BD!$B$2:B433,BD!B433)=1,MAX($F$1:F432)+1,"")</f>
        <v/>
      </c>
      <c r="H433" s="65">
        <f>IF(AND(BD!B433=REF,BD!D433&gt;=DEB,BD!D433&lt;=FIN),MAX(calc!$H$1:H432)+1,0)</f>
        <v>0</v>
      </c>
    </row>
    <row r="434" spans="6:8">
      <c r="F434" s="46" t="str">
        <f>IF(COUNTIF(BD!$B$2:B434,BD!B434)=1,MAX($F$1:F433)+1,"")</f>
        <v/>
      </c>
      <c r="H434" s="65">
        <f>IF(AND(BD!B434=REF,BD!D434&gt;=DEB,BD!D434&lt;=FIN),MAX(calc!$H$1:H433)+1,0)</f>
        <v>0</v>
      </c>
    </row>
    <row r="435" spans="6:8">
      <c r="F435" s="46" t="str">
        <f>IF(COUNTIF(BD!$B$2:B435,BD!B435)=1,MAX($F$1:F434)+1,"")</f>
        <v/>
      </c>
      <c r="H435" s="65">
        <f>IF(AND(BD!B435=REF,BD!D435&gt;=DEB,BD!D435&lt;=FIN),MAX(calc!$H$1:H434)+1,0)</f>
        <v>0</v>
      </c>
    </row>
    <row r="436" spans="6:8">
      <c r="F436" s="46" t="str">
        <f>IF(COUNTIF(BD!$B$2:B436,BD!B436)=1,MAX($F$1:F435)+1,"")</f>
        <v/>
      </c>
      <c r="H436" s="65">
        <f>IF(AND(BD!B436=REF,BD!D436&gt;=DEB,BD!D436&lt;=FIN),MAX(calc!$H$1:H435)+1,0)</f>
        <v>0</v>
      </c>
    </row>
    <row r="437" spans="6:8">
      <c r="F437" s="46" t="str">
        <f>IF(COUNTIF(BD!$B$2:B437,BD!B437)=1,MAX($F$1:F436)+1,"")</f>
        <v/>
      </c>
      <c r="H437" s="65">
        <f>IF(AND(BD!B437=REF,BD!D437&gt;=DEB,BD!D437&lt;=FIN),MAX(calc!$H$1:H436)+1,0)</f>
        <v>0</v>
      </c>
    </row>
    <row r="438" spans="6:8">
      <c r="F438" s="46" t="str">
        <f>IF(COUNTIF(BD!$B$2:B438,BD!B438)=1,MAX($F$1:F437)+1,"")</f>
        <v/>
      </c>
      <c r="H438" s="65">
        <f>IF(AND(BD!B438=REF,BD!D438&gt;=DEB,BD!D438&lt;=FIN),MAX(calc!$H$1:H437)+1,0)</f>
        <v>0</v>
      </c>
    </row>
    <row r="439" spans="6:8">
      <c r="F439" s="46" t="str">
        <f>IF(COUNTIF(BD!$B$2:B439,BD!B439)=1,MAX($F$1:F438)+1,"")</f>
        <v/>
      </c>
      <c r="H439" s="65">
        <f>IF(AND(BD!B439=REF,BD!D439&gt;=DEB,BD!D439&lt;=FIN),MAX(calc!$H$1:H438)+1,0)</f>
        <v>0</v>
      </c>
    </row>
    <row r="440" spans="6:8">
      <c r="F440" s="46" t="str">
        <f>IF(COUNTIF(BD!$B$2:B440,BD!B440)=1,MAX($F$1:F439)+1,"")</f>
        <v/>
      </c>
      <c r="H440" s="65">
        <f>IF(AND(BD!B440=REF,BD!D440&gt;=DEB,BD!D440&lt;=FIN),MAX(calc!$H$1:H439)+1,0)</f>
        <v>0</v>
      </c>
    </row>
    <row r="441" spans="6:8">
      <c r="F441" s="46" t="str">
        <f>IF(COUNTIF(BD!$B$2:B441,BD!B441)=1,MAX($F$1:F440)+1,"")</f>
        <v/>
      </c>
      <c r="H441" s="65">
        <f>IF(AND(BD!B441=REF,BD!D441&gt;=DEB,BD!D441&lt;=FIN),MAX(calc!$H$1:H440)+1,0)</f>
        <v>0</v>
      </c>
    </row>
    <row r="442" spans="6:8">
      <c r="F442" s="46" t="str">
        <f>IF(COUNTIF(BD!$B$2:B442,BD!B442)=1,MAX($F$1:F441)+1,"")</f>
        <v/>
      </c>
      <c r="H442" s="65">
        <f>IF(AND(BD!B442=REF,BD!D442&gt;=DEB,BD!D442&lt;=FIN),MAX(calc!$H$1:H441)+1,0)</f>
        <v>0</v>
      </c>
    </row>
    <row r="443" spans="6:8">
      <c r="F443" s="46" t="str">
        <f>IF(COUNTIF(BD!$B$2:B443,BD!B443)=1,MAX($F$1:F442)+1,"")</f>
        <v/>
      </c>
      <c r="H443" s="65">
        <f>IF(AND(BD!B443=REF,BD!D443&gt;=DEB,BD!D443&lt;=FIN),MAX(calc!$H$1:H442)+1,0)</f>
        <v>0</v>
      </c>
    </row>
    <row r="444" spans="6:8">
      <c r="F444" s="46" t="str">
        <f>IF(COUNTIF(BD!$B$2:B444,BD!B444)=1,MAX($F$1:F443)+1,"")</f>
        <v/>
      </c>
      <c r="H444" s="65">
        <f>IF(AND(BD!B444=REF,BD!D444&gt;=DEB,BD!D444&lt;=FIN),MAX(calc!$H$1:H443)+1,0)</f>
        <v>0</v>
      </c>
    </row>
    <row r="445" spans="6:8">
      <c r="F445" s="46" t="str">
        <f>IF(COUNTIF(BD!$B$2:B445,BD!B445)=1,MAX($F$1:F444)+1,"")</f>
        <v/>
      </c>
      <c r="H445" s="65">
        <f>IF(AND(BD!B445=REF,BD!D445&gt;=DEB,BD!D445&lt;=FIN),MAX(calc!$H$1:H444)+1,0)</f>
        <v>0</v>
      </c>
    </row>
    <row r="446" spans="6:8">
      <c r="F446" s="46" t="str">
        <f>IF(COUNTIF(BD!$B$2:B446,BD!B446)=1,MAX($F$1:F445)+1,"")</f>
        <v/>
      </c>
      <c r="H446" s="65">
        <f>IF(AND(BD!B446=REF,BD!D446&gt;=DEB,BD!D446&lt;=FIN),MAX(calc!$H$1:H445)+1,0)</f>
        <v>0</v>
      </c>
    </row>
    <row r="447" spans="6:8">
      <c r="F447" s="46" t="str">
        <f>IF(COUNTIF(BD!$B$2:B447,BD!B447)=1,MAX($F$1:F446)+1,"")</f>
        <v/>
      </c>
      <c r="H447" s="65">
        <f>IF(AND(BD!B447=REF,BD!D447&gt;=DEB,BD!D447&lt;=FIN),MAX(calc!$H$1:H446)+1,0)</f>
        <v>0</v>
      </c>
    </row>
    <row r="448" spans="6:8">
      <c r="F448" s="46" t="str">
        <f>IF(COUNTIF(BD!$B$2:B448,BD!B448)=1,MAX($F$1:F447)+1,"")</f>
        <v/>
      </c>
      <c r="H448" s="65">
        <f>IF(AND(BD!B448=REF,BD!D448&gt;=DEB,BD!D448&lt;=FIN),MAX(calc!$H$1:H447)+1,0)</f>
        <v>0</v>
      </c>
    </row>
    <row r="449" spans="6:8">
      <c r="F449" s="46" t="str">
        <f>IF(COUNTIF(BD!$B$2:B449,BD!B449)=1,MAX($F$1:F448)+1,"")</f>
        <v/>
      </c>
      <c r="H449" s="65">
        <f>IF(AND(BD!B449=REF,BD!D449&gt;=DEB,BD!D449&lt;=FIN),MAX(calc!$H$1:H448)+1,0)</f>
        <v>0</v>
      </c>
    </row>
    <row r="450" spans="6:8">
      <c r="F450" s="46" t="str">
        <f>IF(COUNTIF(BD!$B$2:B450,BD!B450)=1,MAX($F$1:F449)+1,"")</f>
        <v/>
      </c>
      <c r="H450" s="65">
        <f>IF(AND(BD!B450=REF,BD!D450&gt;=DEB,BD!D450&lt;=FIN),MAX(calc!$H$1:H449)+1,0)</f>
        <v>0</v>
      </c>
    </row>
    <row r="451" spans="6:8">
      <c r="F451" s="46" t="str">
        <f>IF(COUNTIF(BD!$B$2:B451,BD!B451)=1,MAX($F$1:F450)+1,"")</f>
        <v/>
      </c>
      <c r="H451" s="65">
        <f>IF(AND(BD!B451=REF,BD!D451&gt;=DEB,BD!D451&lt;=FIN),MAX(calc!$H$1:H450)+1,0)</f>
        <v>0</v>
      </c>
    </row>
    <row r="452" spans="6:8">
      <c r="F452" s="46" t="str">
        <f>IF(COUNTIF(BD!$B$2:B452,BD!B452)=1,MAX($F$1:F451)+1,"")</f>
        <v/>
      </c>
      <c r="H452" s="65">
        <f>IF(AND(BD!B452=REF,BD!D452&gt;=DEB,BD!D452&lt;=FIN),MAX(calc!$H$1:H451)+1,0)</f>
        <v>0</v>
      </c>
    </row>
    <row r="453" spans="6:8">
      <c r="F453" s="46" t="str">
        <f>IF(COUNTIF(BD!$B$2:B453,BD!B453)=1,MAX($F$1:F452)+1,"")</f>
        <v/>
      </c>
      <c r="H453" s="65">
        <f>IF(AND(BD!B453=REF,BD!D453&gt;=DEB,BD!D453&lt;=FIN),MAX(calc!$H$1:H452)+1,0)</f>
        <v>0</v>
      </c>
    </row>
    <row r="454" spans="6:8">
      <c r="F454" s="46" t="str">
        <f>IF(COUNTIF(BD!$B$2:B454,BD!B454)=1,MAX($F$1:F453)+1,"")</f>
        <v/>
      </c>
      <c r="H454" s="65">
        <f>IF(AND(BD!B454=REF,BD!D454&gt;=DEB,BD!D454&lt;=FIN),MAX(calc!$H$1:H453)+1,0)</f>
        <v>0</v>
      </c>
    </row>
    <row r="455" spans="6:8">
      <c r="F455" s="46" t="str">
        <f>IF(COUNTIF(BD!$B$2:B455,BD!B455)=1,MAX($F$1:F454)+1,"")</f>
        <v/>
      </c>
      <c r="H455" s="65">
        <f>IF(AND(BD!B455=REF,BD!D455&gt;=DEB,BD!D455&lt;=FIN),MAX(calc!$H$1:H454)+1,0)</f>
        <v>0</v>
      </c>
    </row>
    <row r="456" spans="6:8">
      <c r="F456" s="46" t="str">
        <f>IF(COUNTIF(BD!$B$2:B456,BD!B456)=1,MAX($F$1:F455)+1,"")</f>
        <v/>
      </c>
      <c r="H456" s="65">
        <f>IF(AND(BD!B456=REF,BD!D456&gt;=DEB,BD!D456&lt;=FIN),MAX(calc!$H$1:H455)+1,0)</f>
        <v>0</v>
      </c>
    </row>
    <row r="457" spans="6:8">
      <c r="F457" s="46" t="str">
        <f>IF(COUNTIF(BD!$B$2:B457,BD!B457)=1,MAX($F$1:F456)+1,"")</f>
        <v/>
      </c>
      <c r="H457" s="65">
        <f>IF(AND(BD!B457=REF,BD!D457&gt;=DEB,BD!D457&lt;=FIN),MAX(calc!$H$1:H456)+1,0)</f>
        <v>0</v>
      </c>
    </row>
    <row r="458" spans="6:8">
      <c r="F458" s="46" t="str">
        <f>IF(COUNTIF(BD!$B$2:B458,BD!B458)=1,MAX($F$1:F457)+1,"")</f>
        <v/>
      </c>
      <c r="H458" s="65">
        <f>IF(AND(BD!B458=REF,BD!D458&gt;=DEB,BD!D458&lt;=FIN),MAX(calc!$H$1:H457)+1,0)</f>
        <v>0</v>
      </c>
    </row>
    <row r="459" spans="6:8">
      <c r="F459" s="46" t="str">
        <f>IF(COUNTIF(BD!$B$2:B459,BD!B459)=1,MAX($F$1:F458)+1,"")</f>
        <v/>
      </c>
      <c r="H459" s="65">
        <f>IF(AND(BD!B459=REF,BD!D459&gt;=DEB,BD!D459&lt;=FIN),MAX(calc!$H$1:H458)+1,0)</f>
        <v>0</v>
      </c>
    </row>
    <row r="460" spans="6:8">
      <c r="F460" s="46" t="str">
        <f>IF(COUNTIF(BD!$B$2:B460,BD!B460)=1,MAX($F$1:F459)+1,"")</f>
        <v/>
      </c>
      <c r="H460" s="65">
        <f>IF(AND(BD!B460=REF,BD!D460&gt;=DEB,BD!D460&lt;=FIN),MAX(calc!$H$1:H459)+1,0)</f>
        <v>0</v>
      </c>
    </row>
    <row r="461" spans="6:8">
      <c r="F461" s="46" t="str">
        <f>IF(COUNTIF(BD!$B$2:B461,BD!B461)=1,MAX($F$1:F460)+1,"")</f>
        <v/>
      </c>
      <c r="H461" s="65">
        <f>IF(AND(BD!B461=REF,BD!D461&gt;=DEB,BD!D461&lt;=FIN),MAX(calc!$H$1:H460)+1,0)</f>
        <v>0</v>
      </c>
    </row>
    <row r="462" spans="6:8">
      <c r="F462" s="46" t="str">
        <f>IF(COUNTIF(BD!$B$2:B462,BD!B462)=1,MAX($F$1:F461)+1,"")</f>
        <v/>
      </c>
      <c r="H462" s="65">
        <f>IF(AND(BD!B462=REF,BD!D462&gt;=DEB,BD!D462&lt;=FIN),MAX(calc!$H$1:H461)+1,0)</f>
        <v>0</v>
      </c>
    </row>
    <row r="463" spans="6:8">
      <c r="F463" s="46" t="str">
        <f>IF(COUNTIF(BD!$B$2:B463,BD!B463)=1,MAX($F$1:F462)+1,"")</f>
        <v/>
      </c>
      <c r="H463" s="65">
        <f>IF(AND(BD!B463=REF,BD!D463&gt;=DEB,BD!D463&lt;=FIN),MAX(calc!$H$1:H462)+1,0)</f>
        <v>0</v>
      </c>
    </row>
    <row r="464" spans="6:8">
      <c r="F464" s="46" t="str">
        <f>IF(COUNTIF(BD!$B$2:B464,BD!B464)=1,MAX($F$1:F463)+1,"")</f>
        <v/>
      </c>
      <c r="H464" s="65">
        <f>IF(AND(BD!B464=REF,BD!D464&gt;=DEB,BD!D464&lt;=FIN),MAX(calc!$H$1:H463)+1,0)</f>
        <v>0</v>
      </c>
    </row>
    <row r="465" spans="6:8">
      <c r="F465" s="46" t="str">
        <f>IF(COUNTIF(BD!$B$2:B465,BD!B465)=1,MAX($F$1:F464)+1,"")</f>
        <v/>
      </c>
      <c r="H465" s="65">
        <f>IF(AND(BD!B465=REF,BD!D465&gt;=DEB,BD!D465&lt;=FIN),MAX(calc!$H$1:H464)+1,0)</f>
        <v>0</v>
      </c>
    </row>
    <row r="466" spans="6:8">
      <c r="F466" s="46" t="str">
        <f>IF(COUNTIF(BD!$B$2:B466,BD!B466)=1,MAX($F$1:F465)+1,"")</f>
        <v/>
      </c>
      <c r="H466" s="65">
        <f>IF(AND(BD!B466=REF,BD!D466&gt;=DEB,BD!D466&lt;=FIN),MAX(calc!$H$1:H465)+1,0)</f>
        <v>0</v>
      </c>
    </row>
    <row r="467" spans="6:8">
      <c r="F467" s="46" t="str">
        <f>IF(COUNTIF(BD!$B$2:B467,BD!B467)=1,MAX($F$1:F466)+1,"")</f>
        <v/>
      </c>
      <c r="H467" s="65">
        <f>IF(AND(BD!B467=REF,BD!D467&gt;=DEB,BD!D467&lt;=FIN),MAX(calc!$H$1:H466)+1,0)</f>
        <v>0</v>
      </c>
    </row>
    <row r="468" spans="6:8">
      <c r="F468" s="46" t="str">
        <f>IF(COUNTIF(BD!$B$2:B468,BD!B468)=1,MAX($F$1:F467)+1,"")</f>
        <v/>
      </c>
      <c r="H468" s="65">
        <f>IF(AND(BD!B468=REF,BD!D468&gt;=DEB,BD!D468&lt;=FIN),MAX(calc!$H$1:H467)+1,0)</f>
        <v>0</v>
      </c>
    </row>
    <row r="469" spans="6:8">
      <c r="F469" s="46" t="str">
        <f>IF(COUNTIF(BD!$B$2:B469,BD!B469)=1,MAX($F$1:F468)+1,"")</f>
        <v/>
      </c>
      <c r="H469" s="65">
        <f>IF(AND(BD!B469=REF,BD!D469&gt;=DEB,BD!D469&lt;=FIN),MAX(calc!$H$1:H468)+1,0)</f>
        <v>0</v>
      </c>
    </row>
    <row r="470" spans="6:8">
      <c r="F470" s="46" t="str">
        <f>IF(COUNTIF(BD!$B$2:B470,BD!B470)=1,MAX($F$1:F469)+1,"")</f>
        <v/>
      </c>
      <c r="H470" s="65">
        <f>IF(AND(BD!B470=REF,BD!D470&gt;=DEB,BD!D470&lt;=FIN),MAX(calc!$H$1:H469)+1,0)</f>
        <v>0</v>
      </c>
    </row>
    <row r="471" spans="6:8">
      <c r="F471" s="46" t="str">
        <f>IF(COUNTIF(BD!$B$2:B471,BD!B471)=1,MAX($F$1:F470)+1,"")</f>
        <v/>
      </c>
      <c r="H471" s="65">
        <f>IF(AND(BD!B471=REF,BD!D471&gt;=DEB,BD!D471&lt;=FIN),MAX(calc!$H$1:H470)+1,0)</f>
        <v>0</v>
      </c>
    </row>
    <row r="472" spans="6:8">
      <c r="F472" s="46" t="str">
        <f>IF(COUNTIF(BD!$B$2:B472,BD!B472)=1,MAX($F$1:F471)+1,"")</f>
        <v/>
      </c>
      <c r="H472" s="65">
        <f>IF(AND(BD!B472=REF,BD!D472&gt;=DEB,BD!D472&lt;=FIN),MAX(calc!$H$1:H471)+1,0)</f>
        <v>0</v>
      </c>
    </row>
    <row r="473" spans="6:8">
      <c r="F473" s="46" t="str">
        <f>IF(COUNTIF(BD!$B$2:B473,BD!B473)=1,MAX($F$1:F472)+1,"")</f>
        <v/>
      </c>
      <c r="H473" s="65">
        <f>IF(AND(BD!B473=REF,BD!D473&gt;=DEB,BD!D473&lt;=FIN),MAX(calc!$H$1:H472)+1,0)</f>
        <v>0</v>
      </c>
    </row>
    <row r="474" spans="6:8">
      <c r="F474" s="46" t="str">
        <f>IF(COUNTIF(BD!$B$2:B474,BD!B474)=1,MAX($F$1:F473)+1,"")</f>
        <v/>
      </c>
      <c r="H474" s="65">
        <f>IF(AND(BD!B474=REF,BD!D474&gt;=DEB,BD!D474&lt;=FIN),MAX(calc!$H$1:H473)+1,0)</f>
        <v>0</v>
      </c>
    </row>
    <row r="475" spans="6:8">
      <c r="F475" s="46" t="str">
        <f>IF(COUNTIF(BD!$B$2:B475,BD!B475)=1,MAX($F$1:F474)+1,"")</f>
        <v/>
      </c>
      <c r="H475" s="65">
        <f>IF(AND(BD!B475=REF,BD!D475&gt;=DEB,BD!D475&lt;=FIN),MAX(calc!$H$1:H474)+1,0)</f>
        <v>0</v>
      </c>
    </row>
    <row r="476" spans="6:8">
      <c r="F476" s="46" t="str">
        <f>IF(COUNTIF(BD!$B$2:B476,BD!B476)=1,MAX($F$1:F475)+1,"")</f>
        <v/>
      </c>
      <c r="H476" s="65">
        <f>IF(AND(BD!B476=REF,BD!D476&gt;=DEB,BD!D476&lt;=FIN),MAX(calc!$H$1:H475)+1,0)</f>
        <v>0</v>
      </c>
    </row>
    <row r="477" spans="6:8">
      <c r="F477" s="46" t="str">
        <f>IF(COUNTIF(BD!$B$2:B477,BD!B477)=1,MAX($F$1:F476)+1,"")</f>
        <v/>
      </c>
      <c r="H477" s="65">
        <f>IF(AND(BD!B477=REF,BD!D477&gt;=DEB,BD!D477&lt;=FIN),MAX(calc!$H$1:H476)+1,0)</f>
        <v>0</v>
      </c>
    </row>
    <row r="478" spans="6:8">
      <c r="F478" s="46" t="str">
        <f>IF(COUNTIF(BD!$B$2:B478,BD!B478)=1,MAX($F$1:F477)+1,"")</f>
        <v/>
      </c>
      <c r="H478" s="65">
        <f>IF(AND(BD!B478=REF,BD!D478&gt;=DEB,BD!D478&lt;=FIN),MAX(calc!$H$1:H477)+1,0)</f>
        <v>0</v>
      </c>
    </row>
    <row r="479" spans="6:8">
      <c r="F479" s="46" t="str">
        <f>IF(COUNTIF(BD!$B$2:B479,BD!B479)=1,MAX($F$1:F478)+1,"")</f>
        <v/>
      </c>
      <c r="H479" s="65">
        <f>IF(AND(BD!B479=REF,BD!D479&gt;=DEB,BD!D479&lt;=FIN),MAX(calc!$H$1:H478)+1,0)</f>
        <v>0</v>
      </c>
    </row>
    <row r="480" spans="6:8">
      <c r="F480" s="46" t="str">
        <f>IF(COUNTIF(BD!$B$2:B480,BD!B480)=1,MAX($F$1:F479)+1,"")</f>
        <v/>
      </c>
      <c r="H480" s="65">
        <f>IF(AND(BD!B480=REF,BD!D480&gt;=DEB,BD!D480&lt;=FIN),MAX(calc!$H$1:H479)+1,0)</f>
        <v>0</v>
      </c>
    </row>
    <row r="481" spans="6:8">
      <c r="F481" s="46" t="str">
        <f>IF(COUNTIF(BD!$B$2:B481,BD!B481)=1,MAX($F$1:F480)+1,"")</f>
        <v/>
      </c>
      <c r="H481" s="65">
        <f>IF(AND(BD!B481=REF,BD!D481&gt;=DEB,BD!D481&lt;=FIN),MAX(calc!$H$1:H480)+1,0)</f>
        <v>0</v>
      </c>
    </row>
    <row r="482" spans="6:8">
      <c r="F482" s="46" t="str">
        <f>IF(COUNTIF(BD!$B$2:B482,BD!B482)=1,MAX($F$1:F481)+1,"")</f>
        <v/>
      </c>
      <c r="H482" s="65">
        <f>IF(AND(BD!B482=REF,BD!D482&gt;=DEB,BD!D482&lt;=FIN),MAX(calc!$H$1:H481)+1,0)</f>
        <v>0</v>
      </c>
    </row>
    <row r="483" spans="6:8">
      <c r="F483" s="46" t="str">
        <f>IF(COUNTIF(BD!$B$2:B483,BD!B483)=1,MAX($F$1:F482)+1,"")</f>
        <v/>
      </c>
      <c r="H483" s="65">
        <f>IF(AND(BD!B483=REF,BD!D483&gt;=DEB,BD!D483&lt;=FIN),MAX(calc!$H$1:H482)+1,0)</f>
        <v>0</v>
      </c>
    </row>
    <row r="484" spans="6:8">
      <c r="F484" s="46" t="str">
        <f>IF(COUNTIF(BD!$B$2:B484,BD!B484)=1,MAX($F$1:F483)+1,"")</f>
        <v/>
      </c>
      <c r="H484" s="65">
        <f>IF(AND(BD!B484=REF,BD!D484&gt;=DEB,BD!D484&lt;=FIN),MAX(calc!$H$1:H483)+1,0)</f>
        <v>0</v>
      </c>
    </row>
    <row r="485" spans="6:8">
      <c r="F485" s="46" t="str">
        <f>IF(COUNTIF(BD!$B$2:B485,BD!B485)=1,MAX($F$1:F484)+1,"")</f>
        <v/>
      </c>
      <c r="H485" s="65">
        <f>IF(AND(BD!B485=REF,BD!D485&gt;=DEB,BD!D485&lt;=FIN),MAX(calc!$H$1:H484)+1,0)</f>
        <v>0</v>
      </c>
    </row>
    <row r="486" spans="6:8">
      <c r="F486" s="46" t="str">
        <f>IF(COUNTIF(BD!$B$2:B486,BD!B486)=1,MAX($F$1:F485)+1,"")</f>
        <v/>
      </c>
      <c r="H486" s="65">
        <f>IF(AND(BD!B486=REF,BD!D486&gt;=DEB,BD!D486&lt;=FIN),MAX(calc!$H$1:H485)+1,0)</f>
        <v>0</v>
      </c>
    </row>
    <row r="487" spans="6:8">
      <c r="F487" s="46" t="str">
        <f>IF(COUNTIF(BD!$B$2:B487,BD!B487)=1,MAX($F$1:F486)+1,"")</f>
        <v/>
      </c>
      <c r="H487" s="65">
        <f>IF(AND(BD!B487=REF,BD!D487&gt;=DEB,BD!D487&lt;=FIN),MAX(calc!$H$1:H486)+1,0)</f>
        <v>0</v>
      </c>
    </row>
    <row r="488" spans="6:8">
      <c r="F488" s="46" t="str">
        <f>IF(COUNTIF(BD!$B$2:B488,BD!B488)=1,MAX($F$1:F487)+1,"")</f>
        <v/>
      </c>
      <c r="H488" s="65">
        <f>IF(AND(BD!B488=REF,BD!D488&gt;=DEB,BD!D488&lt;=FIN),MAX(calc!$H$1:H487)+1,0)</f>
        <v>0</v>
      </c>
    </row>
    <row r="489" spans="6:8">
      <c r="F489" s="46" t="str">
        <f>IF(COUNTIF(BD!$B$2:B489,BD!B489)=1,MAX($F$1:F488)+1,"")</f>
        <v/>
      </c>
      <c r="H489" s="65">
        <f>IF(AND(BD!B489=REF,BD!D489&gt;=DEB,BD!D489&lt;=FIN),MAX(calc!$H$1:H488)+1,0)</f>
        <v>0</v>
      </c>
    </row>
    <row r="490" spans="6:8">
      <c r="F490" s="46" t="str">
        <f>IF(COUNTIF(BD!$B$2:B490,BD!B490)=1,MAX($F$1:F489)+1,"")</f>
        <v/>
      </c>
      <c r="H490" s="65">
        <f>IF(AND(BD!B490=REF,BD!D490&gt;=DEB,BD!D490&lt;=FIN),MAX(calc!$H$1:H489)+1,0)</f>
        <v>0</v>
      </c>
    </row>
    <row r="491" spans="6:8">
      <c r="F491" s="46" t="str">
        <f>IF(COUNTIF(BD!$B$2:B491,BD!B491)=1,MAX($F$1:F490)+1,"")</f>
        <v/>
      </c>
      <c r="H491" s="65">
        <f>IF(AND(BD!B491=REF,BD!D491&gt;=DEB,BD!D491&lt;=FIN),MAX(calc!$H$1:H490)+1,0)</f>
        <v>0</v>
      </c>
    </row>
    <row r="492" spans="6:8">
      <c r="F492" s="46" t="str">
        <f>IF(COUNTIF(BD!$B$2:B492,BD!B492)=1,MAX($F$1:F491)+1,"")</f>
        <v/>
      </c>
      <c r="H492" s="65">
        <f>IF(AND(BD!B492=REF,BD!D492&gt;=DEB,BD!D492&lt;=FIN),MAX(calc!$H$1:H491)+1,0)</f>
        <v>0</v>
      </c>
    </row>
    <row r="493" spans="6:8">
      <c r="F493" s="46" t="str">
        <f>IF(COUNTIF(BD!$B$2:B493,BD!B493)=1,MAX($F$1:F492)+1,"")</f>
        <v/>
      </c>
      <c r="H493" s="65">
        <f>IF(AND(BD!B493=REF,BD!D493&gt;=DEB,BD!D493&lt;=FIN),MAX(calc!$H$1:H492)+1,0)</f>
        <v>0</v>
      </c>
    </row>
    <row r="494" spans="6:8">
      <c r="F494" s="46" t="str">
        <f>IF(COUNTIF(BD!$B$2:B494,BD!B494)=1,MAX($F$1:F493)+1,"")</f>
        <v/>
      </c>
      <c r="H494" s="65">
        <f>IF(AND(BD!B494=REF,BD!D494&gt;=DEB,BD!D494&lt;=FIN),MAX(calc!$H$1:H493)+1,0)</f>
        <v>0</v>
      </c>
    </row>
    <row r="495" spans="6:8">
      <c r="F495" s="46" t="str">
        <f>IF(COUNTIF(BD!$B$2:B495,BD!B495)=1,MAX($F$1:F494)+1,"")</f>
        <v/>
      </c>
      <c r="H495" s="65">
        <f>IF(AND(BD!B495=REF,BD!D495&gt;=DEB,BD!D495&lt;=FIN),MAX(calc!$H$1:H494)+1,0)</f>
        <v>0</v>
      </c>
    </row>
    <row r="496" spans="6:8">
      <c r="F496" s="46" t="str">
        <f>IF(COUNTIF(BD!$B$2:B496,BD!B496)=1,MAX($F$1:F495)+1,"")</f>
        <v/>
      </c>
      <c r="H496" s="65">
        <f>IF(AND(BD!B496=REF,BD!D496&gt;=DEB,BD!D496&lt;=FIN),MAX(calc!$H$1:H495)+1,0)</f>
        <v>0</v>
      </c>
    </row>
    <row r="497" spans="6:8">
      <c r="F497" s="46" t="str">
        <f>IF(COUNTIF(BD!$B$2:B497,BD!B497)=1,MAX($F$1:F496)+1,"")</f>
        <v/>
      </c>
      <c r="H497" s="65">
        <f>IF(AND(BD!B497=REF,BD!D497&gt;=DEB,BD!D497&lt;=FIN),MAX(calc!$H$1:H496)+1,0)</f>
        <v>0</v>
      </c>
    </row>
    <row r="498" spans="6:8">
      <c r="F498" s="46" t="str">
        <f>IF(COUNTIF(BD!$B$2:B498,BD!B498)=1,MAX($F$1:F497)+1,"")</f>
        <v/>
      </c>
      <c r="H498" s="65">
        <f>IF(AND(BD!B498=REF,BD!D498&gt;=DEB,BD!D498&lt;=FIN),MAX(calc!$H$1:H497)+1,0)</f>
        <v>0</v>
      </c>
    </row>
    <row r="499" spans="6:8">
      <c r="F499" s="46" t="str">
        <f>IF(COUNTIF(BD!$B$2:B499,BD!B499)=1,MAX($F$1:F498)+1,"")</f>
        <v/>
      </c>
      <c r="H499" s="65">
        <f>IF(AND(BD!B499=REF,BD!D499&gt;=DEB,BD!D499&lt;=FIN),MAX(calc!$H$1:H498)+1,0)</f>
        <v>0</v>
      </c>
    </row>
    <row r="500" spans="6:8">
      <c r="F500" s="46" t="str">
        <f>IF(COUNTIF(BD!$B$2:B500,BD!B500)=1,MAX($F$1:F499)+1,"")</f>
        <v/>
      </c>
      <c r="H500" s="65">
        <f>IF(AND(BD!B500=REF,BD!D500&gt;=DEB,BD!D500&lt;=FIN),MAX(calc!$H$1:H499)+1,0)</f>
        <v>0</v>
      </c>
    </row>
    <row r="501" spans="6:8">
      <c r="F501" s="46" t="str">
        <f>IF(COUNTIF(BD!$B$2:B501,BD!B501)=1,MAX($F$1:F500)+1,"")</f>
        <v/>
      </c>
      <c r="H501" s="65">
        <f>IF(AND(BD!B501=REF,BD!D501&gt;=DEB,BD!D501&lt;=FIN),MAX(calc!$H$1:H500)+1,0)</f>
        <v>0</v>
      </c>
    </row>
    <row r="502" spans="6:8">
      <c r="F502" s="46" t="str">
        <f>IF(COUNTIF(BD!$B$2:B502,BD!B502)=1,MAX($F$1:F501)+1,"")</f>
        <v/>
      </c>
      <c r="H502" s="65">
        <f>IF(AND(BD!B502=REF,BD!D502&gt;=DEB,BD!D502&lt;=FIN),MAX(calc!$H$1:H501)+1,0)</f>
        <v>0</v>
      </c>
    </row>
    <row r="503" spans="6:8">
      <c r="F503" s="46" t="str">
        <f>IF(COUNTIF(BD!$B$2:B503,BD!B503)=1,MAX($F$1:F502)+1,"")</f>
        <v/>
      </c>
      <c r="H503" s="65">
        <f>IF(AND(BD!B503=REF,BD!D503&gt;=DEB,BD!D503&lt;=FIN),MAX(calc!$H$1:H502)+1,0)</f>
        <v>0</v>
      </c>
    </row>
    <row r="504" spans="6:8">
      <c r="F504" s="46" t="str">
        <f>IF(COUNTIF(BD!$B$2:B504,BD!B504)=1,MAX($F$1:F503)+1,"")</f>
        <v/>
      </c>
      <c r="H504" s="65">
        <f>IF(AND(BD!B504=REF,BD!D504&gt;=DEB,BD!D504&lt;=FIN),MAX(calc!$H$1:H503)+1,0)</f>
        <v>0</v>
      </c>
    </row>
    <row r="505" spans="6:8">
      <c r="F505" s="46" t="str">
        <f>IF(COUNTIF(BD!$B$2:B505,BD!B505)=1,MAX($F$1:F504)+1,"")</f>
        <v/>
      </c>
      <c r="H505" s="65">
        <f>IF(AND(BD!B505=REF,BD!D505&gt;=DEB,BD!D505&lt;=FIN),MAX(calc!$H$1:H504)+1,0)</f>
        <v>0</v>
      </c>
    </row>
    <row r="506" spans="6:8">
      <c r="F506" s="46" t="str">
        <f>IF(COUNTIF(BD!$B$2:B506,BD!B506)=1,MAX($F$1:F505)+1,"")</f>
        <v/>
      </c>
      <c r="H506" s="65">
        <f>IF(AND(BD!B506=REF,BD!D506&gt;=DEB,BD!D506&lt;=FIN),MAX(calc!$H$1:H505)+1,0)</f>
        <v>0</v>
      </c>
    </row>
    <row r="507" spans="6:8">
      <c r="F507" s="46" t="str">
        <f>IF(COUNTIF(BD!$B$2:B507,BD!B507)=1,MAX($F$1:F506)+1,"")</f>
        <v/>
      </c>
      <c r="H507" s="65">
        <f>IF(AND(BD!B507=REF,BD!D507&gt;=DEB,BD!D507&lt;=FIN),MAX(calc!$H$1:H506)+1,0)</f>
        <v>0</v>
      </c>
    </row>
    <row r="508" spans="6:8">
      <c r="F508" s="46" t="str">
        <f>IF(COUNTIF(BD!$B$2:B508,BD!B508)=1,MAX($F$1:F507)+1,"")</f>
        <v/>
      </c>
      <c r="H508" s="65">
        <f>IF(AND(BD!B508=REF,BD!D508&gt;=DEB,BD!D508&lt;=FIN),MAX(calc!$H$1:H507)+1,0)</f>
        <v>0</v>
      </c>
    </row>
    <row r="509" spans="6:8">
      <c r="F509" s="46" t="str">
        <f>IF(COUNTIF(BD!$B$2:B509,BD!B509)=1,MAX($F$1:F508)+1,"")</f>
        <v/>
      </c>
      <c r="H509" s="65">
        <f>IF(AND(BD!B509=REF,BD!D509&gt;=DEB,BD!D509&lt;=FIN),MAX(calc!$H$1:H508)+1,0)</f>
        <v>0</v>
      </c>
    </row>
    <row r="510" spans="6:8">
      <c r="F510" s="46" t="str">
        <f>IF(COUNTIF(BD!$B$2:B510,BD!B510)=1,MAX($F$1:F509)+1,"")</f>
        <v/>
      </c>
      <c r="H510" s="65">
        <f>IF(AND(BD!B510=REF,BD!D510&gt;=DEB,BD!D510&lt;=FIN),MAX(calc!$H$1:H509)+1,0)</f>
        <v>0</v>
      </c>
    </row>
    <row r="511" spans="6:8">
      <c r="F511" s="46" t="str">
        <f>IF(COUNTIF(BD!$B$2:B511,BD!B511)=1,MAX($F$1:F510)+1,"")</f>
        <v/>
      </c>
      <c r="H511" s="65">
        <f>IF(AND(BD!B511=REF,BD!D511&gt;=DEB,BD!D511&lt;=FIN),MAX(calc!$H$1:H510)+1,0)</f>
        <v>0</v>
      </c>
    </row>
    <row r="512" spans="6:8">
      <c r="F512" s="46" t="str">
        <f>IF(COUNTIF(BD!$B$2:B512,BD!B512)=1,MAX($F$1:F511)+1,"")</f>
        <v/>
      </c>
      <c r="H512" s="65">
        <f>IF(AND(BD!B512=REF,BD!D512&gt;=DEB,BD!D512&lt;=FIN),MAX(calc!$H$1:H511)+1,0)</f>
        <v>0</v>
      </c>
    </row>
    <row r="513" spans="6:8">
      <c r="F513" s="46" t="str">
        <f>IF(COUNTIF(BD!$B$2:B513,BD!B513)=1,MAX($F$1:F512)+1,"")</f>
        <v/>
      </c>
      <c r="H513" s="65">
        <f>IF(AND(BD!B513=REF,BD!D513&gt;=DEB,BD!D513&lt;=FIN),MAX(calc!$H$1:H512)+1,0)</f>
        <v>0</v>
      </c>
    </row>
    <row r="514" spans="6:8">
      <c r="F514" s="46" t="str">
        <f>IF(COUNTIF(BD!$B$2:B514,BD!B514)=1,MAX($F$1:F513)+1,"")</f>
        <v/>
      </c>
      <c r="H514" s="65">
        <f>IF(AND(BD!B514=REF,BD!D514&gt;=DEB,BD!D514&lt;=FIN),MAX(calc!$H$1:H513)+1,0)</f>
        <v>0</v>
      </c>
    </row>
    <row r="515" spans="6:8">
      <c r="F515" s="46" t="str">
        <f>IF(COUNTIF(BD!$B$2:B515,BD!B515)=1,MAX($F$1:F514)+1,"")</f>
        <v/>
      </c>
      <c r="H515" s="65">
        <f>IF(AND(BD!B515=REF,BD!D515&gt;=DEB,BD!D515&lt;=FIN),MAX(calc!$H$1:H514)+1,0)</f>
        <v>0</v>
      </c>
    </row>
    <row r="516" spans="6:8">
      <c r="F516" s="46" t="str">
        <f>IF(COUNTIF(BD!$B$2:B516,BD!B516)=1,MAX($F$1:F515)+1,"")</f>
        <v/>
      </c>
      <c r="H516" s="65">
        <f>IF(AND(BD!B516=REF,BD!D516&gt;=DEB,BD!D516&lt;=FIN),MAX(calc!$H$1:H515)+1,0)</f>
        <v>0</v>
      </c>
    </row>
    <row r="517" spans="6:8">
      <c r="F517" s="46" t="str">
        <f>IF(COUNTIF(BD!$B$2:B517,BD!B517)=1,MAX($F$1:F516)+1,"")</f>
        <v/>
      </c>
      <c r="H517" s="65">
        <f>IF(AND(BD!B517=REF,BD!D517&gt;=DEB,BD!D517&lt;=FIN),MAX(calc!$H$1:H516)+1,0)</f>
        <v>0</v>
      </c>
    </row>
    <row r="518" spans="6:8">
      <c r="F518" s="46" t="str">
        <f>IF(COUNTIF(BD!$B$2:B518,BD!B518)=1,MAX($F$1:F517)+1,"")</f>
        <v/>
      </c>
      <c r="H518" s="65">
        <f>IF(AND(BD!B518=REF,BD!D518&gt;=DEB,BD!D518&lt;=FIN),MAX(calc!$H$1:H517)+1,0)</f>
        <v>0</v>
      </c>
    </row>
    <row r="519" spans="6:8">
      <c r="F519" s="46" t="str">
        <f>IF(COUNTIF(BD!$B$2:B519,BD!B519)=1,MAX($F$1:F518)+1,"")</f>
        <v/>
      </c>
      <c r="H519" s="65">
        <f>IF(AND(BD!B519=REF,BD!D519&gt;=DEB,BD!D519&lt;=FIN),MAX(calc!$H$1:H518)+1,0)</f>
        <v>0</v>
      </c>
    </row>
    <row r="520" spans="6:8">
      <c r="F520" s="46" t="str">
        <f>IF(COUNTIF(BD!$B$2:B520,BD!B520)=1,MAX($F$1:F519)+1,"")</f>
        <v/>
      </c>
      <c r="H520" s="65">
        <f>IF(AND(BD!B520=REF,BD!D520&gt;=DEB,BD!D520&lt;=FIN),MAX(calc!$H$1:H519)+1,0)</f>
        <v>0</v>
      </c>
    </row>
    <row r="521" spans="6:8">
      <c r="F521" s="46" t="str">
        <f>IF(COUNTIF(BD!$B$2:B521,BD!B521)=1,MAX($F$1:F520)+1,"")</f>
        <v/>
      </c>
      <c r="H521" s="65">
        <f>IF(AND(BD!B521=REF,BD!D521&gt;=DEB,BD!D521&lt;=FIN),MAX(calc!$H$1:H520)+1,0)</f>
        <v>0</v>
      </c>
    </row>
    <row r="522" spans="6:8">
      <c r="F522" s="46" t="str">
        <f>IF(COUNTIF(BD!$B$2:B522,BD!B522)=1,MAX($F$1:F521)+1,"")</f>
        <v/>
      </c>
      <c r="H522" s="65">
        <f>IF(AND(BD!B522=REF,BD!D522&gt;=DEB,BD!D522&lt;=FIN),MAX(calc!$H$1:H521)+1,0)</f>
        <v>0</v>
      </c>
    </row>
    <row r="523" spans="6:8">
      <c r="F523" s="46" t="str">
        <f>IF(COUNTIF(BD!$B$2:B523,BD!B523)=1,MAX($F$1:F522)+1,"")</f>
        <v/>
      </c>
      <c r="H523" s="65">
        <f>IF(AND(BD!B523=REF,BD!D523&gt;=DEB,BD!D523&lt;=FIN),MAX(calc!$H$1:H522)+1,0)</f>
        <v>0</v>
      </c>
    </row>
    <row r="524" spans="6:8">
      <c r="F524" s="46" t="str">
        <f>IF(COUNTIF(BD!$B$2:B524,BD!B524)=1,MAX($F$1:F523)+1,"")</f>
        <v/>
      </c>
      <c r="H524" s="65">
        <f>IF(AND(BD!B524=REF,BD!D524&gt;=DEB,BD!D524&lt;=FIN),MAX(calc!$H$1:H523)+1,0)</f>
        <v>0</v>
      </c>
    </row>
    <row r="525" spans="6:8">
      <c r="F525" s="46" t="str">
        <f>IF(COUNTIF(BD!$B$2:B525,BD!B525)=1,MAX($F$1:F524)+1,"")</f>
        <v/>
      </c>
      <c r="H525" s="65">
        <f>IF(AND(BD!B525=REF,BD!D525&gt;=DEB,BD!D525&lt;=FIN),MAX(calc!$H$1:H524)+1,0)</f>
        <v>0</v>
      </c>
    </row>
    <row r="526" spans="6:8">
      <c r="F526" s="46" t="str">
        <f>IF(COUNTIF(BD!$B$2:B526,BD!B526)=1,MAX($F$1:F525)+1,"")</f>
        <v/>
      </c>
      <c r="H526" s="65">
        <f>IF(AND(BD!B526=REF,BD!D526&gt;=DEB,BD!D526&lt;=FIN),MAX(calc!$H$1:H525)+1,0)</f>
        <v>0</v>
      </c>
    </row>
    <row r="527" spans="6:8">
      <c r="F527" s="46" t="str">
        <f>IF(COUNTIF(BD!$B$2:B527,BD!B527)=1,MAX($F$1:F526)+1,"")</f>
        <v/>
      </c>
      <c r="H527" s="65">
        <f>IF(AND(BD!B527=REF,BD!D527&gt;=DEB,BD!D527&lt;=FIN),MAX(calc!$H$1:H526)+1,0)</f>
        <v>0</v>
      </c>
    </row>
    <row r="528" spans="6:8">
      <c r="F528" s="46" t="str">
        <f>IF(COUNTIF(BD!$B$2:B528,BD!B528)=1,MAX($F$1:F527)+1,"")</f>
        <v/>
      </c>
      <c r="H528" s="65">
        <f>IF(AND(BD!B528=REF,BD!D528&gt;=DEB,BD!D528&lt;=FIN),MAX(calc!$H$1:H527)+1,0)</f>
        <v>0</v>
      </c>
    </row>
    <row r="529" spans="6:8">
      <c r="F529" s="46" t="str">
        <f>IF(COUNTIF(BD!$B$2:B529,BD!B529)=1,MAX($F$1:F528)+1,"")</f>
        <v/>
      </c>
      <c r="H529" s="65">
        <f>IF(AND(BD!B529=REF,BD!D529&gt;=DEB,BD!D529&lt;=FIN),MAX(calc!$H$1:H528)+1,0)</f>
        <v>0</v>
      </c>
    </row>
    <row r="530" spans="6:8">
      <c r="F530" s="46" t="str">
        <f>IF(COUNTIF(BD!$B$2:B530,BD!B530)=1,MAX($F$1:F529)+1,"")</f>
        <v/>
      </c>
      <c r="H530" s="65">
        <f>IF(AND(BD!B530=REF,BD!D530&gt;=DEB,BD!D530&lt;=FIN),MAX(calc!$H$1:H529)+1,0)</f>
        <v>0</v>
      </c>
    </row>
    <row r="531" spans="6:8">
      <c r="F531" s="46" t="str">
        <f>IF(COUNTIF(BD!$B$2:B531,BD!B531)=1,MAX($F$1:F530)+1,"")</f>
        <v/>
      </c>
      <c r="H531" s="65">
        <f>IF(AND(BD!B531=REF,BD!D531&gt;=DEB,BD!D531&lt;=FIN),MAX(calc!$H$1:H530)+1,0)</f>
        <v>0</v>
      </c>
    </row>
    <row r="532" spans="6:8">
      <c r="F532" s="46" t="str">
        <f>IF(COUNTIF(BD!$B$2:B532,BD!B532)=1,MAX($F$1:F531)+1,"")</f>
        <v/>
      </c>
      <c r="H532" s="65">
        <f>IF(AND(BD!B532=REF,BD!D532&gt;=DEB,BD!D532&lt;=FIN),MAX(calc!$H$1:H531)+1,0)</f>
        <v>0</v>
      </c>
    </row>
    <row r="533" spans="6:8">
      <c r="F533" s="46" t="str">
        <f>IF(COUNTIF(BD!$B$2:B533,BD!B533)=1,MAX($F$1:F532)+1,"")</f>
        <v/>
      </c>
      <c r="H533" s="65">
        <f>IF(AND(BD!B533=REF,BD!D533&gt;=DEB,BD!D533&lt;=FIN),MAX(calc!$H$1:H532)+1,0)</f>
        <v>0</v>
      </c>
    </row>
    <row r="534" spans="6:8">
      <c r="F534" s="46" t="str">
        <f>IF(COUNTIF(BD!$B$2:B534,BD!B534)=1,MAX($F$1:F533)+1,"")</f>
        <v/>
      </c>
      <c r="H534" s="65">
        <f>IF(AND(BD!B534=REF,BD!D534&gt;=DEB,BD!D534&lt;=FIN),MAX(calc!$H$1:H533)+1,0)</f>
        <v>0</v>
      </c>
    </row>
    <row r="535" spans="6:8">
      <c r="F535" s="46" t="str">
        <f>IF(COUNTIF(BD!$B$2:B535,BD!B535)=1,MAX($F$1:F534)+1,"")</f>
        <v/>
      </c>
      <c r="H535" s="65">
        <f>IF(AND(BD!B535=REF,BD!D535&gt;=DEB,BD!D535&lt;=FIN),MAX(calc!$H$1:H534)+1,0)</f>
        <v>0</v>
      </c>
    </row>
    <row r="536" spans="6:8">
      <c r="F536" s="46" t="str">
        <f>IF(COUNTIF(BD!$B$2:B536,BD!B536)=1,MAX($F$1:F535)+1,"")</f>
        <v/>
      </c>
      <c r="H536" s="65">
        <f>IF(AND(BD!B536=REF,BD!D536&gt;=DEB,BD!D536&lt;=FIN),MAX(calc!$H$1:H535)+1,0)</f>
        <v>0</v>
      </c>
    </row>
    <row r="537" spans="6:8">
      <c r="F537" s="46" t="str">
        <f>IF(COUNTIF(BD!$B$2:B537,BD!B537)=1,MAX($F$1:F536)+1,"")</f>
        <v/>
      </c>
      <c r="H537" s="65">
        <f>IF(AND(BD!B537=REF,BD!D537&gt;=DEB,BD!D537&lt;=FIN),MAX(calc!$H$1:H536)+1,0)</f>
        <v>0</v>
      </c>
    </row>
    <row r="538" spans="6:8">
      <c r="F538" s="46" t="str">
        <f>IF(COUNTIF(BD!$B$2:B538,BD!B538)=1,MAX($F$1:F537)+1,"")</f>
        <v/>
      </c>
      <c r="H538" s="65">
        <f>IF(AND(BD!B538=REF,BD!D538&gt;=DEB,BD!D538&lt;=FIN),MAX(calc!$H$1:H537)+1,0)</f>
        <v>0</v>
      </c>
    </row>
    <row r="539" spans="6:8">
      <c r="F539" s="46" t="str">
        <f>IF(COUNTIF(BD!$B$2:B539,BD!B539)=1,MAX($F$1:F538)+1,"")</f>
        <v/>
      </c>
      <c r="H539" s="65">
        <f>IF(AND(BD!B539=REF,BD!D539&gt;=DEB,BD!D539&lt;=FIN),MAX(calc!$H$1:H538)+1,0)</f>
        <v>0</v>
      </c>
    </row>
    <row r="540" spans="6:8">
      <c r="F540" s="46" t="str">
        <f>IF(COUNTIF(BD!$B$2:B540,BD!B540)=1,MAX($F$1:F539)+1,"")</f>
        <v/>
      </c>
      <c r="H540" s="65">
        <f>IF(AND(BD!B540=REF,BD!D540&gt;=DEB,BD!D540&lt;=FIN),MAX(calc!$H$1:H539)+1,0)</f>
        <v>0</v>
      </c>
    </row>
    <row r="541" spans="6:8">
      <c r="F541" s="46" t="str">
        <f>IF(COUNTIF(BD!$B$2:B541,BD!B541)=1,MAX($F$1:F540)+1,"")</f>
        <v/>
      </c>
      <c r="H541" s="65">
        <f>IF(AND(BD!B541=REF,BD!D541&gt;=DEB,BD!D541&lt;=FIN),MAX(calc!$H$1:H540)+1,0)</f>
        <v>0</v>
      </c>
    </row>
    <row r="542" spans="6:8">
      <c r="F542" s="46" t="str">
        <f>IF(COUNTIF(BD!$B$2:B542,BD!B542)=1,MAX($F$1:F541)+1,"")</f>
        <v/>
      </c>
      <c r="H542" s="65">
        <f>IF(AND(BD!B542=REF,BD!D542&gt;=DEB,BD!D542&lt;=FIN),MAX(calc!$H$1:H541)+1,0)</f>
        <v>0</v>
      </c>
    </row>
    <row r="543" spans="6:8">
      <c r="F543" s="46" t="str">
        <f>IF(COUNTIF(BD!$B$2:B543,BD!B543)=1,MAX($F$1:F542)+1,"")</f>
        <v/>
      </c>
      <c r="H543" s="65">
        <f>IF(AND(BD!B543=REF,BD!D543&gt;=DEB,BD!D543&lt;=FIN),MAX(calc!$H$1:H542)+1,0)</f>
        <v>0</v>
      </c>
    </row>
    <row r="544" spans="6:8">
      <c r="F544" s="46" t="str">
        <f>IF(COUNTIF(BD!$B$2:B544,BD!B544)=1,MAX($F$1:F543)+1,"")</f>
        <v/>
      </c>
      <c r="H544" s="65">
        <f>IF(AND(BD!B544=REF,BD!D544&gt;=DEB,BD!D544&lt;=FIN),MAX(calc!$H$1:H543)+1,0)</f>
        <v>0</v>
      </c>
    </row>
    <row r="545" spans="6:8">
      <c r="F545" s="46" t="str">
        <f>IF(COUNTIF(BD!$B$2:B545,BD!B545)=1,MAX($F$1:F544)+1,"")</f>
        <v/>
      </c>
      <c r="H545" s="65">
        <f>IF(AND(BD!B545=REF,BD!D545&gt;=DEB,BD!D545&lt;=FIN),MAX(calc!$H$1:H544)+1,0)</f>
        <v>0</v>
      </c>
    </row>
    <row r="546" spans="6:8">
      <c r="F546" s="46" t="str">
        <f>IF(COUNTIF(BD!$B$2:B546,BD!B546)=1,MAX($F$1:F545)+1,"")</f>
        <v/>
      </c>
      <c r="H546" s="65">
        <f>IF(AND(BD!B546=REF,BD!D546&gt;=DEB,BD!D546&lt;=FIN),MAX(calc!$H$1:H545)+1,0)</f>
        <v>0</v>
      </c>
    </row>
    <row r="547" spans="6:8">
      <c r="F547" s="46" t="str">
        <f>IF(COUNTIF(BD!$B$2:B547,BD!B547)=1,MAX($F$1:F546)+1,"")</f>
        <v/>
      </c>
      <c r="H547" s="65">
        <f>IF(AND(BD!B547=REF,BD!D547&gt;=DEB,BD!D547&lt;=FIN),MAX(calc!$H$1:H546)+1,0)</f>
        <v>0</v>
      </c>
    </row>
    <row r="548" spans="6:8">
      <c r="F548" s="46" t="str">
        <f>IF(COUNTIF(BD!$B$2:B548,BD!B548)=1,MAX($F$1:F547)+1,"")</f>
        <v/>
      </c>
      <c r="H548" s="65">
        <f>IF(AND(BD!B548=REF,BD!D548&gt;=DEB,BD!D548&lt;=FIN),MAX(calc!$H$1:H547)+1,0)</f>
        <v>0</v>
      </c>
    </row>
    <row r="549" spans="6:8">
      <c r="F549" s="46" t="str">
        <f>IF(COUNTIF(BD!$B$2:B549,BD!B549)=1,MAX($F$1:F548)+1,"")</f>
        <v/>
      </c>
      <c r="H549" s="65">
        <f>IF(AND(BD!B549=REF,BD!D549&gt;=DEB,BD!D549&lt;=FIN),MAX(calc!$H$1:H548)+1,0)</f>
        <v>0</v>
      </c>
    </row>
    <row r="550" spans="6:8">
      <c r="F550" s="46" t="str">
        <f>IF(COUNTIF(BD!$B$2:B550,BD!B550)=1,MAX($F$1:F549)+1,"")</f>
        <v/>
      </c>
      <c r="H550" s="65">
        <f>IF(AND(BD!B550=REF,BD!D550&gt;=DEB,BD!D550&lt;=FIN),MAX(calc!$H$1:H549)+1,0)</f>
        <v>0</v>
      </c>
    </row>
    <row r="551" spans="6:8">
      <c r="F551" s="46" t="str">
        <f>IF(COUNTIF(BD!$B$2:B551,BD!B551)=1,MAX($F$1:F550)+1,"")</f>
        <v/>
      </c>
      <c r="H551" s="65">
        <f>IF(AND(BD!B551=REF,BD!D551&gt;=DEB,BD!D551&lt;=FIN),MAX(calc!$H$1:H550)+1,0)</f>
        <v>0</v>
      </c>
    </row>
    <row r="552" spans="6:8">
      <c r="F552" s="46" t="str">
        <f>IF(COUNTIF(BD!$B$2:B552,BD!B552)=1,MAX($F$1:F551)+1,"")</f>
        <v/>
      </c>
      <c r="H552" s="65">
        <f>IF(AND(BD!B552=REF,BD!D552&gt;=DEB,BD!D552&lt;=FIN),MAX(calc!$H$1:H551)+1,0)</f>
        <v>0</v>
      </c>
    </row>
    <row r="553" spans="6:8">
      <c r="F553" s="46" t="str">
        <f>IF(COUNTIF(BD!$B$2:B553,BD!B553)=1,MAX($F$1:F552)+1,"")</f>
        <v/>
      </c>
      <c r="H553" s="65">
        <f>IF(AND(BD!B553=REF,BD!D553&gt;=DEB,BD!D553&lt;=FIN),MAX(calc!$H$1:H552)+1,0)</f>
        <v>0</v>
      </c>
    </row>
    <row r="554" spans="6:8">
      <c r="F554" s="46" t="str">
        <f>IF(COUNTIF(BD!$B$2:B554,BD!B554)=1,MAX($F$1:F553)+1,"")</f>
        <v/>
      </c>
      <c r="H554" s="65">
        <f>IF(AND(BD!B554=REF,BD!D554&gt;=DEB,BD!D554&lt;=FIN),MAX(calc!$H$1:H553)+1,0)</f>
        <v>0</v>
      </c>
    </row>
    <row r="555" spans="6:8">
      <c r="F555" s="46" t="str">
        <f>IF(COUNTIF(BD!$B$2:B555,BD!B555)=1,MAX($F$1:F554)+1,"")</f>
        <v/>
      </c>
      <c r="H555" s="65">
        <f>IF(AND(BD!B555=REF,BD!D555&gt;=DEB,BD!D555&lt;=FIN),MAX(calc!$H$1:H554)+1,0)</f>
        <v>0</v>
      </c>
    </row>
    <row r="556" spans="6:8">
      <c r="F556" s="46" t="str">
        <f>IF(COUNTIF(BD!$B$2:B556,BD!B556)=1,MAX($F$1:F555)+1,"")</f>
        <v/>
      </c>
      <c r="H556" s="65">
        <f>IF(AND(BD!B556=REF,BD!D556&gt;=DEB,BD!D556&lt;=FIN),MAX(calc!$H$1:H555)+1,0)</f>
        <v>0</v>
      </c>
    </row>
    <row r="557" spans="6:8">
      <c r="F557" s="46" t="str">
        <f>IF(COUNTIF(BD!$B$2:B557,BD!B557)=1,MAX($F$1:F556)+1,"")</f>
        <v/>
      </c>
      <c r="H557" s="65">
        <f>IF(AND(BD!B557=REF,BD!D557&gt;=DEB,BD!D557&lt;=FIN),MAX(calc!$H$1:H556)+1,0)</f>
        <v>0</v>
      </c>
    </row>
    <row r="558" spans="6:8">
      <c r="F558" s="46" t="str">
        <f>IF(COUNTIF(BD!$B$2:B558,BD!B558)=1,MAX($F$1:F557)+1,"")</f>
        <v/>
      </c>
      <c r="H558" s="65">
        <f>IF(AND(BD!B558=REF,BD!D558&gt;=DEB,BD!D558&lt;=FIN),MAX(calc!$H$1:H557)+1,0)</f>
        <v>0</v>
      </c>
    </row>
    <row r="559" spans="6:8">
      <c r="F559" s="46" t="str">
        <f>IF(COUNTIF(BD!$B$2:B559,BD!B559)=1,MAX($F$1:F558)+1,"")</f>
        <v/>
      </c>
      <c r="H559" s="65">
        <f>IF(AND(BD!B559=REF,BD!D559&gt;=DEB,BD!D559&lt;=FIN),MAX(calc!$H$1:H558)+1,0)</f>
        <v>0</v>
      </c>
    </row>
    <row r="560" spans="6:8">
      <c r="F560" s="46" t="str">
        <f>IF(COUNTIF(BD!$B$2:B560,BD!B560)=1,MAX($F$1:F559)+1,"")</f>
        <v/>
      </c>
      <c r="H560" s="65">
        <f>IF(AND(BD!B560=REF,BD!D560&gt;=DEB,BD!D560&lt;=FIN),MAX(calc!$H$1:H559)+1,0)</f>
        <v>0</v>
      </c>
    </row>
    <row r="561" spans="6:8">
      <c r="F561" s="46" t="str">
        <f>IF(COUNTIF(BD!$B$2:B561,BD!B561)=1,MAX($F$1:F560)+1,"")</f>
        <v/>
      </c>
      <c r="H561" s="65">
        <f>IF(AND(BD!B561=REF,BD!D561&gt;=DEB,BD!D561&lt;=FIN),MAX(calc!$H$1:H560)+1,0)</f>
        <v>0</v>
      </c>
    </row>
    <row r="562" spans="6:8">
      <c r="F562" s="46" t="str">
        <f>IF(COUNTIF(BD!$B$2:B562,BD!B562)=1,MAX($F$1:F561)+1,"")</f>
        <v/>
      </c>
      <c r="H562" s="65">
        <f>IF(AND(BD!B562=REF,BD!D562&gt;=DEB,BD!D562&lt;=FIN),MAX(calc!$H$1:H561)+1,0)</f>
        <v>0</v>
      </c>
    </row>
    <row r="563" spans="6:8">
      <c r="F563" s="46" t="str">
        <f>IF(COUNTIF(BD!$B$2:B563,BD!B563)=1,MAX($F$1:F562)+1,"")</f>
        <v/>
      </c>
      <c r="H563" s="65">
        <f>IF(AND(BD!B563=REF,BD!D563&gt;=DEB,BD!D563&lt;=FIN),MAX(calc!$H$1:H562)+1,0)</f>
        <v>0</v>
      </c>
    </row>
    <row r="564" spans="6:8">
      <c r="F564" s="46" t="str">
        <f>IF(COUNTIF(BD!$B$2:B564,BD!B564)=1,MAX($F$1:F563)+1,"")</f>
        <v/>
      </c>
      <c r="H564" s="65">
        <f>IF(AND(BD!B564=REF,BD!D564&gt;=DEB,BD!D564&lt;=FIN),MAX(calc!$H$1:H563)+1,0)</f>
        <v>0</v>
      </c>
    </row>
    <row r="565" spans="6:8">
      <c r="F565" s="46" t="str">
        <f>IF(COUNTIF(BD!$B$2:B565,BD!B565)=1,MAX($F$1:F564)+1,"")</f>
        <v/>
      </c>
      <c r="H565" s="65">
        <f>IF(AND(BD!B565=REF,BD!D565&gt;=DEB,BD!D565&lt;=FIN),MAX(calc!$H$1:H564)+1,0)</f>
        <v>0</v>
      </c>
    </row>
    <row r="566" spans="6:8">
      <c r="F566" s="46" t="str">
        <f>IF(COUNTIF(BD!$B$2:B566,BD!B566)=1,MAX($F$1:F565)+1,"")</f>
        <v/>
      </c>
      <c r="H566" s="65">
        <f>IF(AND(BD!B566=REF,BD!D566&gt;=DEB,BD!D566&lt;=FIN),MAX(calc!$H$1:H565)+1,0)</f>
        <v>0</v>
      </c>
    </row>
    <row r="567" spans="6:8">
      <c r="F567" s="46" t="str">
        <f>IF(COUNTIF(BD!$B$2:B567,BD!B567)=1,MAX($F$1:F566)+1,"")</f>
        <v/>
      </c>
      <c r="H567" s="65">
        <f>IF(AND(BD!B567=REF,BD!D567&gt;=DEB,BD!D567&lt;=FIN),MAX(calc!$H$1:H566)+1,0)</f>
        <v>0</v>
      </c>
    </row>
    <row r="568" spans="6:8">
      <c r="F568" s="46" t="str">
        <f>IF(COUNTIF(BD!$B$2:B568,BD!B568)=1,MAX($F$1:F567)+1,"")</f>
        <v/>
      </c>
      <c r="H568" s="65">
        <f>IF(AND(BD!B568=REF,BD!D568&gt;=DEB,BD!D568&lt;=FIN),MAX(calc!$H$1:H567)+1,0)</f>
        <v>0</v>
      </c>
    </row>
    <row r="569" spans="6:8">
      <c r="F569" s="46" t="str">
        <f>IF(COUNTIF(BD!$B$2:B569,BD!B569)=1,MAX($F$1:F568)+1,"")</f>
        <v/>
      </c>
      <c r="H569" s="65">
        <f>IF(AND(BD!B569=REF,BD!D569&gt;=DEB,BD!D569&lt;=FIN),MAX(calc!$H$1:H568)+1,0)</f>
        <v>0</v>
      </c>
    </row>
    <row r="570" spans="6:8">
      <c r="F570" s="46" t="str">
        <f>IF(COUNTIF(BD!$B$2:B570,BD!B570)=1,MAX($F$1:F569)+1,"")</f>
        <v/>
      </c>
      <c r="H570" s="65">
        <f>IF(AND(BD!B570=REF,BD!D570&gt;=DEB,BD!D570&lt;=FIN),MAX(calc!$H$1:H569)+1,0)</f>
        <v>0</v>
      </c>
    </row>
    <row r="571" spans="6:8">
      <c r="F571" s="46" t="str">
        <f>IF(COUNTIF(BD!$B$2:B571,BD!B571)=1,MAX($F$1:F570)+1,"")</f>
        <v/>
      </c>
      <c r="H571" s="65">
        <f>IF(AND(BD!B571=REF,BD!D571&gt;=DEB,BD!D571&lt;=FIN),MAX(calc!$H$1:H570)+1,0)</f>
        <v>0</v>
      </c>
    </row>
    <row r="572" spans="6:8">
      <c r="F572" s="46" t="str">
        <f>IF(COUNTIF(BD!$B$2:B572,BD!B572)=1,MAX($F$1:F571)+1,"")</f>
        <v/>
      </c>
      <c r="H572" s="65">
        <f>IF(AND(BD!B572=REF,BD!D572&gt;=DEB,BD!D572&lt;=FIN),MAX(calc!$H$1:H571)+1,0)</f>
        <v>0</v>
      </c>
    </row>
    <row r="573" spans="6:8">
      <c r="F573" s="46" t="str">
        <f>IF(COUNTIF(BD!$B$2:B573,BD!B573)=1,MAX($F$1:F572)+1,"")</f>
        <v/>
      </c>
      <c r="H573" s="65">
        <f>IF(AND(BD!B573=REF,BD!D573&gt;=DEB,BD!D573&lt;=FIN),MAX(calc!$H$1:H572)+1,0)</f>
        <v>0</v>
      </c>
    </row>
    <row r="574" spans="6:8">
      <c r="F574" s="46" t="str">
        <f>IF(COUNTIF(BD!$B$2:B574,BD!B574)=1,MAX($F$1:F573)+1,"")</f>
        <v/>
      </c>
      <c r="H574" s="65">
        <f>IF(AND(BD!B574=REF,BD!D574&gt;=DEB,BD!D574&lt;=FIN),MAX(calc!$H$1:H573)+1,0)</f>
        <v>0</v>
      </c>
    </row>
    <row r="575" spans="6:8">
      <c r="F575" s="46" t="str">
        <f>IF(COUNTIF(BD!$B$2:B575,BD!B575)=1,MAX($F$1:F574)+1,"")</f>
        <v/>
      </c>
      <c r="H575" s="65">
        <f>IF(AND(BD!B575=REF,BD!D575&gt;=DEB,BD!D575&lt;=FIN),MAX(calc!$H$1:H574)+1,0)</f>
        <v>0</v>
      </c>
    </row>
    <row r="576" spans="6:8">
      <c r="F576" s="46" t="str">
        <f>IF(COUNTIF(BD!$B$2:B576,BD!B576)=1,MAX($F$1:F575)+1,"")</f>
        <v/>
      </c>
      <c r="H576" s="65">
        <f>IF(AND(BD!B576=REF,BD!D576&gt;=DEB,BD!D576&lt;=FIN),MAX(calc!$H$1:H575)+1,0)</f>
        <v>0</v>
      </c>
    </row>
    <row r="577" spans="6:8">
      <c r="F577" s="46" t="str">
        <f>IF(COUNTIF(BD!$B$2:B577,BD!B577)=1,MAX($F$1:F576)+1,"")</f>
        <v/>
      </c>
      <c r="H577" s="65">
        <f>IF(AND(BD!B577=REF,BD!D577&gt;=DEB,BD!D577&lt;=FIN),MAX(calc!$H$1:H576)+1,0)</f>
        <v>0</v>
      </c>
    </row>
    <row r="578" spans="6:8">
      <c r="F578" s="46" t="str">
        <f>IF(COUNTIF(BD!$B$2:B578,BD!B578)=1,MAX($F$1:F577)+1,"")</f>
        <v/>
      </c>
      <c r="H578" s="65">
        <f>IF(AND(BD!B578=REF,BD!D578&gt;=DEB,BD!D578&lt;=FIN),MAX(calc!$H$1:H577)+1,0)</f>
        <v>0</v>
      </c>
    </row>
    <row r="579" spans="6:8">
      <c r="F579" s="46" t="str">
        <f>IF(COUNTIF(BD!$B$2:B579,BD!B579)=1,MAX($F$1:F578)+1,"")</f>
        <v/>
      </c>
      <c r="H579" s="65">
        <f>IF(AND(BD!B579=REF,BD!D579&gt;=DEB,BD!D579&lt;=FIN),MAX(calc!$H$1:H578)+1,0)</f>
        <v>0</v>
      </c>
    </row>
    <row r="580" spans="6:8">
      <c r="F580" s="46" t="str">
        <f>IF(COUNTIF(BD!$B$2:B580,BD!B580)=1,MAX($F$1:F579)+1,"")</f>
        <v/>
      </c>
      <c r="H580" s="65">
        <f>IF(AND(BD!B580=REF,BD!D580&gt;=DEB,BD!D580&lt;=FIN),MAX(calc!$H$1:H579)+1,0)</f>
        <v>0</v>
      </c>
    </row>
    <row r="581" spans="6:8">
      <c r="F581" s="46" t="str">
        <f>IF(COUNTIF(BD!$B$2:B581,BD!B581)=1,MAX($F$1:F580)+1,"")</f>
        <v/>
      </c>
      <c r="H581" s="65">
        <f>IF(AND(BD!B581=REF,BD!D581&gt;=DEB,BD!D581&lt;=FIN),MAX(calc!$H$1:H580)+1,0)</f>
        <v>0</v>
      </c>
    </row>
    <row r="582" spans="6:8">
      <c r="F582" s="46" t="str">
        <f>IF(COUNTIF(BD!$B$2:B582,BD!B582)=1,MAX($F$1:F581)+1,"")</f>
        <v/>
      </c>
      <c r="H582" s="65">
        <f>IF(AND(BD!B582=REF,BD!D582&gt;=DEB,BD!D582&lt;=FIN),MAX(calc!$H$1:H581)+1,0)</f>
        <v>0</v>
      </c>
    </row>
    <row r="583" spans="6:8">
      <c r="F583" s="46" t="str">
        <f>IF(COUNTIF(BD!$B$2:B583,BD!B583)=1,MAX($F$1:F582)+1,"")</f>
        <v/>
      </c>
      <c r="H583" s="65">
        <f>IF(AND(BD!B583=REF,BD!D583&gt;=DEB,BD!D583&lt;=FIN),MAX(calc!$H$1:H582)+1,0)</f>
        <v>0</v>
      </c>
    </row>
    <row r="584" spans="6:8">
      <c r="F584" s="46" t="str">
        <f>IF(COUNTIF(BD!$B$2:B584,BD!B584)=1,MAX($F$1:F583)+1,"")</f>
        <v/>
      </c>
      <c r="H584" s="65">
        <f>IF(AND(BD!B584=REF,BD!D584&gt;=DEB,BD!D584&lt;=FIN),MAX(calc!$H$1:H583)+1,0)</f>
        <v>0</v>
      </c>
    </row>
    <row r="585" spans="6:8">
      <c r="F585" s="46" t="str">
        <f>IF(COUNTIF(BD!$B$2:B585,BD!B585)=1,MAX($F$1:F584)+1,"")</f>
        <v/>
      </c>
      <c r="H585" s="65">
        <f>IF(AND(BD!B585=REF,BD!D585&gt;=DEB,BD!D585&lt;=FIN),MAX(calc!$H$1:H584)+1,0)</f>
        <v>0</v>
      </c>
    </row>
    <row r="586" spans="6:8">
      <c r="F586" s="46" t="str">
        <f>IF(COUNTIF(BD!$B$2:B586,BD!B586)=1,MAX($F$1:F585)+1,"")</f>
        <v/>
      </c>
      <c r="H586" s="65">
        <f>IF(AND(BD!B586=REF,BD!D586&gt;=DEB,BD!D586&lt;=FIN),MAX(calc!$H$1:H585)+1,0)</f>
        <v>0</v>
      </c>
    </row>
    <row r="587" spans="6:8">
      <c r="F587" s="46" t="str">
        <f>IF(COUNTIF(BD!$B$2:B587,BD!B587)=1,MAX($F$1:F586)+1,"")</f>
        <v/>
      </c>
      <c r="H587" s="65">
        <f>IF(AND(BD!B587=REF,BD!D587&gt;=DEB,BD!D587&lt;=FIN),MAX(calc!$H$1:H586)+1,0)</f>
        <v>0</v>
      </c>
    </row>
    <row r="588" spans="6:8">
      <c r="F588" s="46" t="str">
        <f>IF(COUNTIF(BD!$B$2:B588,BD!B588)=1,MAX($F$1:F587)+1,"")</f>
        <v/>
      </c>
      <c r="H588" s="65">
        <f>IF(AND(BD!B588=REF,BD!D588&gt;=DEB,BD!D588&lt;=FIN),MAX(calc!$H$1:H587)+1,0)</f>
        <v>0</v>
      </c>
    </row>
    <row r="589" spans="6:8">
      <c r="F589" s="46" t="str">
        <f>IF(COUNTIF(BD!$B$2:B589,BD!B589)=1,MAX($F$1:F588)+1,"")</f>
        <v/>
      </c>
      <c r="H589" s="65">
        <f>IF(AND(BD!B589=REF,BD!D589&gt;=DEB,BD!D589&lt;=FIN),MAX(calc!$H$1:H588)+1,0)</f>
        <v>0</v>
      </c>
    </row>
    <row r="590" spans="6:8">
      <c r="F590" s="46" t="str">
        <f>IF(COUNTIF(BD!$B$2:B590,BD!B590)=1,MAX($F$1:F589)+1,"")</f>
        <v/>
      </c>
      <c r="H590" s="65">
        <f>IF(AND(BD!B590=REF,BD!D590&gt;=DEB,BD!D590&lt;=FIN),MAX(calc!$H$1:H589)+1,0)</f>
        <v>0</v>
      </c>
    </row>
    <row r="591" spans="6:8">
      <c r="F591" s="46" t="str">
        <f>IF(COUNTIF(BD!$B$2:B591,BD!B591)=1,MAX($F$1:F590)+1,"")</f>
        <v/>
      </c>
      <c r="H591" s="65">
        <f>IF(AND(BD!B591=REF,BD!D591&gt;=DEB,BD!D591&lt;=FIN),MAX(calc!$H$1:H590)+1,0)</f>
        <v>0</v>
      </c>
    </row>
    <row r="592" spans="6:8">
      <c r="F592" s="46" t="str">
        <f>IF(COUNTIF(BD!$B$2:B592,BD!B592)=1,MAX($F$1:F591)+1,"")</f>
        <v/>
      </c>
      <c r="H592" s="65">
        <f>IF(AND(BD!B592=REF,BD!D592&gt;=DEB,BD!D592&lt;=FIN),MAX(calc!$H$1:H591)+1,0)</f>
        <v>0</v>
      </c>
    </row>
    <row r="593" spans="6:8">
      <c r="F593" s="46" t="str">
        <f>IF(COUNTIF(BD!$B$2:B593,BD!B593)=1,MAX($F$1:F592)+1,"")</f>
        <v/>
      </c>
      <c r="H593" s="65">
        <f>IF(AND(BD!B593=REF,BD!D593&gt;=DEB,BD!D593&lt;=FIN),MAX(calc!$H$1:H592)+1,0)</f>
        <v>0</v>
      </c>
    </row>
    <row r="594" spans="6:8">
      <c r="F594" s="46" t="str">
        <f>IF(COUNTIF(BD!$B$2:B594,BD!B594)=1,MAX($F$1:F593)+1,"")</f>
        <v/>
      </c>
      <c r="H594" s="65">
        <f>IF(AND(BD!B594=REF,BD!D594&gt;=DEB,BD!D594&lt;=FIN),MAX(calc!$H$1:H593)+1,0)</f>
        <v>0</v>
      </c>
    </row>
    <row r="595" spans="6:8">
      <c r="F595" s="46" t="str">
        <f>IF(COUNTIF(BD!$B$2:B595,BD!B595)=1,MAX($F$1:F594)+1,"")</f>
        <v/>
      </c>
      <c r="H595" s="65">
        <f>IF(AND(BD!B595=REF,BD!D595&gt;=DEB,BD!D595&lt;=FIN),MAX(calc!$H$1:H594)+1,0)</f>
        <v>0</v>
      </c>
    </row>
    <row r="596" spans="6:8">
      <c r="F596" s="46" t="str">
        <f>IF(COUNTIF(BD!$B$2:B596,BD!B596)=1,MAX($F$1:F595)+1,"")</f>
        <v/>
      </c>
      <c r="H596" s="65">
        <f>IF(AND(BD!B596=REF,BD!D596&gt;=DEB,BD!D596&lt;=FIN),MAX(calc!$H$1:H595)+1,0)</f>
        <v>0</v>
      </c>
    </row>
    <row r="597" spans="6:8">
      <c r="F597" s="46" t="str">
        <f>IF(COUNTIF(BD!$B$2:B597,BD!B597)=1,MAX($F$1:F596)+1,"")</f>
        <v/>
      </c>
      <c r="H597" s="65">
        <f>IF(AND(BD!B597=REF,BD!D597&gt;=DEB,BD!D597&lt;=FIN),MAX(calc!$H$1:H596)+1,0)</f>
        <v>0</v>
      </c>
    </row>
    <row r="598" spans="6:8">
      <c r="F598" s="46" t="str">
        <f>IF(COUNTIF(BD!$B$2:B598,BD!B598)=1,MAX($F$1:F597)+1,"")</f>
        <v/>
      </c>
      <c r="H598" s="65">
        <f>IF(AND(BD!B598=REF,BD!D598&gt;=DEB,BD!D598&lt;=FIN),MAX(calc!$H$1:H597)+1,0)</f>
        <v>0</v>
      </c>
    </row>
    <row r="599" spans="6:8">
      <c r="F599" s="46" t="str">
        <f>IF(COUNTIF(BD!$B$2:B599,BD!B599)=1,MAX($F$1:F598)+1,"")</f>
        <v/>
      </c>
      <c r="H599" s="65">
        <f>IF(AND(BD!B599=REF,BD!D599&gt;=DEB,BD!D599&lt;=FIN),MAX(calc!$H$1:H598)+1,0)</f>
        <v>0</v>
      </c>
    </row>
    <row r="600" spans="6:8">
      <c r="F600" s="46" t="str">
        <f>IF(COUNTIF(BD!$B$2:B600,BD!B600)=1,MAX($F$1:F599)+1,"")</f>
        <v/>
      </c>
      <c r="H600" s="65">
        <f>IF(AND(BD!B600=REF,BD!D600&gt;=DEB,BD!D600&lt;=FIN),MAX(calc!$H$1:H599)+1,0)</f>
        <v>0</v>
      </c>
    </row>
    <row r="601" spans="6:8">
      <c r="F601" s="46" t="str">
        <f>IF(COUNTIF(BD!$B$2:B601,BD!B601)=1,MAX($F$1:F600)+1,"")</f>
        <v/>
      </c>
      <c r="H601" s="65">
        <f>IF(AND(BD!B601=REF,BD!D601&gt;=DEB,BD!D601&lt;=FIN),MAX(calc!$H$1:H600)+1,0)</f>
        <v>0</v>
      </c>
    </row>
    <row r="602" spans="6:8">
      <c r="F602" s="46" t="str">
        <f>IF(COUNTIF(BD!$B$2:B602,BD!B602)=1,MAX($F$1:F601)+1,"")</f>
        <v/>
      </c>
      <c r="H602" s="65">
        <f>IF(AND(BD!B602=REF,BD!D602&gt;=DEB,BD!D602&lt;=FIN),MAX(calc!$H$1:H601)+1,0)</f>
        <v>0</v>
      </c>
    </row>
    <row r="603" spans="6:8">
      <c r="F603" s="46" t="str">
        <f>IF(COUNTIF(BD!$B$2:B603,BD!B603)=1,MAX($F$1:F602)+1,"")</f>
        <v/>
      </c>
      <c r="H603" s="65">
        <f>IF(AND(BD!B603=REF,BD!D603&gt;=DEB,BD!D603&lt;=FIN),MAX(calc!$H$1:H602)+1,0)</f>
        <v>0</v>
      </c>
    </row>
    <row r="604" spans="6:8">
      <c r="F604" s="46" t="str">
        <f>IF(COUNTIF(BD!$B$2:B604,BD!B604)=1,MAX($F$1:F603)+1,"")</f>
        <v/>
      </c>
      <c r="H604" s="65">
        <f>IF(AND(BD!B604=REF,BD!D604&gt;=DEB,BD!D604&lt;=FIN),MAX(calc!$H$1:H603)+1,0)</f>
        <v>0</v>
      </c>
    </row>
    <row r="605" spans="6:8">
      <c r="F605" s="46" t="str">
        <f>IF(COUNTIF(BD!$B$2:B605,BD!B605)=1,MAX($F$1:F604)+1,"")</f>
        <v/>
      </c>
      <c r="H605" s="65">
        <f>IF(AND(BD!B605=REF,BD!D605&gt;=DEB,BD!D605&lt;=FIN),MAX(calc!$H$1:H604)+1,0)</f>
        <v>0</v>
      </c>
    </row>
    <row r="606" spans="6:8">
      <c r="F606" s="46" t="str">
        <f>IF(COUNTIF(BD!$B$2:B606,BD!B606)=1,MAX($F$1:F605)+1,"")</f>
        <v/>
      </c>
      <c r="H606" s="65">
        <f>IF(AND(BD!B606=REF,BD!D606&gt;=DEB,BD!D606&lt;=FIN),MAX(calc!$H$1:H605)+1,0)</f>
        <v>0</v>
      </c>
    </row>
    <row r="607" spans="6:8">
      <c r="F607" s="46" t="str">
        <f>IF(COUNTIF(BD!$B$2:B607,BD!B607)=1,MAX($F$1:F606)+1,"")</f>
        <v/>
      </c>
      <c r="H607" s="65">
        <f>IF(AND(BD!B607=REF,BD!D607&gt;=DEB,BD!D607&lt;=FIN),MAX(calc!$H$1:H606)+1,0)</f>
        <v>0</v>
      </c>
    </row>
    <row r="608" spans="6:8">
      <c r="F608" s="46" t="str">
        <f>IF(COUNTIF(BD!$B$2:B608,BD!B608)=1,MAX($F$1:F607)+1,"")</f>
        <v/>
      </c>
      <c r="H608" s="65">
        <f>IF(AND(BD!B608=REF,BD!D608&gt;=DEB,BD!D608&lt;=FIN),MAX(calc!$H$1:H607)+1,0)</f>
        <v>0</v>
      </c>
    </row>
    <row r="609" spans="6:8">
      <c r="F609" s="46" t="str">
        <f>IF(COUNTIF(BD!$B$2:B609,BD!B609)=1,MAX($F$1:F608)+1,"")</f>
        <v/>
      </c>
      <c r="H609" s="65">
        <f>IF(AND(BD!B609=REF,BD!D609&gt;=DEB,BD!D609&lt;=FIN),MAX(calc!$H$1:H608)+1,0)</f>
        <v>0</v>
      </c>
    </row>
    <row r="610" spans="6:8">
      <c r="F610" s="46" t="str">
        <f>IF(COUNTIF(BD!$B$2:B610,BD!B610)=1,MAX($F$1:F609)+1,"")</f>
        <v/>
      </c>
      <c r="H610" s="65">
        <f>IF(AND(BD!B610=REF,BD!D610&gt;=DEB,BD!D610&lt;=FIN),MAX(calc!$H$1:H609)+1,0)</f>
        <v>0</v>
      </c>
    </row>
    <row r="611" spans="6:8">
      <c r="F611" s="46" t="str">
        <f>IF(COUNTIF(BD!$B$2:B611,BD!B611)=1,MAX($F$1:F610)+1,"")</f>
        <v/>
      </c>
      <c r="H611" s="65">
        <f>IF(AND(BD!B611=REF,BD!D611&gt;=DEB,BD!D611&lt;=FIN),MAX(calc!$H$1:H610)+1,0)</f>
        <v>0</v>
      </c>
    </row>
    <row r="612" spans="6:8">
      <c r="F612" s="46" t="str">
        <f>IF(COUNTIF(BD!$B$2:B612,BD!B612)=1,MAX($F$1:F611)+1,"")</f>
        <v/>
      </c>
      <c r="H612" s="65">
        <f>IF(AND(BD!B612=REF,BD!D612&gt;=DEB,BD!D612&lt;=FIN),MAX(calc!$H$1:H611)+1,0)</f>
        <v>0</v>
      </c>
    </row>
    <row r="613" spans="6:8">
      <c r="F613" s="46" t="str">
        <f>IF(COUNTIF(BD!$B$2:B613,BD!B613)=1,MAX($F$1:F612)+1,"")</f>
        <v/>
      </c>
      <c r="H613" s="65">
        <f>IF(AND(BD!B613=REF,BD!D613&gt;=DEB,BD!D613&lt;=FIN),MAX(calc!$H$1:H612)+1,0)</f>
        <v>0</v>
      </c>
    </row>
    <row r="614" spans="6:8">
      <c r="F614" s="46" t="str">
        <f>IF(COUNTIF(BD!$B$2:B614,BD!B614)=1,MAX($F$1:F613)+1,"")</f>
        <v/>
      </c>
      <c r="H614" s="65">
        <f>IF(AND(BD!B614=REF,BD!D614&gt;=DEB,BD!D614&lt;=FIN),MAX(calc!$H$1:H613)+1,0)</f>
        <v>0</v>
      </c>
    </row>
    <row r="615" spans="6:8">
      <c r="F615" s="46" t="str">
        <f>IF(COUNTIF(BD!$B$2:B615,BD!B615)=1,MAX($F$1:F614)+1,"")</f>
        <v/>
      </c>
      <c r="H615" s="65">
        <f>IF(AND(BD!B615=REF,BD!D615&gt;=DEB,BD!D615&lt;=FIN),MAX(calc!$H$1:H614)+1,0)</f>
        <v>0</v>
      </c>
    </row>
    <row r="616" spans="6:8">
      <c r="F616" s="46" t="str">
        <f>IF(COUNTIF(BD!$B$2:B616,BD!B616)=1,MAX($F$1:F615)+1,"")</f>
        <v/>
      </c>
      <c r="H616" s="65">
        <f>IF(AND(BD!B616=REF,BD!D616&gt;=DEB,BD!D616&lt;=FIN),MAX(calc!$H$1:H615)+1,0)</f>
        <v>0</v>
      </c>
    </row>
    <row r="617" spans="6:8">
      <c r="F617" s="46" t="str">
        <f>IF(COUNTIF(BD!$B$2:B617,BD!B617)=1,MAX($F$1:F616)+1,"")</f>
        <v/>
      </c>
      <c r="H617" s="65">
        <f>IF(AND(BD!B617=REF,BD!D617&gt;=DEB,BD!D617&lt;=FIN),MAX(calc!$H$1:H616)+1,0)</f>
        <v>0</v>
      </c>
    </row>
    <row r="618" spans="6:8">
      <c r="F618" s="46" t="str">
        <f>IF(COUNTIF(BD!$B$2:B618,BD!B618)=1,MAX($F$1:F617)+1,"")</f>
        <v/>
      </c>
      <c r="H618" s="65">
        <f>IF(AND(BD!B618=REF,BD!D618&gt;=DEB,BD!D618&lt;=FIN),MAX(calc!$H$1:H617)+1,0)</f>
        <v>0</v>
      </c>
    </row>
    <row r="619" spans="6:8">
      <c r="F619" s="46" t="str">
        <f>IF(COUNTIF(BD!$B$2:B619,BD!B619)=1,MAX($F$1:F618)+1,"")</f>
        <v/>
      </c>
      <c r="H619" s="65">
        <f>IF(AND(BD!B619=REF,BD!D619&gt;=DEB,BD!D619&lt;=FIN),MAX(calc!$H$1:H618)+1,0)</f>
        <v>0</v>
      </c>
    </row>
    <row r="620" spans="6:8">
      <c r="F620" s="46" t="str">
        <f>IF(COUNTIF(BD!$B$2:B620,BD!B620)=1,MAX($F$1:F619)+1,"")</f>
        <v/>
      </c>
      <c r="H620" s="65">
        <f>IF(AND(BD!B620=REF,BD!D620&gt;=DEB,BD!D620&lt;=FIN),MAX(calc!$H$1:H619)+1,0)</f>
        <v>0</v>
      </c>
    </row>
    <row r="621" spans="6:8">
      <c r="F621" s="46" t="str">
        <f>IF(COUNTIF(BD!$B$2:B621,BD!B621)=1,MAX($F$1:F620)+1,"")</f>
        <v/>
      </c>
      <c r="H621" s="65">
        <f>IF(AND(BD!B621=REF,BD!D621&gt;=DEB,BD!D621&lt;=FIN),MAX(calc!$H$1:H620)+1,0)</f>
        <v>0</v>
      </c>
    </row>
    <row r="622" spans="6:8">
      <c r="F622" s="46" t="str">
        <f>IF(COUNTIF(BD!$B$2:B622,BD!B622)=1,MAX($F$1:F621)+1,"")</f>
        <v/>
      </c>
      <c r="H622" s="65">
        <f>IF(AND(BD!B622=REF,BD!D622&gt;=DEB,BD!D622&lt;=FIN),MAX(calc!$H$1:H621)+1,0)</f>
        <v>0</v>
      </c>
    </row>
    <row r="623" spans="6:8">
      <c r="F623" s="46" t="str">
        <f>IF(COUNTIF(BD!$B$2:B623,BD!B623)=1,MAX($F$1:F622)+1,"")</f>
        <v/>
      </c>
      <c r="H623" s="65">
        <f>IF(AND(BD!B623=REF,BD!D623&gt;=DEB,BD!D623&lt;=FIN),MAX(calc!$H$1:H622)+1,0)</f>
        <v>0</v>
      </c>
    </row>
    <row r="624" spans="6:8">
      <c r="F624" s="46" t="str">
        <f>IF(COUNTIF(BD!$B$2:B624,BD!B624)=1,MAX($F$1:F623)+1,"")</f>
        <v/>
      </c>
      <c r="H624" s="65">
        <f>IF(AND(BD!B624=REF,BD!D624&gt;=DEB,BD!D624&lt;=FIN),MAX(calc!$H$1:H623)+1,0)</f>
        <v>0</v>
      </c>
    </row>
    <row r="625" spans="6:8">
      <c r="F625" s="46" t="str">
        <f>IF(COUNTIF(BD!$B$2:B625,BD!B625)=1,MAX($F$1:F624)+1,"")</f>
        <v/>
      </c>
      <c r="H625" s="65">
        <f>IF(AND(BD!B625=REF,BD!D625&gt;=DEB,BD!D625&lt;=FIN),MAX(calc!$H$1:H624)+1,0)</f>
        <v>0</v>
      </c>
    </row>
    <row r="626" spans="6:8">
      <c r="F626" s="46" t="str">
        <f>IF(COUNTIF(BD!$B$2:B626,BD!B626)=1,MAX($F$1:F625)+1,"")</f>
        <v/>
      </c>
      <c r="H626" s="65">
        <f>IF(AND(BD!B626=REF,BD!D626&gt;=DEB,BD!D626&lt;=FIN),MAX(calc!$H$1:H625)+1,0)</f>
        <v>0</v>
      </c>
    </row>
    <row r="627" spans="6:8">
      <c r="F627" s="46" t="str">
        <f>IF(COUNTIF(BD!$B$2:B627,BD!B627)=1,MAX($F$1:F626)+1,"")</f>
        <v/>
      </c>
      <c r="H627" s="65">
        <f>IF(AND(BD!B627=REF,BD!D627&gt;=DEB,BD!D627&lt;=FIN),MAX(calc!$H$1:H626)+1,0)</f>
        <v>0</v>
      </c>
    </row>
    <row r="628" spans="6:8">
      <c r="F628" s="46" t="str">
        <f>IF(COUNTIF(BD!$B$2:B628,BD!B628)=1,MAX($F$1:F627)+1,"")</f>
        <v/>
      </c>
      <c r="H628" s="65">
        <f>IF(AND(BD!B628=REF,BD!D628&gt;=DEB,BD!D628&lt;=FIN),MAX(calc!$H$1:H627)+1,0)</f>
        <v>0</v>
      </c>
    </row>
    <row r="629" spans="6:8">
      <c r="F629" s="46" t="str">
        <f>IF(COUNTIF(BD!$B$2:B629,BD!B629)=1,MAX($F$1:F628)+1,"")</f>
        <v/>
      </c>
      <c r="H629" s="65">
        <f>IF(AND(BD!B629=REF,BD!D629&gt;=DEB,BD!D629&lt;=FIN),MAX(calc!$H$1:H628)+1,0)</f>
        <v>0</v>
      </c>
    </row>
    <row r="630" spans="6:8">
      <c r="F630" s="46" t="str">
        <f>IF(COUNTIF(BD!$B$2:B630,BD!B630)=1,MAX($F$1:F629)+1,"")</f>
        <v/>
      </c>
      <c r="H630" s="65">
        <f>IF(AND(BD!B630=REF,BD!D630&gt;=DEB,BD!D630&lt;=FIN),MAX(calc!$H$1:H629)+1,0)</f>
        <v>0</v>
      </c>
    </row>
    <row r="631" spans="6:8">
      <c r="F631" s="46" t="str">
        <f>IF(COUNTIF(BD!$B$2:B631,BD!B631)=1,MAX($F$1:F630)+1,"")</f>
        <v/>
      </c>
      <c r="H631" s="65">
        <f>IF(AND(BD!B631=REF,BD!D631&gt;=DEB,BD!D631&lt;=FIN),MAX(calc!$H$1:H630)+1,0)</f>
        <v>0</v>
      </c>
    </row>
    <row r="632" spans="6:8">
      <c r="F632" s="46" t="str">
        <f>IF(COUNTIF(BD!$B$2:B632,BD!B632)=1,MAX($F$1:F631)+1,"")</f>
        <v/>
      </c>
      <c r="H632" s="65">
        <f>IF(AND(BD!B632=REF,BD!D632&gt;=DEB,BD!D632&lt;=FIN),MAX(calc!$H$1:H631)+1,0)</f>
        <v>0</v>
      </c>
    </row>
    <row r="633" spans="6:8">
      <c r="F633" s="46" t="str">
        <f>IF(COUNTIF(BD!$B$2:B633,BD!B633)=1,MAX($F$1:F632)+1,"")</f>
        <v/>
      </c>
      <c r="H633" s="65">
        <f>IF(AND(BD!B633=REF,BD!D633&gt;=DEB,BD!D633&lt;=FIN),MAX(calc!$H$1:H632)+1,0)</f>
        <v>0</v>
      </c>
    </row>
    <row r="634" spans="6:8">
      <c r="F634" s="46" t="str">
        <f>IF(COUNTIF(BD!$B$2:B634,BD!B634)=1,MAX($F$1:F633)+1,"")</f>
        <v/>
      </c>
      <c r="H634" s="65">
        <f>IF(AND(BD!B634=REF,BD!D634&gt;=DEB,BD!D634&lt;=FIN),MAX(calc!$H$1:H633)+1,0)</f>
        <v>0</v>
      </c>
    </row>
    <row r="635" spans="6:8">
      <c r="F635" s="46" t="str">
        <f>IF(COUNTIF(BD!$B$2:B635,BD!B635)=1,MAX($F$1:F634)+1,"")</f>
        <v/>
      </c>
      <c r="H635" s="65">
        <f>IF(AND(BD!B635=REF,BD!D635&gt;=DEB,BD!D635&lt;=FIN),MAX(calc!$H$1:H634)+1,0)</f>
        <v>0</v>
      </c>
    </row>
    <row r="636" spans="6:8">
      <c r="F636" s="46" t="str">
        <f>IF(COUNTIF(BD!$B$2:B636,BD!B636)=1,MAX($F$1:F635)+1,"")</f>
        <v/>
      </c>
      <c r="H636" s="65">
        <f>IF(AND(BD!B636=REF,BD!D636&gt;=DEB,BD!D636&lt;=FIN),MAX(calc!$H$1:H635)+1,0)</f>
        <v>0</v>
      </c>
    </row>
    <row r="637" spans="6:8">
      <c r="F637" s="46" t="str">
        <f>IF(COUNTIF(BD!$B$2:B637,BD!B637)=1,MAX($F$1:F636)+1,"")</f>
        <v/>
      </c>
      <c r="H637" s="65">
        <f>IF(AND(BD!B637=REF,BD!D637&gt;=DEB,BD!D637&lt;=FIN),MAX(calc!$H$1:H636)+1,0)</f>
        <v>0</v>
      </c>
    </row>
    <row r="638" spans="6:8">
      <c r="F638" s="46" t="str">
        <f>IF(COUNTIF(BD!$B$2:B638,BD!B638)=1,MAX($F$1:F637)+1,"")</f>
        <v/>
      </c>
      <c r="H638" s="65">
        <f>IF(AND(BD!B638=REF,BD!D638&gt;=DEB,BD!D638&lt;=FIN),MAX(calc!$H$1:H637)+1,0)</f>
        <v>0</v>
      </c>
    </row>
    <row r="639" spans="6:8">
      <c r="F639" s="46" t="str">
        <f>IF(COUNTIF(BD!$B$2:B639,BD!B639)=1,MAX($F$1:F638)+1,"")</f>
        <v/>
      </c>
      <c r="H639" s="65">
        <f>IF(AND(BD!B639=REF,BD!D639&gt;=DEB,BD!D639&lt;=FIN),MAX(calc!$H$1:H638)+1,0)</f>
        <v>0</v>
      </c>
    </row>
    <row r="640" spans="6:8">
      <c r="F640" s="46" t="str">
        <f>IF(COUNTIF(BD!$B$2:B640,BD!B640)=1,MAX($F$1:F639)+1,"")</f>
        <v/>
      </c>
      <c r="H640" s="65">
        <f>IF(AND(BD!B640=REF,BD!D640&gt;=DEB,BD!D640&lt;=FIN),MAX(calc!$H$1:H639)+1,0)</f>
        <v>0</v>
      </c>
    </row>
    <row r="641" spans="6:8">
      <c r="F641" s="46" t="str">
        <f>IF(COUNTIF(BD!$B$2:B641,BD!B641)=1,MAX($F$1:F640)+1,"")</f>
        <v/>
      </c>
      <c r="H641" s="65">
        <f>IF(AND(BD!B641=REF,BD!D641&gt;=DEB,BD!D641&lt;=FIN),MAX(calc!$H$1:H640)+1,0)</f>
        <v>0</v>
      </c>
    </row>
    <row r="642" spans="6:8">
      <c r="F642" s="46" t="str">
        <f>IF(COUNTIF(BD!$B$2:B642,BD!B642)=1,MAX($F$1:F641)+1,"")</f>
        <v/>
      </c>
      <c r="H642" s="65">
        <f>IF(AND(BD!B642=REF,BD!D642&gt;=DEB,BD!D642&lt;=FIN),MAX(calc!$H$1:H641)+1,0)</f>
        <v>0</v>
      </c>
    </row>
    <row r="643" spans="6:8">
      <c r="F643" s="46" t="str">
        <f>IF(COUNTIF(BD!$B$2:B643,BD!B643)=1,MAX($F$1:F642)+1,"")</f>
        <v/>
      </c>
      <c r="H643" s="65">
        <f>IF(AND(BD!B643=REF,BD!D643&gt;=DEB,BD!D643&lt;=FIN),MAX(calc!$H$1:H642)+1,0)</f>
        <v>0</v>
      </c>
    </row>
    <row r="644" spans="6:8">
      <c r="F644" s="46" t="str">
        <f>IF(COUNTIF(BD!$B$2:B644,BD!B644)=1,MAX($F$1:F643)+1,"")</f>
        <v/>
      </c>
      <c r="H644" s="65">
        <f>IF(AND(BD!B644=REF,BD!D644&gt;=DEB,BD!D644&lt;=FIN),MAX(calc!$H$1:H643)+1,0)</f>
        <v>0</v>
      </c>
    </row>
    <row r="645" spans="6:8">
      <c r="F645" s="46" t="str">
        <f>IF(COUNTIF(BD!$B$2:B645,BD!B645)=1,MAX($F$1:F644)+1,"")</f>
        <v/>
      </c>
      <c r="H645" s="65">
        <f>IF(AND(BD!B645=REF,BD!D645&gt;=DEB,BD!D645&lt;=FIN),MAX(calc!$H$1:H644)+1,0)</f>
        <v>0</v>
      </c>
    </row>
    <row r="646" spans="6:8">
      <c r="F646" s="46" t="str">
        <f>IF(COUNTIF(BD!$B$2:B646,BD!B646)=1,MAX($F$1:F645)+1,"")</f>
        <v/>
      </c>
      <c r="H646" s="65">
        <f>IF(AND(BD!B646=REF,BD!D646&gt;=DEB,BD!D646&lt;=FIN),MAX(calc!$H$1:H645)+1,0)</f>
        <v>0</v>
      </c>
    </row>
    <row r="647" spans="6:8">
      <c r="F647" s="46" t="str">
        <f>IF(COUNTIF(BD!$B$2:B647,BD!B647)=1,MAX($F$1:F646)+1,"")</f>
        <v/>
      </c>
      <c r="H647" s="65">
        <f>IF(AND(BD!B647=REF,BD!D647&gt;=DEB,BD!D647&lt;=FIN),MAX(calc!$H$1:H646)+1,0)</f>
        <v>0</v>
      </c>
    </row>
    <row r="648" spans="6:8">
      <c r="F648" s="46" t="str">
        <f>IF(COUNTIF(BD!$B$2:B648,BD!B648)=1,MAX($F$1:F647)+1,"")</f>
        <v/>
      </c>
      <c r="H648" s="65">
        <f>IF(AND(BD!B648=REF,BD!D648&gt;=DEB,BD!D648&lt;=FIN),MAX(calc!$H$1:H647)+1,0)</f>
        <v>0</v>
      </c>
    </row>
    <row r="649" spans="6:8">
      <c r="F649" s="46" t="str">
        <f>IF(COUNTIF(BD!$B$2:B649,BD!B649)=1,MAX($F$1:F648)+1,"")</f>
        <v/>
      </c>
      <c r="H649" s="65">
        <f>IF(AND(BD!B649=REF,BD!D649&gt;=DEB,BD!D649&lt;=FIN),MAX(calc!$H$1:H648)+1,0)</f>
        <v>0</v>
      </c>
    </row>
    <row r="650" spans="6:8">
      <c r="F650" s="46" t="str">
        <f>IF(COUNTIF(BD!$B$2:B650,BD!B650)=1,MAX($F$1:F649)+1,"")</f>
        <v/>
      </c>
      <c r="H650" s="65">
        <f>IF(AND(BD!B650=REF,BD!D650&gt;=DEB,BD!D650&lt;=FIN),MAX(calc!$H$1:H649)+1,0)</f>
        <v>0</v>
      </c>
    </row>
    <row r="651" spans="6:8">
      <c r="F651" s="46" t="str">
        <f>IF(COUNTIF(BD!$B$2:B651,BD!B651)=1,MAX($F$1:F650)+1,"")</f>
        <v/>
      </c>
      <c r="H651" s="65">
        <f>IF(AND(BD!B651=REF,BD!D651&gt;=DEB,BD!D651&lt;=FIN),MAX(calc!$H$1:H650)+1,0)</f>
        <v>0</v>
      </c>
    </row>
    <row r="652" spans="6:8">
      <c r="F652" s="46" t="str">
        <f>IF(COUNTIF(BD!$B$2:B652,BD!B652)=1,MAX($F$1:F651)+1,"")</f>
        <v/>
      </c>
      <c r="H652" s="65">
        <f>IF(AND(BD!B652=REF,BD!D652&gt;=DEB,BD!D652&lt;=FIN),MAX(calc!$H$1:H651)+1,0)</f>
        <v>0</v>
      </c>
    </row>
    <row r="653" spans="6:8">
      <c r="F653" s="46" t="str">
        <f>IF(COUNTIF(BD!$B$2:B653,BD!B653)=1,MAX($F$1:F652)+1,"")</f>
        <v/>
      </c>
      <c r="H653" s="65">
        <f>IF(AND(BD!B653=REF,BD!D653&gt;=DEB,BD!D653&lt;=FIN),MAX(calc!$H$1:H652)+1,0)</f>
        <v>0</v>
      </c>
    </row>
    <row r="654" spans="6:8">
      <c r="F654" s="46" t="str">
        <f>IF(COUNTIF(BD!$B$2:B654,BD!B654)=1,MAX($F$1:F653)+1,"")</f>
        <v/>
      </c>
      <c r="H654" s="65">
        <f>IF(AND(BD!B654=REF,BD!D654&gt;=DEB,BD!D654&lt;=FIN),MAX(calc!$H$1:H653)+1,0)</f>
        <v>0</v>
      </c>
    </row>
    <row r="655" spans="6:8">
      <c r="F655" s="46" t="str">
        <f>IF(COUNTIF(BD!$B$2:B655,BD!B655)=1,MAX($F$1:F654)+1,"")</f>
        <v/>
      </c>
      <c r="H655" s="65">
        <f>IF(AND(BD!B655=REF,BD!D655&gt;=DEB,BD!D655&lt;=FIN),MAX(calc!$H$1:H654)+1,0)</f>
        <v>0</v>
      </c>
    </row>
    <row r="656" spans="6:8">
      <c r="F656" s="46" t="str">
        <f>IF(COUNTIF(BD!$B$2:B656,BD!B656)=1,MAX($F$1:F655)+1,"")</f>
        <v/>
      </c>
      <c r="H656" s="65">
        <f>IF(AND(BD!B656=REF,BD!D656&gt;=DEB,BD!D656&lt;=FIN),MAX(calc!$H$1:H655)+1,0)</f>
        <v>0</v>
      </c>
    </row>
    <row r="657" spans="6:8">
      <c r="F657" s="46" t="str">
        <f>IF(COUNTIF(BD!$B$2:B657,BD!B657)=1,MAX($F$1:F656)+1,"")</f>
        <v/>
      </c>
      <c r="H657" s="65">
        <f>IF(AND(BD!B657=REF,BD!D657&gt;=DEB,BD!D657&lt;=FIN),MAX(calc!$H$1:H656)+1,0)</f>
        <v>0</v>
      </c>
    </row>
    <row r="658" spans="6:8">
      <c r="F658" s="46" t="str">
        <f>IF(COUNTIF(BD!$B$2:B658,BD!B658)=1,MAX($F$1:F657)+1,"")</f>
        <v/>
      </c>
      <c r="H658" s="65">
        <f>IF(AND(BD!B658=REF,BD!D658&gt;=DEB,BD!D658&lt;=FIN),MAX(calc!$H$1:H657)+1,0)</f>
        <v>0</v>
      </c>
    </row>
    <row r="659" spans="6:8">
      <c r="F659" s="46" t="str">
        <f>IF(COUNTIF(BD!$B$2:B659,BD!B659)=1,MAX($F$1:F658)+1,"")</f>
        <v/>
      </c>
      <c r="H659" s="65">
        <f>IF(AND(BD!B659=REF,BD!D659&gt;=DEB,BD!D659&lt;=FIN),MAX(calc!$H$1:H658)+1,0)</f>
        <v>0</v>
      </c>
    </row>
    <row r="660" spans="6:8">
      <c r="F660" s="46" t="str">
        <f>IF(COUNTIF(BD!$B$2:B660,BD!B660)=1,MAX($F$1:F659)+1,"")</f>
        <v/>
      </c>
      <c r="H660" s="65">
        <f>IF(AND(BD!B660=REF,BD!D660&gt;=DEB,BD!D660&lt;=FIN),MAX(calc!$H$1:H659)+1,0)</f>
        <v>0</v>
      </c>
    </row>
    <row r="661" spans="6:8">
      <c r="F661" s="46" t="str">
        <f>IF(COUNTIF(BD!$B$2:B661,BD!B661)=1,MAX($F$1:F660)+1,"")</f>
        <v/>
      </c>
      <c r="H661" s="65">
        <f>IF(AND(BD!B661=REF,BD!D661&gt;=DEB,BD!D661&lt;=FIN),MAX(calc!$H$1:H660)+1,0)</f>
        <v>0</v>
      </c>
    </row>
    <row r="662" spans="6:8">
      <c r="F662" s="46" t="str">
        <f>IF(COUNTIF(BD!$B$2:B662,BD!B662)=1,MAX($F$1:F661)+1,"")</f>
        <v/>
      </c>
      <c r="H662" s="65">
        <f>IF(AND(BD!B662=REF,BD!D662&gt;=DEB,BD!D662&lt;=FIN),MAX(calc!$H$1:H661)+1,0)</f>
        <v>0</v>
      </c>
    </row>
    <row r="663" spans="6:8">
      <c r="F663" s="46" t="str">
        <f>IF(COUNTIF(BD!$B$2:B663,BD!B663)=1,MAX($F$1:F662)+1,"")</f>
        <v/>
      </c>
      <c r="H663" s="65">
        <f>IF(AND(BD!B663=REF,BD!D663&gt;=DEB,BD!D663&lt;=FIN),MAX(calc!$H$1:H662)+1,0)</f>
        <v>0</v>
      </c>
    </row>
    <row r="664" spans="6:8">
      <c r="F664" s="46" t="str">
        <f>IF(COUNTIF(BD!$B$2:B664,BD!B664)=1,MAX($F$1:F663)+1,"")</f>
        <v/>
      </c>
      <c r="H664" s="65">
        <f>IF(AND(BD!B664=REF,BD!D664&gt;=DEB,BD!D664&lt;=FIN),MAX(calc!$H$1:H663)+1,0)</f>
        <v>0</v>
      </c>
    </row>
    <row r="665" spans="6:8">
      <c r="F665" s="46" t="str">
        <f>IF(COUNTIF(BD!$B$2:B665,BD!B665)=1,MAX($F$1:F664)+1,"")</f>
        <v/>
      </c>
      <c r="H665" s="65">
        <f>IF(AND(BD!B665=REF,BD!D665&gt;=DEB,BD!D665&lt;=FIN),MAX(calc!$H$1:H664)+1,0)</f>
        <v>0</v>
      </c>
    </row>
    <row r="666" spans="6:8">
      <c r="F666" s="46" t="str">
        <f>IF(COUNTIF(BD!$B$2:B666,BD!B666)=1,MAX($F$1:F665)+1,"")</f>
        <v/>
      </c>
      <c r="H666" s="65">
        <f>IF(AND(BD!B666=REF,BD!D666&gt;=DEB,BD!D666&lt;=FIN),MAX(calc!$H$1:H665)+1,0)</f>
        <v>0</v>
      </c>
    </row>
    <row r="667" spans="6:8">
      <c r="F667" s="46" t="str">
        <f>IF(COUNTIF(BD!$B$2:B667,BD!B667)=1,MAX($F$1:F666)+1,"")</f>
        <v/>
      </c>
      <c r="H667" s="65">
        <f>IF(AND(BD!B667=REF,BD!D667&gt;=DEB,BD!D667&lt;=FIN),MAX(calc!$H$1:H666)+1,0)</f>
        <v>0</v>
      </c>
    </row>
    <row r="668" spans="6:8">
      <c r="F668" s="46" t="str">
        <f>IF(COUNTIF(BD!$B$2:B668,BD!B668)=1,MAX($F$1:F667)+1,"")</f>
        <v/>
      </c>
      <c r="H668" s="65">
        <f>IF(AND(BD!B668=REF,BD!D668&gt;=DEB,BD!D668&lt;=FIN),MAX(calc!$H$1:H667)+1,0)</f>
        <v>0</v>
      </c>
    </row>
    <row r="669" spans="6:8">
      <c r="F669" s="46" t="str">
        <f>IF(COUNTIF(BD!$B$2:B669,BD!B669)=1,MAX($F$1:F668)+1,"")</f>
        <v/>
      </c>
      <c r="H669" s="65">
        <f>IF(AND(BD!B669=REF,BD!D669&gt;=DEB,BD!D669&lt;=FIN),MAX(calc!$H$1:H668)+1,0)</f>
        <v>0</v>
      </c>
    </row>
    <row r="670" spans="6:8">
      <c r="F670" s="46" t="str">
        <f>IF(COUNTIF(BD!$B$2:B670,BD!B670)=1,MAX($F$1:F669)+1,"")</f>
        <v/>
      </c>
      <c r="H670" s="65">
        <f>IF(AND(BD!B670=REF,BD!D670&gt;=DEB,BD!D670&lt;=FIN),MAX(calc!$H$1:H669)+1,0)</f>
        <v>0</v>
      </c>
    </row>
    <row r="671" spans="6:8">
      <c r="F671" s="46" t="str">
        <f>IF(COUNTIF(BD!$B$2:B671,BD!B671)=1,MAX($F$1:F670)+1,"")</f>
        <v/>
      </c>
      <c r="H671" s="65">
        <f>IF(AND(BD!B671=REF,BD!D671&gt;=DEB,BD!D671&lt;=FIN),MAX(calc!$H$1:H670)+1,0)</f>
        <v>0</v>
      </c>
    </row>
    <row r="672" spans="6:8">
      <c r="F672" s="46" t="str">
        <f>IF(COUNTIF(BD!$B$2:B672,BD!B672)=1,MAX($F$1:F671)+1,"")</f>
        <v/>
      </c>
      <c r="H672" s="65">
        <f>IF(AND(BD!B672=REF,BD!D672&gt;=DEB,BD!D672&lt;=FIN),MAX(calc!$H$1:H671)+1,0)</f>
        <v>0</v>
      </c>
    </row>
    <row r="673" spans="6:8">
      <c r="F673" s="46" t="str">
        <f>IF(COUNTIF(BD!$B$2:B673,BD!B673)=1,MAX($F$1:F672)+1,"")</f>
        <v/>
      </c>
      <c r="H673" s="65">
        <f>IF(AND(BD!B673=REF,BD!D673&gt;=DEB,BD!D673&lt;=FIN),MAX(calc!$H$1:H672)+1,0)</f>
        <v>0</v>
      </c>
    </row>
    <row r="674" spans="6:8">
      <c r="F674" s="46" t="str">
        <f>IF(COUNTIF(BD!$B$2:B674,BD!B674)=1,MAX($F$1:F673)+1,"")</f>
        <v/>
      </c>
      <c r="H674" s="65">
        <f>IF(AND(BD!B674=REF,BD!D674&gt;=DEB,BD!D674&lt;=FIN),MAX(calc!$H$1:H673)+1,0)</f>
        <v>0</v>
      </c>
    </row>
    <row r="675" spans="6:8">
      <c r="F675" s="46" t="str">
        <f>IF(COUNTIF(BD!$B$2:B675,BD!B675)=1,MAX($F$1:F674)+1,"")</f>
        <v/>
      </c>
      <c r="H675" s="65">
        <f>IF(AND(BD!B675=REF,BD!D675&gt;=DEB,BD!D675&lt;=FIN),MAX(calc!$H$1:H674)+1,0)</f>
        <v>0</v>
      </c>
    </row>
    <row r="676" spans="6:8">
      <c r="F676" s="46" t="str">
        <f>IF(COUNTIF(BD!$B$2:B676,BD!B676)=1,MAX($F$1:F675)+1,"")</f>
        <v/>
      </c>
      <c r="H676" s="65">
        <f>IF(AND(BD!B676=REF,BD!D676&gt;=DEB,BD!D676&lt;=FIN),MAX(calc!$H$1:H675)+1,0)</f>
        <v>0</v>
      </c>
    </row>
    <row r="677" spans="6:8">
      <c r="F677" s="46" t="str">
        <f>IF(COUNTIF(BD!$B$2:B677,BD!B677)=1,MAX($F$1:F676)+1,"")</f>
        <v/>
      </c>
      <c r="H677" s="65">
        <f>IF(AND(BD!B677=REF,BD!D677&gt;=DEB,BD!D677&lt;=FIN),MAX(calc!$H$1:H676)+1,0)</f>
        <v>0</v>
      </c>
    </row>
    <row r="678" spans="6:8">
      <c r="F678" s="46" t="str">
        <f>IF(COUNTIF(BD!$B$2:B678,BD!B678)=1,MAX($F$1:F677)+1,"")</f>
        <v/>
      </c>
      <c r="H678" s="65">
        <f>IF(AND(BD!B678=REF,BD!D678&gt;=DEB,BD!D678&lt;=FIN),MAX(calc!$H$1:H677)+1,0)</f>
        <v>0</v>
      </c>
    </row>
    <row r="679" spans="6:8">
      <c r="F679" s="46" t="str">
        <f>IF(COUNTIF(BD!$B$2:B679,BD!B679)=1,MAX($F$1:F678)+1,"")</f>
        <v/>
      </c>
      <c r="H679" s="65">
        <f>IF(AND(BD!B679=REF,BD!D679&gt;=DEB,BD!D679&lt;=FIN),MAX(calc!$H$1:H678)+1,0)</f>
        <v>0</v>
      </c>
    </row>
    <row r="680" spans="6:8">
      <c r="F680" s="46" t="str">
        <f>IF(COUNTIF(BD!$B$2:B680,BD!B680)=1,MAX($F$1:F679)+1,"")</f>
        <v/>
      </c>
      <c r="H680" s="65">
        <f>IF(AND(BD!B680=REF,BD!D680&gt;=DEB,BD!D680&lt;=FIN),MAX(calc!$H$1:H679)+1,0)</f>
        <v>0</v>
      </c>
    </row>
    <row r="681" spans="6:8">
      <c r="F681" s="46" t="str">
        <f>IF(COUNTIF(BD!$B$2:B681,BD!B681)=1,MAX($F$1:F680)+1,"")</f>
        <v/>
      </c>
      <c r="H681" s="65">
        <f>IF(AND(BD!B681=REF,BD!D681&gt;=DEB,BD!D681&lt;=FIN),MAX(calc!$H$1:H680)+1,0)</f>
        <v>0</v>
      </c>
    </row>
    <row r="682" spans="6:8">
      <c r="F682" s="46" t="str">
        <f>IF(COUNTIF(BD!$B$2:B682,BD!B682)=1,MAX($F$1:F681)+1,"")</f>
        <v/>
      </c>
      <c r="H682" s="65">
        <f>IF(AND(BD!B682=REF,BD!D682&gt;=DEB,BD!D682&lt;=FIN),MAX(calc!$H$1:H681)+1,0)</f>
        <v>0</v>
      </c>
    </row>
    <row r="683" spans="6:8">
      <c r="F683" s="46" t="str">
        <f>IF(COUNTIF(BD!$B$2:B683,BD!B683)=1,MAX($F$1:F682)+1,"")</f>
        <v/>
      </c>
      <c r="H683" s="65">
        <f>IF(AND(BD!B683=REF,BD!D683&gt;=DEB,BD!D683&lt;=FIN),MAX(calc!$H$1:H682)+1,0)</f>
        <v>0</v>
      </c>
    </row>
    <row r="684" spans="6:8">
      <c r="F684" s="46" t="str">
        <f>IF(COUNTIF(BD!$B$2:B684,BD!B684)=1,MAX($F$1:F683)+1,"")</f>
        <v/>
      </c>
      <c r="H684" s="65">
        <f>IF(AND(BD!B684=REF,BD!D684&gt;=DEB,BD!D684&lt;=FIN),MAX(calc!$H$1:H683)+1,0)</f>
        <v>0</v>
      </c>
    </row>
    <row r="685" spans="6:8">
      <c r="F685" s="46" t="str">
        <f>IF(COUNTIF(BD!$B$2:B685,BD!B685)=1,MAX($F$1:F684)+1,"")</f>
        <v/>
      </c>
      <c r="H685" s="65">
        <f>IF(AND(BD!B685=REF,BD!D685&gt;=DEB,BD!D685&lt;=FIN),MAX(calc!$H$1:H684)+1,0)</f>
        <v>0</v>
      </c>
    </row>
    <row r="686" spans="6:8">
      <c r="F686" s="46" t="str">
        <f>IF(COUNTIF(BD!$B$2:B686,BD!B686)=1,MAX($F$1:F685)+1,"")</f>
        <v/>
      </c>
      <c r="H686" s="65">
        <f>IF(AND(BD!B686=REF,BD!D686&gt;=DEB,BD!D686&lt;=FIN),MAX(calc!$H$1:H685)+1,0)</f>
        <v>0</v>
      </c>
    </row>
    <row r="687" spans="6:8">
      <c r="F687" s="46" t="str">
        <f>IF(COUNTIF(BD!$B$2:B687,BD!B687)=1,MAX($F$1:F686)+1,"")</f>
        <v/>
      </c>
      <c r="H687" s="65">
        <f>IF(AND(BD!B687=REF,BD!D687&gt;=DEB,BD!D687&lt;=FIN),MAX(calc!$H$1:H686)+1,0)</f>
        <v>0</v>
      </c>
    </row>
    <row r="688" spans="6:8">
      <c r="F688" s="46" t="str">
        <f>IF(COUNTIF(BD!$B$2:B688,BD!B688)=1,MAX($F$1:F687)+1,"")</f>
        <v/>
      </c>
      <c r="H688" s="65">
        <f>IF(AND(BD!B688=REF,BD!D688&gt;=DEB,BD!D688&lt;=FIN),MAX(calc!$H$1:H687)+1,0)</f>
        <v>0</v>
      </c>
    </row>
    <row r="689" spans="6:8">
      <c r="F689" s="46" t="str">
        <f>IF(COUNTIF(BD!$B$2:B689,BD!B689)=1,MAX($F$1:F688)+1,"")</f>
        <v/>
      </c>
      <c r="H689" s="65">
        <f>IF(AND(BD!B689=REF,BD!D689&gt;=DEB,BD!D689&lt;=FIN),MAX(calc!$H$1:H688)+1,0)</f>
        <v>0</v>
      </c>
    </row>
    <row r="690" spans="6:8">
      <c r="F690" s="46" t="str">
        <f>IF(COUNTIF(BD!$B$2:B690,BD!B690)=1,MAX($F$1:F689)+1,"")</f>
        <v/>
      </c>
      <c r="H690" s="65">
        <f>IF(AND(BD!B690=REF,BD!D690&gt;=DEB,BD!D690&lt;=FIN),MAX(calc!$H$1:H689)+1,0)</f>
        <v>0</v>
      </c>
    </row>
    <row r="691" spans="6:8">
      <c r="F691" s="46" t="str">
        <f>IF(COUNTIF(BD!$B$2:B691,BD!B691)=1,MAX($F$1:F690)+1,"")</f>
        <v/>
      </c>
      <c r="H691" s="65">
        <f>IF(AND(BD!B691=REF,BD!D691&gt;=DEB,BD!D691&lt;=FIN),MAX(calc!$H$1:H690)+1,0)</f>
        <v>0</v>
      </c>
    </row>
    <row r="692" spans="6:8">
      <c r="F692" s="46" t="str">
        <f>IF(COUNTIF(BD!$B$2:B692,BD!B692)=1,MAX($F$1:F691)+1,"")</f>
        <v/>
      </c>
      <c r="H692" s="65">
        <f>IF(AND(BD!B692=REF,BD!D692&gt;=DEB,BD!D692&lt;=FIN),MAX(calc!$H$1:H691)+1,0)</f>
        <v>0</v>
      </c>
    </row>
    <row r="693" spans="6:8">
      <c r="F693" s="46" t="str">
        <f>IF(COUNTIF(BD!$B$2:B693,BD!B693)=1,MAX($F$1:F692)+1,"")</f>
        <v/>
      </c>
      <c r="H693" s="65">
        <f>IF(AND(BD!B693=REF,BD!D693&gt;=DEB,BD!D693&lt;=FIN),MAX(calc!$H$1:H692)+1,0)</f>
        <v>0</v>
      </c>
    </row>
    <row r="694" spans="6:8">
      <c r="F694" s="46" t="str">
        <f>IF(COUNTIF(BD!$B$2:B694,BD!B694)=1,MAX($F$1:F693)+1,"")</f>
        <v/>
      </c>
      <c r="H694" s="65">
        <f>IF(AND(BD!B694=REF,BD!D694&gt;=DEB,BD!D694&lt;=FIN),MAX(calc!$H$1:H693)+1,0)</f>
        <v>0</v>
      </c>
    </row>
    <row r="695" spans="6:8">
      <c r="F695" s="46" t="str">
        <f>IF(COUNTIF(BD!$B$2:B695,BD!B695)=1,MAX($F$1:F694)+1,"")</f>
        <v/>
      </c>
      <c r="H695" s="65">
        <f>IF(AND(BD!B695=REF,BD!D695&gt;=DEB,BD!D695&lt;=FIN),MAX(calc!$H$1:H694)+1,0)</f>
        <v>0</v>
      </c>
    </row>
    <row r="696" spans="6:8">
      <c r="F696" s="46" t="str">
        <f>IF(COUNTIF(BD!$B$2:B696,BD!B696)=1,MAX($F$1:F695)+1,"")</f>
        <v/>
      </c>
      <c r="H696" s="65">
        <f>IF(AND(BD!B696=REF,BD!D696&gt;=DEB,BD!D696&lt;=FIN),MAX(calc!$H$1:H695)+1,0)</f>
        <v>0</v>
      </c>
    </row>
    <row r="697" spans="6:8">
      <c r="F697" s="46" t="str">
        <f>IF(COUNTIF(BD!$B$2:B697,BD!B697)=1,MAX($F$1:F696)+1,"")</f>
        <v/>
      </c>
      <c r="H697" s="65">
        <f>IF(AND(BD!B697=REF,BD!D697&gt;=DEB,BD!D697&lt;=FIN),MAX(calc!$H$1:H696)+1,0)</f>
        <v>0</v>
      </c>
    </row>
    <row r="698" spans="6:8">
      <c r="F698" s="46" t="str">
        <f>IF(COUNTIF(BD!$B$2:B698,BD!B698)=1,MAX($F$1:F697)+1,"")</f>
        <v/>
      </c>
      <c r="H698" s="65">
        <f>IF(AND(BD!B698=REF,BD!D698&gt;=DEB,BD!D698&lt;=FIN),MAX(calc!$H$1:H697)+1,0)</f>
        <v>0</v>
      </c>
    </row>
    <row r="699" spans="6:8">
      <c r="F699" s="46" t="str">
        <f>IF(COUNTIF(BD!$B$2:B699,BD!B699)=1,MAX($F$1:F698)+1,"")</f>
        <v/>
      </c>
      <c r="H699" s="65">
        <f>IF(AND(BD!B699=REF,BD!D699&gt;=DEB,BD!D699&lt;=FIN),MAX(calc!$H$1:H698)+1,0)</f>
        <v>0</v>
      </c>
    </row>
    <row r="700" spans="6:8">
      <c r="F700" s="46" t="str">
        <f>IF(COUNTIF(BD!$B$2:B700,BD!B700)=1,MAX($F$1:F699)+1,"")</f>
        <v/>
      </c>
      <c r="H700" s="65">
        <f>IF(AND(BD!B700=REF,BD!D700&gt;=DEB,BD!D700&lt;=FIN),MAX(calc!$H$1:H699)+1,0)</f>
        <v>0</v>
      </c>
    </row>
    <row r="701" spans="6:8">
      <c r="F701" s="46" t="str">
        <f>IF(COUNTIF(BD!$B$2:B701,BD!B701)=1,MAX($F$1:F700)+1,"")</f>
        <v/>
      </c>
      <c r="H701" s="65">
        <f>IF(AND(BD!B701=REF,BD!D701&gt;=DEB,BD!D701&lt;=FIN),MAX(calc!$H$1:H700)+1,0)</f>
        <v>0</v>
      </c>
    </row>
    <row r="702" spans="6:8">
      <c r="F702" s="46" t="str">
        <f>IF(COUNTIF(BD!$B$2:B702,BD!B702)=1,MAX($F$1:F701)+1,"")</f>
        <v/>
      </c>
      <c r="H702" s="65">
        <f>IF(AND(BD!B702=REF,BD!D702&gt;=DEB,BD!D702&lt;=FIN),MAX(calc!$H$1:H701)+1,0)</f>
        <v>0</v>
      </c>
    </row>
    <row r="703" spans="6:8">
      <c r="F703" s="46" t="str">
        <f>IF(COUNTIF(BD!$B$2:B703,BD!B703)=1,MAX($F$1:F702)+1,"")</f>
        <v/>
      </c>
      <c r="H703" s="65">
        <f>IF(AND(BD!B703=REF,BD!D703&gt;=DEB,BD!D703&lt;=FIN),MAX(calc!$H$1:H702)+1,0)</f>
        <v>0</v>
      </c>
    </row>
    <row r="704" spans="6:8">
      <c r="F704" s="46" t="str">
        <f>IF(COUNTIF(BD!$B$2:B704,BD!B704)=1,MAX($F$1:F703)+1,"")</f>
        <v/>
      </c>
      <c r="H704" s="65">
        <f>IF(AND(BD!B704=REF,BD!D704&gt;=DEB,BD!D704&lt;=FIN),MAX(calc!$H$1:H703)+1,0)</f>
        <v>0</v>
      </c>
    </row>
    <row r="705" spans="6:8">
      <c r="F705" s="46" t="str">
        <f>IF(COUNTIF(BD!$B$2:B705,BD!B705)=1,MAX($F$1:F704)+1,"")</f>
        <v/>
      </c>
      <c r="H705" s="65">
        <f>IF(AND(BD!B705=REF,BD!D705&gt;=DEB,BD!D705&lt;=FIN),MAX(calc!$H$1:H704)+1,0)</f>
        <v>0</v>
      </c>
    </row>
    <row r="706" spans="6:8">
      <c r="F706" s="46" t="str">
        <f>IF(COUNTIF(BD!$B$2:B706,BD!B706)=1,MAX($F$1:F705)+1,"")</f>
        <v/>
      </c>
      <c r="H706" s="65">
        <f>IF(AND(BD!B706=REF,BD!D706&gt;=DEB,BD!D706&lt;=FIN),MAX(calc!$H$1:H705)+1,0)</f>
        <v>0</v>
      </c>
    </row>
    <row r="707" spans="6:8">
      <c r="F707" s="46" t="str">
        <f>IF(COUNTIF(BD!$B$2:B707,BD!B707)=1,MAX($F$1:F706)+1,"")</f>
        <v/>
      </c>
      <c r="H707" s="65">
        <f>IF(AND(BD!B707=REF,BD!D707&gt;=DEB,BD!D707&lt;=FIN),MAX(calc!$H$1:H706)+1,0)</f>
        <v>0</v>
      </c>
    </row>
    <row r="708" spans="6:8">
      <c r="F708" s="46" t="str">
        <f>IF(COUNTIF(BD!$B$2:B708,BD!B708)=1,MAX($F$1:F707)+1,"")</f>
        <v/>
      </c>
      <c r="H708" s="65">
        <f>IF(AND(BD!B708=REF,BD!D708&gt;=DEB,BD!D708&lt;=FIN),MAX(calc!$H$1:H707)+1,0)</f>
        <v>0</v>
      </c>
    </row>
    <row r="709" spans="6:8">
      <c r="F709" s="46" t="str">
        <f>IF(COUNTIF(BD!$B$2:B709,BD!B709)=1,MAX($F$1:F708)+1,"")</f>
        <v/>
      </c>
      <c r="H709" s="65">
        <f>IF(AND(BD!B709=REF,BD!D709&gt;=DEB,BD!D709&lt;=FIN),MAX(calc!$H$1:H708)+1,0)</f>
        <v>0</v>
      </c>
    </row>
    <row r="710" spans="6:8">
      <c r="F710" s="46" t="str">
        <f>IF(COUNTIF(BD!$B$2:B710,BD!B710)=1,MAX($F$1:F709)+1,"")</f>
        <v/>
      </c>
      <c r="H710" s="65">
        <f>IF(AND(BD!B710=REF,BD!D710&gt;=DEB,BD!D710&lt;=FIN),MAX(calc!$H$1:H709)+1,0)</f>
        <v>0</v>
      </c>
    </row>
    <row r="711" spans="6:8">
      <c r="F711" s="46" t="str">
        <f>IF(COUNTIF(BD!$B$2:B711,BD!B711)=1,MAX($F$1:F710)+1,"")</f>
        <v/>
      </c>
      <c r="H711" s="65">
        <f>IF(AND(BD!B711=REF,BD!D711&gt;=DEB,BD!D711&lt;=FIN),MAX(calc!$H$1:H710)+1,0)</f>
        <v>0</v>
      </c>
    </row>
    <row r="712" spans="6:8">
      <c r="F712" s="46" t="str">
        <f>IF(COUNTIF(BD!$B$2:B712,BD!B712)=1,MAX($F$1:F711)+1,"")</f>
        <v/>
      </c>
      <c r="H712" s="65">
        <f>IF(AND(BD!B712=REF,BD!D712&gt;=DEB,BD!D712&lt;=FIN),MAX(calc!$H$1:H711)+1,0)</f>
        <v>0</v>
      </c>
    </row>
    <row r="713" spans="6:8">
      <c r="F713" s="46" t="str">
        <f>IF(COUNTIF(BD!$B$2:B713,BD!B713)=1,MAX($F$1:F712)+1,"")</f>
        <v/>
      </c>
      <c r="H713" s="65">
        <f>IF(AND(BD!B713=REF,BD!D713&gt;=DEB,BD!D713&lt;=FIN),MAX(calc!$H$1:H712)+1,0)</f>
        <v>0</v>
      </c>
    </row>
    <row r="714" spans="6:8">
      <c r="F714" s="46" t="str">
        <f>IF(COUNTIF(BD!$B$2:B714,BD!B714)=1,MAX($F$1:F713)+1,"")</f>
        <v/>
      </c>
      <c r="H714" s="65">
        <f>IF(AND(BD!B714=REF,BD!D714&gt;=DEB,BD!D714&lt;=FIN),MAX(calc!$H$1:H713)+1,0)</f>
        <v>0</v>
      </c>
    </row>
    <row r="715" spans="6:8">
      <c r="F715" s="46" t="str">
        <f>IF(COUNTIF(BD!$B$2:B715,BD!B715)=1,MAX($F$1:F714)+1,"")</f>
        <v/>
      </c>
      <c r="H715" s="65">
        <f>IF(AND(BD!B715=REF,BD!D715&gt;=DEB,BD!D715&lt;=FIN),MAX(calc!$H$1:H714)+1,0)</f>
        <v>0</v>
      </c>
    </row>
    <row r="716" spans="6:8">
      <c r="F716" s="46" t="str">
        <f>IF(COUNTIF(BD!$B$2:B716,BD!B716)=1,MAX($F$1:F715)+1,"")</f>
        <v/>
      </c>
      <c r="H716" s="65">
        <f>IF(AND(BD!B716=REF,BD!D716&gt;=DEB,BD!D716&lt;=FIN),MAX(calc!$H$1:H715)+1,0)</f>
        <v>0</v>
      </c>
    </row>
    <row r="717" spans="6:8">
      <c r="F717" s="46" t="str">
        <f>IF(COUNTIF(BD!$B$2:B717,BD!B717)=1,MAX($F$1:F716)+1,"")</f>
        <v/>
      </c>
      <c r="H717" s="65">
        <f>IF(AND(BD!B717=REF,BD!D717&gt;=DEB,BD!D717&lt;=FIN),MAX(calc!$H$1:H716)+1,0)</f>
        <v>0</v>
      </c>
    </row>
    <row r="718" spans="6:8">
      <c r="F718" s="46" t="str">
        <f>IF(COUNTIF(BD!$B$2:B718,BD!B718)=1,MAX($F$1:F717)+1,"")</f>
        <v/>
      </c>
      <c r="H718" s="65">
        <f>IF(AND(BD!B718=REF,BD!D718&gt;=DEB,BD!D718&lt;=FIN),MAX(calc!$H$1:H717)+1,0)</f>
        <v>0</v>
      </c>
    </row>
    <row r="719" spans="6:8">
      <c r="F719" s="46" t="str">
        <f>IF(COUNTIF(BD!$B$2:B719,BD!B719)=1,MAX($F$1:F718)+1,"")</f>
        <v/>
      </c>
      <c r="H719" s="65">
        <f>IF(AND(BD!B719=REF,BD!D719&gt;=DEB,BD!D719&lt;=FIN),MAX(calc!$H$1:H718)+1,0)</f>
        <v>0</v>
      </c>
    </row>
    <row r="720" spans="6:8">
      <c r="F720" s="46" t="str">
        <f>IF(COUNTIF(BD!$B$2:B720,BD!B720)=1,MAX($F$1:F719)+1,"")</f>
        <v/>
      </c>
      <c r="H720" s="65">
        <f>IF(AND(BD!B720=REF,BD!D720&gt;=DEB,BD!D720&lt;=FIN),MAX(calc!$H$1:H719)+1,0)</f>
        <v>0</v>
      </c>
    </row>
    <row r="721" spans="6:8">
      <c r="F721" s="46" t="str">
        <f>IF(COUNTIF(BD!$B$2:B721,BD!B721)=1,MAX($F$1:F720)+1,"")</f>
        <v/>
      </c>
      <c r="H721" s="65">
        <f>IF(AND(BD!B721=REF,BD!D721&gt;=DEB,BD!D721&lt;=FIN),MAX(calc!$H$1:H720)+1,0)</f>
        <v>0</v>
      </c>
    </row>
    <row r="722" spans="6:8">
      <c r="F722" s="46" t="str">
        <f>IF(COUNTIF(BD!$B$2:B722,BD!B722)=1,MAX($F$1:F721)+1,"")</f>
        <v/>
      </c>
      <c r="H722" s="65">
        <f>IF(AND(BD!B722=REF,BD!D722&gt;=DEB,BD!D722&lt;=FIN),MAX(calc!$H$1:H721)+1,0)</f>
        <v>0</v>
      </c>
    </row>
    <row r="723" spans="6:8">
      <c r="F723" s="46" t="str">
        <f>IF(COUNTIF(BD!$B$2:B723,BD!B723)=1,MAX($F$1:F722)+1,"")</f>
        <v/>
      </c>
      <c r="H723" s="65">
        <f>IF(AND(BD!B723=REF,BD!D723&gt;=DEB,BD!D723&lt;=FIN),MAX(calc!$H$1:H722)+1,0)</f>
        <v>0</v>
      </c>
    </row>
    <row r="724" spans="6:8">
      <c r="F724" s="46" t="str">
        <f>IF(COUNTIF(BD!$B$2:B724,BD!B724)=1,MAX($F$1:F723)+1,"")</f>
        <v/>
      </c>
      <c r="H724" s="65">
        <f>IF(AND(BD!B724=REF,BD!D724&gt;=DEB,BD!D724&lt;=FIN),MAX(calc!$H$1:H723)+1,0)</f>
        <v>0</v>
      </c>
    </row>
    <row r="725" spans="6:8">
      <c r="F725" s="46" t="str">
        <f>IF(COUNTIF(BD!$B$2:B725,BD!B725)=1,MAX($F$1:F724)+1,"")</f>
        <v/>
      </c>
      <c r="H725" s="65">
        <f>IF(AND(BD!B725=REF,BD!D725&gt;=DEB,BD!D725&lt;=FIN),MAX(calc!$H$1:H724)+1,0)</f>
        <v>0</v>
      </c>
    </row>
    <row r="726" spans="6:8">
      <c r="F726" s="46" t="str">
        <f>IF(COUNTIF(BD!$B$2:B726,BD!B726)=1,MAX($F$1:F725)+1,"")</f>
        <v/>
      </c>
      <c r="H726" s="65">
        <f>IF(AND(BD!B726=REF,BD!D726&gt;=DEB,BD!D726&lt;=FIN),MAX(calc!$H$1:H725)+1,0)</f>
        <v>0</v>
      </c>
    </row>
    <row r="727" spans="6:8">
      <c r="F727" s="46" t="str">
        <f>IF(COUNTIF(BD!$B$2:B727,BD!B727)=1,MAX($F$1:F726)+1,"")</f>
        <v/>
      </c>
      <c r="H727" s="65">
        <f>IF(AND(BD!B727=REF,BD!D727&gt;=DEB,BD!D727&lt;=FIN),MAX(calc!$H$1:H726)+1,0)</f>
        <v>0</v>
      </c>
    </row>
    <row r="728" spans="6:8">
      <c r="F728" s="46" t="str">
        <f>IF(COUNTIF(BD!$B$2:B728,BD!B728)=1,MAX($F$1:F727)+1,"")</f>
        <v/>
      </c>
      <c r="H728" s="65">
        <f>IF(AND(BD!B728=REF,BD!D728&gt;=DEB,BD!D728&lt;=FIN),MAX(calc!$H$1:H727)+1,0)</f>
        <v>0</v>
      </c>
    </row>
    <row r="729" spans="6:8">
      <c r="F729" s="46" t="str">
        <f>IF(COUNTIF(BD!$B$2:B729,BD!B729)=1,MAX($F$1:F728)+1,"")</f>
        <v/>
      </c>
      <c r="H729" s="65">
        <f>IF(AND(BD!B729=REF,BD!D729&gt;=DEB,BD!D729&lt;=FIN),MAX(calc!$H$1:H728)+1,0)</f>
        <v>0</v>
      </c>
    </row>
    <row r="730" spans="6:8">
      <c r="F730" s="46" t="str">
        <f>IF(COUNTIF(BD!$B$2:B730,BD!B730)=1,MAX($F$1:F729)+1,"")</f>
        <v/>
      </c>
      <c r="H730" s="65">
        <f>IF(AND(BD!B730=REF,BD!D730&gt;=DEB,BD!D730&lt;=FIN),MAX(calc!$H$1:H729)+1,0)</f>
        <v>0</v>
      </c>
    </row>
    <row r="731" spans="6:8">
      <c r="F731" s="46" t="str">
        <f>IF(COUNTIF(BD!$B$2:B731,BD!B731)=1,MAX($F$1:F730)+1,"")</f>
        <v/>
      </c>
      <c r="H731" s="65">
        <f>IF(AND(BD!B731=REF,BD!D731&gt;=DEB,BD!D731&lt;=FIN),MAX(calc!$H$1:H730)+1,0)</f>
        <v>0</v>
      </c>
    </row>
    <row r="732" spans="6:8">
      <c r="F732" s="46" t="str">
        <f>IF(COUNTIF(BD!$B$2:B732,BD!B732)=1,MAX($F$1:F731)+1,"")</f>
        <v/>
      </c>
      <c r="H732" s="65">
        <f>IF(AND(BD!B732=REF,BD!D732&gt;=DEB,BD!D732&lt;=FIN),MAX(calc!$H$1:H731)+1,0)</f>
        <v>0</v>
      </c>
    </row>
    <row r="733" spans="6:8">
      <c r="F733" s="46" t="str">
        <f>IF(COUNTIF(BD!$B$2:B733,BD!B733)=1,MAX($F$1:F732)+1,"")</f>
        <v/>
      </c>
      <c r="H733" s="65">
        <f>IF(AND(BD!B733=REF,BD!D733&gt;=DEB,BD!D733&lt;=FIN),MAX(calc!$H$1:H732)+1,0)</f>
        <v>0</v>
      </c>
    </row>
    <row r="734" spans="6:8">
      <c r="F734" s="46" t="str">
        <f>IF(COUNTIF(BD!$B$2:B734,BD!B734)=1,MAX($F$1:F733)+1,"")</f>
        <v/>
      </c>
      <c r="H734" s="65">
        <f>IF(AND(BD!B734=REF,BD!D734&gt;=DEB,BD!D734&lt;=FIN),MAX(calc!$H$1:H733)+1,0)</f>
        <v>0</v>
      </c>
    </row>
    <row r="735" spans="6:8">
      <c r="F735" s="46" t="str">
        <f>IF(COUNTIF(BD!$B$2:B735,BD!B735)=1,MAX($F$1:F734)+1,"")</f>
        <v/>
      </c>
      <c r="H735" s="65">
        <f>IF(AND(BD!B735=REF,BD!D735&gt;=DEB,BD!D735&lt;=FIN),MAX(calc!$H$1:H734)+1,0)</f>
        <v>0</v>
      </c>
    </row>
    <row r="736" spans="6:8">
      <c r="F736" s="46" t="str">
        <f>IF(COUNTIF(BD!$B$2:B736,BD!B736)=1,MAX($F$1:F735)+1,"")</f>
        <v/>
      </c>
      <c r="H736" s="65">
        <f>IF(AND(BD!B736=REF,BD!D736&gt;=DEB,BD!D736&lt;=FIN),MAX(calc!$H$1:H735)+1,0)</f>
        <v>0</v>
      </c>
    </row>
    <row r="737" spans="6:8">
      <c r="F737" s="46" t="str">
        <f>IF(COUNTIF(BD!$B$2:B737,BD!B737)=1,MAX($F$1:F736)+1,"")</f>
        <v/>
      </c>
      <c r="H737" s="65">
        <f>IF(AND(BD!B737=REF,BD!D737&gt;=DEB,BD!D737&lt;=FIN),MAX(calc!$H$1:H736)+1,0)</f>
        <v>0</v>
      </c>
    </row>
    <row r="738" spans="6:8">
      <c r="F738" s="46" t="str">
        <f>IF(COUNTIF(BD!$B$2:B738,BD!B738)=1,MAX($F$1:F737)+1,"")</f>
        <v/>
      </c>
      <c r="H738" s="65">
        <f>IF(AND(BD!B738=REF,BD!D738&gt;=DEB,BD!D738&lt;=FIN),MAX(calc!$H$1:H737)+1,0)</f>
        <v>0</v>
      </c>
    </row>
    <row r="739" spans="6:8">
      <c r="F739" s="46" t="str">
        <f>IF(COUNTIF(BD!$B$2:B739,BD!B739)=1,MAX($F$1:F738)+1,"")</f>
        <v/>
      </c>
      <c r="H739" s="65">
        <f>IF(AND(BD!B739=REF,BD!D739&gt;=DEB,BD!D739&lt;=FIN),MAX(calc!$H$1:H738)+1,0)</f>
        <v>0</v>
      </c>
    </row>
    <row r="740" spans="6:8">
      <c r="F740" s="46" t="str">
        <f>IF(COUNTIF(BD!$B$2:B740,BD!B740)=1,MAX($F$1:F739)+1,"")</f>
        <v/>
      </c>
      <c r="H740" s="65">
        <f>IF(AND(BD!B740=REF,BD!D740&gt;=DEB,BD!D740&lt;=FIN),MAX(calc!$H$1:H739)+1,0)</f>
        <v>0</v>
      </c>
    </row>
    <row r="741" spans="6:8">
      <c r="F741" s="46" t="str">
        <f>IF(COUNTIF(BD!$B$2:B741,BD!B741)=1,MAX($F$1:F740)+1,"")</f>
        <v/>
      </c>
      <c r="H741" s="65">
        <f>IF(AND(BD!B741=REF,BD!D741&gt;=DEB,BD!D741&lt;=FIN),MAX(calc!$H$1:H740)+1,0)</f>
        <v>0</v>
      </c>
    </row>
    <row r="742" spans="6:8">
      <c r="F742" s="46" t="str">
        <f>IF(COUNTIF(BD!$B$2:B742,BD!B742)=1,MAX($F$1:F741)+1,"")</f>
        <v/>
      </c>
      <c r="H742" s="65">
        <f>IF(AND(BD!B742=REF,BD!D742&gt;=DEB,BD!D742&lt;=FIN),MAX(calc!$H$1:H741)+1,0)</f>
        <v>0</v>
      </c>
    </row>
    <row r="743" spans="6:8">
      <c r="F743" s="46" t="str">
        <f>IF(COUNTIF(BD!$B$2:B743,BD!B743)=1,MAX($F$1:F742)+1,"")</f>
        <v/>
      </c>
      <c r="H743" s="65">
        <f>IF(AND(BD!B743=REF,BD!D743&gt;=DEB,BD!D743&lt;=FIN),MAX(calc!$H$1:H742)+1,0)</f>
        <v>0</v>
      </c>
    </row>
    <row r="744" spans="6:8">
      <c r="F744" s="46" t="str">
        <f>IF(COUNTIF(BD!$B$2:B744,BD!B744)=1,MAX($F$1:F743)+1,"")</f>
        <v/>
      </c>
      <c r="H744" s="65">
        <f>IF(AND(BD!B744=REF,BD!D744&gt;=DEB,BD!D744&lt;=FIN),MAX(calc!$H$1:H743)+1,0)</f>
        <v>0</v>
      </c>
    </row>
    <row r="745" spans="6:8">
      <c r="F745" s="46" t="str">
        <f>IF(COUNTIF(BD!$B$2:B745,BD!B745)=1,MAX($F$1:F744)+1,"")</f>
        <v/>
      </c>
      <c r="H745" s="65">
        <f>IF(AND(BD!B745=REF,BD!D745&gt;=DEB,BD!D745&lt;=FIN),MAX(calc!$H$1:H744)+1,0)</f>
        <v>0</v>
      </c>
    </row>
    <row r="746" spans="6:8">
      <c r="F746" s="46" t="str">
        <f>IF(COUNTIF(BD!$B$2:B746,BD!B746)=1,MAX($F$1:F745)+1,"")</f>
        <v/>
      </c>
      <c r="H746" s="65">
        <f>IF(AND(BD!B746=REF,BD!D746&gt;=DEB,BD!D746&lt;=FIN),MAX(calc!$H$1:H745)+1,0)</f>
        <v>0</v>
      </c>
    </row>
    <row r="747" spans="6:8">
      <c r="F747" s="46" t="str">
        <f>IF(COUNTIF(BD!$B$2:B747,BD!B747)=1,MAX($F$1:F746)+1,"")</f>
        <v/>
      </c>
      <c r="H747" s="65">
        <f>IF(AND(BD!B747=REF,BD!D747&gt;=DEB,BD!D747&lt;=FIN),MAX(calc!$H$1:H746)+1,0)</f>
        <v>0</v>
      </c>
    </row>
    <row r="748" spans="6:8">
      <c r="F748" s="46" t="str">
        <f>IF(COUNTIF(BD!$B$2:B748,BD!B748)=1,MAX($F$1:F747)+1,"")</f>
        <v/>
      </c>
      <c r="H748" s="65">
        <f>IF(AND(BD!B748=REF,BD!D748&gt;=DEB,BD!D748&lt;=FIN),MAX(calc!$H$1:H747)+1,0)</f>
        <v>0</v>
      </c>
    </row>
    <row r="749" spans="6:8">
      <c r="F749" s="46" t="str">
        <f>IF(COUNTIF(BD!$B$2:B749,BD!B749)=1,MAX($F$1:F748)+1,"")</f>
        <v/>
      </c>
      <c r="H749" s="65">
        <f>IF(AND(BD!B749=REF,BD!D749&gt;=DEB,BD!D749&lt;=FIN),MAX(calc!$H$1:H748)+1,0)</f>
        <v>0</v>
      </c>
    </row>
    <row r="750" spans="6:8">
      <c r="F750" s="46" t="str">
        <f>IF(COUNTIF(BD!$B$2:B750,BD!B750)=1,MAX($F$1:F749)+1,"")</f>
        <v/>
      </c>
      <c r="H750" s="65">
        <f>IF(AND(BD!B750=REF,BD!D750&gt;=DEB,BD!D750&lt;=FIN),MAX(calc!$H$1:H749)+1,0)</f>
        <v>0</v>
      </c>
    </row>
    <row r="751" spans="6:8">
      <c r="F751" s="46" t="str">
        <f>IF(COUNTIF(BD!$B$2:B751,BD!B751)=1,MAX($F$1:F750)+1,"")</f>
        <v/>
      </c>
      <c r="H751" s="65">
        <f>IF(AND(BD!B751=REF,BD!D751&gt;=DEB,BD!D751&lt;=FIN),MAX(calc!$H$1:H750)+1,0)</f>
        <v>0</v>
      </c>
    </row>
    <row r="752" spans="6:8">
      <c r="F752" s="46" t="str">
        <f>IF(COUNTIF(BD!$B$2:B752,BD!B752)=1,MAX($F$1:F751)+1,"")</f>
        <v/>
      </c>
      <c r="H752" s="65">
        <f>IF(AND(BD!B752=REF,BD!D752&gt;=DEB,BD!D752&lt;=FIN),MAX(calc!$H$1:H751)+1,0)</f>
        <v>0</v>
      </c>
    </row>
    <row r="753" spans="6:8">
      <c r="F753" s="46" t="str">
        <f>IF(COUNTIF(BD!$B$2:B753,BD!B753)=1,MAX($F$1:F752)+1,"")</f>
        <v/>
      </c>
      <c r="H753" s="65">
        <f>IF(AND(BD!B753=REF,BD!D753&gt;=DEB,BD!D753&lt;=FIN),MAX(calc!$H$1:H752)+1,0)</f>
        <v>0</v>
      </c>
    </row>
    <row r="754" spans="6:8">
      <c r="F754" s="46" t="str">
        <f>IF(COUNTIF(BD!$B$2:B754,BD!B754)=1,MAX($F$1:F753)+1,"")</f>
        <v/>
      </c>
      <c r="H754" s="65">
        <f>IF(AND(BD!B754=REF,BD!D754&gt;=DEB,BD!D754&lt;=FIN),MAX(calc!$H$1:H753)+1,0)</f>
        <v>0</v>
      </c>
    </row>
    <row r="755" spans="6:8">
      <c r="F755" s="46" t="str">
        <f>IF(COUNTIF(BD!$B$2:B755,BD!B755)=1,MAX($F$1:F754)+1,"")</f>
        <v/>
      </c>
      <c r="H755" s="65">
        <f>IF(AND(BD!B755=REF,BD!D755&gt;=DEB,BD!D755&lt;=FIN),MAX(calc!$H$1:H754)+1,0)</f>
        <v>0</v>
      </c>
    </row>
    <row r="756" spans="6:8">
      <c r="F756" s="46" t="str">
        <f>IF(COUNTIF(BD!$B$2:B756,BD!B756)=1,MAX($F$1:F755)+1,"")</f>
        <v/>
      </c>
      <c r="H756" s="65">
        <f>IF(AND(BD!B756=REF,BD!D756&gt;=DEB,BD!D756&lt;=FIN),MAX(calc!$H$1:H755)+1,0)</f>
        <v>0</v>
      </c>
    </row>
    <row r="757" spans="6:8">
      <c r="F757" s="46" t="str">
        <f>IF(COUNTIF(BD!$B$2:B757,BD!B757)=1,MAX($F$1:F756)+1,"")</f>
        <v/>
      </c>
      <c r="H757" s="65">
        <f>IF(AND(BD!B757=REF,BD!D757&gt;=DEB,BD!D757&lt;=FIN),MAX(calc!$H$1:H756)+1,0)</f>
        <v>0</v>
      </c>
    </row>
    <row r="758" spans="6:8">
      <c r="F758" s="46" t="str">
        <f>IF(COUNTIF(BD!$B$2:B758,BD!B758)=1,MAX($F$1:F757)+1,"")</f>
        <v/>
      </c>
      <c r="H758" s="65">
        <f>IF(AND(BD!B758=REF,BD!D758&gt;=DEB,BD!D758&lt;=FIN),MAX(calc!$H$1:H757)+1,0)</f>
        <v>0</v>
      </c>
    </row>
    <row r="759" spans="6:8">
      <c r="F759" s="46" t="str">
        <f>IF(COUNTIF(BD!$B$2:B759,BD!B759)=1,MAX($F$1:F758)+1,"")</f>
        <v/>
      </c>
      <c r="H759" s="65">
        <f>IF(AND(BD!B759=REF,BD!D759&gt;=DEB,BD!D759&lt;=FIN),MAX(calc!$H$1:H758)+1,0)</f>
        <v>0</v>
      </c>
    </row>
    <row r="760" spans="6:8">
      <c r="F760" s="46" t="str">
        <f>IF(COUNTIF(BD!$B$2:B760,BD!B760)=1,MAX($F$1:F759)+1,"")</f>
        <v/>
      </c>
      <c r="H760" s="65">
        <f>IF(AND(BD!B760=REF,BD!D760&gt;=DEB,BD!D760&lt;=FIN),MAX(calc!$H$1:H759)+1,0)</f>
        <v>0</v>
      </c>
    </row>
    <row r="761" spans="6:8">
      <c r="F761" s="46" t="str">
        <f>IF(COUNTIF(BD!$B$2:B761,BD!B761)=1,MAX($F$1:F760)+1,"")</f>
        <v/>
      </c>
      <c r="H761" s="65">
        <f>IF(AND(BD!B761=REF,BD!D761&gt;=DEB,BD!D761&lt;=FIN),MAX(calc!$H$1:H760)+1,0)</f>
        <v>0</v>
      </c>
    </row>
    <row r="762" spans="6:8">
      <c r="F762" s="46" t="str">
        <f>IF(COUNTIF(BD!$B$2:B762,BD!B762)=1,MAX($F$1:F761)+1,"")</f>
        <v/>
      </c>
      <c r="H762" s="65">
        <f>IF(AND(BD!B762=REF,BD!D762&gt;=DEB,BD!D762&lt;=FIN),MAX(calc!$H$1:H761)+1,0)</f>
        <v>0</v>
      </c>
    </row>
    <row r="763" spans="6:8">
      <c r="F763" s="46" t="str">
        <f>IF(COUNTIF(BD!$B$2:B763,BD!B763)=1,MAX($F$1:F762)+1,"")</f>
        <v/>
      </c>
      <c r="H763" s="65">
        <f>IF(AND(BD!B763=REF,BD!D763&gt;=DEB,BD!D763&lt;=FIN),MAX(calc!$H$1:H762)+1,0)</f>
        <v>0</v>
      </c>
    </row>
    <row r="764" spans="6:8">
      <c r="F764" s="46" t="str">
        <f>IF(COUNTIF(BD!$B$2:B764,BD!B764)=1,MAX($F$1:F763)+1,"")</f>
        <v/>
      </c>
      <c r="H764" s="65">
        <f>IF(AND(BD!B764=REF,BD!D764&gt;=DEB,BD!D764&lt;=FIN),MAX(calc!$H$1:H763)+1,0)</f>
        <v>0</v>
      </c>
    </row>
    <row r="765" spans="6:8">
      <c r="F765" s="46" t="str">
        <f>IF(COUNTIF(BD!$B$2:B765,BD!B765)=1,MAX($F$1:F764)+1,"")</f>
        <v/>
      </c>
      <c r="H765" s="65">
        <f>IF(AND(BD!B765=REF,BD!D765&gt;=DEB,BD!D765&lt;=FIN),MAX(calc!$H$1:H764)+1,0)</f>
        <v>0</v>
      </c>
    </row>
    <row r="766" spans="6:8">
      <c r="F766" s="46" t="str">
        <f>IF(COUNTIF(BD!$B$2:B766,BD!B766)=1,MAX($F$1:F765)+1,"")</f>
        <v/>
      </c>
      <c r="H766" s="65">
        <f>IF(AND(BD!B766=REF,BD!D766&gt;=DEB,BD!D766&lt;=FIN),MAX(calc!$H$1:H765)+1,0)</f>
        <v>0</v>
      </c>
    </row>
    <row r="767" spans="6:8">
      <c r="F767" s="46" t="str">
        <f>IF(COUNTIF(BD!$B$2:B767,BD!B767)=1,MAX($F$1:F766)+1,"")</f>
        <v/>
      </c>
      <c r="H767" s="65">
        <f>IF(AND(BD!B767=REF,BD!D767&gt;=DEB,BD!D767&lt;=FIN),MAX(calc!$H$1:H766)+1,0)</f>
        <v>0</v>
      </c>
    </row>
    <row r="768" spans="6:8">
      <c r="F768" s="46" t="str">
        <f>IF(COUNTIF(BD!$B$2:B768,BD!B768)=1,MAX($F$1:F767)+1,"")</f>
        <v/>
      </c>
      <c r="H768" s="65">
        <f>IF(AND(BD!B768=REF,BD!D768&gt;=DEB,BD!D768&lt;=FIN),MAX(calc!$H$1:H767)+1,0)</f>
        <v>0</v>
      </c>
    </row>
    <row r="769" spans="6:8">
      <c r="F769" s="46" t="str">
        <f>IF(COUNTIF(BD!$B$2:B769,BD!B769)=1,MAX($F$1:F768)+1,"")</f>
        <v/>
      </c>
      <c r="H769" s="65">
        <f>IF(AND(BD!B769=REF,BD!D769&gt;=DEB,BD!D769&lt;=FIN),MAX(calc!$H$1:H768)+1,0)</f>
        <v>0</v>
      </c>
    </row>
    <row r="770" spans="6:8">
      <c r="F770" s="46" t="str">
        <f>IF(COUNTIF(BD!$B$2:B770,BD!B770)=1,MAX($F$1:F769)+1,"")</f>
        <v/>
      </c>
      <c r="H770" s="65">
        <f>IF(AND(BD!B770=REF,BD!D770&gt;=DEB,BD!D770&lt;=FIN),MAX(calc!$H$1:H769)+1,0)</f>
        <v>0</v>
      </c>
    </row>
    <row r="771" spans="6:8">
      <c r="F771" s="46" t="str">
        <f>IF(COUNTIF(BD!$B$2:B771,BD!B771)=1,MAX($F$1:F770)+1,"")</f>
        <v/>
      </c>
      <c r="H771" s="65">
        <f>IF(AND(BD!B771=REF,BD!D771&gt;=DEB,BD!D771&lt;=FIN),MAX(calc!$H$1:H770)+1,0)</f>
        <v>0</v>
      </c>
    </row>
    <row r="772" spans="6:8">
      <c r="F772" s="46" t="str">
        <f>IF(COUNTIF(BD!$B$2:B772,BD!B772)=1,MAX($F$1:F771)+1,"")</f>
        <v/>
      </c>
      <c r="H772" s="65">
        <f>IF(AND(BD!B772=REF,BD!D772&gt;=DEB,BD!D772&lt;=FIN),MAX(calc!$H$1:H771)+1,0)</f>
        <v>0</v>
      </c>
    </row>
    <row r="773" spans="6:8">
      <c r="F773" s="46" t="str">
        <f>IF(COUNTIF(BD!$B$2:B773,BD!B773)=1,MAX($F$1:F772)+1,"")</f>
        <v/>
      </c>
      <c r="H773" s="65">
        <f>IF(AND(BD!B773=REF,BD!D773&gt;=DEB,BD!D773&lt;=FIN),MAX(calc!$H$1:H772)+1,0)</f>
        <v>0</v>
      </c>
    </row>
    <row r="774" spans="6:8">
      <c r="F774" s="46" t="str">
        <f>IF(COUNTIF(BD!$B$2:B774,BD!B774)=1,MAX($F$1:F773)+1,"")</f>
        <v/>
      </c>
      <c r="H774" s="65">
        <f>IF(AND(BD!B774=REF,BD!D774&gt;=DEB,BD!D774&lt;=FIN),MAX(calc!$H$1:H773)+1,0)</f>
        <v>0</v>
      </c>
    </row>
    <row r="775" spans="6:8">
      <c r="F775" s="46" t="str">
        <f>IF(COUNTIF(BD!$B$2:B775,BD!B775)=1,MAX($F$1:F774)+1,"")</f>
        <v/>
      </c>
      <c r="H775" s="65">
        <f>IF(AND(BD!B775=REF,BD!D775&gt;=DEB,BD!D775&lt;=FIN),MAX(calc!$H$1:H774)+1,0)</f>
        <v>0</v>
      </c>
    </row>
    <row r="776" spans="6:8">
      <c r="F776" s="46" t="str">
        <f>IF(COUNTIF(BD!$B$2:B776,BD!B776)=1,MAX($F$1:F775)+1,"")</f>
        <v/>
      </c>
      <c r="H776" s="65">
        <f>IF(AND(BD!B776=REF,BD!D776&gt;=DEB,BD!D776&lt;=FIN),MAX(calc!$H$1:H775)+1,0)</f>
        <v>0</v>
      </c>
    </row>
    <row r="777" spans="6:8">
      <c r="F777" s="46" t="str">
        <f>IF(COUNTIF(BD!$B$2:B777,BD!B777)=1,MAX($F$1:F776)+1,"")</f>
        <v/>
      </c>
      <c r="H777" s="65">
        <f>IF(AND(BD!B777=REF,BD!D777&gt;=DEB,BD!D777&lt;=FIN),MAX(calc!$H$1:H776)+1,0)</f>
        <v>0</v>
      </c>
    </row>
    <row r="778" spans="6:8">
      <c r="F778" s="46" t="str">
        <f>IF(COUNTIF(BD!$B$2:B778,BD!B778)=1,MAX($F$1:F777)+1,"")</f>
        <v/>
      </c>
      <c r="H778" s="65">
        <f>IF(AND(BD!B778=REF,BD!D778&gt;=DEB,BD!D778&lt;=FIN),MAX(calc!$H$1:H777)+1,0)</f>
        <v>0</v>
      </c>
    </row>
    <row r="779" spans="6:8">
      <c r="F779" s="46" t="str">
        <f>IF(COUNTIF(BD!$B$2:B779,BD!B779)=1,MAX($F$1:F778)+1,"")</f>
        <v/>
      </c>
      <c r="H779" s="65">
        <f>IF(AND(BD!B779=REF,BD!D779&gt;=DEB,BD!D779&lt;=FIN),MAX(calc!$H$1:H778)+1,0)</f>
        <v>0</v>
      </c>
    </row>
    <row r="780" spans="6:8">
      <c r="F780" s="46" t="str">
        <f>IF(COUNTIF(BD!$B$2:B780,BD!B780)=1,MAX($F$1:F779)+1,"")</f>
        <v/>
      </c>
      <c r="H780" s="65">
        <f>IF(AND(BD!B780=REF,BD!D780&gt;=DEB,BD!D780&lt;=FIN),MAX(calc!$H$1:H779)+1,0)</f>
        <v>0</v>
      </c>
    </row>
    <row r="781" spans="6:8">
      <c r="F781" s="46" t="str">
        <f>IF(COUNTIF(BD!$B$2:B781,BD!B781)=1,MAX($F$1:F780)+1,"")</f>
        <v/>
      </c>
      <c r="H781" s="65">
        <f>IF(AND(BD!B781=REF,BD!D781&gt;=DEB,BD!D781&lt;=FIN),MAX(calc!$H$1:H780)+1,0)</f>
        <v>0</v>
      </c>
    </row>
    <row r="782" spans="6:8">
      <c r="F782" s="46" t="str">
        <f>IF(COUNTIF(BD!$B$2:B782,BD!B782)=1,MAX($F$1:F781)+1,"")</f>
        <v/>
      </c>
      <c r="H782" s="65">
        <f>IF(AND(BD!B782=REF,BD!D782&gt;=DEB,BD!D782&lt;=FIN),MAX(calc!$H$1:H781)+1,0)</f>
        <v>0</v>
      </c>
    </row>
    <row r="783" spans="6:8">
      <c r="F783" s="46" t="str">
        <f>IF(COUNTIF(BD!$B$2:B783,BD!B783)=1,MAX($F$1:F782)+1,"")</f>
        <v/>
      </c>
      <c r="H783" s="65">
        <f>IF(AND(BD!B783=REF,BD!D783&gt;=DEB,BD!D783&lt;=FIN),MAX(calc!$H$1:H782)+1,0)</f>
        <v>0</v>
      </c>
    </row>
    <row r="784" spans="6:8">
      <c r="F784" s="46" t="str">
        <f>IF(COUNTIF(BD!$B$2:B784,BD!B784)=1,MAX($F$1:F783)+1,"")</f>
        <v/>
      </c>
      <c r="H784" s="65">
        <f>IF(AND(BD!B784=REF,BD!D784&gt;=DEB,BD!D784&lt;=FIN),MAX(calc!$H$1:H783)+1,0)</f>
        <v>0</v>
      </c>
    </row>
    <row r="785" spans="6:8">
      <c r="F785" s="46" t="str">
        <f>IF(COUNTIF(BD!$B$2:B785,BD!B785)=1,MAX($F$1:F784)+1,"")</f>
        <v/>
      </c>
      <c r="H785" s="65">
        <f>IF(AND(BD!B785=REF,BD!D785&gt;=DEB,BD!D785&lt;=FIN),MAX(calc!$H$1:H784)+1,0)</f>
        <v>0</v>
      </c>
    </row>
    <row r="786" spans="6:8">
      <c r="F786" s="46" t="str">
        <f>IF(COUNTIF(BD!$B$2:B786,BD!B786)=1,MAX($F$1:F785)+1,"")</f>
        <v/>
      </c>
      <c r="H786" s="65">
        <f>IF(AND(BD!B786=REF,BD!D786&gt;=DEB,BD!D786&lt;=FIN),MAX(calc!$H$1:H785)+1,0)</f>
        <v>0</v>
      </c>
    </row>
    <row r="787" spans="6:8">
      <c r="F787" s="46" t="str">
        <f>IF(COUNTIF(BD!$B$2:B787,BD!B787)=1,MAX($F$1:F786)+1,"")</f>
        <v/>
      </c>
      <c r="H787" s="65">
        <f>IF(AND(BD!B787=REF,BD!D787&gt;=DEB,BD!D787&lt;=FIN),MAX(calc!$H$1:H786)+1,0)</f>
        <v>0</v>
      </c>
    </row>
    <row r="788" spans="6:8">
      <c r="F788" s="46" t="str">
        <f>IF(COUNTIF(BD!$B$2:B788,BD!B788)=1,MAX($F$1:F787)+1,"")</f>
        <v/>
      </c>
      <c r="H788" s="65">
        <f>IF(AND(BD!B788=REF,BD!D788&gt;=DEB,BD!D788&lt;=FIN),MAX(calc!$H$1:H787)+1,0)</f>
        <v>0</v>
      </c>
    </row>
    <row r="789" spans="6:8">
      <c r="F789" s="46" t="str">
        <f>IF(COUNTIF(BD!$B$2:B789,BD!B789)=1,MAX($F$1:F788)+1,"")</f>
        <v/>
      </c>
      <c r="H789" s="65">
        <f>IF(AND(BD!B789=REF,BD!D789&gt;=DEB,BD!D789&lt;=FIN),MAX(calc!$H$1:H788)+1,0)</f>
        <v>0</v>
      </c>
    </row>
    <row r="790" spans="6:8">
      <c r="F790" s="46" t="str">
        <f>IF(COUNTIF(BD!$B$2:B790,BD!B790)=1,MAX($F$1:F789)+1,"")</f>
        <v/>
      </c>
      <c r="H790" s="65">
        <f>IF(AND(BD!B790=REF,BD!D790&gt;=DEB,BD!D790&lt;=FIN),MAX(calc!$H$1:H789)+1,0)</f>
        <v>0</v>
      </c>
    </row>
    <row r="791" spans="6:8">
      <c r="F791" s="46" t="str">
        <f>IF(COUNTIF(BD!$B$2:B791,BD!B791)=1,MAX($F$1:F790)+1,"")</f>
        <v/>
      </c>
      <c r="H791" s="65">
        <f>IF(AND(BD!B791=REF,BD!D791&gt;=DEB,BD!D791&lt;=FIN),MAX(calc!$H$1:H790)+1,0)</f>
        <v>0</v>
      </c>
    </row>
    <row r="792" spans="6:8">
      <c r="F792" s="46" t="str">
        <f>IF(COUNTIF(BD!$B$2:B792,BD!B792)=1,MAX($F$1:F791)+1,"")</f>
        <v/>
      </c>
      <c r="H792" s="65">
        <f>IF(AND(BD!B792=REF,BD!D792&gt;=DEB,BD!D792&lt;=FIN),MAX(calc!$H$1:H791)+1,0)</f>
        <v>0</v>
      </c>
    </row>
    <row r="793" spans="6:8">
      <c r="F793" s="46" t="str">
        <f>IF(COUNTIF(BD!$B$2:B793,BD!B793)=1,MAX($F$1:F792)+1,"")</f>
        <v/>
      </c>
      <c r="H793" s="65">
        <f>IF(AND(BD!B793=REF,BD!D793&gt;=DEB,BD!D793&lt;=FIN),MAX(calc!$H$1:H792)+1,0)</f>
        <v>0</v>
      </c>
    </row>
    <row r="794" spans="6:8">
      <c r="F794" s="46" t="str">
        <f>IF(COUNTIF(BD!$B$2:B794,BD!B794)=1,MAX($F$1:F793)+1,"")</f>
        <v/>
      </c>
      <c r="H794" s="65">
        <f>IF(AND(BD!B794=REF,BD!D794&gt;=DEB,BD!D794&lt;=FIN),MAX(calc!$H$1:H793)+1,0)</f>
        <v>0</v>
      </c>
    </row>
    <row r="795" spans="6:8">
      <c r="F795" s="46" t="str">
        <f>IF(COUNTIF(BD!$B$2:B795,BD!B795)=1,MAX($F$1:F794)+1,"")</f>
        <v/>
      </c>
      <c r="H795" s="65">
        <f>IF(AND(BD!B795=REF,BD!D795&gt;=DEB,BD!D795&lt;=FIN),MAX(calc!$H$1:H794)+1,0)</f>
        <v>0</v>
      </c>
    </row>
    <row r="796" spans="6:8">
      <c r="F796" s="46" t="str">
        <f>IF(COUNTIF(BD!$B$2:B796,BD!B796)=1,MAX($F$1:F795)+1,"")</f>
        <v/>
      </c>
      <c r="H796" s="65">
        <f>IF(AND(BD!B796=REF,BD!D796&gt;=DEB,BD!D796&lt;=FIN),MAX(calc!$H$1:H795)+1,0)</f>
        <v>0</v>
      </c>
    </row>
    <row r="797" spans="6:8">
      <c r="F797" s="46" t="str">
        <f>IF(COUNTIF(BD!$B$2:B797,BD!B797)=1,MAX($F$1:F796)+1,"")</f>
        <v/>
      </c>
      <c r="H797" s="65">
        <f>IF(AND(BD!B797=REF,BD!D797&gt;=DEB,BD!D797&lt;=FIN),MAX(calc!$H$1:H796)+1,0)</f>
        <v>0</v>
      </c>
    </row>
    <row r="798" spans="6:8">
      <c r="F798" s="46" t="str">
        <f>IF(COUNTIF(BD!$B$2:B798,BD!B798)=1,MAX($F$1:F797)+1,"")</f>
        <v/>
      </c>
      <c r="H798" s="65">
        <f>IF(AND(BD!B798=REF,BD!D798&gt;=DEB,BD!D798&lt;=FIN),MAX(calc!$H$1:H797)+1,0)</f>
        <v>0</v>
      </c>
    </row>
    <row r="799" spans="6:8">
      <c r="F799" s="46" t="str">
        <f>IF(COUNTIF(BD!$B$2:B799,BD!B799)=1,MAX($F$1:F798)+1,"")</f>
        <v/>
      </c>
      <c r="H799" s="65">
        <f>IF(AND(BD!B799=REF,BD!D799&gt;=DEB,BD!D799&lt;=FIN),MAX(calc!$H$1:H798)+1,0)</f>
        <v>0</v>
      </c>
    </row>
    <row r="800" spans="6:8">
      <c r="F800" s="46" t="str">
        <f>IF(COUNTIF(BD!$B$2:B800,BD!B800)=1,MAX($F$1:F799)+1,"")</f>
        <v/>
      </c>
      <c r="H800" s="65">
        <f>IF(AND(BD!B800=REF,BD!D800&gt;=DEB,BD!D800&lt;=FIN),MAX(calc!$H$1:H799)+1,0)</f>
        <v>0</v>
      </c>
    </row>
    <row r="801" spans="6:8">
      <c r="F801" s="46" t="str">
        <f>IF(COUNTIF(BD!$B$2:B801,BD!B801)=1,MAX($F$1:F800)+1,"")</f>
        <v/>
      </c>
      <c r="H801" s="65">
        <f>IF(AND(BD!B801=REF,BD!D801&gt;=DEB,BD!D801&lt;=FIN),MAX(calc!$H$1:H800)+1,0)</f>
        <v>0</v>
      </c>
    </row>
    <row r="802" spans="6:8">
      <c r="F802" s="46" t="str">
        <f>IF(COUNTIF(BD!$B$2:B802,BD!B802)=1,MAX($F$1:F801)+1,"")</f>
        <v/>
      </c>
      <c r="H802" s="65">
        <f>IF(AND(BD!B802=REF,BD!D802&gt;=DEB,BD!D802&lt;=FIN),MAX(calc!$H$1:H801)+1,0)</f>
        <v>0</v>
      </c>
    </row>
    <row r="803" spans="6:8">
      <c r="F803" s="46" t="str">
        <f>IF(COUNTIF(BD!$B$2:B803,BD!B803)=1,MAX($F$1:F802)+1,"")</f>
        <v/>
      </c>
      <c r="H803" s="65">
        <f>IF(AND(BD!B803=REF,BD!D803&gt;=DEB,BD!D803&lt;=FIN),MAX(calc!$H$1:H802)+1,0)</f>
        <v>0</v>
      </c>
    </row>
    <row r="804" spans="6:8">
      <c r="F804" s="46" t="str">
        <f>IF(COUNTIF(BD!$B$2:B804,BD!B804)=1,MAX($F$1:F803)+1,"")</f>
        <v/>
      </c>
      <c r="H804" s="65">
        <f>IF(AND(BD!B804=REF,BD!D804&gt;=DEB,BD!D804&lt;=FIN),MAX(calc!$H$1:H803)+1,0)</f>
        <v>0</v>
      </c>
    </row>
    <row r="805" spans="6:8">
      <c r="F805" s="46" t="str">
        <f>IF(COUNTIF(BD!$B$2:B805,BD!B805)=1,MAX($F$1:F804)+1,"")</f>
        <v/>
      </c>
      <c r="H805" s="65">
        <f>IF(AND(BD!B805=REF,BD!D805&gt;=DEB,BD!D805&lt;=FIN),MAX(calc!$H$1:H804)+1,0)</f>
        <v>0</v>
      </c>
    </row>
    <row r="806" spans="6:8">
      <c r="F806" s="46" t="str">
        <f>IF(COUNTIF(BD!$B$2:B806,BD!B806)=1,MAX($F$1:F805)+1,"")</f>
        <v/>
      </c>
      <c r="H806" s="65">
        <f>IF(AND(BD!B806=REF,BD!D806&gt;=DEB,BD!D806&lt;=FIN),MAX(calc!$H$1:H805)+1,0)</f>
        <v>0</v>
      </c>
    </row>
    <row r="807" spans="6:8">
      <c r="F807" s="46" t="str">
        <f>IF(COUNTIF(BD!$B$2:B807,BD!B807)=1,MAX($F$1:F806)+1,"")</f>
        <v/>
      </c>
      <c r="H807" s="65">
        <f>IF(AND(BD!B807=REF,BD!D807&gt;=DEB,BD!D807&lt;=FIN),MAX(calc!$H$1:H806)+1,0)</f>
        <v>0</v>
      </c>
    </row>
    <row r="808" spans="6:8">
      <c r="F808" s="46" t="str">
        <f>IF(COUNTIF(BD!$B$2:B808,BD!B808)=1,MAX($F$1:F807)+1,"")</f>
        <v/>
      </c>
      <c r="H808" s="65">
        <f>IF(AND(BD!B808=REF,BD!D808&gt;=DEB,BD!D808&lt;=FIN),MAX(calc!$H$1:H807)+1,0)</f>
        <v>0</v>
      </c>
    </row>
    <row r="809" spans="6:8">
      <c r="F809" s="46" t="str">
        <f>IF(COUNTIF(BD!$B$2:B809,BD!B809)=1,MAX($F$1:F808)+1,"")</f>
        <v/>
      </c>
      <c r="H809" s="65">
        <f>IF(AND(BD!B809=REF,BD!D809&gt;=DEB,BD!D809&lt;=FIN),MAX(calc!$H$1:H808)+1,0)</f>
        <v>0</v>
      </c>
    </row>
    <row r="810" spans="6:8">
      <c r="F810" s="46" t="str">
        <f>IF(COUNTIF(BD!$B$2:B810,BD!B810)=1,MAX($F$1:F809)+1,"")</f>
        <v/>
      </c>
      <c r="H810" s="65">
        <f>IF(AND(BD!B810=REF,BD!D810&gt;=DEB,BD!D810&lt;=FIN),MAX(calc!$H$1:H809)+1,0)</f>
        <v>0</v>
      </c>
    </row>
    <row r="811" spans="6:8">
      <c r="F811" s="46" t="str">
        <f>IF(COUNTIF(BD!$B$2:B811,BD!B811)=1,MAX($F$1:F810)+1,"")</f>
        <v/>
      </c>
      <c r="H811" s="65">
        <f>IF(AND(BD!B811=REF,BD!D811&gt;=DEB,BD!D811&lt;=FIN),MAX(calc!$H$1:H810)+1,0)</f>
        <v>0</v>
      </c>
    </row>
    <row r="812" spans="6:8">
      <c r="F812" s="46" t="str">
        <f>IF(COUNTIF(BD!$B$2:B812,BD!B812)=1,MAX($F$1:F811)+1,"")</f>
        <v/>
      </c>
      <c r="H812" s="65">
        <f>IF(AND(BD!B812=REF,BD!D812&gt;=DEB,BD!D812&lt;=FIN),MAX(calc!$H$1:H811)+1,0)</f>
        <v>0</v>
      </c>
    </row>
    <row r="813" spans="6:8">
      <c r="F813" s="46" t="str">
        <f>IF(COUNTIF(BD!$B$2:B813,BD!B813)=1,MAX($F$1:F812)+1,"")</f>
        <v/>
      </c>
      <c r="H813" s="65">
        <f>IF(AND(BD!B813=REF,BD!D813&gt;=DEB,BD!D813&lt;=FIN),MAX(calc!$H$1:H812)+1,0)</f>
        <v>0</v>
      </c>
    </row>
    <row r="814" spans="6:8">
      <c r="F814" s="46" t="str">
        <f>IF(COUNTIF(BD!$B$2:B814,BD!B814)=1,MAX($F$1:F813)+1,"")</f>
        <v/>
      </c>
      <c r="H814" s="65">
        <f>IF(AND(BD!B814=REF,BD!D814&gt;=DEB,BD!D814&lt;=FIN),MAX(calc!$H$1:H813)+1,0)</f>
        <v>0</v>
      </c>
    </row>
    <row r="815" spans="6:8">
      <c r="F815" s="46" t="str">
        <f>IF(COUNTIF(BD!$B$2:B815,BD!B815)=1,MAX($F$1:F814)+1,"")</f>
        <v/>
      </c>
      <c r="H815" s="65">
        <f>IF(AND(BD!B815=REF,BD!D815&gt;=DEB,BD!D815&lt;=FIN),MAX(calc!$H$1:H814)+1,0)</f>
        <v>0</v>
      </c>
    </row>
    <row r="816" spans="6:8">
      <c r="F816" s="46" t="str">
        <f>IF(COUNTIF(BD!$B$2:B816,BD!B816)=1,MAX($F$1:F815)+1,"")</f>
        <v/>
      </c>
      <c r="H816" s="65">
        <f>IF(AND(BD!B816=REF,BD!D816&gt;=DEB,BD!D816&lt;=FIN),MAX(calc!$H$1:H815)+1,0)</f>
        <v>0</v>
      </c>
    </row>
    <row r="817" spans="6:8">
      <c r="F817" s="46" t="str">
        <f>IF(COUNTIF(BD!$B$2:B817,BD!B817)=1,MAX($F$1:F816)+1,"")</f>
        <v/>
      </c>
      <c r="H817" s="65">
        <f>IF(AND(BD!B817=REF,BD!D817&gt;=DEB,BD!D817&lt;=FIN),MAX(calc!$H$1:H816)+1,0)</f>
        <v>0</v>
      </c>
    </row>
    <row r="818" spans="6:8">
      <c r="F818" s="46" t="str">
        <f>IF(COUNTIF(BD!$B$2:B818,BD!B818)=1,MAX($F$1:F817)+1,"")</f>
        <v/>
      </c>
      <c r="H818" s="65">
        <f>IF(AND(BD!B818=REF,BD!D818&gt;=DEB,BD!D818&lt;=FIN),MAX(calc!$H$1:H817)+1,0)</f>
        <v>0</v>
      </c>
    </row>
    <row r="819" spans="6:8">
      <c r="F819" s="46" t="str">
        <f>IF(COUNTIF(BD!$B$2:B819,BD!B819)=1,MAX($F$1:F818)+1,"")</f>
        <v/>
      </c>
      <c r="H819" s="65">
        <f>IF(AND(BD!B819=REF,BD!D819&gt;=DEB,BD!D819&lt;=FIN),MAX(calc!$H$1:H818)+1,0)</f>
        <v>0</v>
      </c>
    </row>
    <row r="820" spans="6:8">
      <c r="F820" s="46" t="str">
        <f>IF(COUNTIF(BD!$B$2:B820,BD!B820)=1,MAX($F$1:F819)+1,"")</f>
        <v/>
      </c>
      <c r="H820" s="65">
        <f>IF(AND(BD!B820=REF,BD!D820&gt;=DEB,BD!D820&lt;=FIN),MAX(calc!$H$1:H819)+1,0)</f>
        <v>0</v>
      </c>
    </row>
    <row r="821" spans="6:8">
      <c r="F821" s="46" t="str">
        <f>IF(COUNTIF(BD!$B$2:B821,BD!B821)=1,MAX($F$1:F820)+1,"")</f>
        <v/>
      </c>
      <c r="H821" s="65">
        <f>IF(AND(BD!B821=REF,BD!D821&gt;=DEB,BD!D821&lt;=FIN),MAX(calc!$H$1:H820)+1,0)</f>
        <v>0</v>
      </c>
    </row>
    <row r="822" spans="6:8">
      <c r="F822" s="46" t="str">
        <f>IF(COUNTIF(BD!$B$2:B822,BD!B822)=1,MAX($F$1:F821)+1,"")</f>
        <v/>
      </c>
      <c r="H822" s="65">
        <f>IF(AND(BD!B822=REF,BD!D822&gt;=DEB,BD!D822&lt;=FIN),MAX(calc!$H$1:H821)+1,0)</f>
        <v>0</v>
      </c>
    </row>
    <row r="823" spans="6:8">
      <c r="F823" s="46" t="str">
        <f>IF(COUNTIF(BD!$B$2:B823,BD!B823)=1,MAX($F$1:F822)+1,"")</f>
        <v/>
      </c>
      <c r="H823" s="65">
        <f>IF(AND(BD!B823=REF,BD!D823&gt;=DEB,BD!D823&lt;=FIN),MAX(calc!$H$1:H822)+1,0)</f>
        <v>0</v>
      </c>
    </row>
    <row r="824" spans="6:8">
      <c r="F824" s="46" t="str">
        <f>IF(COUNTIF(BD!$B$2:B824,BD!B824)=1,MAX($F$1:F823)+1,"")</f>
        <v/>
      </c>
      <c r="H824" s="65">
        <f>IF(AND(BD!B824=REF,BD!D824&gt;=DEB,BD!D824&lt;=FIN),MAX(calc!$H$1:H823)+1,0)</f>
        <v>0</v>
      </c>
    </row>
    <row r="825" spans="6:8">
      <c r="F825" s="46" t="str">
        <f>IF(COUNTIF(BD!$B$2:B825,BD!B825)=1,MAX($F$1:F824)+1,"")</f>
        <v/>
      </c>
      <c r="H825" s="65">
        <f>IF(AND(BD!B825=REF,BD!D825&gt;=DEB,BD!D825&lt;=FIN),MAX(calc!$H$1:H824)+1,0)</f>
        <v>0</v>
      </c>
    </row>
    <row r="826" spans="6:8">
      <c r="F826" s="46" t="str">
        <f>IF(COUNTIF(BD!$B$2:B826,BD!B826)=1,MAX($F$1:F825)+1,"")</f>
        <v/>
      </c>
      <c r="H826" s="65">
        <f>IF(AND(BD!B826=REF,BD!D826&gt;=DEB,BD!D826&lt;=FIN),MAX(calc!$H$1:H825)+1,0)</f>
        <v>0</v>
      </c>
    </row>
    <row r="827" spans="6:8">
      <c r="F827" s="46" t="str">
        <f>IF(COUNTIF(BD!$B$2:B827,BD!B827)=1,MAX($F$1:F826)+1,"")</f>
        <v/>
      </c>
      <c r="H827" s="65">
        <f>IF(AND(BD!B827=REF,BD!D827&gt;=DEB,BD!D827&lt;=FIN),MAX(calc!$H$1:H826)+1,0)</f>
        <v>0</v>
      </c>
    </row>
    <row r="828" spans="6:8">
      <c r="F828" s="46" t="str">
        <f>IF(COUNTIF(BD!$B$2:B828,BD!B828)=1,MAX($F$1:F827)+1,"")</f>
        <v/>
      </c>
      <c r="H828" s="65">
        <f>IF(AND(BD!B828=REF,BD!D828&gt;=DEB,BD!D828&lt;=FIN),MAX(calc!$H$1:H827)+1,0)</f>
        <v>0</v>
      </c>
    </row>
    <row r="829" spans="6:8">
      <c r="F829" s="46" t="str">
        <f>IF(COUNTIF(BD!$B$2:B829,BD!B829)=1,MAX($F$1:F828)+1,"")</f>
        <v/>
      </c>
      <c r="H829" s="65">
        <f>IF(AND(BD!B829=REF,BD!D829&gt;=DEB,BD!D829&lt;=FIN),MAX(calc!$H$1:H828)+1,0)</f>
        <v>0</v>
      </c>
    </row>
    <row r="830" spans="6:8">
      <c r="F830" s="46" t="str">
        <f>IF(COUNTIF(BD!$B$2:B830,BD!B830)=1,MAX($F$1:F829)+1,"")</f>
        <v/>
      </c>
      <c r="H830" s="65">
        <f>IF(AND(BD!B830=REF,BD!D830&gt;=DEB,BD!D830&lt;=FIN),MAX(calc!$H$1:H829)+1,0)</f>
        <v>0</v>
      </c>
    </row>
    <row r="831" spans="6:8">
      <c r="F831" s="46" t="str">
        <f>IF(COUNTIF(BD!$B$2:B831,BD!B831)=1,MAX($F$1:F830)+1,"")</f>
        <v/>
      </c>
      <c r="H831" s="65">
        <f>IF(AND(BD!B831=REF,BD!D831&gt;=DEB,BD!D831&lt;=FIN),MAX(calc!$H$1:H830)+1,0)</f>
        <v>0</v>
      </c>
    </row>
    <row r="832" spans="6:8">
      <c r="F832" s="46" t="str">
        <f>IF(COUNTIF(BD!$B$2:B832,BD!B832)=1,MAX($F$1:F831)+1,"")</f>
        <v/>
      </c>
      <c r="H832" s="65">
        <f>IF(AND(BD!B832=REF,BD!D832&gt;=DEB,BD!D832&lt;=FIN),MAX(calc!$H$1:H831)+1,0)</f>
        <v>0</v>
      </c>
    </row>
    <row r="833" spans="6:8">
      <c r="F833" s="46" t="str">
        <f>IF(COUNTIF(BD!$B$2:B833,BD!B833)=1,MAX($F$1:F832)+1,"")</f>
        <v/>
      </c>
      <c r="H833" s="65">
        <f>IF(AND(BD!B833=REF,BD!D833&gt;=DEB,BD!D833&lt;=FIN),MAX(calc!$H$1:H832)+1,0)</f>
        <v>0</v>
      </c>
    </row>
    <row r="834" spans="6:8">
      <c r="F834" s="46" t="str">
        <f>IF(COUNTIF(BD!$B$2:B834,BD!B834)=1,MAX($F$1:F833)+1,"")</f>
        <v/>
      </c>
      <c r="H834" s="65">
        <f>IF(AND(BD!B834=REF,BD!D834&gt;=DEB,BD!D834&lt;=FIN),MAX(calc!$H$1:H833)+1,0)</f>
        <v>0</v>
      </c>
    </row>
    <row r="835" spans="6:8">
      <c r="F835" s="46" t="str">
        <f>IF(COUNTIF(BD!$B$2:B835,BD!B835)=1,MAX($F$1:F834)+1,"")</f>
        <v/>
      </c>
      <c r="H835" s="65">
        <f>IF(AND(BD!B835=REF,BD!D835&gt;=DEB,BD!D835&lt;=FIN),MAX(calc!$H$1:H834)+1,0)</f>
        <v>0</v>
      </c>
    </row>
    <row r="836" spans="6:8">
      <c r="F836" s="46" t="str">
        <f>IF(COUNTIF(BD!$B$2:B836,BD!B836)=1,MAX($F$1:F835)+1,"")</f>
        <v/>
      </c>
      <c r="H836" s="65">
        <f>IF(AND(BD!B836=REF,BD!D836&gt;=DEB,BD!D836&lt;=FIN),MAX(calc!$H$1:H835)+1,0)</f>
        <v>0</v>
      </c>
    </row>
    <row r="837" spans="6:8">
      <c r="F837" s="46" t="str">
        <f>IF(COUNTIF(BD!$B$2:B837,BD!B837)=1,MAX($F$1:F836)+1,"")</f>
        <v/>
      </c>
      <c r="H837" s="65">
        <f>IF(AND(BD!B837=REF,BD!D837&gt;=DEB,BD!D837&lt;=FIN),MAX(calc!$H$1:H836)+1,0)</f>
        <v>0</v>
      </c>
    </row>
    <row r="838" spans="6:8">
      <c r="F838" s="46" t="str">
        <f>IF(COUNTIF(BD!$B$2:B838,BD!B838)=1,MAX($F$1:F837)+1,"")</f>
        <v/>
      </c>
      <c r="H838" s="65">
        <f>IF(AND(BD!B838=REF,BD!D838&gt;=DEB,BD!D838&lt;=FIN),MAX(calc!$H$1:H837)+1,0)</f>
        <v>0</v>
      </c>
    </row>
    <row r="839" spans="6:8">
      <c r="F839" s="46" t="str">
        <f>IF(COUNTIF(BD!$B$2:B839,BD!B839)=1,MAX($F$1:F838)+1,"")</f>
        <v/>
      </c>
      <c r="H839" s="65">
        <f>IF(AND(BD!B839=REF,BD!D839&gt;=DEB,BD!D839&lt;=FIN),MAX(calc!$H$1:H838)+1,0)</f>
        <v>0</v>
      </c>
    </row>
    <row r="840" spans="6:8">
      <c r="F840" s="46" t="str">
        <f>IF(COUNTIF(BD!$B$2:B840,BD!B840)=1,MAX($F$1:F839)+1,"")</f>
        <v/>
      </c>
      <c r="H840" s="65">
        <f>IF(AND(BD!B840=REF,BD!D840&gt;=DEB,BD!D840&lt;=FIN),MAX(calc!$H$1:H839)+1,0)</f>
        <v>0</v>
      </c>
    </row>
    <row r="841" spans="6:8">
      <c r="F841" s="46" t="str">
        <f>IF(COUNTIF(BD!$B$2:B841,BD!B841)=1,MAX($F$1:F840)+1,"")</f>
        <v/>
      </c>
      <c r="H841" s="65">
        <f>IF(AND(BD!B841=REF,BD!D841&gt;=DEB,BD!D841&lt;=FIN),MAX(calc!$H$1:H840)+1,0)</f>
        <v>0</v>
      </c>
    </row>
    <row r="842" spans="6:8">
      <c r="F842" s="46" t="str">
        <f>IF(COUNTIF(BD!$B$2:B842,BD!B842)=1,MAX($F$1:F841)+1,"")</f>
        <v/>
      </c>
      <c r="H842" s="65">
        <f>IF(AND(BD!B842=REF,BD!D842&gt;=DEB,BD!D842&lt;=FIN),MAX(calc!$H$1:H841)+1,0)</f>
        <v>0</v>
      </c>
    </row>
    <row r="843" spans="6:8">
      <c r="F843" s="46" t="str">
        <f>IF(COUNTIF(BD!$B$2:B843,BD!B843)=1,MAX($F$1:F842)+1,"")</f>
        <v/>
      </c>
      <c r="H843" s="65">
        <f>IF(AND(BD!B843=REF,BD!D843&gt;=DEB,BD!D843&lt;=FIN),MAX(calc!$H$1:H842)+1,0)</f>
        <v>0</v>
      </c>
    </row>
    <row r="844" spans="6:8">
      <c r="F844" s="46" t="str">
        <f>IF(COUNTIF(BD!$B$2:B844,BD!B844)=1,MAX($F$1:F843)+1,"")</f>
        <v/>
      </c>
      <c r="H844" s="65">
        <f>IF(AND(BD!B844=REF,BD!D844&gt;=DEB,BD!D844&lt;=FIN),MAX(calc!$H$1:H843)+1,0)</f>
        <v>0</v>
      </c>
    </row>
    <row r="845" spans="6:8">
      <c r="F845" s="46" t="str">
        <f>IF(COUNTIF(BD!$B$2:B845,BD!B845)=1,MAX($F$1:F844)+1,"")</f>
        <v/>
      </c>
      <c r="H845" s="65">
        <f>IF(AND(BD!B845=REF,BD!D845&gt;=DEB,BD!D845&lt;=FIN),MAX(calc!$H$1:H844)+1,0)</f>
        <v>0</v>
      </c>
    </row>
    <row r="846" spans="6:8">
      <c r="F846" s="46" t="str">
        <f>IF(COUNTIF(BD!$B$2:B846,BD!B846)=1,MAX($F$1:F845)+1,"")</f>
        <v/>
      </c>
      <c r="H846" s="65">
        <f>IF(AND(BD!B846=REF,BD!D846&gt;=DEB,BD!D846&lt;=FIN),MAX(calc!$H$1:H845)+1,0)</f>
        <v>0</v>
      </c>
    </row>
    <row r="847" spans="6:8">
      <c r="F847" s="46" t="str">
        <f>IF(COUNTIF(BD!$B$2:B847,BD!B847)=1,MAX($F$1:F846)+1,"")</f>
        <v/>
      </c>
      <c r="H847" s="65">
        <f>IF(AND(BD!B847=REF,BD!D847&gt;=DEB,BD!D847&lt;=FIN),MAX(calc!$H$1:H846)+1,0)</f>
        <v>0</v>
      </c>
    </row>
    <row r="848" spans="6:8">
      <c r="F848" s="46" t="str">
        <f>IF(COUNTIF(BD!$B$2:B848,BD!B848)=1,MAX($F$1:F847)+1,"")</f>
        <v/>
      </c>
      <c r="H848" s="65">
        <f>IF(AND(BD!B848=REF,BD!D848&gt;=DEB,BD!D848&lt;=FIN),MAX(calc!$H$1:H847)+1,0)</f>
        <v>0</v>
      </c>
    </row>
    <row r="849" spans="6:8">
      <c r="F849" s="46" t="str">
        <f>IF(COUNTIF(BD!$B$2:B849,BD!B849)=1,MAX($F$1:F848)+1,"")</f>
        <v/>
      </c>
      <c r="H849" s="65">
        <f>IF(AND(BD!B849=REF,BD!D849&gt;=DEB,BD!D849&lt;=FIN),MAX(calc!$H$1:H848)+1,0)</f>
        <v>0</v>
      </c>
    </row>
    <row r="850" spans="6:8">
      <c r="F850" s="46" t="str">
        <f>IF(COUNTIF(BD!$B$2:B850,BD!B850)=1,MAX($F$1:F849)+1,"")</f>
        <v/>
      </c>
      <c r="H850" s="65">
        <f>IF(AND(BD!B850=REF,BD!D850&gt;=DEB,BD!D850&lt;=FIN),MAX(calc!$H$1:H849)+1,0)</f>
        <v>0</v>
      </c>
    </row>
    <row r="851" spans="6:8">
      <c r="F851" s="46" t="str">
        <f>IF(COUNTIF(BD!$B$2:B851,BD!B851)=1,MAX($F$1:F850)+1,"")</f>
        <v/>
      </c>
      <c r="H851" s="65">
        <f>IF(AND(BD!B851=REF,BD!D851&gt;=DEB,BD!D851&lt;=FIN),MAX(calc!$H$1:H850)+1,0)</f>
        <v>0</v>
      </c>
    </row>
    <row r="852" spans="6:8">
      <c r="F852" s="46" t="str">
        <f>IF(COUNTIF(BD!$B$2:B852,BD!B852)=1,MAX($F$1:F851)+1,"")</f>
        <v/>
      </c>
      <c r="H852" s="65">
        <f>IF(AND(BD!B852=REF,BD!D852&gt;=DEB,BD!D852&lt;=FIN),MAX(calc!$H$1:H851)+1,0)</f>
        <v>0</v>
      </c>
    </row>
    <row r="853" spans="6:8">
      <c r="F853" s="46" t="str">
        <f>IF(COUNTIF(BD!$B$2:B853,BD!B853)=1,MAX($F$1:F852)+1,"")</f>
        <v/>
      </c>
      <c r="H853" s="65">
        <f>IF(AND(BD!B853=REF,BD!D853&gt;=DEB,BD!D853&lt;=FIN),MAX(calc!$H$1:H852)+1,0)</f>
        <v>0</v>
      </c>
    </row>
    <row r="854" spans="6:8">
      <c r="F854" s="46" t="str">
        <f>IF(COUNTIF(BD!$B$2:B854,BD!B854)=1,MAX($F$1:F853)+1,"")</f>
        <v/>
      </c>
      <c r="H854" s="65">
        <f>IF(AND(BD!B854=REF,BD!D854&gt;=DEB,BD!D854&lt;=FIN),MAX(calc!$H$1:H853)+1,0)</f>
        <v>0</v>
      </c>
    </row>
    <row r="855" spans="6:8">
      <c r="F855" s="46" t="str">
        <f>IF(COUNTIF(BD!$B$2:B855,BD!B855)=1,MAX($F$1:F854)+1,"")</f>
        <v/>
      </c>
      <c r="H855" s="65">
        <f>IF(AND(BD!B855=REF,BD!D855&gt;=DEB,BD!D855&lt;=FIN),MAX(calc!$H$1:H854)+1,0)</f>
        <v>0</v>
      </c>
    </row>
    <row r="856" spans="6:8">
      <c r="F856" s="46" t="str">
        <f>IF(COUNTIF(BD!$B$2:B856,BD!B856)=1,MAX($F$1:F855)+1,"")</f>
        <v/>
      </c>
      <c r="H856" s="65">
        <f>IF(AND(BD!B856=REF,BD!D856&gt;=DEB,BD!D856&lt;=FIN),MAX(calc!$H$1:H855)+1,0)</f>
        <v>0</v>
      </c>
    </row>
    <row r="857" spans="6:8">
      <c r="F857" s="46" t="str">
        <f>IF(COUNTIF(BD!$B$2:B857,BD!B857)=1,MAX($F$1:F856)+1,"")</f>
        <v/>
      </c>
      <c r="H857" s="65">
        <f>IF(AND(BD!B857=REF,BD!D857&gt;=DEB,BD!D857&lt;=FIN),MAX(calc!$H$1:H856)+1,0)</f>
        <v>0</v>
      </c>
    </row>
    <row r="858" spans="6:8">
      <c r="F858" s="46" t="str">
        <f>IF(COUNTIF(BD!$B$2:B858,BD!B858)=1,MAX($F$1:F857)+1,"")</f>
        <v/>
      </c>
      <c r="H858" s="65">
        <f>IF(AND(BD!B858=REF,BD!D858&gt;=DEB,BD!D858&lt;=FIN),MAX(calc!$H$1:H857)+1,0)</f>
        <v>0</v>
      </c>
    </row>
    <row r="859" spans="6:8">
      <c r="F859" s="46" t="str">
        <f>IF(COUNTIF(BD!$B$2:B859,BD!B859)=1,MAX($F$1:F858)+1,"")</f>
        <v/>
      </c>
      <c r="H859" s="65">
        <f>IF(AND(BD!B859=REF,BD!D859&gt;=DEB,BD!D859&lt;=FIN),MAX(calc!$H$1:H858)+1,0)</f>
        <v>0</v>
      </c>
    </row>
    <row r="860" spans="6:8">
      <c r="F860" s="46" t="str">
        <f>IF(COUNTIF(BD!$B$2:B860,BD!B860)=1,MAX($F$1:F859)+1,"")</f>
        <v/>
      </c>
      <c r="H860" s="65">
        <f>IF(AND(BD!B860=REF,BD!D860&gt;=DEB,BD!D860&lt;=FIN),MAX(calc!$H$1:H859)+1,0)</f>
        <v>0</v>
      </c>
    </row>
    <row r="861" spans="6:8">
      <c r="F861" s="46" t="str">
        <f>IF(COUNTIF(BD!$B$2:B861,BD!B861)=1,MAX($F$1:F860)+1,"")</f>
        <v/>
      </c>
      <c r="H861" s="65">
        <f>IF(AND(BD!B861=REF,BD!D861&gt;=DEB,BD!D861&lt;=FIN),MAX(calc!$H$1:H860)+1,0)</f>
        <v>0</v>
      </c>
    </row>
    <row r="862" spans="6:8">
      <c r="F862" s="46" t="str">
        <f>IF(COUNTIF(BD!$B$2:B862,BD!B862)=1,MAX($F$1:F861)+1,"")</f>
        <v/>
      </c>
      <c r="H862" s="65">
        <f>IF(AND(BD!B862=REF,BD!D862&gt;=DEB,BD!D862&lt;=FIN),MAX(calc!$H$1:H861)+1,0)</f>
        <v>0</v>
      </c>
    </row>
    <row r="863" spans="6:8">
      <c r="F863" s="46" t="str">
        <f>IF(COUNTIF(BD!$B$2:B863,BD!B863)=1,MAX($F$1:F862)+1,"")</f>
        <v/>
      </c>
      <c r="H863" s="65">
        <f>IF(AND(BD!B863=REF,BD!D863&gt;=DEB,BD!D863&lt;=FIN),MAX(calc!$H$1:H862)+1,0)</f>
        <v>0</v>
      </c>
    </row>
    <row r="864" spans="6:8">
      <c r="F864" s="46" t="str">
        <f>IF(COUNTIF(BD!$B$2:B864,BD!B864)=1,MAX($F$1:F863)+1,"")</f>
        <v/>
      </c>
      <c r="H864" s="65">
        <f>IF(AND(BD!B864=REF,BD!D864&gt;=DEB,BD!D864&lt;=FIN),MAX(calc!$H$1:H863)+1,0)</f>
        <v>0</v>
      </c>
    </row>
    <row r="865" spans="6:8">
      <c r="F865" s="46" t="str">
        <f>IF(COUNTIF(BD!$B$2:B865,BD!B865)=1,MAX($F$1:F864)+1,"")</f>
        <v/>
      </c>
      <c r="H865" s="65">
        <f>IF(AND(BD!B865=REF,BD!D865&gt;=DEB,BD!D865&lt;=FIN),MAX(calc!$H$1:H864)+1,0)</f>
        <v>0</v>
      </c>
    </row>
    <row r="866" spans="6:8">
      <c r="F866" s="46" t="str">
        <f>IF(COUNTIF(BD!$B$2:B866,BD!B866)=1,MAX($F$1:F865)+1,"")</f>
        <v/>
      </c>
      <c r="H866" s="65">
        <f>IF(AND(BD!B866=REF,BD!D866&gt;=DEB,BD!D866&lt;=FIN),MAX(calc!$H$1:H865)+1,0)</f>
        <v>0</v>
      </c>
    </row>
    <row r="867" spans="6:8">
      <c r="F867" s="46" t="str">
        <f>IF(COUNTIF(BD!$B$2:B867,BD!B867)=1,MAX($F$1:F866)+1,"")</f>
        <v/>
      </c>
      <c r="H867" s="65">
        <f>IF(AND(BD!B867=REF,BD!D867&gt;=DEB,BD!D867&lt;=FIN),MAX(calc!$H$1:H866)+1,0)</f>
        <v>0</v>
      </c>
    </row>
    <row r="868" spans="6:8">
      <c r="F868" s="46" t="str">
        <f>IF(COUNTIF(BD!$B$2:B868,BD!B868)=1,MAX($F$1:F867)+1,"")</f>
        <v/>
      </c>
      <c r="H868" s="65">
        <f>IF(AND(BD!B868=REF,BD!D868&gt;=DEB,BD!D868&lt;=FIN),MAX(calc!$H$1:H867)+1,0)</f>
        <v>0</v>
      </c>
    </row>
    <row r="869" spans="6:8">
      <c r="F869" s="46" t="str">
        <f>IF(COUNTIF(BD!$B$2:B869,BD!B869)=1,MAX($F$1:F868)+1,"")</f>
        <v/>
      </c>
      <c r="H869" s="65">
        <f>IF(AND(BD!B869=REF,BD!D869&gt;=DEB,BD!D869&lt;=FIN),MAX(calc!$H$1:H868)+1,0)</f>
        <v>0</v>
      </c>
    </row>
    <row r="870" spans="6:8">
      <c r="F870" s="46" t="str">
        <f>IF(COUNTIF(BD!$B$2:B870,BD!B870)=1,MAX($F$1:F869)+1,"")</f>
        <v/>
      </c>
      <c r="H870" s="65">
        <f>IF(AND(BD!B870=REF,BD!D870&gt;=DEB,BD!D870&lt;=FIN),MAX(calc!$H$1:H869)+1,0)</f>
        <v>0</v>
      </c>
    </row>
    <row r="871" spans="6:8">
      <c r="F871" s="46" t="str">
        <f>IF(COUNTIF(BD!$B$2:B871,BD!B871)=1,MAX($F$1:F870)+1,"")</f>
        <v/>
      </c>
      <c r="H871" s="65">
        <f>IF(AND(BD!B871=REF,BD!D871&gt;=DEB,BD!D871&lt;=FIN),MAX(calc!$H$1:H870)+1,0)</f>
        <v>0</v>
      </c>
    </row>
    <row r="872" spans="6:8">
      <c r="F872" s="46" t="str">
        <f>IF(COUNTIF(BD!$B$2:B872,BD!B872)=1,MAX($F$1:F871)+1,"")</f>
        <v/>
      </c>
      <c r="H872" s="65">
        <f>IF(AND(BD!B872=REF,BD!D872&gt;=DEB,BD!D872&lt;=FIN),MAX(calc!$H$1:H871)+1,0)</f>
        <v>0</v>
      </c>
    </row>
    <row r="873" spans="6:8">
      <c r="F873" s="46" t="str">
        <f>IF(COUNTIF(BD!$B$2:B873,BD!B873)=1,MAX($F$1:F872)+1,"")</f>
        <v/>
      </c>
      <c r="H873" s="65">
        <f>IF(AND(BD!B873=REF,BD!D873&gt;=DEB,BD!D873&lt;=FIN),MAX(calc!$H$1:H872)+1,0)</f>
        <v>0</v>
      </c>
    </row>
    <row r="874" spans="6:8">
      <c r="F874" s="46" t="str">
        <f>IF(COUNTIF(BD!$B$2:B874,BD!B874)=1,MAX($F$1:F873)+1,"")</f>
        <v/>
      </c>
      <c r="H874" s="65">
        <f>IF(AND(BD!B874=REF,BD!D874&gt;=DEB,BD!D874&lt;=FIN),MAX(calc!$H$1:H873)+1,0)</f>
        <v>0</v>
      </c>
    </row>
    <row r="875" spans="6:8">
      <c r="F875" s="46" t="str">
        <f>IF(COUNTIF(BD!$B$2:B875,BD!B875)=1,MAX($F$1:F874)+1,"")</f>
        <v/>
      </c>
      <c r="H875" s="65">
        <f>IF(AND(BD!B875=REF,BD!D875&gt;=DEB,BD!D875&lt;=FIN),MAX(calc!$H$1:H874)+1,0)</f>
        <v>0</v>
      </c>
    </row>
    <row r="876" spans="6:8">
      <c r="F876" s="46" t="str">
        <f>IF(COUNTIF(BD!$B$2:B876,BD!B876)=1,MAX($F$1:F875)+1,"")</f>
        <v/>
      </c>
      <c r="H876" s="65">
        <f>IF(AND(BD!B876=REF,BD!D876&gt;=DEB,BD!D876&lt;=FIN),MAX(calc!$H$1:H875)+1,0)</f>
        <v>0</v>
      </c>
    </row>
    <row r="877" spans="6:8">
      <c r="F877" s="46" t="str">
        <f>IF(COUNTIF(BD!$B$2:B877,BD!B877)=1,MAX($F$1:F876)+1,"")</f>
        <v/>
      </c>
      <c r="H877" s="65">
        <f>IF(AND(BD!B877=REF,BD!D877&gt;=DEB,BD!D877&lt;=FIN),MAX(calc!$H$1:H876)+1,0)</f>
        <v>0</v>
      </c>
    </row>
    <row r="878" spans="6:8">
      <c r="F878" s="46" t="str">
        <f>IF(COUNTIF(BD!$B$2:B878,BD!B878)=1,MAX($F$1:F877)+1,"")</f>
        <v/>
      </c>
      <c r="H878" s="65">
        <f>IF(AND(BD!B878=REF,BD!D878&gt;=DEB,BD!D878&lt;=FIN),MAX(calc!$H$1:H877)+1,0)</f>
        <v>0</v>
      </c>
    </row>
    <row r="879" spans="6:8">
      <c r="F879" s="46" t="str">
        <f>IF(COUNTIF(BD!$B$2:B879,BD!B879)=1,MAX($F$1:F878)+1,"")</f>
        <v/>
      </c>
      <c r="H879" s="65">
        <f>IF(AND(BD!B879=REF,BD!D879&gt;=DEB,BD!D879&lt;=FIN),MAX(calc!$H$1:H878)+1,0)</f>
        <v>0</v>
      </c>
    </row>
    <row r="880" spans="6:8">
      <c r="F880" s="46" t="str">
        <f>IF(COUNTIF(BD!$B$2:B880,BD!B880)=1,MAX($F$1:F879)+1,"")</f>
        <v/>
      </c>
      <c r="H880" s="65">
        <f>IF(AND(BD!B880=REF,BD!D880&gt;=DEB,BD!D880&lt;=FIN),MAX(calc!$H$1:H879)+1,0)</f>
        <v>0</v>
      </c>
    </row>
    <row r="881" spans="6:8">
      <c r="F881" s="46" t="str">
        <f>IF(COUNTIF(BD!$B$2:B881,BD!B881)=1,MAX($F$1:F880)+1,"")</f>
        <v/>
      </c>
      <c r="H881" s="65">
        <f>IF(AND(BD!B881=REF,BD!D881&gt;=DEB,BD!D881&lt;=FIN),MAX(calc!$H$1:H880)+1,0)</f>
        <v>0</v>
      </c>
    </row>
    <row r="882" spans="6:8">
      <c r="F882" s="46" t="str">
        <f>IF(COUNTIF(BD!$B$2:B882,BD!B882)=1,MAX($F$1:F881)+1,"")</f>
        <v/>
      </c>
      <c r="H882" s="65">
        <f>IF(AND(BD!B882=REF,BD!D882&gt;=DEB,BD!D882&lt;=FIN),MAX(calc!$H$1:H881)+1,0)</f>
        <v>0</v>
      </c>
    </row>
    <row r="883" spans="6:8">
      <c r="F883" s="46" t="str">
        <f>IF(COUNTIF(BD!$B$2:B883,BD!B883)=1,MAX($F$1:F882)+1,"")</f>
        <v/>
      </c>
      <c r="H883" s="65">
        <f>IF(AND(BD!B883=REF,BD!D883&gt;=DEB,BD!D883&lt;=FIN),MAX(calc!$H$1:H882)+1,0)</f>
        <v>0</v>
      </c>
    </row>
    <row r="884" spans="6:8">
      <c r="F884" s="46" t="str">
        <f>IF(COUNTIF(BD!$B$2:B884,BD!B884)=1,MAX($F$1:F883)+1,"")</f>
        <v/>
      </c>
      <c r="H884" s="65">
        <f>IF(AND(BD!B884=REF,BD!D884&gt;=DEB,BD!D884&lt;=FIN),MAX(calc!$H$1:H883)+1,0)</f>
        <v>0</v>
      </c>
    </row>
    <row r="885" spans="6:8">
      <c r="F885" s="46" t="str">
        <f>IF(COUNTIF(BD!$B$2:B885,BD!B885)=1,MAX($F$1:F884)+1,"")</f>
        <v/>
      </c>
      <c r="H885" s="65">
        <f>IF(AND(BD!B885=REF,BD!D885&gt;=DEB,BD!D885&lt;=FIN),MAX(calc!$H$1:H884)+1,0)</f>
        <v>0</v>
      </c>
    </row>
    <row r="886" spans="6:8">
      <c r="F886" s="46" t="str">
        <f>IF(COUNTIF(BD!$B$2:B886,BD!B886)=1,MAX($F$1:F885)+1,"")</f>
        <v/>
      </c>
      <c r="H886" s="65">
        <f>IF(AND(BD!B886=REF,BD!D886&gt;=DEB,BD!D886&lt;=FIN),MAX(calc!$H$1:H885)+1,0)</f>
        <v>0</v>
      </c>
    </row>
    <row r="887" spans="6:8">
      <c r="F887" s="46" t="str">
        <f>IF(COUNTIF(BD!$B$2:B887,BD!B887)=1,MAX($F$1:F886)+1,"")</f>
        <v/>
      </c>
      <c r="H887" s="65">
        <f>IF(AND(BD!B887=REF,BD!D887&gt;=DEB,BD!D887&lt;=FIN),MAX(calc!$H$1:H886)+1,0)</f>
        <v>0</v>
      </c>
    </row>
    <row r="888" spans="6:8">
      <c r="F888" s="46" t="str">
        <f>IF(COUNTIF(BD!$B$2:B888,BD!B888)=1,MAX($F$1:F887)+1,"")</f>
        <v/>
      </c>
      <c r="H888" s="65">
        <f>IF(AND(BD!B888=REF,BD!D888&gt;=DEB,BD!D888&lt;=FIN),MAX(calc!$H$1:H887)+1,0)</f>
        <v>0</v>
      </c>
    </row>
    <row r="889" spans="6:8">
      <c r="F889" s="46" t="str">
        <f>IF(COUNTIF(BD!$B$2:B889,BD!B889)=1,MAX($F$1:F888)+1,"")</f>
        <v/>
      </c>
      <c r="H889" s="65">
        <f>IF(AND(BD!B889=REF,BD!D889&gt;=DEB,BD!D889&lt;=FIN),MAX(calc!$H$1:H888)+1,0)</f>
        <v>0</v>
      </c>
    </row>
    <row r="890" spans="6:8">
      <c r="F890" s="46" t="str">
        <f>IF(COUNTIF(BD!$B$2:B890,BD!B890)=1,MAX($F$1:F889)+1,"")</f>
        <v/>
      </c>
      <c r="H890" s="65">
        <f>IF(AND(BD!B890=REF,BD!D890&gt;=DEB,BD!D890&lt;=FIN),MAX(calc!$H$1:H889)+1,0)</f>
        <v>0</v>
      </c>
    </row>
    <row r="891" spans="6:8">
      <c r="F891" s="46" t="str">
        <f>IF(COUNTIF(BD!$B$2:B891,BD!B891)=1,MAX($F$1:F890)+1,"")</f>
        <v/>
      </c>
      <c r="H891" s="65">
        <f>IF(AND(BD!B891=REF,BD!D891&gt;=DEB,BD!D891&lt;=FIN),MAX(calc!$H$1:H890)+1,0)</f>
        <v>0</v>
      </c>
    </row>
    <row r="892" spans="6:8">
      <c r="F892" s="46" t="str">
        <f>IF(COUNTIF(BD!$B$2:B892,BD!B892)=1,MAX($F$1:F891)+1,"")</f>
        <v/>
      </c>
      <c r="H892" s="65">
        <f>IF(AND(BD!B892=REF,BD!D892&gt;=DEB,BD!D892&lt;=FIN),MAX(calc!$H$1:H891)+1,0)</f>
        <v>0</v>
      </c>
    </row>
    <row r="893" spans="6:8">
      <c r="F893" s="46" t="str">
        <f>IF(COUNTIF(BD!$B$2:B893,BD!B893)=1,MAX($F$1:F892)+1,"")</f>
        <v/>
      </c>
      <c r="H893" s="65">
        <f>IF(AND(BD!B893=REF,BD!D893&gt;=DEB,BD!D893&lt;=FIN),MAX(calc!$H$1:H892)+1,0)</f>
        <v>0</v>
      </c>
    </row>
    <row r="894" spans="6:8">
      <c r="F894" s="46" t="str">
        <f>IF(COUNTIF(BD!$B$2:B894,BD!B894)=1,MAX($F$1:F893)+1,"")</f>
        <v/>
      </c>
      <c r="H894" s="65">
        <f>IF(AND(BD!B894=REF,BD!D894&gt;=DEB,BD!D894&lt;=FIN),MAX(calc!$H$1:H893)+1,0)</f>
        <v>0</v>
      </c>
    </row>
    <row r="895" spans="6:8">
      <c r="F895" s="46" t="str">
        <f>IF(COUNTIF(BD!$B$2:B895,BD!B895)=1,MAX($F$1:F894)+1,"")</f>
        <v/>
      </c>
      <c r="H895" s="65">
        <f>IF(AND(BD!B895=REF,BD!D895&gt;=DEB,BD!D895&lt;=FIN),MAX(calc!$H$1:H894)+1,0)</f>
        <v>0</v>
      </c>
    </row>
    <row r="896" spans="6:8">
      <c r="F896" s="46" t="str">
        <f>IF(COUNTIF(BD!$B$2:B896,BD!B896)=1,MAX($F$1:F895)+1,"")</f>
        <v/>
      </c>
      <c r="H896" s="65">
        <f>IF(AND(BD!B896=REF,BD!D896&gt;=DEB,BD!D896&lt;=FIN),MAX(calc!$H$1:H895)+1,0)</f>
        <v>0</v>
      </c>
    </row>
    <row r="897" spans="6:8">
      <c r="F897" s="46" t="str">
        <f>IF(COUNTIF(BD!$B$2:B897,BD!B897)=1,MAX($F$1:F896)+1,"")</f>
        <v/>
      </c>
      <c r="H897" s="65">
        <f>IF(AND(BD!B897=REF,BD!D897&gt;=DEB,BD!D897&lt;=FIN),MAX(calc!$H$1:H896)+1,0)</f>
        <v>0</v>
      </c>
    </row>
    <row r="898" spans="6:8">
      <c r="F898" s="46" t="str">
        <f>IF(COUNTIF(BD!$B$2:B898,BD!B898)=1,MAX($F$1:F897)+1,"")</f>
        <v/>
      </c>
      <c r="H898" s="65">
        <f>IF(AND(BD!B898=REF,BD!D898&gt;=DEB,BD!D898&lt;=FIN),MAX(calc!$H$1:H897)+1,0)</f>
        <v>0</v>
      </c>
    </row>
    <row r="899" spans="6:8">
      <c r="F899" s="46" t="str">
        <f>IF(COUNTIF(BD!$B$2:B899,BD!B899)=1,MAX($F$1:F898)+1,"")</f>
        <v/>
      </c>
      <c r="H899" s="65">
        <f>IF(AND(BD!B899=REF,BD!D899&gt;=DEB,BD!D899&lt;=FIN),MAX(calc!$H$1:H898)+1,0)</f>
        <v>0</v>
      </c>
    </row>
    <row r="900" spans="6:8">
      <c r="F900" s="46" t="str">
        <f>IF(COUNTIF(BD!$B$2:B900,BD!B900)=1,MAX($F$1:F899)+1,"")</f>
        <v/>
      </c>
      <c r="H900" s="65">
        <f>IF(AND(BD!B900=REF,BD!D900&gt;=DEB,BD!D900&lt;=FIN),MAX(calc!$H$1:H899)+1,0)</f>
        <v>0</v>
      </c>
    </row>
    <row r="901" spans="6:8">
      <c r="F901" s="46" t="str">
        <f>IF(COUNTIF(BD!$B$2:B901,BD!B901)=1,MAX($F$1:F900)+1,"")</f>
        <v/>
      </c>
      <c r="H901" s="65">
        <f>IF(AND(BD!B901=REF,BD!D901&gt;=DEB,BD!D901&lt;=FIN),MAX(calc!$H$1:H900)+1,0)</f>
        <v>0</v>
      </c>
    </row>
    <row r="902" spans="6:8">
      <c r="F902" s="46" t="str">
        <f>IF(COUNTIF(BD!$B$2:B902,BD!B902)=1,MAX($F$1:F901)+1,"")</f>
        <v/>
      </c>
      <c r="H902" s="65">
        <f>IF(AND(BD!B902=REF,BD!D902&gt;=DEB,BD!D902&lt;=FIN),MAX(calc!$H$1:H901)+1,0)</f>
        <v>0</v>
      </c>
    </row>
    <row r="903" spans="6:8">
      <c r="F903" s="46" t="str">
        <f>IF(COUNTIF(BD!$B$2:B903,BD!B903)=1,MAX($F$1:F902)+1,"")</f>
        <v/>
      </c>
      <c r="H903" s="65">
        <f>IF(AND(BD!B903=REF,BD!D903&gt;=DEB,BD!D903&lt;=FIN),MAX(calc!$H$1:H902)+1,0)</f>
        <v>0</v>
      </c>
    </row>
    <row r="904" spans="6:8">
      <c r="F904" s="46" t="str">
        <f>IF(COUNTIF(BD!$B$2:B904,BD!B904)=1,MAX($F$1:F903)+1,"")</f>
        <v/>
      </c>
      <c r="H904" s="65">
        <f>IF(AND(BD!B904=REF,BD!D904&gt;=DEB,BD!D904&lt;=FIN),MAX(calc!$H$1:H903)+1,0)</f>
        <v>0</v>
      </c>
    </row>
    <row r="905" spans="6:8">
      <c r="F905" s="46" t="str">
        <f>IF(COUNTIF(BD!$B$2:B905,BD!B905)=1,MAX($F$1:F904)+1,"")</f>
        <v/>
      </c>
      <c r="H905" s="65">
        <f>IF(AND(BD!B905=REF,BD!D905&gt;=DEB,BD!D905&lt;=FIN),MAX(calc!$H$1:H904)+1,0)</f>
        <v>0</v>
      </c>
    </row>
    <row r="906" spans="6:8">
      <c r="F906" s="46" t="str">
        <f>IF(COUNTIF(BD!$B$2:B906,BD!B906)=1,MAX($F$1:F905)+1,"")</f>
        <v/>
      </c>
      <c r="H906" s="65">
        <f>IF(AND(BD!B906=REF,BD!D906&gt;=DEB,BD!D906&lt;=FIN),MAX(calc!$H$1:H905)+1,0)</f>
        <v>0</v>
      </c>
    </row>
    <row r="907" spans="6:8">
      <c r="F907" s="46" t="str">
        <f>IF(COUNTIF(BD!$B$2:B907,BD!B907)=1,MAX($F$1:F906)+1,"")</f>
        <v/>
      </c>
      <c r="H907" s="65">
        <f>IF(AND(BD!B907=REF,BD!D907&gt;=DEB,BD!D907&lt;=FIN),MAX(calc!$H$1:H906)+1,0)</f>
        <v>0</v>
      </c>
    </row>
    <row r="908" spans="6:8">
      <c r="F908" s="46" t="str">
        <f>IF(COUNTIF(BD!$B$2:B908,BD!B908)=1,MAX($F$1:F907)+1,"")</f>
        <v/>
      </c>
      <c r="H908" s="65">
        <f>IF(AND(BD!B908=REF,BD!D908&gt;=DEB,BD!D908&lt;=FIN),MAX(calc!$H$1:H907)+1,0)</f>
        <v>0</v>
      </c>
    </row>
    <row r="909" spans="6:8">
      <c r="F909" s="46" t="str">
        <f>IF(COUNTIF(BD!$B$2:B909,BD!B909)=1,MAX($F$1:F908)+1,"")</f>
        <v/>
      </c>
      <c r="H909" s="65">
        <f>IF(AND(BD!B909=REF,BD!D909&gt;=DEB,BD!D909&lt;=FIN),MAX(calc!$H$1:H908)+1,0)</f>
        <v>0</v>
      </c>
    </row>
    <row r="910" spans="6:8">
      <c r="F910" s="46" t="str">
        <f>IF(COUNTIF(BD!$B$2:B910,BD!B910)=1,MAX($F$1:F909)+1,"")</f>
        <v/>
      </c>
      <c r="H910" s="65">
        <f>IF(AND(BD!B910=REF,BD!D910&gt;=DEB,BD!D910&lt;=FIN),MAX(calc!$H$1:H909)+1,0)</f>
        <v>0</v>
      </c>
    </row>
    <row r="911" spans="6:8">
      <c r="F911" s="46" t="str">
        <f>IF(COUNTIF(BD!$B$2:B911,BD!B911)=1,MAX($F$1:F910)+1,"")</f>
        <v/>
      </c>
      <c r="H911" s="65">
        <f>IF(AND(BD!B911=REF,BD!D911&gt;=DEB,BD!D911&lt;=FIN),MAX(calc!$H$1:H910)+1,0)</f>
        <v>0</v>
      </c>
    </row>
    <row r="912" spans="6:8">
      <c r="F912" s="46" t="str">
        <f>IF(COUNTIF(BD!$B$2:B912,BD!B912)=1,MAX($F$1:F911)+1,"")</f>
        <v/>
      </c>
      <c r="H912" s="65">
        <f>IF(AND(BD!B912=REF,BD!D912&gt;=DEB,BD!D912&lt;=FIN),MAX(calc!$H$1:H911)+1,0)</f>
        <v>0</v>
      </c>
    </row>
    <row r="913" spans="6:8">
      <c r="F913" s="46" t="str">
        <f>IF(COUNTIF(BD!$B$2:B913,BD!B913)=1,MAX($F$1:F912)+1,"")</f>
        <v/>
      </c>
      <c r="H913" s="65">
        <f>IF(AND(BD!B913=REF,BD!D913&gt;=DEB,BD!D913&lt;=FIN),MAX(calc!$H$1:H912)+1,0)</f>
        <v>0</v>
      </c>
    </row>
    <row r="914" spans="6:8">
      <c r="F914" s="46" t="str">
        <f>IF(COUNTIF(BD!$B$2:B914,BD!B914)=1,MAX($F$1:F913)+1,"")</f>
        <v/>
      </c>
      <c r="H914" s="65">
        <f>IF(AND(BD!B914=REF,BD!D914&gt;=DEB,BD!D914&lt;=FIN),MAX(calc!$H$1:H913)+1,0)</f>
        <v>0</v>
      </c>
    </row>
    <row r="915" spans="6:8">
      <c r="F915" s="46" t="str">
        <f>IF(COUNTIF(BD!$B$2:B915,BD!B915)=1,MAX($F$1:F914)+1,"")</f>
        <v/>
      </c>
      <c r="H915" s="65">
        <f>IF(AND(BD!B915=REF,BD!D915&gt;=DEB,BD!D915&lt;=FIN),MAX(calc!$H$1:H914)+1,0)</f>
        <v>0</v>
      </c>
    </row>
    <row r="916" spans="6:8">
      <c r="F916" s="46" t="str">
        <f>IF(COUNTIF(BD!$B$2:B916,BD!B916)=1,MAX($F$1:F915)+1,"")</f>
        <v/>
      </c>
      <c r="H916" s="65">
        <f>IF(AND(BD!B916=REF,BD!D916&gt;=DEB,BD!D916&lt;=FIN),MAX(calc!$H$1:H915)+1,0)</f>
        <v>0</v>
      </c>
    </row>
    <row r="917" spans="6:8">
      <c r="F917" s="46" t="str">
        <f>IF(COUNTIF(BD!$B$2:B917,BD!B917)=1,MAX($F$1:F916)+1,"")</f>
        <v/>
      </c>
      <c r="H917" s="65">
        <f>IF(AND(BD!B917=REF,BD!D917&gt;=DEB,BD!D917&lt;=FIN),MAX(calc!$H$1:H916)+1,0)</f>
        <v>0</v>
      </c>
    </row>
    <row r="918" spans="6:8">
      <c r="F918" s="46" t="str">
        <f>IF(COUNTIF(BD!$B$2:B918,BD!B918)=1,MAX($F$1:F917)+1,"")</f>
        <v/>
      </c>
      <c r="H918" s="65">
        <f>IF(AND(BD!B918=REF,BD!D918&gt;=DEB,BD!D918&lt;=FIN),MAX(calc!$H$1:H917)+1,0)</f>
        <v>0</v>
      </c>
    </row>
    <row r="919" spans="6:8">
      <c r="F919" s="46" t="str">
        <f>IF(COUNTIF(BD!$B$2:B919,BD!B919)=1,MAX($F$1:F918)+1,"")</f>
        <v/>
      </c>
      <c r="H919" s="65">
        <f>IF(AND(BD!B919=REF,BD!D919&gt;=DEB,BD!D919&lt;=FIN),MAX(calc!$H$1:H918)+1,0)</f>
        <v>0</v>
      </c>
    </row>
    <row r="920" spans="6:8">
      <c r="F920" s="46" t="str">
        <f>IF(COUNTIF(BD!$B$2:B920,BD!B920)=1,MAX($F$1:F919)+1,"")</f>
        <v/>
      </c>
      <c r="H920" s="65">
        <f>IF(AND(BD!B920=REF,BD!D920&gt;=DEB,BD!D920&lt;=FIN),MAX(calc!$H$1:H919)+1,0)</f>
        <v>0</v>
      </c>
    </row>
    <row r="921" spans="6:8">
      <c r="F921" s="46" t="str">
        <f>IF(COUNTIF(BD!$B$2:B921,BD!B921)=1,MAX($F$1:F920)+1,"")</f>
        <v/>
      </c>
      <c r="H921" s="65">
        <f>IF(AND(BD!B921=REF,BD!D921&gt;=DEB,BD!D921&lt;=FIN),MAX(calc!$H$1:H920)+1,0)</f>
        <v>0</v>
      </c>
    </row>
    <row r="922" spans="6:8">
      <c r="F922" s="46" t="str">
        <f>IF(COUNTIF(BD!$B$2:B922,BD!B922)=1,MAX($F$1:F921)+1,"")</f>
        <v/>
      </c>
      <c r="H922" s="65">
        <f>IF(AND(BD!B922=REF,BD!D922&gt;=DEB,BD!D922&lt;=FIN),MAX(calc!$H$1:H921)+1,0)</f>
        <v>0</v>
      </c>
    </row>
    <row r="923" spans="6:8">
      <c r="F923" s="46" t="str">
        <f>IF(COUNTIF(BD!$B$2:B923,BD!B923)=1,MAX($F$1:F922)+1,"")</f>
        <v/>
      </c>
      <c r="H923" s="65">
        <f>IF(AND(BD!B923=REF,BD!D923&gt;=DEB,BD!D923&lt;=FIN),MAX(calc!$H$1:H922)+1,0)</f>
        <v>0</v>
      </c>
    </row>
    <row r="924" spans="6:8">
      <c r="F924" s="46" t="str">
        <f>IF(COUNTIF(BD!$B$2:B924,BD!B924)=1,MAX($F$1:F923)+1,"")</f>
        <v/>
      </c>
      <c r="H924" s="65">
        <f>IF(AND(BD!B924=REF,BD!D924&gt;=DEB,BD!D924&lt;=FIN),MAX(calc!$H$1:H923)+1,0)</f>
        <v>0</v>
      </c>
    </row>
    <row r="925" spans="6:8">
      <c r="F925" s="46" t="str">
        <f>IF(COUNTIF(BD!$B$2:B925,BD!B925)=1,MAX($F$1:F924)+1,"")</f>
        <v/>
      </c>
      <c r="H925" s="65">
        <f>IF(AND(BD!B925=REF,BD!D925&gt;=DEB,BD!D925&lt;=FIN),MAX(calc!$H$1:H924)+1,0)</f>
        <v>0</v>
      </c>
    </row>
    <row r="926" spans="6:8">
      <c r="F926" s="46" t="str">
        <f>IF(COUNTIF(BD!$B$2:B926,BD!B926)=1,MAX($F$1:F925)+1,"")</f>
        <v/>
      </c>
      <c r="H926" s="65">
        <f>IF(AND(BD!B926=REF,BD!D926&gt;=DEB,BD!D926&lt;=FIN),MAX(calc!$H$1:H925)+1,0)</f>
        <v>0</v>
      </c>
    </row>
    <row r="927" spans="6:8">
      <c r="F927" s="46" t="str">
        <f>IF(COUNTIF(BD!$B$2:B927,BD!B927)=1,MAX($F$1:F926)+1,"")</f>
        <v/>
      </c>
      <c r="H927" s="65">
        <f>IF(AND(BD!B927=REF,BD!D927&gt;=DEB,BD!D927&lt;=FIN),MAX(calc!$H$1:H926)+1,0)</f>
        <v>0</v>
      </c>
    </row>
    <row r="928" spans="6:8">
      <c r="F928" s="46" t="str">
        <f>IF(COUNTIF(BD!$B$2:B928,BD!B928)=1,MAX($F$1:F927)+1,"")</f>
        <v/>
      </c>
      <c r="H928" s="65">
        <f>IF(AND(BD!B928=REF,BD!D928&gt;=DEB,BD!D928&lt;=FIN),MAX(calc!$H$1:H927)+1,0)</f>
        <v>0</v>
      </c>
    </row>
    <row r="929" spans="6:8">
      <c r="F929" s="46" t="str">
        <f>IF(COUNTIF(BD!$B$2:B929,BD!B929)=1,MAX($F$1:F928)+1,"")</f>
        <v/>
      </c>
      <c r="H929" s="65">
        <f>IF(AND(BD!B929=REF,BD!D929&gt;=DEB,BD!D929&lt;=FIN),MAX(calc!$H$1:H928)+1,0)</f>
        <v>0</v>
      </c>
    </row>
    <row r="930" spans="6:8">
      <c r="F930" s="46" t="str">
        <f>IF(COUNTIF(BD!$B$2:B930,BD!B930)=1,MAX($F$1:F929)+1,"")</f>
        <v/>
      </c>
      <c r="H930" s="65">
        <f>IF(AND(BD!B930=REF,BD!D930&gt;=DEB,BD!D930&lt;=FIN),MAX(calc!$H$1:H929)+1,0)</f>
        <v>0</v>
      </c>
    </row>
    <row r="931" spans="6:8">
      <c r="F931" s="46" t="str">
        <f>IF(COUNTIF(BD!$B$2:B931,BD!B931)=1,MAX($F$1:F930)+1,"")</f>
        <v/>
      </c>
      <c r="H931" s="65">
        <f>IF(AND(BD!B931=REF,BD!D931&gt;=DEB,BD!D931&lt;=FIN),MAX(calc!$H$1:H930)+1,0)</f>
        <v>0</v>
      </c>
    </row>
    <row r="932" spans="6:8">
      <c r="F932" s="46" t="str">
        <f>IF(COUNTIF(BD!$B$2:B932,BD!B932)=1,MAX($F$1:F931)+1,"")</f>
        <v/>
      </c>
      <c r="H932" s="65">
        <f>IF(AND(BD!B932=REF,BD!D932&gt;=DEB,BD!D932&lt;=FIN),MAX(calc!$H$1:H931)+1,0)</f>
        <v>0</v>
      </c>
    </row>
    <row r="933" spans="6:8">
      <c r="F933" s="46" t="str">
        <f>IF(COUNTIF(BD!$B$2:B933,BD!B933)=1,MAX($F$1:F932)+1,"")</f>
        <v/>
      </c>
      <c r="H933" s="65">
        <f>IF(AND(BD!B933=REF,BD!D933&gt;=DEB,BD!D933&lt;=FIN),MAX(calc!$H$1:H932)+1,0)</f>
        <v>0</v>
      </c>
    </row>
    <row r="934" spans="6:8">
      <c r="F934" s="46" t="str">
        <f>IF(COUNTIF(BD!$B$2:B934,BD!B934)=1,MAX($F$1:F933)+1,"")</f>
        <v/>
      </c>
      <c r="H934" s="65">
        <f>IF(AND(BD!B934=REF,BD!D934&gt;=DEB,BD!D934&lt;=FIN),MAX(calc!$H$1:H933)+1,0)</f>
        <v>0</v>
      </c>
    </row>
    <row r="935" spans="6:8">
      <c r="F935" s="46" t="str">
        <f>IF(COUNTIF(BD!$B$2:B935,BD!B935)=1,MAX($F$1:F934)+1,"")</f>
        <v/>
      </c>
      <c r="H935" s="65">
        <f>IF(AND(BD!B935=REF,BD!D935&gt;=DEB,BD!D935&lt;=FIN),MAX(calc!$H$1:H934)+1,0)</f>
        <v>0</v>
      </c>
    </row>
    <row r="936" spans="6:8">
      <c r="F936" s="46" t="str">
        <f>IF(COUNTIF(BD!$B$2:B936,BD!B936)=1,MAX($F$1:F935)+1,"")</f>
        <v/>
      </c>
      <c r="H936" s="65">
        <f>IF(AND(BD!B936=REF,BD!D936&gt;=DEB,BD!D936&lt;=FIN),MAX(calc!$H$1:H935)+1,0)</f>
        <v>0</v>
      </c>
    </row>
    <row r="937" spans="6:8">
      <c r="F937" s="46" t="str">
        <f>IF(COUNTIF(BD!$B$2:B937,BD!B937)=1,MAX($F$1:F936)+1,"")</f>
        <v/>
      </c>
      <c r="H937" s="65">
        <f>IF(AND(BD!B937=REF,BD!D937&gt;=DEB,BD!D937&lt;=FIN),MAX(calc!$H$1:H936)+1,0)</f>
        <v>0</v>
      </c>
    </row>
    <row r="938" spans="6:8">
      <c r="F938" s="46" t="str">
        <f>IF(COUNTIF(BD!$B$2:B938,BD!B938)=1,MAX($F$1:F937)+1,"")</f>
        <v/>
      </c>
      <c r="H938" s="65">
        <f>IF(AND(BD!B938=REF,BD!D938&gt;=DEB,BD!D938&lt;=FIN),MAX(calc!$H$1:H937)+1,0)</f>
        <v>0</v>
      </c>
    </row>
    <row r="939" spans="6:8">
      <c r="F939" s="46" t="str">
        <f>IF(COUNTIF(BD!$B$2:B939,BD!B939)=1,MAX($F$1:F938)+1,"")</f>
        <v/>
      </c>
      <c r="H939" s="65">
        <f>IF(AND(BD!B939=REF,BD!D939&gt;=DEB,BD!D939&lt;=FIN),MAX(calc!$H$1:H938)+1,0)</f>
        <v>0</v>
      </c>
    </row>
    <row r="940" spans="6:8">
      <c r="F940" s="46" t="str">
        <f>IF(COUNTIF(BD!$B$2:B940,BD!B940)=1,MAX($F$1:F939)+1,"")</f>
        <v/>
      </c>
      <c r="H940" s="65">
        <f>IF(AND(BD!B940=REF,BD!D940&gt;=DEB,BD!D940&lt;=FIN),MAX(calc!$H$1:H939)+1,0)</f>
        <v>0</v>
      </c>
    </row>
    <row r="941" spans="6:8">
      <c r="F941" s="46" t="str">
        <f>IF(COUNTIF(BD!$B$2:B941,BD!B941)=1,MAX($F$1:F940)+1,"")</f>
        <v/>
      </c>
      <c r="H941" s="65">
        <f>IF(AND(BD!B941=REF,BD!D941&gt;=DEB,BD!D941&lt;=FIN),MAX(calc!$H$1:H940)+1,0)</f>
        <v>0</v>
      </c>
    </row>
    <row r="942" spans="6:8">
      <c r="F942" s="46" t="str">
        <f>IF(COUNTIF(BD!$B$2:B942,BD!B942)=1,MAX($F$1:F941)+1,"")</f>
        <v/>
      </c>
      <c r="H942" s="65">
        <f>IF(AND(BD!B942=REF,BD!D942&gt;=DEB,BD!D942&lt;=FIN),MAX(calc!$H$1:H941)+1,0)</f>
        <v>0</v>
      </c>
    </row>
    <row r="943" spans="6:8">
      <c r="F943" s="46" t="str">
        <f>IF(COUNTIF(BD!$B$2:B943,BD!B943)=1,MAX($F$1:F942)+1,"")</f>
        <v/>
      </c>
      <c r="H943" s="65">
        <f>IF(AND(BD!B943=REF,BD!D943&gt;=DEB,BD!D943&lt;=FIN),MAX(calc!$H$1:H942)+1,0)</f>
        <v>0</v>
      </c>
    </row>
    <row r="944" spans="6:8">
      <c r="F944" s="46" t="str">
        <f>IF(COUNTIF(BD!$B$2:B944,BD!B944)=1,MAX($F$1:F943)+1,"")</f>
        <v/>
      </c>
      <c r="H944" s="65">
        <f>IF(AND(BD!B944=REF,BD!D944&gt;=DEB,BD!D944&lt;=FIN),MAX(calc!$H$1:H943)+1,0)</f>
        <v>0</v>
      </c>
    </row>
    <row r="945" spans="6:8">
      <c r="F945" s="46" t="str">
        <f>IF(COUNTIF(BD!$B$2:B945,BD!B945)=1,MAX($F$1:F944)+1,"")</f>
        <v/>
      </c>
      <c r="H945" s="65">
        <f>IF(AND(BD!B945=REF,BD!D945&gt;=DEB,BD!D945&lt;=FIN),MAX(calc!$H$1:H944)+1,0)</f>
        <v>0</v>
      </c>
    </row>
    <row r="946" spans="6:8">
      <c r="F946" s="46" t="str">
        <f>IF(COUNTIF(BD!$B$2:B946,BD!B946)=1,MAX($F$1:F945)+1,"")</f>
        <v/>
      </c>
      <c r="H946" s="65">
        <f>IF(AND(BD!B946=REF,BD!D946&gt;=DEB,BD!D946&lt;=FIN),MAX(calc!$H$1:H945)+1,0)</f>
        <v>0</v>
      </c>
    </row>
    <row r="947" spans="6:8">
      <c r="F947" s="46" t="str">
        <f>IF(COUNTIF(BD!$B$2:B947,BD!B947)=1,MAX($F$1:F946)+1,"")</f>
        <v/>
      </c>
      <c r="H947" s="65">
        <f>IF(AND(BD!B947=REF,BD!D947&gt;=DEB,BD!D947&lt;=FIN),MAX(calc!$H$1:H946)+1,0)</f>
        <v>0</v>
      </c>
    </row>
    <row r="948" spans="6:8">
      <c r="F948" s="46" t="str">
        <f>IF(COUNTIF(BD!$B$2:B948,BD!B948)=1,MAX($F$1:F947)+1,"")</f>
        <v/>
      </c>
      <c r="H948" s="65">
        <f>IF(AND(BD!B948=REF,BD!D948&gt;=DEB,BD!D948&lt;=FIN),MAX(calc!$H$1:H947)+1,0)</f>
        <v>0</v>
      </c>
    </row>
    <row r="949" spans="6:8">
      <c r="F949" s="46" t="str">
        <f>IF(COUNTIF(BD!$B$2:B949,BD!B949)=1,MAX($F$1:F948)+1,"")</f>
        <v/>
      </c>
      <c r="H949" s="65">
        <f>IF(AND(BD!B949=REF,BD!D949&gt;=DEB,BD!D949&lt;=FIN),MAX(calc!$H$1:H948)+1,0)</f>
        <v>0</v>
      </c>
    </row>
    <row r="950" spans="6:8">
      <c r="F950" s="46" t="str">
        <f>IF(COUNTIF(BD!$B$2:B950,BD!B950)=1,MAX($F$1:F949)+1,"")</f>
        <v/>
      </c>
      <c r="H950" s="65">
        <f>IF(AND(BD!B950=REF,BD!D950&gt;=DEB,BD!D950&lt;=FIN),MAX(calc!$H$1:H949)+1,0)</f>
        <v>0</v>
      </c>
    </row>
    <row r="951" spans="6:8">
      <c r="F951" s="46" t="str">
        <f>IF(COUNTIF(BD!$B$2:B951,BD!B951)=1,MAX($F$1:F950)+1,"")</f>
        <v/>
      </c>
      <c r="H951" s="65">
        <f>IF(AND(BD!B951=REF,BD!D951&gt;=DEB,BD!D951&lt;=FIN),MAX(calc!$H$1:H950)+1,0)</f>
        <v>0</v>
      </c>
    </row>
    <row r="952" spans="6:8">
      <c r="F952" s="46" t="str">
        <f>IF(COUNTIF(BD!$B$2:B952,BD!B952)=1,MAX($F$1:F951)+1,"")</f>
        <v/>
      </c>
      <c r="H952" s="65">
        <f>IF(AND(BD!B952=REF,BD!D952&gt;=DEB,BD!D952&lt;=FIN),MAX(calc!$H$1:H951)+1,0)</f>
        <v>0</v>
      </c>
    </row>
    <row r="953" spans="6:8">
      <c r="F953" s="46" t="str">
        <f>IF(COUNTIF(BD!$B$2:B953,BD!B953)=1,MAX($F$1:F952)+1,"")</f>
        <v/>
      </c>
      <c r="H953" s="65">
        <f>IF(AND(BD!B953=REF,BD!D953&gt;=DEB,BD!D953&lt;=FIN),MAX(calc!$H$1:H952)+1,0)</f>
        <v>0</v>
      </c>
    </row>
    <row r="954" spans="6:8">
      <c r="F954" s="46" t="str">
        <f>IF(COUNTIF(BD!$B$2:B954,BD!B954)=1,MAX($F$1:F953)+1,"")</f>
        <v/>
      </c>
      <c r="H954" s="65">
        <f>IF(AND(BD!B954=REF,BD!D954&gt;=DEB,BD!D954&lt;=FIN),MAX(calc!$H$1:H953)+1,0)</f>
        <v>0</v>
      </c>
    </row>
    <row r="955" spans="6:8">
      <c r="F955" s="46" t="str">
        <f>IF(COUNTIF(BD!$B$2:B955,BD!B955)=1,MAX($F$1:F954)+1,"")</f>
        <v/>
      </c>
      <c r="H955" s="65">
        <f>IF(AND(BD!B955=REF,BD!D955&gt;=DEB,BD!D955&lt;=FIN),MAX(calc!$H$1:H954)+1,0)</f>
        <v>0</v>
      </c>
    </row>
    <row r="956" spans="6:8">
      <c r="F956" s="46" t="str">
        <f>IF(COUNTIF(BD!$B$2:B956,BD!B956)=1,MAX($F$1:F955)+1,"")</f>
        <v/>
      </c>
      <c r="H956" s="65">
        <f>IF(AND(BD!B956=REF,BD!D956&gt;=DEB,BD!D956&lt;=FIN),MAX(calc!$H$1:H955)+1,0)</f>
        <v>0</v>
      </c>
    </row>
    <row r="957" spans="6:8">
      <c r="F957" s="46" t="str">
        <f>IF(COUNTIF(BD!$B$2:B957,BD!B957)=1,MAX($F$1:F956)+1,"")</f>
        <v/>
      </c>
      <c r="H957" s="65">
        <f>IF(AND(BD!B957=REF,BD!D957&gt;=DEB,BD!D957&lt;=FIN),MAX(calc!$H$1:H956)+1,0)</f>
        <v>0</v>
      </c>
    </row>
    <row r="958" spans="6:8">
      <c r="F958" s="46" t="str">
        <f>IF(COUNTIF(BD!$B$2:B958,BD!B958)=1,MAX($F$1:F957)+1,"")</f>
        <v/>
      </c>
      <c r="H958" s="65">
        <f>IF(AND(BD!B958=REF,BD!D958&gt;=DEB,BD!D958&lt;=FIN),MAX(calc!$H$1:H957)+1,0)</f>
        <v>0</v>
      </c>
    </row>
    <row r="959" spans="6:8">
      <c r="F959" s="46" t="str">
        <f>IF(COUNTIF(BD!$B$2:B959,BD!B959)=1,MAX($F$1:F958)+1,"")</f>
        <v/>
      </c>
      <c r="H959" s="65">
        <f>IF(AND(BD!B959=REF,BD!D959&gt;=DEB,BD!D959&lt;=FIN),MAX(calc!$H$1:H958)+1,0)</f>
        <v>0</v>
      </c>
    </row>
    <row r="960" spans="6:8">
      <c r="F960" s="46" t="str">
        <f>IF(COUNTIF(BD!$B$2:B960,BD!B960)=1,MAX($F$1:F959)+1,"")</f>
        <v/>
      </c>
      <c r="H960" s="65">
        <f>IF(AND(BD!B960=REF,BD!D960&gt;=DEB,BD!D960&lt;=FIN),MAX(calc!$H$1:H959)+1,0)</f>
        <v>0</v>
      </c>
    </row>
    <row r="961" spans="6:8">
      <c r="F961" s="46" t="str">
        <f>IF(COUNTIF(BD!$B$2:B961,BD!B961)=1,MAX($F$1:F960)+1,"")</f>
        <v/>
      </c>
      <c r="H961" s="65">
        <f>IF(AND(BD!B961=REF,BD!D961&gt;=DEB,BD!D961&lt;=FIN),MAX(calc!$H$1:H960)+1,0)</f>
        <v>0</v>
      </c>
    </row>
    <row r="962" spans="6:8">
      <c r="F962" s="46" t="str">
        <f>IF(COUNTIF(BD!$B$2:B962,BD!B962)=1,MAX($F$1:F961)+1,"")</f>
        <v/>
      </c>
      <c r="H962" s="65">
        <f>IF(AND(BD!B962=REF,BD!D962&gt;=DEB,BD!D962&lt;=FIN),MAX(calc!$H$1:H961)+1,0)</f>
        <v>0</v>
      </c>
    </row>
    <row r="963" spans="6:8">
      <c r="F963" s="46" t="str">
        <f>IF(COUNTIF(BD!$B$2:B963,BD!B963)=1,MAX($F$1:F962)+1,"")</f>
        <v/>
      </c>
      <c r="H963" s="65">
        <f>IF(AND(BD!B963=REF,BD!D963&gt;=DEB,BD!D963&lt;=FIN),MAX(calc!$H$1:H962)+1,0)</f>
        <v>0</v>
      </c>
    </row>
    <row r="964" spans="6:8">
      <c r="F964" s="46" t="str">
        <f>IF(COUNTIF(BD!$B$2:B964,BD!B964)=1,MAX($F$1:F963)+1,"")</f>
        <v/>
      </c>
      <c r="H964" s="65">
        <f>IF(AND(BD!B964=REF,BD!D964&gt;=DEB,BD!D964&lt;=FIN),MAX(calc!$H$1:H963)+1,0)</f>
        <v>0</v>
      </c>
    </row>
    <row r="965" spans="6:8">
      <c r="F965" s="46" t="str">
        <f>IF(COUNTIF(BD!$B$2:B965,BD!B965)=1,MAX($F$1:F964)+1,"")</f>
        <v/>
      </c>
      <c r="H965" s="65">
        <f>IF(AND(BD!B965=REF,BD!D965&gt;=DEB,BD!D965&lt;=FIN),MAX(calc!$H$1:H964)+1,0)</f>
        <v>0</v>
      </c>
    </row>
    <row r="966" spans="6:8">
      <c r="F966" s="46" t="str">
        <f>IF(COUNTIF(BD!$B$2:B966,BD!B966)=1,MAX($F$1:F965)+1,"")</f>
        <v/>
      </c>
      <c r="H966" s="65">
        <f>IF(AND(BD!B966=REF,BD!D966&gt;=DEB,BD!D966&lt;=FIN),MAX(calc!$H$1:H965)+1,0)</f>
        <v>0</v>
      </c>
    </row>
    <row r="967" spans="6:8">
      <c r="F967" s="46" t="str">
        <f>IF(COUNTIF(BD!$B$2:B967,BD!B967)=1,MAX($F$1:F966)+1,"")</f>
        <v/>
      </c>
      <c r="H967" s="65">
        <f>IF(AND(BD!B967=REF,BD!D967&gt;=DEB,BD!D967&lt;=FIN),MAX(calc!$H$1:H966)+1,0)</f>
        <v>0</v>
      </c>
    </row>
    <row r="968" spans="6:8">
      <c r="F968" s="46" t="str">
        <f>IF(COUNTIF(BD!$B$2:B968,BD!B968)=1,MAX($F$1:F967)+1,"")</f>
        <v/>
      </c>
      <c r="H968" s="65">
        <f>IF(AND(BD!B968=REF,BD!D968&gt;=DEB,BD!D968&lt;=FIN),MAX(calc!$H$1:H967)+1,0)</f>
        <v>0</v>
      </c>
    </row>
    <row r="969" spans="6:8">
      <c r="F969" s="46" t="str">
        <f>IF(COUNTIF(BD!$B$2:B969,BD!B969)=1,MAX($F$1:F968)+1,"")</f>
        <v/>
      </c>
      <c r="H969" s="65">
        <f>IF(AND(BD!B969=REF,BD!D969&gt;=DEB,BD!D969&lt;=FIN),MAX(calc!$H$1:H968)+1,0)</f>
        <v>0</v>
      </c>
    </row>
    <row r="970" spans="6:8">
      <c r="F970" s="46" t="str">
        <f>IF(COUNTIF(BD!$B$2:B970,BD!B970)=1,MAX($F$1:F969)+1,"")</f>
        <v/>
      </c>
      <c r="H970" s="65">
        <f>IF(AND(BD!B970=REF,BD!D970&gt;=DEB,BD!D970&lt;=FIN),MAX(calc!$H$1:H969)+1,0)</f>
        <v>0</v>
      </c>
    </row>
    <row r="971" spans="6:8">
      <c r="F971" s="46" t="str">
        <f>IF(COUNTIF(BD!$B$2:B971,BD!B971)=1,MAX($F$1:F970)+1,"")</f>
        <v/>
      </c>
      <c r="H971" s="65">
        <f>IF(AND(BD!B971=REF,BD!D971&gt;=DEB,BD!D971&lt;=FIN),MAX(calc!$H$1:H970)+1,0)</f>
        <v>0</v>
      </c>
    </row>
    <row r="972" spans="6:8">
      <c r="F972" s="46" t="str">
        <f>IF(COUNTIF(BD!$B$2:B972,BD!B972)=1,MAX($F$1:F971)+1,"")</f>
        <v/>
      </c>
      <c r="H972" s="65">
        <f>IF(AND(BD!B972=REF,BD!D972&gt;=DEB,BD!D972&lt;=FIN),MAX(calc!$H$1:H971)+1,0)</f>
        <v>0</v>
      </c>
    </row>
    <row r="973" spans="6:8">
      <c r="F973" s="46" t="str">
        <f>IF(COUNTIF(BD!$B$2:B973,BD!B973)=1,MAX($F$1:F972)+1,"")</f>
        <v/>
      </c>
      <c r="H973" s="65">
        <f>IF(AND(BD!B973=REF,BD!D973&gt;=DEB,BD!D973&lt;=FIN),MAX(calc!$H$1:H972)+1,0)</f>
        <v>0</v>
      </c>
    </row>
    <row r="974" spans="6:8">
      <c r="F974" s="46" t="str">
        <f>IF(COUNTIF(BD!$B$2:B974,BD!B974)=1,MAX($F$1:F973)+1,"")</f>
        <v/>
      </c>
      <c r="H974" s="65">
        <f>IF(AND(BD!B974=REF,BD!D974&gt;=DEB,BD!D974&lt;=FIN),MAX(calc!$H$1:H973)+1,0)</f>
        <v>0</v>
      </c>
    </row>
    <row r="975" spans="6:8">
      <c r="F975" s="46" t="str">
        <f>IF(COUNTIF(BD!$B$2:B975,BD!B975)=1,MAX($F$1:F974)+1,"")</f>
        <v/>
      </c>
      <c r="H975" s="65">
        <f>IF(AND(BD!B975=REF,BD!D975&gt;=DEB,BD!D975&lt;=FIN),MAX(calc!$H$1:H974)+1,0)</f>
        <v>0</v>
      </c>
    </row>
    <row r="976" spans="6:8">
      <c r="F976" s="46" t="str">
        <f>IF(COUNTIF(BD!$B$2:B976,BD!B976)=1,MAX($F$1:F975)+1,"")</f>
        <v/>
      </c>
      <c r="H976" s="65">
        <f>IF(AND(BD!B976=REF,BD!D976&gt;=DEB,BD!D976&lt;=FIN),MAX(calc!$H$1:H975)+1,0)</f>
        <v>0</v>
      </c>
    </row>
    <row r="977" spans="6:8">
      <c r="F977" s="46" t="str">
        <f>IF(COUNTIF(BD!$B$2:B977,BD!B977)=1,MAX($F$1:F976)+1,"")</f>
        <v/>
      </c>
      <c r="H977" s="65">
        <f>IF(AND(BD!B977=REF,BD!D977&gt;=DEB,BD!D977&lt;=FIN),MAX(calc!$H$1:H976)+1,0)</f>
        <v>0</v>
      </c>
    </row>
    <row r="978" spans="6:8">
      <c r="F978" s="46" t="str">
        <f>IF(COUNTIF(BD!$B$2:B978,BD!B978)=1,MAX($F$1:F977)+1,"")</f>
        <v/>
      </c>
      <c r="H978" s="65">
        <f>IF(AND(BD!B978=REF,BD!D978&gt;=DEB,BD!D978&lt;=FIN),MAX(calc!$H$1:H977)+1,0)</f>
        <v>0</v>
      </c>
    </row>
    <row r="979" spans="6:8">
      <c r="F979" s="46" t="str">
        <f>IF(COUNTIF(BD!$B$2:B979,BD!B979)=1,MAX($F$1:F978)+1,"")</f>
        <v/>
      </c>
      <c r="H979" s="65">
        <f>IF(AND(BD!B979=REF,BD!D979&gt;=DEB,BD!D979&lt;=FIN),MAX(calc!$H$1:H978)+1,0)</f>
        <v>0</v>
      </c>
    </row>
    <row r="980" spans="6:8">
      <c r="F980" s="46" t="str">
        <f>IF(COUNTIF(BD!$B$2:B980,BD!B980)=1,MAX($F$1:F979)+1,"")</f>
        <v/>
      </c>
      <c r="H980" s="65">
        <f>IF(AND(BD!B980=REF,BD!D980&gt;=DEB,BD!D980&lt;=FIN),MAX(calc!$H$1:H979)+1,0)</f>
        <v>0</v>
      </c>
    </row>
    <row r="981" spans="6:8">
      <c r="F981" s="46" t="str">
        <f>IF(COUNTIF(BD!$B$2:B981,BD!B981)=1,MAX($F$1:F980)+1,"")</f>
        <v/>
      </c>
      <c r="H981" s="65">
        <f>IF(AND(BD!B981=REF,BD!D981&gt;=DEB,BD!D981&lt;=FIN),MAX(calc!$H$1:H980)+1,0)</f>
        <v>0</v>
      </c>
    </row>
    <row r="982" spans="6:8">
      <c r="F982" s="46" t="str">
        <f>IF(COUNTIF(BD!$B$2:B982,BD!B982)=1,MAX($F$1:F981)+1,"")</f>
        <v/>
      </c>
      <c r="H982" s="65">
        <f>IF(AND(BD!B982=REF,BD!D982&gt;=DEB,BD!D982&lt;=FIN),MAX(calc!$H$1:H981)+1,0)</f>
        <v>0</v>
      </c>
    </row>
    <row r="983" spans="6:8">
      <c r="F983" s="46" t="str">
        <f>IF(COUNTIF(BD!$B$2:B983,BD!B983)=1,MAX($F$1:F982)+1,"")</f>
        <v/>
      </c>
      <c r="H983" s="65">
        <f>IF(AND(BD!B983=REF,BD!D983&gt;=DEB,BD!D983&lt;=FIN),MAX(calc!$H$1:H982)+1,0)</f>
        <v>0</v>
      </c>
    </row>
    <row r="984" spans="6:8">
      <c r="F984" s="46" t="str">
        <f>IF(COUNTIF(BD!$B$2:B984,BD!B984)=1,MAX($F$1:F983)+1,"")</f>
        <v/>
      </c>
      <c r="H984" s="65">
        <f>IF(AND(BD!B984=REF,BD!D984&gt;=DEB,BD!D984&lt;=FIN),MAX(calc!$H$1:H983)+1,0)</f>
        <v>0</v>
      </c>
    </row>
    <row r="985" spans="6:8">
      <c r="F985" s="46" t="str">
        <f>IF(COUNTIF(BD!$B$2:B985,BD!B985)=1,MAX($F$1:F984)+1,"")</f>
        <v/>
      </c>
      <c r="H985" s="65">
        <f>IF(AND(BD!B985=REF,BD!D985&gt;=DEB,BD!D985&lt;=FIN),MAX(calc!$H$1:H984)+1,0)</f>
        <v>0</v>
      </c>
    </row>
    <row r="986" spans="6:8">
      <c r="F986" s="46" t="str">
        <f>IF(COUNTIF(BD!$B$2:B986,BD!B986)=1,MAX($F$1:F985)+1,"")</f>
        <v/>
      </c>
      <c r="H986" s="65">
        <f>IF(AND(BD!B986=REF,BD!D986&gt;=DEB,BD!D986&lt;=FIN),MAX(calc!$H$1:H985)+1,0)</f>
        <v>0</v>
      </c>
    </row>
    <row r="987" spans="6:8">
      <c r="F987" s="46" t="str">
        <f>IF(COUNTIF(BD!$B$2:B987,BD!B987)=1,MAX($F$1:F986)+1,"")</f>
        <v/>
      </c>
      <c r="H987" s="65">
        <f>IF(AND(BD!B987=REF,BD!D987&gt;=DEB,BD!D987&lt;=FIN),MAX(calc!$H$1:H986)+1,0)</f>
        <v>0</v>
      </c>
    </row>
    <row r="988" spans="6:8">
      <c r="F988" s="46" t="str">
        <f>IF(COUNTIF(BD!$B$2:B988,BD!B988)=1,MAX($F$1:F987)+1,"")</f>
        <v/>
      </c>
      <c r="H988" s="65">
        <f>IF(AND(BD!B988=REF,BD!D988&gt;=DEB,BD!D988&lt;=FIN),MAX(calc!$H$1:H987)+1,0)</f>
        <v>0</v>
      </c>
    </row>
    <row r="989" spans="6:8">
      <c r="F989" s="46" t="str">
        <f>IF(COUNTIF(BD!$B$2:B989,BD!B989)=1,MAX($F$1:F988)+1,"")</f>
        <v/>
      </c>
      <c r="H989" s="65">
        <f>IF(AND(BD!B989=REF,BD!D989&gt;=DEB,BD!D989&lt;=FIN),MAX(calc!$H$1:H988)+1,0)</f>
        <v>0</v>
      </c>
    </row>
    <row r="990" spans="6:8">
      <c r="F990" s="46" t="str">
        <f>IF(COUNTIF(BD!$B$2:B990,BD!B990)=1,MAX($F$1:F989)+1,"")</f>
        <v/>
      </c>
      <c r="H990" s="65">
        <f>IF(AND(BD!B990=REF,BD!D990&gt;=DEB,BD!D990&lt;=FIN),MAX(calc!$H$1:H989)+1,0)</f>
        <v>0</v>
      </c>
    </row>
    <row r="991" spans="6:8">
      <c r="F991" s="46" t="str">
        <f>IF(COUNTIF(BD!$B$2:B991,BD!B991)=1,MAX($F$1:F990)+1,"")</f>
        <v/>
      </c>
      <c r="H991" s="65">
        <f>IF(AND(BD!B991=REF,BD!D991&gt;=DEB,BD!D991&lt;=FIN),MAX(calc!$H$1:H990)+1,0)</f>
        <v>0</v>
      </c>
    </row>
    <row r="992" spans="6:8">
      <c r="F992" s="46" t="str">
        <f>IF(COUNTIF(BD!$B$2:B992,BD!B992)=1,MAX($F$1:F991)+1,"")</f>
        <v/>
      </c>
      <c r="H992" s="65">
        <f>IF(AND(BD!B992=REF,BD!D992&gt;=DEB,BD!D992&lt;=FIN),MAX(calc!$H$1:H991)+1,0)</f>
        <v>0</v>
      </c>
    </row>
    <row r="993" spans="6:8">
      <c r="F993" s="46" t="str">
        <f>IF(COUNTIF(BD!$B$2:B993,BD!B993)=1,MAX($F$1:F992)+1,"")</f>
        <v/>
      </c>
      <c r="H993" s="65">
        <f>IF(AND(BD!B993=REF,BD!D993&gt;=DEB,BD!D993&lt;=FIN),MAX(calc!$H$1:H992)+1,0)</f>
        <v>0</v>
      </c>
    </row>
    <row r="994" spans="6:8">
      <c r="F994" s="46" t="str">
        <f>IF(COUNTIF(BD!$B$2:B994,BD!B994)=1,MAX($F$1:F993)+1,"")</f>
        <v/>
      </c>
      <c r="H994" s="65">
        <f>IF(AND(BD!B994=REF,BD!D994&gt;=DEB,BD!D994&lt;=FIN),MAX(calc!$H$1:H993)+1,0)</f>
        <v>0</v>
      </c>
    </row>
    <row r="995" spans="6:8">
      <c r="F995" s="46" t="str">
        <f>IF(COUNTIF(BD!$B$2:B995,BD!B995)=1,MAX($F$1:F994)+1,"")</f>
        <v/>
      </c>
      <c r="H995" s="65">
        <f>IF(AND(BD!B995=REF,BD!D995&gt;=DEB,BD!D995&lt;=FIN),MAX(calc!$H$1:H994)+1,0)</f>
        <v>0</v>
      </c>
    </row>
    <row r="996" spans="6:8">
      <c r="F996" s="46" t="str">
        <f>IF(COUNTIF(BD!$B$2:B996,BD!B996)=1,MAX($F$1:F995)+1,"")</f>
        <v/>
      </c>
      <c r="H996" s="65">
        <f>IF(AND(BD!B996=REF,BD!D996&gt;=DEB,BD!D996&lt;=FIN),MAX(calc!$H$1:H995)+1,0)</f>
        <v>0</v>
      </c>
    </row>
    <row r="997" spans="6:8">
      <c r="F997" s="46" t="str">
        <f>IF(COUNTIF(BD!$B$2:B997,BD!B997)=1,MAX($F$1:F996)+1,"")</f>
        <v/>
      </c>
      <c r="H997" s="65">
        <f>IF(AND(BD!B997=REF,BD!D997&gt;=DEB,BD!D997&lt;=FIN),MAX(calc!$H$1:H996)+1,0)</f>
        <v>0</v>
      </c>
    </row>
    <row r="998" spans="6:8">
      <c r="F998" s="46" t="str">
        <f>IF(COUNTIF(BD!$B$2:B998,BD!B998)=1,MAX($F$1:F997)+1,"")</f>
        <v/>
      </c>
      <c r="H998" s="65">
        <f>IF(AND(BD!B998=REF,BD!D998&gt;=DEB,BD!D998&lt;=FIN),MAX(calc!$H$1:H997)+1,0)</f>
        <v>0</v>
      </c>
    </row>
    <row r="999" spans="6:8">
      <c r="F999" s="46" t="str">
        <f>IF(COUNTIF(BD!$B$2:B999,BD!B999)=1,MAX($F$1:F998)+1,"")</f>
        <v/>
      </c>
      <c r="H999" s="65">
        <f>IF(AND(BD!B999=REF,BD!D999&gt;=DEB,BD!D999&lt;=FIN),MAX(calc!$H$1:H998)+1,0)</f>
        <v>0</v>
      </c>
    </row>
    <row r="1000" spans="6:8">
      <c r="F1000" s="46" t="str">
        <f>IF(COUNTIF(BD!$B$2:B1000,BD!B1000)=1,MAX($F$1:F999)+1,"")</f>
        <v/>
      </c>
      <c r="H1000" s="65">
        <f>IF(AND(BD!B1000=REF,BD!D1000&gt;=DEB,BD!D1000&lt;=FIN),MAX(calc!$H$1:H999)+1,0)</f>
        <v>0</v>
      </c>
    </row>
    <row r="1001" spans="6:8">
      <c r="F1001" s="46" t="str">
        <f>IF(COUNTIF(BD!$B$2:B1001,BD!B1001)=1,MAX($F$1:F1000)+1,"")</f>
        <v/>
      </c>
      <c r="H1001" s="65">
        <f>IF(AND(BD!B1001=REF,BD!D1001&gt;=DEB,BD!D1001&lt;=FIN),MAX(calc!$H$1:H1000)+1,0)</f>
        <v>0</v>
      </c>
    </row>
    <row r="1002" spans="6:8">
      <c r="F1002" s="46" t="str">
        <f>IF(COUNTIF(BD!$B$2:B1002,BD!B1002)=1,MAX($F$1:F1001)+1,"")</f>
        <v/>
      </c>
      <c r="H1002" s="65">
        <f>IF(AND(BD!B1002=REF,BD!D1002&gt;=DEB,BD!D1002&lt;=FIN),MAX(calc!$H$1:H1001)+1,0)</f>
        <v>0</v>
      </c>
    </row>
    <row r="1003" spans="6:8">
      <c r="F1003" s="46" t="str">
        <f>IF(COUNTIF(BD!$B$2:B1003,BD!B1003)=1,MAX($F$1:F1002)+1,"")</f>
        <v/>
      </c>
      <c r="H1003" s="65">
        <f>IF(AND(BD!B1003=REF,BD!D1003&gt;=DEB,BD!D1003&lt;=FIN),MAX(calc!$H$1:H1002)+1,0)</f>
        <v>0</v>
      </c>
    </row>
    <row r="1004" spans="6:8">
      <c r="F1004" s="46" t="str">
        <f>IF(COUNTIF(BD!$B$2:B1004,BD!B1004)=1,MAX($F$1:F1003)+1,"")</f>
        <v/>
      </c>
      <c r="H1004" s="65">
        <f>IF(AND(BD!B1004=REF,BD!D1004&gt;=DEB,BD!D1004&lt;=FIN),MAX(calc!$H$1:H1003)+1,0)</f>
        <v>0</v>
      </c>
    </row>
    <row r="1005" spans="6:8">
      <c r="F1005" s="46" t="str">
        <f>IF(COUNTIF(BD!$B$2:B1005,BD!B1005)=1,MAX($F$1:F1004)+1,"")</f>
        <v/>
      </c>
      <c r="H1005" s="65">
        <f>IF(AND(BD!B1005=REF,BD!D1005&gt;=DEB,BD!D1005&lt;=FIN),MAX(calc!$H$1:H1004)+1,0)</f>
        <v>0</v>
      </c>
    </row>
    <row r="1006" spans="6:8">
      <c r="F1006" s="46" t="str">
        <f>IF(COUNTIF(BD!$B$2:B1006,BD!B1006)=1,MAX($F$1:F1005)+1,"")</f>
        <v/>
      </c>
      <c r="H1006" s="65">
        <f>IF(AND(BD!B1006=REF,BD!D1006&gt;=DEB,BD!D1006&lt;=FIN),MAX(calc!$H$1:H1005)+1,0)</f>
        <v>0</v>
      </c>
    </row>
    <row r="1007" spans="6:8">
      <c r="F1007" s="46" t="str">
        <f>IF(COUNTIF(BD!$B$2:B1007,BD!B1007)=1,MAX($F$1:F1006)+1,"")</f>
        <v/>
      </c>
      <c r="H1007" s="65">
        <f>IF(AND(BD!B1007=REF,BD!D1007&gt;=DEB,BD!D1007&lt;=FIN),MAX(calc!$H$1:H1006)+1,0)</f>
        <v>0</v>
      </c>
    </row>
    <row r="1008" spans="6:8">
      <c r="F1008" s="46" t="str">
        <f>IF(COUNTIF(BD!$B$2:B1008,BD!B1008)=1,MAX($F$1:F1007)+1,"")</f>
        <v/>
      </c>
      <c r="H1008" s="65">
        <f>IF(AND(BD!B1008=REF,BD!D1008&gt;=DEB,BD!D1008&lt;=FIN),MAX(calc!$H$1:H1007)+1,0)</f>
        <v>0</v>
      </c>
    </row>
    <row r="1009" spans="6:8">
      <c r="F1009" s="46" t="str">
        <f>IF(COUNTIF(BD!$B$2:B1009,BD!B1009)=1,MAX($F$1:F1008)+1,"")</f>
        <v/>
      </c>
      <c r="H1009" s="65">
        <f>IF(AND(BD!B1009=REF,BD!D1009&gt;=DEB,BD!D1009&lt;=FIN),MAX(calc!$H$1:H1008)+1,0)</f>
        <v>0</v>
      </c>
    </row>
    <row r="1010" spans="6:8">
      <c r="F1010" s="46" t="str">
        <f>IF(COUNTIF(BD!$B$2:B1010,BD!B1010)=1,MAX($F$1:F1009)+1,"")</f>
        <v/>
      </c>
      <c r="H1010" s="65">
        <f>IF(AND(BD!B1010=REF,BD!D1010&gt;=DEB,BD!D1010&lt;=FIN),MAX(calc!$H$1:H1009)+1,0)</f>
        <v>0</v>
      </c>
    </row>
    <row r="1011" spans="6:8">
      <c r="F1011" s="46" t="str">
        <f>IF(COUNTIF(BD!$B$2:B1011,BD!B1011)=1,MAX($F$1:F1010)+1,"")</f>
        <v/>
      </c>
      <c r="H1011" s="65">
        <f>IF(AND(BD!B1011=REF,BD!D1011&gt;=DEB,BD!D1011&lt;=FIN),MAX(calc!$H$1:H1010)+1,0)</f>
        <v>0</v>
      </c>
    </row>
    <row r="1012" spans="6:8">
      <c r="F1012" s="46" t="str">
        <f>IF(COUNTIF(BD!$B$2:B1012,BD!B1012)=1,MAX($F$1:F1011)+1,"")</f>
        <v/>
      </c>
      <c r="H1012" s="65">
        <f>IF(AND(BD!B1012=REF,BD!D1012&gt;=DEB,BD!D1012&lt;=FIN),MAX(calc!$H$1:H1011)+1,0)</f>
        <v>0</v>
      </c>
    </row>
    <row r="1013" spans="6:8">
      <c r="F1013" s="46" t="str">
        <f>IF(COUNTIF(BD!$B$2:B1013,BD!B1013)=1,MAX($F$1:F1012)+1,"")</f>
        <v/>
      </c>
      <c r="H1013" s="65">
        <f>IF(AND(BD!B1013=REF,BD!D1013&gt;=DEB,BD!D1013&lt;=FIN),MAX(calc!$H$1:H1012)+1,0)</f>
        <v>0</v>
      </c>
    </row>
    <row r="1014" spans="6:8">
      <c r="F1014" s="46" t="str">
        <f>IF(COUNTIF(BD!$B$2:B1014,BD!B1014)=1,MAX($F$1:F1013)+1,"")</f>
        <v/>
      </c>
      <c r="H1014" s="65">
        <f>IF(AND(BD!B1014=REF,BD!D1014&gt;=DEB,BD!D1014&lt;=FIN),MAX(calc!$H$1:H1013)+1,0)</f>
        <v>0</v>
      </c>
    </row>
    <row r="1015" spans="6:8">
      <c r="F1015" s="46" t="str">
        <f>IF(COUNTIF(BD!$B$2:B1015,BD!B1015)=1,MAX($F$1:F1014)+1,"")</f>
        <v/>
      </c>
      <c r="H1015" s="65">
        <f>IF(AND(BD!B1015=REF,BD!D1015&gt;=DEB,BD!D1015&lt;=FIN),MAX(calc!$H$1:H1014)+1,0)</f>
        <v>0</v>
      </c>
    </row>
    <row r="1016" spans="6:8">
      <c r="F1016" s="46" t="str">
        <f>IF(COUNTIF(BD!$B$2:B1016,BD!B1016)=1,MAX($F$1:F1015)+1,"")</f>
        <v/>
      </c>
      <c r="H1016" s="65">
        <f>IF(AND(BD!B1016=REF,BD!D1016&gt;=DEB,BD!D1016&lt;=FIN),MAX(calc!$H$1:H1015)+1,0)</f>
        <v>0</v>
      </c>
    </row>
    <row r="1017" spans="6:8">
      <c r="F1017" s="46" t="str">
        <f>IF(COUNTIF(BD!$B$2:B1017,BD!B1017)=1,MAX($F$1:F1016)+1,"")</f>
        <v/>
      </c>
      <c r="H1017" s="65">
        <f>IF(AND(BD!B1017=REF,BD!D1017&gt;=DEB,BD!D1017&lt;=FIN),MAX(calc!$H$1:H1016)+1,0)</f>
        <v>0</v>
      </c>
    </row>
    <row r="1018" spans="6:8">
      <c r="F1018" s="46" t="str">
        <f>IF(COUNTIF(BD!$B$2:B1018,BD!B1018)=1,MAX($F$1:F1017)+1,"")</f>
        <v/>
      </c>
      <c r="H1018" s="65">
        <f>IF(AND(BD!B1018=REF,BD!D1018&gt;=DEB,BD!D1018&lt;=FIN),MAX(calc!$H$1:H1017)+1,0)</f>
        <v>0</v>
      </c>
    </row>
    <row r="1019" spans="6:8">
      <c r="F1019" s="46" t="str">
        <f>IF(COUNTIF(BD!$B$2:B1019,BD!B1019)=1,MAX($F$1:F1018)+1,"")</f>
        <v/>
      </c>
      <c r="H1019" s="65">
        <f>IF(AND(BD!B1019=REF,BD!D1019&gt;=DEB,BD!D1019&lt;=FIN),MAX(calc!$H$1:H1018)+1,0)</f>
        <v>0</v>
      </c>
    </row>
    <row r="1020" spans="6:8">
      <c r="F1020" s="46" t="str">
        <f>IF(COUNTIF(BD!$B$2:B1020,BD!B1020)=1,MAX($F$1:F1019)+1,"")</f>
        <v/>
      </c>
      <c r="H1020" s="65">
        <f>IF(AND(BD!B1020=REF,BD!D1020&gt;=DEB,BD!D1020&lt;=FIN),MAX(calc!$H$1:H1019)+1,0)</f>
        <v>0</v>
      </c>
    </row>
    <row r="1021" spans="6:8">
      <c r="F1021" s="46" t="str">
        <f>IF(COUNTIF(BD!$B$2:B1021,BD!B1021)=1,MAX($F$1:F1020)+1,"")</f>
        <v/>
      </c>
      <c r="H1021" s="65">
        <f>IF(AND(BD!B1021=REF,BD!D1021&gt;=DEB,BD!D1021&lt;=FIN),MAX(calc!$H$1:H1020)+1,0)</f>
        <v>0</v>
      </c>
    </row>
    <row r="1022" spans="6:8">
      <c r="F1022" s="46" t="str">
        <f>IF(COUNTIF(BD!$B$2:B1022,BD!B1022)=1,MAX($F$1:F1021)+1,"")</f>
        <v/>
      </c>
      <c r="H1022" s="65">
        <f>IF(AND(BD!B1022=REF,BD!D1022&gt;=DEB,BD!D1022&lt;=FIN),MAX(calc!$H$1:H1021)+1,0)</f>
        <v>0</v>
      </c>
    </row>
    <row r="1023" spans="6:8">
      <c r="F1023" s="46" t="str">
        <f>IF(COUNTIF(BD!$B$2:B1023,BD!B1023)=1,MAX($F$1:F1022)+1,"")</f>
        <v/>
      </c>
      <c r="H1023" s="65">
        <f>IF(AND(BD!B1023=REF,BD!D1023&gt;=DEB,BD!D1023&lt;=FIN),MAX(calc!$H$1:H1022)+1,0)</f>
        <v>0</v>
      </c>
    </row>
    <row r="1024" spans="6:8">
      <c r="F1024" s="46" t="str">
        <f>IF(COUNTIF(BD!$B$2:B1024,BD!B1024)=1,MAX($F$1:F1023)+1,"")</f>
        <v/>
      </c>
      <c r="H1024" s="65">
        <f>IF(AND(BD!B1024=REF,BD!D1024&gt;=DEB,BD!D1024&lt;=FIN),MAX(calc!$H$1:H1023)+1,0)</f>
        <v>0</v>
      </c>
    </row>
    <row r="1025" spans="6:8">
      <c r="F1025" s="46" t="str">
        <f>IF(COUNTIF(BD!$B$2:B1025,BD!B1025)=1,MAX($F$1:F1024)+1,"")</f>
        <v/>
      </c>
      <c r="H1025" s="65">
        <f>IF(AND(BD!B1025=REF,BD!D1025&gt;=DEB,BD!D1025&lt;=FIN),MAX(calc!$H$1:H1024)+1,0)</f>
        <v>0</v>
      </c>
    </row>
    <row r="1026" spans="6:8">
      <c r="F1026" s="46" t="str">
        <f>IF(COUNTIF(BD!$B$2:B1026,BD!B1026)=1,MAX($F$1:F1025)+1,"")</f>
        <v/>
      </c>
      <c r="H1026" s="65">
        <f>IF(AND(BD!B1026=REF,BD!D1026&gt;=DEB,BD!D1026&lt;=FIN),MAX(calc!$H$1:H1025)+1,0)</f>
        <v>0</v>
      </c>
    </row>
    <row r="1027" spans="6:8">
      <c r="F1027" s="46" t="str">
        <f>IF(COUNTIF(BD!$B$2:B1027,BD!B1027)=1,MAX($F$1:F1026)+1,"")</f>
        <v/>
      </c>
      <c r="H1027" s="65">
        <f>IF(AND(BD!B1027=REF,BD!D1027&gt;=DEB,BD!D1027&lt;=FIN),MAX(calc!$H$1:H1026)+1,0)</f>
        <v>0</v>
      </c>
    </row>
    <row r="1028" spans="6:8">
      <c r="F1028" s="46" t="str">
        <f>IF(COUNTIF(BD!$B$2:B1028,BD!B1028)=1,MAX($F$1:F1027)+1,"")</f>
        <v/>
      </c>
      <c r="H1028" s="65">
        <f>IF(AND(BD!B1028=REF,BD!D1028&gt;=DEB,BD!D1028&lt;=FIN),MAX(calc!$H$1:H1027)+1,0)</f>
        <v>0</v>
      </c>
    </row>
    <row r="1029" spans="6:8">
      <c r="F1029" s="46" t="str">
        <f>IF(COUNTIF(BD!$B$2:B1029,BD!B1029)=1,MAX($F$1:F1028)+1,"")</f>
        <v/>
      </c>
      <c r="H1029" s="65">
        <f>IF(AND(BD!B1029=REF,BD!D1029&gt;=DEB,BD!D1029&lt;=FIN),MAX(calc!$H$1:H1028)+1,0)</f>
        <v>0</v>
      </c>
    </row>
    <row r="1030" spans="6:8">
      <c r="F1030" s="46" t="str">
        <f>IF(COUNTIF(BD!$B$2:B1030,BD!B1030)=1,MAX($F$1:F1029)+1,"")</f>
        <v/>
      </c>
      <c r="H1030" s="65">
        <f>IF(AND(BD!B1030=REF,BD!D1030&gt;=DEB,BD!D1030&lt;=FIN),MAX(calc!$H$1:H1029)+1,0)</f>
        <v>0</v>
      </c>
    </row>
    <row r="1031" spans="6:8">
      <c r="F1031" s="46" t="str">
        <f>IF(COUNTIF(BD!$B$2:B1031,BD!B1031)=1,MAX($F$1:F1030)+1,"")</f>
        <v/>
      </c>
      <c r="H1031" s="65">
        <f>IF(AND(BD!B1031=REF,BD!D1031&gt;=DEB,BD!D1031&lt;=FIN),MAX(calc!$H$1:H1030)+1,0)</f>
        <v>0</v>
      </c>
    </row>
    <row r="1032" spans="6:8">
      <c r="F1032" s="46" t="str">
        <f>IF(COUNTIF(BD!$B$2:B1032,BD!B1032)=1,MAX($F$1:F1031)+1,"")</f>
        <v/>
      </c>
      <c r="H1032" s="65">
        <f>IF(AND(BD!B1032=REF,BD!D1032&gt;=DEB,BD!D1032&lt;=FIN),MAX(calc!$H$1:H1031)+1,0)</f>
        <v>0</v>
      </c>
    </row>
    <row r="1033" spans="6:8">
      <c r="F1033" s="46" t="str">
        <f>IF(COUNTIF(BD!$B$2:B1033,BD!B1033)=1,MAX($F$1:F1032)+1,"")</f>
        <v/>
      </c>
      <c r="H1033" s="65">
        <f>IF(AND(BD!B1033=REF,BD!D1033&gt;=DEB,BD!D1033&lt;=FIN),MAX(calc!$H$1:H1032)+1,0)</f>
        <v>0</v>
      </c>
    </row>
    <row r="1034" spans="6:8">
      <c r="F1034" s="46" t="str">
        <f>IF(COUNTIF(BD!$B$2:B1034,BD!B1034)=1,MAX($F$1:F1033)+1,"")</f>
        <v/>
      </c>
      <c r="H1034" s="65">
        <f>IF(AND(BD!B1034=REF,BD!D1034&gt;=DEB,BD!D1034&lt;=FIN),MAX(calc!$H$1:H1033)+1,0)</f>
        <v>0</v>
      </c>
    </row>
    <row r="1035" spans="6:8">
      <c r="F1035" s="46" t="str">
        <f>IF(COUNTIF(BD!$B$2:B1035,BD!B1035)=1,MAX($F$1:F1034)+1,"")</f>
        <v/>
      </c>
      <c r="H1035" s="65">
        <f>IF(AND(BD!B1035=REF,BD!D1035&gt;=DEB,BD!D1035&lt;=FIN),MAX(calc!$H$1:H1034)+1,0)</f>
        <v>0</v>
      </c>
    </row>
    <row r="1036" spans="6:8">
      <c r="F1036" s="46" t="str">
        <f>IF(COUNTIF(BD!$B$2:B1036,BD!B1036)=1,MAX($F$1:F1035)+1,"")</f>
        <v/>
      </c>
      <c r="H1036" s="65">
        <f>IF(AND(BD!B1036=REF,BD!D1036&gt;=DEB,BD!D1036&lt;=FIN),MAX(calc!$H$1:H1035)+1,0)</f>
        <v>0</v>
      </c>
    </row>
    <row r="1037" spans="6:8">
      <c r="F1037" s="46" t="str">
        <f>IF(COUNTIF(BD!$B$2:B1037,BD!B1037)=1,MAX($F$1:F1036)+1,"")</f>
        <v/>
      </c>
      <c r="H1037" s="65">
        <f>IF(AND(BD!B1037=REF,BD!D1037&gt;=DEB,BD!D1037&lt;=FIN),MAX(calc!$H$1:H1036)+1,0)</f>
        <v>0</v>
      </c>
    </row>
    <row r="1038" spans="6:8">
      <c r="F1038" s="46" t="str">
        <f>IF(COUNTIF(BD!$B$2:B1038,BD!B1038)=1,MAX($F$1:F1037)+1,"")</f>
        <v/>
      </c>
      <c r="H1038" s="65">
        <f>IF(AND(BD!B1038=REF,BD!D1038&gt;=DEB,BD!D1038&lt;=FIN),MAX(calc!$H$1:H1037)+1,0)</f>
        <v>0</v>
      </c>
    </row>
    <row r="1039" spans="6:8">
      <c r="F1039" s="46" t="str">
        <f>IF(COUNTIF(BD!$B$2:B1039,BD!B1039)=1,MAX($F$1:F1038)+1,"")</f>
        <v/>
      </c>
      <c r="H1039" s="65">
        <f>IF(AND(BD!B1039=REF,BD!D1039&gt;=DEB,BD!D1039&lt;=FIN),MAX(calc!$H$1:H1038)+1,0)</f>
        <v>0</v>
      </c>
    </row>
    <row r="1040" spans="6:8">
      <c r="F1040" s="46" t="str">
        <f>IF(COUNTIF(BD!$B$2:B1040,BD!B1040)=1,MAX($F$1:F1039)+1,"")</f>
        <v/>
      </c>
      <c r="H1040" s="65">
        <f>IF(AND(BD!B1040=REF,BD!D1040&gt;=DEB,BD!D1040&lt;=FIN),MAX(calc!$H$1:H1039)+1,0)</f>
        <v>0</v>
      </c>
    </row>
    <row r="1041" spans="6:8">
      <c r="F1041" s="46" t="str">
        <f>IF(COUNTIF(BD!$B$2:B1041,BD!B1041)=1,MAX($F$1:F1040)+1,"")</f>
        <v/>
      </c>
      <c r="H1041" s="65">
        <f>IF(AND(BD!B1041=REF,BD!D1041&gt;=DEB,BD!D1041&lt;=FIN),MAX(calc!$H$1:H1040)+1,0)</f>
        <v>0</v>
      </c>
    </row>
    <row r="1042" spans="6:8">
      <c r="F1042" s="46" t="str">
        <f>IF(COUNTIF(BD!$B$2:B1042,BD!B1042)=1,MAX($F$1:F1041)+1,"")</f>
        <v/>
      </c>
      <c r="H1042" s="65">
        <f>IF(AND(BD!B1042=REF,BD!D1042&gt;=DEB,BD!D1042&lt;=FIN),MAX(calc!$H$1:H1041)+1,0)</f>
        <v>0</v>
      </c>
    </row>
    <row r="1043" spans="6:8">
      <c r="F1043" s="46" t="str">
        <f>IF(COUNTIF(BD!$B$2:B1043,BD!B1043)=1,MAX($F$1:F1042)+1,"")</f>
        <v/>
      </c>
      <c r="H1043" s="65">
        <f>IF(AND(BD!B1043=REF,BD!D1043&gt;=DEB,BD!D1043&lt;=FIN),MAX(calc!$H$1:H1042)+1,0)</f>
        <v>0</v>
      </c>
    </row>
    <row r="1044" spans="6:8">
      <c r="F1044" s="46" t="str">
        <f>IF(COUNTIF(BD!$B$2:B1044,BD!B1044)=1,MAX($F$1:F1043)+1,"")</f>
        <v/>
      </c>
      <c r="H1044" s="65">
        <f>IF(AND(BD!B1044=REF,BD!D1044&gt;=DEB,BD!D1044&lt;=FIN),MAX(calc!$H$1:H1043)+1,0)</f>
        <v>0</v>
      </c>
    </row>
    <row r="1045" spans="6:8">
      <c r="F1045" s="46" t="str">
        <f>IF(COUNTIF(BD!$B$2:B1045,BD!B1045)=1,MAX($F$1:F1044)+1,"")</f>
        <v/>
      </c>
      <c r="H1045" s="65">
        <f>IF(AND(BD!B1045=REF,BD!D1045&gt;=DEB,BD!D1045&lt;=FIN),MAX(calc!$H$1:H1044)+1,0)</f>
        <v>0</v>
      </c>
    </row>
    <row r="1046" spans="6:8">
      <c r="F1046" s="46" t="str">
        <f>IF(COUNTIF(BD!$B$2:B1046,BD!B1046)=1,MAX($F$1:F1045)+1,"")</f>
        <v/>
      </c>
      <c r="H1046" s="65">
        <f>IF(AND(BD!B1046=REF,BD!D1046&gt;=DEB,BD!D1046&lt;=FIN),MAX(calc!$H$1:H1045)+1,0)</f>
        <v>0</v>
      </c>
    </row>
    <row r="1047" spans="6:8">
      <c r="F1047" s="46" t="str">
        <f>IF(COUNTIF(BD!$B$2:B1047,BD!B1047)=1,MAX($F$1:F1046)+1,"")</f>
        <v/>
      </c>
      <c r="H1047" s="65">
        <f>IF(AND(BD!B1047=REF,BD!D1047&gt;=DEB,BD!D1047&lt;=FIN),MAX(calc!$H$1:H1046)+1,0)</f>
        <v>0</v>
      </c>
    </row>
    <row r="1048" spans="6:8">
      <c r="F1048" s="46" t="str">
        <f>IF(COUNTIF(BD!$B$2:B1048,BD!B1048)=1,MAX($F$1:F1047)+1,"")</f>
        <v/>
      </c>
      <c r="H1048" s="65">
        <f>IF(AND(BD!B1048=REF,BD!D1048&gt;=DEB,BD!D1048&lt;=FIN),MAX(calc!$H$1:H1047)+1,0)</f>
        <v>0</v>
      </c>
    </row>
    <row r="1049" spans="6:8">
      <c r="F1049" s="46" t="str">
        <f>IF(COUNTIF(BD!$B$2:B1049,BD!B1049)=1,MAX($F$1:F1048)+1,"")</f>
        <v/>
      </c>
      <c r="H1049" s="65">
        <f>IF(AND(BD!B1049=REF,BD!D1049&gt;=DEB,BD!D1049&lt;=FIN),MAX(calc!$H$1:H1048)+1,0)</f>
        <v>0</v>
      </c>
    </row>
    <row r="1050" spans="6:8">
      <c r="F1050" s="46" t="str">
        <f>IF(COUNTIF(BD!$B$2:B1050,BD!B1050)=1,MAX($F$1:F1049)+1,"")</f>
        <v/>
      </c>
      <c r="H1050" s="65">
        <f>IF(AND(BD!B1050=REF,BD!D1050&gt;=DEB,BD!D1050&lt;=FIN),MAX(calc!$H$1:H1049)+1,0)</f>
        <v>0</v>
      </c>
    </row>
    <row r="1051" spans="6:8">
      <c r="F1051" s="46" t="str">
        <f>IF(COUNTIF(BD!$B$2:B1051,BD!B1051)=1,MAX($F$1:F1050)+1,"")</f>
        <v/>
      </c>
      <c r="H1051" s="65">
        <f>IF(AND(BD!B1051=REF,BD!D1051&gt;=DEB,BD!D1051&lt;=FIN),MAX(calc!$H$1:H1050)+1,0)</f>
        <v>0</v>
      </c>
    </row>
    <row r="1052" spans="6:8">
      <c r="F1052" s="46" t="str">
        <f>IF(COUNTIF(BD!$B$2:B1052,BD!B1052)=1,MAX($F$1:F1051)+1,"")</f>
        <v/>
      </c>
      <c r="H1052" s="65">
        <f>IF(AND(BD!B1052=REF,BD!D1052&gt;=DEB,BD!D1052&lt;=FIN),MAX(calc!$H$1:H1051)+1,0)</f>
        <v>0</v>
      </c>
    </row>
    <row r="1053" spans="6:8">
      <c r="F1053" s="46" t="str">
        <f>IF(COUNTIF(BD!$B$2:B1053,BD!B1053)=1,MAX($F$1:F1052)+1,"")</f>
        <v/>
      </c>
      <c r="H1053" s="65">
        <f>IF(AND(BD!B1053=REF,BD!D1053&gt;=DEB,BD!D1053&lt;=FIN),MAX(calc!$H$1:H1052)+1,0)</f>
        <v>0</v>
      </c>
    </row>
    <row r="1054" spans="6:8">
      <c r="F1054" s="46" t="str">
        <f>IF(COUNTIF(BD!$B$2:B1054,BD!B1054)=1,MAX($F$1:F1053)+1,"")</f>
        <v/>
      </c>
      <c r="H1054" s="65">
        <f>IF(AND(BD!B1054=REF,BD!D1054&gt;=DEB,BD!D1054&lt;=FIN),MAX(calc!$H$1:H1053)+1,0)</f>
        <v>0</v>
      </c>
    </row>
    <row r="1055" spans="6:8">
      <c r="F1055" s="46" t="str">
        <f>IF(COUNTIF(BD!$B$2:B1055,BD!B1055)=1,MAX($F$1:F1054)+1,"")</f>
        <v/>
      </c>
      <c r="H1055" s="65">
        <f>IF(AND(BD!B1055=REF,BD!D1055&gt;=DEB,BD!D1055&lt;=FIN),MAX(calc!$H$1:H1054)+1,0)</f>
        <v>0</v>
      </c>
    </row>
    <row r="1056" spans="6:8">
      <c r="F1056" s="46" t="str">
        <f>IF(COUNTIF(BD!$B$2:B1056,BD!B1056)=1,MAX($F$1:F1055)+1,"")</f>
        <v/>
      </c>
      <c r="H1056" s="65">
        <f>IF(AND(BD!B1056=REF,BD!D1056&gt;=DEB,BD!D1056&lt;=FIN),MAX(calc!$H$1:H1055)+1,0)</f>
        <v>0</v>
      </c>
    </row>
    <row r="1057" spans="6:8">
      <c r="F1057" s="46" t="str">
        <f>IF(COUNTIF(BD!$B$2:B1057,BD!B1057)=1,MAX($F$1:F1056)+1,"")</f>
        <v/>
      </c>
      <c r="H1057" s="65">
        <f>IF(AND(BD!B1057=REF,BD!D1057&gt;=DEB,BD!D1057&lt;=FIN),MAX(calc!$H$1:H1056)+1,0)</f>
        <v>0</v>
      </c>
    </row>
    <row r="1058" spans="6:8">
      <c r="F1058" s="46" t="str">
        <f>IF(COUNTIF(BD!$B$2:B1058,BD!B1058)=1,MAX($F$1:F1057)+1,"")</f>
        <v/>
      </c>
      <c r="H1058" s="65">
        <f>IF(AND(BD!B1058=REF,BD!D1058&gt;=DEB,BD!D1058&lt;=FIN),MAX(calc!$H$1:H1057)+1,0)</f>
        <v>0</v>
      </c>
    </row>
    <row r="1059" spans="6:8">
      <c r="F1059" s="46" t="str">
        <f>IF(COUNTIF(BD!$B$2:B1059,BD!B1059)=1,MAX($F$1:F1058)+1,"")</f>
        <v/>
      </c>
      <c r="H1059" s="65">
        <f>IF(AND(BD!B1059=REF,BD!D1059&gt;=DEB,BD!D1059&lt;=FIN),MAX(calc!$H$1:H1058)+1,0)</f>
        <v>0</v>
      </c>
    </row>
    <row r="1060" spans="6:8">
      <c r="F1060" s="46" t="str">
        <f>IF(COUNTIF(BD!$B$2:B1060,BD!B1060)=1,MAX($F$1:F1059)+1,"")</f>
        <v/>
      </c>
      <c r="H1060" s="65">
        <f>IF(AND(BD!B1060=REF,BD!D1060&gt;=DEB,BD!D1060&lt;=FIN),MAX(calc!$H$1:H1059)+1,0)</f>
        <v>0</v>
      </c>
    </row>
    <row r="1061" spans="6:8">
      <c r="F1061" s="46" t="str">
        <f>IF(COUNTIF(BD!$B$2:B1061,BD!B1061)=1,MAX($F$1:F1060)+1,"")</f>
        <v/>
      </c>
      <c r="H1061" s="65">
        <f>IF(AND(BD!B1061=REF,BD!D1061&gt;=DEB,BD!D1061&lt;=FIN),MAX(calc!$H$1:H1060)+1,0)</f>
        <v>0</v>
      </c>
    </row>
    <row r="1062" spans="6:8">
      <c r="F1062" s="46" t="str">
        <f>IF(COUNTIF(BD!$B$2:B1062,BD!B1062)=1,MAX($F$1:F1061)+1,"")</f>
        <v/>
      </c>
      <c r="H1062" s="65">
        <f>IF(AND(BD!B1062=REF,BD!D1062&gt;=DEB,BD!D1062&lt;=FIN),MAX(calc!$H$1:H1061)+1,0)</f>
        <v>0</v>
      </c>
    </row>
    <row r="1063" spans="6:8">
      <c r="F1063" s="46" t="str">
        <f>IF(COUNTIF(BD!$B$2:B1063,BD!B1063)=1,MAX($F$1:F1062)+1,"")</f>
        <v/>
      </c>
      <c r="H1063" s="65">
        <f>IF(AND(BD!B1063=REF,BD!D1063&gt;=DEB,BD!D1063&lt;=FIN),MAX(calc!$H$1:H1062)+1,0)</f>
        <v>0</v>
      </c>
    </row>
    <row r="1064" spans="6:8">
      <c r="F1064" s="46" t="str">
        <f>IF(COUNTIF(BD!$B$2:B1064,BD!B1064)=1,MAX($F$1:F1063)+1,"")</f>
        <v/>
      </c>
      <c r="H1064" s="65">
        <f>IF(AND(BD!B1064=REF,BD!D1064&gt;=DEB,BD!D1064&lt;=FIN),MAX(calc!$H$1:H1063)+1,0)</f>
        <v>0</v>
      </c>
    </row>
    <row r="1065" spans="6:8">
      <c r="F1065" s="46" t="str">
        <f>IF(COUNTIF(BD!$B$2:B1065,BD!B1065)=1,MAX($F$1:F1064)+1,"")</f>
        <v/>
      </c>
      <c r="H1065" s="65">
        <f>IF(AND(BD!B1065=REF,BD!D1065&gt;=DEB,BD!D1065&lt;=FIN),MAX(calc!$H$1:H1064)+1,0)</f>
        <v>0</v>
      </c>
    </row>
    <row r="1066" spans="6:8">
      <c r="F1066" s="46" t="str">
        <f>IF(COUNTIF(BD!$B$2:B1066,BD!B1066)=1,MAX($F$1:F1065)+1,"")</f>
        <v/>
      </c>
      <c r="H1066" s="65">
        <f>IF(AND(BD!B1066=REF,BD!D1066&gt;=DEB,BD!D1066&lt;=FIN),MAX(calc!$H$1:H1065)+1,0)</f>
        <v>0</v>
      </c>
    </row>
    <row r="1067" spans="6:8">
      <c r="F1067" s="46" t="str">
        <f>IF(COUNTIF(BD!$B$2:B1067,BD!B1067)=1,MAX($F$1:F1066)+1,"")</f>
        <v/>
      </c>
      <c r="H1067" s="65">
        <f>IF(AND(BD!B1067=REF,BD!D1067&gt;=DEB,BD!D1067&lt;=FIN),MAX(calc!$H$1:H1066)+1,0)</f>
        <v>0</v>
      </c>
    </row>
    <row r="1068" spans="6:8">
      <c r="F1068" s="46" t="str">
        <f>IF(COUNTIF(BD!$B$2:B1068,BD!B1068)=1,MAX($F$1:F1067)+1,"")</f>
        <v/>
      </c>
      <c r="H1068" s="65">
        <f>IF(AND(BD!B1068=REF,BD!D1068&gt;=DEB,BD!D1068&lt;=FIN),MAX(calc!$H$1:H1067)+1,0)</f>
        <v>0</v>
      </c>
    </row>
    <row r="1069" spans="6:8">
      <c r="F1069" s="46" t="str">
        <f>IF(COUNTIF(BD!$B$2:B1069,BD!B1069)=1,MAX($F$1:F1068)+1,"")</f>
        <v/>
      </c>
      <c r="H1069" s="65">
        <f>IF(AND(BD!B1069=REF,BD!D1069&gt;=DEB,BD!D1069&lt;=FIN),MAX(calc!$H$1:H1068)+1,0)</f>
        <v>0</v>
      </c>
    </row>
    <row r="1070" spans="6:8">
      <c r="F1070" s="46" t="str">
        <f>IF(COUNTIF(BD!$B$2:B1070,BD!B1070)=1,MAX($F$1:F1069)+1,"")</f>
        <v/>
      </c>
      <c r="H1070" s="65">
        <f>IF(AND(BD!B1070=REF,BD!D1070&gt;=DEB,BD!D1070&lt;=FIN),MAX(calc!$H$1:H1069)+1,0)</f>
        <v>0</v>
      </c>
    </row>
    <row r="1071" spans="6:8">
      <c r="F1071" s="46" t="str">
        <f>IF(COUNTIF(BD!$B$2:B1071,BD!B1071)=1,MAX($F$1:F1070)+1,"")</f>
        <v/>
      </c>
      <c r="H1071" s="65">
        <f>IF(AND(BD!B1071=REF,BD!D1071&gt;=DEB,BD!D1071&lt;=FIN),MAX(calc!$H$1:H1070)+1,0)</f>
        <v>0</v>
      </c>
    </row>
    <row r="1072" spans="6:8">
      <c r="F1072" s="46" t="str">
        <f>IF(COUNTIF(BD!$B$2:B1072,BD!B1072)=1,MAX($F$1:F1071)+1,"")</f>
        <v/>
      </c>
      <c r="H1072" s="65">
        <f>IF(AND(BD!B1072=REF,BD!D1072&gt;=DEB,BD!D1072&lt;=FIN),MAX(calc!$H$1:H1071)+1,0)</f>
        <v>0</v>
      </c>
    </row>
    <row r="1073" spans="6:8">
      <c r="F1073" s="46" t="str">
        <f>IF(COUNTIF(BD!$B$2:B1073,BD!B1073)=1,MAX($F$1:F1072)+1,"")</f>
        <v/>
      </c>
      <c r="H1073" s="65">
        <f>IF(AND(BD!B1073=REF,BD!D1073&gt;=DEB,BD!D1073&lt;=FIN),MAX(calc!$H$1:H1072)+1,0)</f>
        <v>0</v>
      </c>
    </row>
    <row r="1074" spans="6:8">
      <c r="F1074" s="46" t="str">
        <f>IF(COUNTIF(BD!$B$2:B1074,BD!B1074)=1,MAX($F$1:F1073)+1,"")</f>
        <v/>
      </c>
      <c r="H1074" s="65">
        <f>IF(AND(BD!B1074=REF,BD!D1074&gt;=DEB,BD!D1074&lt;=FIN),MAX(calc!$H$1:H1073)+1,0)</f>
        <v>0</v>
      </c>
    </row>
    <row r="1075" spans="6:8">
      <c r="F1075" s="46" t="str">
        <f>IF(COUNTIF(BD!$B$2:B1075,BD!B1075)=1,MAX($F$1:F1074)+1,"")</f>
        <v/>
      </c>
      <c r="H1075" s="65">
        <f>IF(AND(BD!B1075=REF,BD!D1075&gt;=DEB,BD!D1075&lt;=FIN),MAX(calc!$H$1:H1074)+1,0)</f>
        <v>0</v>
      </c>
    </row>
    <row r="1076" spans="6:8">
      <c r="F1076" s="46" t="str">
        <f>IF(COUNTIF(BD!$B$2:B1076,BD!B1076)=1,MAX($F$1:F1075)+1,"")</f>
        <v/>
      </c>
      <c r="H1076" s="65">
        <f>IF(AND(BD!B1076=REF,BD!D1076&gt;=DEB,BD!D1076&lt;=FIN),MAX(calc!$H$1:H1075)+1,0)</f>
        <v>0</v>
      </c>
    </row>
    <row r="1077" spans="6:8">
      <c r="F1077" s="46" t="str">
        <f>IF(COUNTIF(BD!$B$2:B1077,BD!B1077)=1,MAX($F$1:F1076)+1,"")</f>
        <v/>
      </c>
      <c r="H1077" s="65">
        <f>IF(AND(BD!B1077=REF,BD!D1077&gt;=DEB,BD!D1077&lt;=FIN),MAX(calc!$H$1:H1076)+1,0)</f>
        <v>0</v>
      </c>
    </row>
    <row r="1078" spans="6:8">
      <c r="F1078" s="46" t="str">
        <f>IF(COUNTIF(BD!$B$2:B1078,BD!B1078)=1,MAX($F$1:F1077)+1,"")</f>
        <v/>
      </c>
      <c r="H1078" s="65">
        <f>IF(AND(BD!B1078=REF,BD!D1078&gt;=DEB,BD!D1078&lt;=FIN),MAX(calc!$H$1:H1077)+1,0)</f>
        <v>0</v>
      </c>
    </row>
    <row r="1079" spans="6:8">
      <c r="F1079" s="46" t="str">
        <f>IF(COUNTIF(BD!$B$2:B1079,BD!B1079)=1,MAX($F$1:F1078)+1,"")</f>
        <v/>
      </c>
      <c r="H1079" s="65">
        <f>IF(AND(BD!B1079=REF,BD!D1079&gt;=DEB,BD!D1079&lt;=FIN),MAX(calc!$H$1:H1078)+1,0)</f>
        <v>0</v>
      </c>
    </row>
    <row r="1080" spans="6:8">
      <c r="F1080" s="46" t="str">
        <f>IF(COUNTIF(BD!$B$2:B1080,BD!B1080)=1,MAX($F$1:F1079)+1,"")</f>
        <v/>
      </c>
      <c r="H1080" s="65">
        <f>IF(AND(BD!B1080=REF,BD!D1080&gt;=DEB,BD!D1080&lt;=FIN),MAX(calc!$H$1:H1079)+1,0)</f>
        <v>0</v>
      </c>
    </row>
    <row r="1081" spans="6:8">
      <c r="F1081" s="46" t="str">
        <f>IF(COUNTIF(BD!$B$2:B1081,BD!B1081)=1,MAX($F$1:F1080)+1,"")</f>
        <v/>
      </c>
      <c r="H1081" s="65">
        <f>IF(AND(BD!B1081=REF,BD!D1081&gt;=DEB,BD!D1081&lt;=FIN),MAX(calc!$H$1:H1080)+1,0)</f>
        <v>0</v>
      </c>
    </row>
    <row r="1082" spans="6:8">
      <c r="F1082" s="46" t="str">
        <f>IF(COUNTIF(BD!$B$2:B1082,BD!B1082)=1,MAX($F$1:F1081)+1,"")</f>
        <v/>
      </c>
      <c r="H1082" s="65">
        <f>IF(AND(BD!B1082=REF,BD!D1082&gt;=DEB,BD!D1082&lt;=FIN),MAX(calc!$H$1:H1081)+1,0)</f>
        <v>0</v>
      </c>
    </row>
    <row r="1083" spans="6:8">
      <c r="F1083" s="46" t="str">
        <f>IF(COUNTIF(BD!$B$2:B1083,BD!B1083)=1,MAX($F$1:F1082)+1,"")</f>
        <v/>
      </c>
      <c r="H1083" s="65">
        <f>IF(AND(BD!B1083=REF,BD!D1083&gt;=DEB,BD!D1083&lt;=FIN),MAX(calc!$H$1:H1082)+1,0)</f>
        <v>0</v>
      </c>
    </row>
    <row r="1084" spans="6:8">
      <c r="F1084" s="46" t="str">
        <f>IF(COUNTIF(BD!$B$2:B1084,BD!B1084)=1,MAX($F$1:F1083)+1,"")</f>
        <v/>
      </c>
      <c r="H1084" s="65">
        <f>IF(AND(BD!B1084=REF,BD!D1084&gt;=DEB,BD!D1084&lt;=FIN),MAX(calc!$H$1:H1083)+1,0)</f>
        <v>0</v>
      </c>
    </row>
    <row r="1085" spans="6:8">
      <c r="F1085" s="46" t="str">
        <f>IF(COUNTIF(BD!$B$2:B1085,BD!B1085)=1,MAX($F$1:F1084)+1,"")</f>
        <v/>
      </c>
      <c r="H1085" s="65">
        <f>IF(AND(BD!B1085=REF,BD!D1085&gt;=DEB,BD!D1085&lt;=FIN),MAX(calc!$H$1:H1084)+1,0)</f>
        <v>0</v>
      </c>
    </row>
    <row r="1086" spans="6:8">
      <c r="F1086" s="46" t="str">
        <f>IF(COUNTIF(BD!$B$2:B1086,BD!B1086)=1,MAX($F$1:F1085)+1,"")</f>
        <v/>
      </c>
      <c r="H1086" s="65">
        <f>IF(AND(BD!B1086=REF,BD!D1086&gt;=DEB,BD!D1086&lt;=FIN),MAX(calc!$H$1:H1085)+1,0)</f>
        <v>0</v>
      </c>
    </row>
    <row r="1087" spans="6:8">
      <c r="F1087" s="46" t="str">
        <f>IF(COUNTIF(BD!$B$2:B1087,BD!B1087)=1,MAX($F$1:F1086)+1,"")</f>
        <v/>
      </c>
      <c r="H1087" s="65">
        <f>IF(AND(BD!B1087=REF,BD!D1087&gt;=DEB,BD!D1087&lt;=FIN),MAX(calc!$H$1:H1086)+1,0)</f>
        <v>0</v>
      </c>
    </row>
    <row r="1088" spans="6:8">
      <c r="F1088" s="46" t="str">
        <f>IF(COUNTIF(BD!$B$2:B1088,BD!B1088)=1,MAX($F$1:F1087)+1,"")</f>
        <v/>
      </c>
      <c r="H1088" s="65">
        <f>IF(AND(BD!B1088=REF,BD!D1088&gt;=DEB,BD!D1088&lt;=FIN),MAX(calc!$H$1:H1087)+1,0)</f>
        <v>0</v>
      </c>
    </row>
    <row r="1089" spans="6:8">
      <c r="F1089" s="46" t="str">
        <f>IF(COUNTIF(BD!$B$2:B1089,BD!B1089)=1,MAX($F$1:F1088)+1,"")</f>
        <v/>
      </c>
      <c r="H1089" s="65">
        <f>IF(AND(BD!B1089=REF,BD!D1089&gt;=DEB,BD!D1089&lt;=FIN),MAX(calc!$H$1:H1088)+1,0)</f>
        <v>0</v>
      </c>
    </row>
    <row r="1090" spans="6:8">
      <c r="F1090" s="46" t="str">
        <f>IF(COUNTIF(BD!$B$2:B1090,BD!B1090)=1,MAX($F$1:F1089)+1,"")</f>
        <v/>
      </c>
      <c r="H1090" s="65">
        <f>IF(AND(BD!B1090=REF,BD!D1090&gt;=DEB,BD!D1090&lt;=FIN),MAX(calc!$H$1:H1089)+1,0)</f>
        <v>0</v>
      </c>
    </row>
    <row r="1091" spans="6:8">
      <c r="F1091" s="46" t="str">
        <f>IF(COUNTIF(BD!$B$2:B1091,BD!B1091)=1,MAX($F$1:F1090)+1,"")</f>
        <v/>
      </c>
      <c r="H1091" s="65">
        <f>IF(AND(BD!B1091=REF,BD!D1091&gt;=DEB,BD!D1091&lt;=FIN),MAX(calc!$H$1:H1090)+1,0)</f>
        <v>0</v>
      </c>
    </row>
    <row r="1092" spans="6:8">
      <c r="F1092" s="46" t="str">
        <f>IF(COUNTIF(BD!$B$2:B1092,BD!B1092)=1,MAX($F$1:F1091)+1,"")</f>
        <v/>
      </c>
      <c r="H1092" s="65">
        <f>IF(AND(BD!B1092=REF,BD!D1092&gt;=DEB,BD!D1092&lt;=FIN),MAX(calc!$H$1:H1091)+1,0)</f>
        <v>0</v>
      </c>
    </row>
    <row r="1093" spans="6:8">
      <c r="F1093" s="46" t="str">
        <f>IF(COUNTIF(BD!$B$2:B1093,BD!B1093)=1,MAX($F$1:F1092)+1,"")</f>
        <v/>
      </c>
      <c r="H1093" s="65">
        <f>IF(AND(BD!B1093=REF,BD!D1093&gt;=DEB,BD!D1093&lt;=FIN),MAX(calc!$H$1:H1092)+1,0)</f>
        <v>0</v>
      </c>
    </row>
    <row r="1094" spans="6:8">
      <c r="F1094" s="46" t="str">
        <f>IF(COUNTIF(BD!$B$2:B1094,BD!B1094)=1,MAX($F$1:F1093)+1,"")</f>
        <v/>
      </c>
      <c r="H1094" s="65">
        <f>IF(AND(BD!B1094=REF,BD!D1094&gt;=DEB,BD!D1094&lt;=FIN),MAX(calc!$H$1:H1093)+1,0)</f>
        <v>0</v>
      </c>
    </row>
    <row r="1095" spans="6:8">
      <c r="F1095" s="46" t="str">
        <f>IF(COUNTIF(BD!$B$2:B1095,BD!B1095)=1,MAX($F$1:F1094)+1,"")</f>
        <v/>
      </c>
      <c r="H1095" s="65">
        <f>IF(AND(BD!B1095=REF,BD!D1095&gt;=DEB,BD!D1095&lt;=FIN),MAX(calc!$H$1:H1094)+1,0)</f>
        <v>0</v>
      </c>
    </row>
    <row r="1096" spans="6:8">
      <c r="F1096" s="46" t="str">
        <f>IF(COUNTIF(BD!$B$2:B1096,BD!B1096)=1,MAX($F$1:F1095)+1,"")</f>
        <v/>
      </c>
      <c r="H1096" s="65">
        <f>IF(AND(BD!B1096=REF,BD!D1096&gt;=DEB,BD!D1096&lt;=FIN),MAX(calc!$H$1:H1095)+1,0)</f>
        <v>0</v>
      </c>
    </row>
    <row r="1097" spans="6:8">
      <c r="F1097" s="46" t="str">
        <f>IF(COUNTIF(BD!$B$2:B1097,BD!B1097)=1,MAX($F$1:F1096)+1,"")</f>
        <v/>
      </c>
      <c r="H1097" s="65">
        <f>IF(AND(BD!B1097=REF,BD!D1097&gt;=DEB,BD!D1097&lt;=FIN),MAX(calc!$H$1:H1096)+1,0)</f>
        <v>0</v>
      </c>
    </row>
    <row r="1098" spans="6:8">
      <c r="F1098" s="46" t="str">
        <f>IF(COUNTIF(BD!$B$2:B1098,BD!B1098)=1,MAX($F$1:F1097)+1,"")</f>
        <v/>
      </c>
      <c r="H1098" s="65">
        <f>IF(AND(BD!B1098=REF,BD!D1098&gt;=DEB,BD!D1098&lt;=FIN),MAX(calc!$H$1:H1097)+1,0)</f>
        <v>0</v>
      </c>
    </row>
    <row r="1099" spans="6:8">
      <c r="F1099" s="46" t="str">
        <f>IF(COUNTIF(BD!$B$2:B1099,BD!B1099)=1,MAX($F$1:F1098)+1,"")</f>
        <v/>
      </c>
      <c r="H1099" s="65">
        <f>IF(AND(BD!B1099=REF,BD!D1099&gt;=DEB,BD!D1099&lt;=FIN),MAX(calc!$H$1:H1098)+1,0)</f>
        <v>0</v>
      </c>
    </row>
    <row r="1100" spans="6:8">
      <c r="F1100" s="46" t="str">
        <f>IF(COUNTIF(BD!$B$2:B1100,BD!B1100)=1,MAX($F$1:F1099)+1,"")</f>
        <v/>
      </c>
      <c r="H1100" s="65">
        <f>IF(AND(BD!B1100=REF,BD!D1100&gt;=DEB,BD!D1100&lt;=FIN),MAX(calc!$H$1:H1099)+1,0)</f>
        <v>0</v>
      </c>
    </row>
    <row r="1101" spans="6:8">
      <c r="F1101" s="46" t="str">
        <f>IF(COUNTIF(BD!$B$2:B1101,BD!B1101)=1,MAX($F$1:F1100)+1,"")</f>
        <v/>
      </c>
      <c r="H1101" s="65">
        <f>IF(AND(BD!B1101=REF,BD!D1101&gt;=DEB,BD!D1101&lt;=FIN),MAX(calc!$H$1:H1100)+1,0)</f>
        <v>0</v>
      </c>
    </row>
    <row r="1102" spans="6:8">
      <c r="F1102" s="46" t="str">
        <f>IF(COUNTIF(BD!$B$2:B1102,BD!B1102)=1,MAX($F$1:F1101)+1,"")</f>
        <v/>
      </c>
      <c r="H1102" s="65">
        <f>IF(AND(BD!B1102=REF,BD!D1102&gt;=DEB,BD!D1102&lt;=FIN),MAX(calc!$H$1:H1101)+1,0)</f>
        <v>0</v>
      </c>
    </row>
    <row r="1103" spans="6:8">
      <c r="F1103" s="46" t="str">
        <f>IF(COUNTIF(BD!$B$2:B1103,BD!B1103)=1,MAX($F$1:F1102)+1,"")</f>
        <v/>
      </c>
      <c r="H1103" s="65">
        <f>IF(AND(BD!B1103=REF,BD!D1103&gt;=DEB,BD!D1103&lt;=FIN),MAX(calc!$H$1:H1102)+1,0)</f>
        <v>0</v>
      </c>
    </row>
    <row r="1104" spans="6:8">
      <c r="F1104" s="46" t="str">
        <f>IF(COUNTIF(BD!$B$2:B1104,BD!B1104)=1,MAX($F$1:F1103)+1,"")</f>
        <v/>
      </c>
      <c r="H1104" s="65">
        <f>IF(AND(BD!B1104=REF,BD!D1104&gt;=DEB,BD!D1104&lt;=FIN),MAX(calc!$H$1:H1103)+1,0)</f>
        <v>0</v>
      </c>
    </row>
    <row r="1105" spans="6:8">
      <c r="F1105" s="46" t="str">
        <f>IF(COUNTIF(BD!$B$2:B1105,BD!B1105)=1,MAX($F$1:F1104)+1,"")</f>
        <v/>
      </c>
      <c r="H1105" s="65">
        <f>IF(AND(BD!B1105=REF,BD!D1105&gt;=DEB,BD!D1105&lt;=FIN),MAX(calc!$H$1:H1104)+1,0)</f>
        <v>0</v>
      </c>
    </row>
    <row r="1106" spans="6:8">
      <c r="F1106" s="46" t="str">
        <f>IF(COUNTIF(BD!$B$2:B1106,BD!B1106)=1,MAX($F$1:F1105)+1,"")</f>
        <v/>
      </c>
      <c r="H1106" s="65">
        <f>IF(AND(BD!B1106=REF,BD!D1106&gt;=DEB,BD!D1106&lt;=FIN),MAX(calc!$H$1:H1105)+1,0)</f>
        <v>0</v>
      </c>
    </row>
    <row r="1107" spans="6:8">
      <c r="F1107" s="46" t="str">
        <f>IF(COUNTIF(BD!$B$2:B1107,BD!B1107)=1,MAX($F$1:F1106)+1,"")</f>
        <v/>
      </c>
      <c r="H1107" s="65">
        <f>IF(AND(BD!B1107=REF,BD!D1107&gt;=DEB,BD!D1107&lt;=FIN),MAX(calc!$H$1:H1106)+1,0)</f>
        <v>0</v>
      </c>
    </row>
    <row r="1108" spans="6:8">
      <c r="F1108" s="46" t="str">
        <f>IF(COUNTIF(BD!$B$2:B1108,BD!B1108)=1,MAX($F$1:F1107)+1,"")</f>
        <v/>
      </c>
      <c r="H1108" s="65">
        <f>IF(AND(BD!B1108=REF,BD!D1108&gt;=DEB,BD!D1108&lt;=FIN),MAX(calc!$H$1:H1107)+1,0)</f>
        <v>0</v>
      </c>
    </row>
    <row r="1109" spans="6:8">
      <c r="F1109" s="46" t="str">
        <f>IF(COUNTIF(BD!$B$2:B1109,BD!B1109)=1,MAX($F$1:F1108)+1,"")</f>
        <v/>
      </c>
      <c r="H1109" s="65">
        <f>IF(AND(BD!B1109=REF,BD!D1109&gt;=DEB,BD!D1109&lt;=FIN),MAX(calc!$H$1:H1108)+1,0)</f>
        <v>0</v>
      </c>
    </row>
    <row r="1110" spans="6:8">
      <c r="F1110" s="46" t="str">
        <f>IF(COUNTIF(BD!$B$2:B1110,BD!B1110)=1,MAX($F$1:F1109)+1,"")</f>
        <v/>
      </c>
      <c r="H1110" s="65">
        <f>IF(AND(BD!B1110=REF,BD!D1110&gt;=DEB,BD!D1110&lt;=FIN),MAX(calc!$H$1:H1109)+1,0)</f>
        <v>0</v>
      </c>
    </row>
    <row r="1111" spans="6:8">
      <c r="F1111" s="46" t="str">
        <f>IF(COUNTIF(BD!$B$2:B1111,BD!B1111)=1,MAX($F$1:F1110)+1,"")</f>
        <v/>
      </c>
      <c r="H1111" s="65">
        <f>IF(AND(BD!B1111=REF,BD!D1111&gt;=DEB,BD!D1111&lt;=FIN),MAX(calc!$H$1:H1110)+1,0)</f>
        <v>0</v>
      </c>
    </row>
    <row r="1112" spans="6:8">
      <c r="F1112" s="46" t="str">
        <f>IF(COUNTIF(BD!$B$2:B1112,BD!B1112)=1,MAX($F$1:F1111)+1,"")</f>
        <v/>
      </c>
      <c r="H1112" s="65">
        <f>IF(AND(BD!B1112=REF,BD!D1112&gt;=DEB,BD!D1112&lt;=FIN),MAX(calc!$H$1:H1111)+1,0)</f>
        <v>0</v>
      </c>
    </row>
    <row r="1113" spans="6:8">
      <c r="F1113" s="46" t="str">
        <f>IF(COUNTIF(BD!$B$2:B1113,BD!B1113)=1,MAX($F$1:F1112)+1,"")</f>
        <v/>
      </c>
      <c r="H1113" s="65">
        <f>IF(AND(BD!B1113=REF,BD!D1113&gt;=DEB,BD!D1113&lt;=FIN),MAX(calc!$H$1:H1112)+1,0)</f>
        <v>0</v>
      </c>
    </row>
    <row r="1114" spans="6:8">
      <c r="F1114" s="46" t="str">
        <f>IF(COUNTIF(BD!$B$2:B1114,BD!B1114)=1,MAX($F$1:F1113)+1,"")</f>
        <v/>
      </c>
      <c r="H1114" s="65">
        <f>IF(AND(BD!B1114=REF,BD!D1114&gt;=DEB,BD!D1114&lt;=FIN),MAX(calc!$H$1:H1113)+1,0)</f>
        <v>0</v>
      </c>
    </row>
    <row r="1115" spans="6:8">
      <c r="F1115" s="46" t="str">
        <f>IF(COUNTIF(BD!$B$2:B1115,BD!B1115)=1,MAX($F$1:F1114)+1,"")</f>
        <v/>
      </c>
      <c r="H1115" s="65">
        <f>IF(AND(BD!B1115=REF,BD!D1115&gt;=DEB,BD!D1115&lt;=FIN),MAX(calc!$H$1:H1114)+1,0)</f>
        <v>0</v>
      </c>
    </row>
    <row r="1116" spans="6:8">
      <c r="F1116" s="46" t="str">
        <f>IF(COUNTIF(BD!$B$2:B1116,BD!B1116)=1,MAX($F$1:F1115)+1,"")</f>
        <v/>
      </c>
      <c r="H1116" s="65">
        <f>IF(AND(BD!B1116=REF,BD!D1116&gt;=DEB,BD!D1116&lt;=FIN),MAX(calc!$H$1:H1115)+1,0)</f>
        <v>0</v>
      </c>
    </row>
    <row r="1117" spans="6:8">
      <c r="F1117" s="46" t="str">
        <f>IF(COUNTIF(BD!$B$2:B1117,BD!B1117)=1,MAX($F$1:F1116)+1,"")</f>
        <v/>
      </c>
      <c r="H1117" s="65">
        <f>IF(AND(BD!B1117=REF,BD!D1117&gt;=DEB,BD!D1117&lt;=FIN),MAX(calc!$H$1:H1116)+1,0)</f>
        <v>0</v>
      </c>
    </row>
    <row r="1118" spans="6:8">
      <c r="F1118" s="46" t="str">
        <f>IF(COUNTIF(BD!$B$2:B1118,BD!B1118)=1,MAX($F$1:F1117)+1,"")</f>
        <v/>
      </c>
      <c r="H1118" s="65">
        <f>IF(AND(BD!B1118=REF,BD!D1118&gt;=DEB,BD!D1118&lt;=FIN),MAX(calc!$H$1:H1117)+1,0)</f>
        <v>0</v>
      </c>
    </row>
    <row r="1119" spans="6:8">
      <c r="F1119" s="46" t="str">
        <f>IF(COUNTIF(BD!$B$2:B1119,BD!B1119)=1,MAX($F$1:F1118)+1,"")</f>
        <v/>
      </c>
      <c r="H1119" s="65">
        <f>IF(AND(BD!B1119=REF,BD!D1119&gt;=DEB,BD!D1119&lt;=FIN),MAX(calc!$H$1:H1118)+1,0)</f>
        <v>0</v>
      </c>
    </row>
    <row r="1120" spans="6:8">
      <c r="F1120" s="46" t="str">
        <f>IF(COUNTIF(BD!$B$2:B1120,BD!B1120)=1,MAX($F$1:F1119)+1,"")</f>
        <v/>
      </c>
      <c r="H1120" s="65">
        <f>IF(AND(BD!B1120=REF,BD!D1120&gt;=DEB,BD!D1120&lt;=FIN),MAX(calc!$H$1:H1119)+1,0)</f>
        <v>0</v>
      </c>
    </row>
    <row r="1121" spans="6:8">
      <c r="F1121" s="46" t="str">
        <f>IF(COUNTIF(BD!$B$2:B1121,BD!B1121)=1,MAX($F$1:F1120)+1,"")</f>
        <v/>
      </c>
      <c r="H1121" s="65">
        <f>IF(AND(BD!B1121=REF,BD!D1121&gt;=DEB,BD!D1121&lt;=FIN),MAX(calc!$H$1:H1120)+1,0)</f>
        <v>0</v>
      </c>
    </row>
    <row r="1122" spans="6:8">
      <c r="F1122" s="46" t="str">
        <f>IF(COUNTIF(BD!$B$2:B1122,BD!B1122)=1,MAX($F$1:F1121)+1,"")</f>
        <v/>
      </c>
      <c r="H1122" s="65">
        <f>IF(AND(BD!B1122=REF,BD!D1122&gt;=DEB,BD!D1122&lt;=FIN),MAX(calc!$H$1:H1121)+1,0)</f>
        <v>0</v>
      </c>
    </row>
    <row r="1123" spans="6:8">
      <c r="F1123" s="46" t="str">
        <f>IF(COUNTIF(BD!$B$2:B1123,BD!B1123)=1,MAX($F$1:F1122)+1,"")</f>
        <v/>
      </c>
      <c r="H1123" s="65">
        <f>IF(AND(BD!B1123=REF,BD!D1123&gt;=DEB,BD!D1123&lt;=FIN),MAX(calc!$H$1:H1122)+1,0)</f>
        <v>0</v>
      </c>
    </row>
    <row r="1124" spans="6:8">
      <c r="F1124" s="46" t="str">
        <f>IF(COUNTIF(BD!$B$2:B1124,BD!B1124)=1,MAX($F$1:F1123)+1,"")</f>
        <v/>
      </c>
      <c r="H1124" s="65">
        <f>IF(AND(BD!B1124=REF,BD!D1124&gt;=DEB,BD!D1124&lt;=FIN),MAX(calc!$H$1:H1123)+1,0)</f>
        <v>0</v>
      </c>
    </row>
    <row r="1125" spans="6:8">
      <c r="F1125" s="46" t="str">
        <f>IF(COUNTIF(BD!$B$2:B1125,BD!B1125)=1,MAX($F$1:F1124)+1,"")</f>
        <v/>
      </c>
      <c r="H1125" s="65">
        <f>IF(AND(BD!B1125=REF,BD!D1125&gt;=DEB,BD!D1125&lt;=FIN),MAX(calc!$H$1:H1124)+1,0)</f>
        <v>0</v>
      </c>
    </row>
    <row r="1126" spans="6:8">
      <c r="F1126" s="46" t="str">
        <f>IF(COUNTIF(BD!$B$2:B1126,BD!B1126)=1,MAX($F$1:F1125)+1,"")</f>
        <v/>
      </c>
      <c r="H1126" s="65">
        <f>IF(AND(BD!B1126=REF,BD!D1126&gt;=DEB,BD!D1126&lt;=FIN),MAX(calc!$H$1:H1125)+1,0)</f>
        <v>0</v>
      </c>
    </row>
    <row r="1127" spans="6:8">
      <c r="F1127" s="46" t="str">
        <f>IF(COUNTIF(BD!$B$2:B1127,BD!B1127)=1,MAX($F$1:F1126)+1,"")</f>
        <v/>
      </c>
      <c r="H1127" s="65">
        <f>IF(AND(BD!B1127=REF,BD!D1127&gt;=DEB,BD!D1127&lt;=FIN),MAX(calc!$H$1:H1126)+1,0)</f>
        <v>0</v>
      </c>
    </row>
    <row r="1128" spans="6:8">
      <c r="F1128" s="46" t="str">
        <f>IF(COUNTIF(BD!$B$2:B1128,BD!B1128)=1,MAX($F$1:F1127)+1,"")</f>
        <v/>
      </c>
      <c r="H1128" s="65">
        <f>IF(AND(BD!B1128=REF,BD!D1128&gt;=DEB,BD!D1128&lt;=FIN),MAX(calc!$H$1:H1127)+1,0)</f>
        <v>0</v>
      </c>
    </row>
    <row r="1129" spans="6:8">
      <c r="F1129" s="46" t="str">
        <f>IF(COUNTIF(BD!$B$2:B1129,BD!B1129)=1,MAX($F$1:F1128)+1,"")</f>
        <v/>
      </c>
      <c r="H1129" s="65">
        <f>IF(AND(BD!B1129=REF,BD!D1129&gt;=DEB,BD!D1129&lt;=FIN),MAX(calc!$H$1:H1128)+1,0)</f>
        <v>0</v>
      </c>
    </row>
    <row r="1130" spans="6:8">
      <c r="F1130" s="46" t="str">
        <f>IF(COUNTIF(BD!$B$2:B1130,BD!B1130)=1,MAX($F$1:F1129)+1,"")</f>
        <v/>
      </c>
      <c r="H1130" s="65">
        <f>IF(AND(BD!B1130=REF,BD!D1130&gt;=DEB,BD!D1130&lt;=FIN),MAX(calc!$H$1:H1129)+1,0)</f>
        <v>0</v>
      </c>
    </row>
    <row r="1131" spans="6:8">
      <c r="F1131" s="46" t="str">
        <f>IF(COUNTIF(BD!$B$2:B1131,BD!B1131)=1,MAX($F$1:F1130)+1,"")</f>
        <v/>
      </c>
      <c r="H1131" s="65">
        <f>IF(AND(BD!B1131=REF,BD!D1131&gt;=DEB,BD!D1131&lt;=FIN),MAX(calc!$H$1:H1130)+1,0)</f>
        <v>0</v>
      </c>
    </row>
    <row r="1132" spans="6:8">
      <c r="F1132" s="46" t="str">
        <f>IF(COUNTIF(BD!$B$2:B1132,BD!B1132)=1,MAX($F$1:F1131)+1,"")</f>
        <v/>
      </c>
      <c r="H1132" s="65">
        <f>IF(AND(BD!B1132=REF,BD!D1132&gt;=DEB,BD!D1132&lt;=FIN),MAX(calc!$H$1:H1131)+1,0)</f>
        <v>0</v>
      </c>
    </row>
    <row r="1133" spans="6:8">
      <c r="F1133" s="46" t="str">
        <f>IF(COUNTIF(BD!$B$2:B1133,BD!B1133)=1,MAX($F$1:F1132)+1,"")</f>
        <v/>
      </c>
      <c r="H1133" s="65">
        <f>IF(AND(BD!B1133=REF,BD!D1133&gt;=DEB,BD!D1133&lt;=FIN),MAX(calc!$H$1:H1132)+1,0)</f>
        <v>0</v>
      </c>
    </row>
    <row r="1134" spans="6:8">
      <c r="F1134" s="46" t="str">
        <f>IF(COUNTIF(BD!$B$2:B1134,BD!B1134)=1,MAX($F$1:F1133)+1,"")</f>
        <v/>
      </c>
      <c r="H1134" s="65">
        <f>IF(AND(BD!B1134=REF,BD!D1134&gt;=DEB,BD!D1134&lt;=FIN),MAX(calc!$H$1:H1133)+1,0)</f>
        <v>0</v>
      </c>
    </row>
    <row r="1135" spans="6:8">
      <c r="F1135" s="46" t="str">
        <f>IF(COUNTIF(BD!$B$2:B1135,BD!B1135)=1,MAX($F$1:F1134)+1,"")</f>
        <v/>
      </c>
      <c r="H1135" s="65">
        <f>IF(AND(BD!B1135=REF,BD!D1135&gt;=DEB,BD!D1135&lt;=FIN),MAX(calc!$H$1:H1134)+1,0)</f>
        <v>0</v>
      </c>
    </row>
    <row r="1136" spans="6:8">
      <c r="F1136" s="46" t="str">
        <f>IF(COUNTIF(BD!$B$2:B1136,BD!B1136)=1,MAX($F$1:F1135)+1,"")</f>
        <v/>
      </c>
      <c r="H1136" s="65">
        <f>IF(AND(BD!B1136=REF,BD!D1136&gt;=DEB,BD!D1136&lt;=FIN),MAX(calc!$H$1:H1135)+1,0)</f>
        <v>0</v>
      </c>
    </row>
    <row r="1137" spans="6:8">
      <c r="F1137" s="46" t="str">
        <f>IF(COUNTIF(BD!$B$2:B1137,BD!B1137)=1,MAX($F$1:F1136)+1,"")</f>
        <v/>
      </c>
      <c r="H1137" s="65">
        <f>IF(AND(BD!B1137=REF,BD!D1137&gt;=DEB,BD!D1137&lt;=FIN),MAX(calc!$H$1:H1136)+1,0)</f>
        <v>0</v>
      </c>
    </row>
    <row r="1138" spans="6:8">
      <c r="F1138" s="46" t="str">
        <f>IF(COUNTIF(BD!$B$2:B1138,BD!B1138)=1,MAX($F$1:F1137)+1,"")</f>
        <v/>
      </c>
      <c r="H1138" s="65">
        <f>IF(AND(BD!B1138=REF,BD!D1138&gt;=DEB,BD!D1138&lt;=FIN),MAX(calc!$H$1:H1137)+1,0)</f>
        <v>0</v>
      </c>
    </row>
    <row r="1139" spans="6:8">
      <c r="F1139" s="46" t="str">
        <f>IF(COUNTIF(BD!$B$2:B1139,BD!B1139)=1,MAX($F$1:F1138)+1,"")</f>
        <v/>
      </c>
      <c r="H1139" s="65">
        <f>IF(AND(BD!B1139=REF,BD!D1139&gt;=DEB,BD!D1139&lt;=FIN),MAX(calc!$H$1:H1138)+1,0)</f>
        <v>0</v>
      </c>
    </row>
    <row r="1140" spans="6:8">
      <c r="F1140" s="46" t="str">
        <f>IF(COUNTIF(BD!$B$2:B1140,BD!B1140)=1,MAX($F$1:F1139)+1,"")</f>
        <v/>
      </c>
      <c r="H1140" s="65">
        <f>IF(AND(BD!B1140=REF,BD!D1140&gt;=DEB,BD!D1140&lt;=FIN),MAX(calc!$H$1:H1139)+1,0)</f>
        <v>0</v>
      </c>
    </row>
    <row r="1141" spans="6:8">
      <c r="F1141" s="46" t="str">
        <f>IF(COUNTIF(BD!$B$2:B1141,BD!B1141)=1,MAX($F$1:F1140)+1,"")</f>
        <v/>
      </c>
      <c r="H1141" s="65">
        <f>IF(AND(BD!B1141=REF,BD!D1141&gt;=DEB,BD!D1141&lt;=FIN),MAX(calc!$H$1:H1140)+1,0)</f>
        <v>0</v>
      </c>
    </row>
    <row r="1142" spans="6:8">
      <c r="F1142" s="46" t="str">
        <f>IF(COUNTIF(BD!$B$2:B1142,BD!B1142)=1,MAX($F$1:F1141)+1,"")</f>
        <v/>
      </c>
      <c r="H1142" s="65">
        <f>IF(AND(BD!B1142=REF,BD!D1142&gt;=DEB,BD!D1142&lt;=FIN),MAX(calc!$H$1:H1141)+1,0)</f>
        <v>0</v>
      </c>
    </row>
    <row r="1143" spans="6:8">
      <c r="F1143" s="46" t="str">
        <f>IF(COUNTIF(BD!$B$2:B1143,BD!B1143)=1,MAX($F$1:F1142)+1,"")</f>
        <v/>
      </c>
      <c r="H1143" s="65">
        <f>IF(AND(BD!B1143=REF,BD!D1143&gt;=DEB,BD!D1143&lt;=FIN),MAX(calc!$H$1:H1142)+1,0)</f>
        <v>0</v>
      </c>
    </row>
    <row r="1144" spans="6:8">
      <c r="F1144" s="46" t="str">
        <f>IF(COUNTIF(BD!$B$2:B1144,BD!B1144)=1,MAX($F$1:F1143)+1,"")</f>
        <v/>
      </c>
      <c r="H1144" s="65">
        <f>IF(AND(BD!B1144=REF,BD!D1144&gt;=DEB,BD!D1144&lt;=FIN),MAX(calc!$H$1:H1143)+1,0)</f>
        <v>0</v>
      </c>
    </row>
    <row r="1145" spans="6:8">
      <c r="F1145" s="46" t="str">
        <f>IF(COUNTIF(BD!$B$2:B1145,BD!B1145)=1,MAX($F$1:F1144)+1,"")</f>
        <v/>
      </c>
      <c r="H1145" s="65">
        <f>IF(AND(BD!B1145=REF,BD!D1145&gt;=DEB,BD!D1145&lt;=FIN),MAX(calc!$H$1:H1144)+1,0)</f>
        <v>0</v>
      </c>
    </row>
    <row r="1146" spans="6:8">
      <c r="F1146" s="46" t="str">
        <f>IF(COUNTIF(BD!$B$2:B1146,BD!B1146)=1,MAX($F$1:F1145)+1,"")</f>
        <v/>
      </c>
      <c r="H1146" s="65">
        <f>IF(AND(BD!B1146=REF,BD!D1146&gt;=DEB,BD!D1146&lt;=FIN),MAX(calc!$H$1:H1145)+1,0)</f>
        <v>0</v>
      </c>
    </row>
    <row r="1147" spans="6:8">
      <c r="F1147" s="46" t="str">
        <f>IF(COUNTIF(BD!$B$2:B1147,BD!B1147)=1,MAX($F$1:F1146)+1,"")</f>
        <v/>
      </c>
      <c r="H1147" s="65">
        <f>IF(AND(BD!B1147=REF,BD!D1147&gt;=DEB,BD!D1147&lt;=FIN),MAX(calc!$H$1:H1146)+1,0)</f>
        <v>0</v>
      </c>
    </row>
    <row r="1148" spans="6:8">
      <c r="F1148" s="46" t="str">
        <f>IF(COUNTIF(BD!$B$2:B1148,BD!B1148)=1,MAX($F$1:F1147)+1,"")</f>
        <v/>
      </c>
      <c r="H1148" s="65">
        <f>IF(AND(BD!B1148=REF,BD!D1148&gt;=DEB,BD!D1148&lt;=FIN),MAX(calc!$H$1:H1147)+1,0)</f>
        <v>0</v>
      </c>
    </row>
    <row r="1149" spans="6:8">
      <c r="F1149" s="46" t="str">
        <f>IF(COUNTIF(BD!$B$2:B1149,BD!B1149)=1,MAX($F$1:F1148)+1,"")</f>
        <v/>
      </c>
      <c r="H1149" s="65">
        <f>IF(AND(BD!B1149=REF,BD!D1149&gt;=DEB,BD!D1149&lt;=FIN),MAX(calc!$H$1:H1148)+1,0)</f>
        <v>0</v>
      </c>
    </row>
    <row r="1150" spans="6:8">
      <c r="F1150" s="46" t="str">
        <f>IF(COUNTIF(BD!$B$2:B1150,BD!B1150)=1,MAX($F$1:F1149)+1,"")</f>
        <v/>
      </c>
      <c r="H1150" s="65">
        <f>IF(AND(BD!B1150=REF,BD!D1150&gt;=DEB,BD!D1150&lt;=FIN),MAX(calc!$H$1:H1149)+1,0)</f>
        <v>0</v>
      </c>
    </row>
    <row r="1151" spans="6:8">
      <c r="F1151" s="46" t="str">
        <f>IF(COUNTIF(BD!$B$2:B1151,BD!B1151)=1,MAX($F$1:F1150)+1,"")</f>
        <v/>
      </c>
      <c r="H1151" s="65">
        <f>IF(AND(BD!B1151=REF,BD!D1151&gt;=DEB,BD!D1151&lt;=FIN),MAX(calc!$H$1:H1150)+1,0)</f>
        <v>0</v>
      </c>
    </row>
    <row r="1152" spans="6:8">
      <c r="F1152" s="46" t="str">
        <f>IF(COUNTIF(BD!$B$2:B1152,BD!B1152)=1,MAX($F$1:F1151)+1,"")</f>
        <v/>
      </c>
      <c r="H1152" s="65">
        <f>IF(AND(BD!B1152=REF,BD!D1152&gt;=DEB,BD!D1152&lt;=FIN),MAX(calc!$H$1:H1151)+1,0)</f>
        <v>0</v>
      </c>
    </row>
    <row r="1153" spans="6:8">
      <c r="F1153" s="46" t="str">
        <f>IF(COUNTIF(BD!$B$2:B1153,BD!B1153)=1,MAX($F$1:F1152)+1,"")</f>
        <v/>
      </c>
      <c r="H1153" s="65">
        <f>IF(AND(BD!B1153=REF,BD!D1153&gt;=DEB,BD!D1153&lt;=FIN),MAX(calc!$H$1:H1152)+1,0)</f>
        <v>0</v>
      </c>
    </row>
    <row r="1154" spans="6:8">
      <c r="F1154" s="46" t="str">
        <f>IF(COUNTIF(BD!$B$2:B1154,BD!B1154)=1,MAX($F$1:F1153)+1,"")</f>
        <v/>
      </c>
      <c r="H1154" s="65">
        <f>IF(AND(BD!B1154=REF,BD!D1154&gt;=DEB,BD!D1154&lt;=FIN),MAX(calc!$H$1:H1153)+1,0)</f>
        <v>0</v>
      </c>
    </row>
    <row r="1155" spans="6:8">
      <c r="F1155" s="46" t="str">
        <f>IF(COUNTIF(BD!$B$2:B1155,BD!B1155)=1,MAX($F$1:F1154)+1,"")</f>
        <v/>
      </c>
      <c r="H1155" s="65">
        <f>IF(AND(BD!B1155=REF,BD!D1155&gt;=DEB,BD!D1155&lt;=FIN),MAX(calc!$H$1:H1154)+1,0)</f>
        <v>0</v>
      </c>
    </row>
    <row r="1156" spans="6:8">
      <c r="F1156" s="46" t="str">
        <f>IF(COUNTIF(BD!$B$2:B1156,BD!B1156)=1,MAX($F$1:F1155)+1,"")</f>
        <v/>
      </c>
      <c r="H1156" s="65">
        <f>IF(AND(BD!B1156=REF,BD!D1156&gt;=DEB,BD!D1156&lt;=FIN),MAX(calc!$H$1:H1155)+1,0)</f>
        <v>0</v>
      </c>
    </row>
    <row r="1157" spans="6:8">
      <c r="F1157" s="46" t="str">
        <f>IF(COUNTIF(BD!$B$2:B1157,BD!B1157)=1,MAX($F$1:F1156)+1,"")</f>
        <v/>
      </c>
      <c r="H1157" s="65">
        <f>IF(AND(BD!B1157=REF,BD!D1157&gt;=DEB,BD!D1157&lt;=FIN),MAX(calc!$H$1:H1156)+1,0)</f>
        <v>0</v>
      </c>
    </row>
    <row r="1158" spans="6:8">
      <c r="F1158" s="46" t="str">
        <f>IF(COUNTIF(BD!$B$2:B1158,BD!B1158)=1,MAX($F$1:F1157)+1,"")</f>
        <v/>
      </c>
      <c r="H1158" s="65">
        <f>IF(AND(BD!B1158=REF,BD!D1158&gt;=DEB,BD!D1158&lt;=FIN),MAX(calc!$H$1:H1157)+1,0)</f>
        <v>0</v>
      </c>
    </row>
    <row r="1159" spans="6:8">
      <c r="F1159" s="46" t="str">
        <f>IF(COUNTIF(BD!$B$2:B1159,BD!B1159)=1,MAX($F$1:F1158)+1,"")</f>
        <v/>
      </c>
      <c r="H1159" s="65">
        <f>IF(AND(BD!B1159=REF,BD!D1159&gt;=DEB,BD!D1159&lt;=FIN),MAX(calc!$H$1:H1158)+1,0)</f>
        <v>0</v>
      </c>
    </row>
    <row r="1160" spans="6:8">
      <c r="F1160" s="46" t="str">
        <f>IF(COUNTIF(BD!$B$2:B1160,BD!B1160)=1,MAX($F$1:F1159)+1,"")</f>
        <v/>
      </c>
      <c r="H1160" s="65">
        <f>IF(AND(BD!B1160=REF,BD!D1160&gt;=DEB,BD!D1160&lt;=FIN),MAX(calc!$H$1:H1159)+1,0)</f>
        <v>0</v>
      </c>
    </row>
    <row r="1161" spans="6:8">
      <c r="F1161" s="46" t="str">
        <f>IF(COUNTIF(BD!$B$2:B1161,BD!B1161)=1,MAX($F$1:F1160)+1,"")</f>
        <v/>
      </c>
      <c r="H1161" s="65">
        <f>IF(AND(BD!B1161=REF,BD!D1161&gt;=DEB,BD!D1161&lt;=FIN),MAX(calc!$H$1:H1160)+1,0)</f>
        <v>0</v>
      </c>
    </row>
    <row r="1162" spans="6:8">
      <c r="F1162" s="46" t="str">
        <f>IF(COUNTIF(BD!$B$2:B1162,BD!B1162)=1,MAX($F$1:F1161)+1,"")</f>
        <v/>
      </c>
      <c r="H1162" s="65">
        <f>IF(AND(BD!B1162=REF,BD!D1162&gt;=DEB,BD!D1162&lt;=FIN),MAX(calc!$H$1:H1161)+1,0)</f>
        <v>0</v>
      </c>
    </row>
    <row r="1163" spans="6:8">
      <c r="F1163" s="46" t="str">
        <f>IF(COUNTIF(BD!$B$2:B1163,BD!B1163)=1,MAX($F$1:F1162)+1,"")</f>
        <v/>
      </c>
      <c r="H1163" s="65">
        <f>IF(AND(BD!B1163=REF,BD!D1163&gt;=DEB,BD!D1163&lt;=FIN),MAX(calc!$H$1:H1162)+1,0)</f>
        <v>0</v>
      </c>
    </row>
    <row r="1164" spans="6:8">
      <c r="F1164" s="46" t="str">
        <f>IF(COUNTIF(BD!$B$2:B1164,BD!B1164)=1,MAX($F$1:F1163)+1,"")</f>
        <v/>
      </c>
      <c r="H1164" s="65">
        <f>IF(AND(BD!B1164=REF,BD!D1164&gt;=DEB,BD!D1164&lt;=FIN),MAX(calc!$H$1:H1163)+1,0)</f>
        <v>0</v>
      </c>
    </row>
    <row r="1165" spans="6:8">
      <c r="F1165" s="46" t="str">
        <f>IF(COUNTIF(BD!$B$2:B1165,BD!B1165)=1,MAX($F$1:F1164)+1,"")</f>
        <v/>
      </c>
      <c r="H1165" s="65">
        <f>IF(AND(BD!B1165=REF,BD!D1165&gt;=DEB,BD!D1165&lt;=FIN),MAX(calc!$H$1:H1164)+1,0)</f>
        <v>0</v>
      </c>
    </row>
    <row r="1166" spans="6:8">
      <c r="F1166" s="46" t="str">
        <f>IF(COUNTIF(BD!$B$2:B1166,BD!B1166)=1,MAX($F$1:F1165)+1,"")</f>
        <v/>
      </c>
      <c r="H1166" s="65">
        <f>IF(AND(BD!B1166=REF,BD!D1166&gt;=DEB,BD!D1166&lt;=FIN),MAX(calc!$H$1:H1165)+1,0)</f>
        <v>0</v>
      </c>
    </row>
    <row r="1167" spans="6:8">
      <c r="F1167" s="46" t="str">
        <f>IF(COUNTIF(BD!$B$2:B1167,BD!B1167)=1,MAX($F$1:F1166)+1,"")</f>
        <v/>
      </c>
      <c r="H1167" s="65">
        <f>IF(AND(BD!B1167=REF,BD!D1167&gt;=DEB,BD!D1167&lt;=FIN),MAX(calc!$H$1:H1166)+1,0)</f>
        <v>0</v>
      </c>
    </row>
    <row r="1168" spans="6:8">
      <c r="F1168" s="46" t="str">
        <f>IF(COUNTIF(BD!$B$2:B1168,BD!B1168)=1,MAX($F$1:F1167)+1,"")</f>
        <v/>
      </c>
      <c r="H1168" s="65">
        <f>IF(AND(BD!B1168=REF,BD!D1168&gt;=DEB,BD!D1168&lt;=FIN),MAX(calc!$H$1:H1167)+1,0)</f>
        <v>0</v>
      </c>
    </row>
    <row r="1169" spans="6:8">
      <c r="F1169" s="46" t="str">
        <f>IF(COUNTIF(BD!$B$2:B1169,BD!B1169)=1,MAX($F$1:F1168)+1,"")</f>
        <v/>
      </c>
      <c r="H1169" s="65">
        <f>IF(AND(BD!B1169=REF,BD!D1169&gt;=DEB,BD!D1169&lt;=FIN),MAX(calc!$H$1:H1168)+1,0)</f>
        <v>0</v>
      </c>
    </row>
    <row r="1170" spans="6:8">
      <c r="F1170" s="46" t="str">
        <f>IF(COUNTIF(BD!$B$2:B1170,BD!B1170)=1,MAX($F$1:F1169)+1,"")</f>
        <v/>
      </c>
      <c r="H1170" s="65">
        <f>IF(AND(BD!B1170=REF,BD!D1170&gt;=DEB,BD!D1170&lt;=FIN),MAX(calc!$H$1:H1169)+1,0)</f>
        <v>0</v>
      </c>
    </row>
    <row r="1171" spans="6:8">
      <c r="F1171" s="46" t="str">
        <f>IF(COUNTIF(BD!$B$2:B1171,BD!B1171)=1,MAX($F$1:F1170)+1,"")</f>
        <v/>
      </c>
      <c r="H1171" s="65">
        <f>IF(AND(BD!B1171=REF,BD!D1171&gt;=DEB,BD!D1171&lt;=FIN),MAX(calc!$H$1:H1170)+1,0)</f>
        <v>0</v>
      </c>
    </row>
    <row r="1172" spans="6:8">
      <c r="F1172" s="46" t="str">
        <f>IF(COUNTIF(BD!$B$2:B1172,BD!B1172)=1,MAX($F$1:F1171)+1,"")</f>
        <v/>
      </c>
      <c r="H1172" s="65">
        <f>IF(AND(BD!B1172=REF,BD!D1172&gt;=DEB,BD!D1172&lt;=FIN),MAX(calc!$H$1:H1171)+1,0)</f>
        <v>0</v>
      </c>
    </row>
    <row r="1173" spans="6:8">
      <c r="F1173" s="46" t="str">
        <f>IF(COUNTIF(BD!$B$2:B1173,BD!B1173)=1,MAX($F$1:F1172)+1,"")</f>
        <v/>
      </c>
      <c r="H1173" s="65">
        <f>IF(AND(BD!B1173=REF,BD!D1173&gt;=DEB,BD!D1173&lt;=FIN),MAX(calc!$H$1:H1172)+1,0)</f>
        <v>0</v>
      </c>
    </row>
    <row r="1174" spans="6:8">
      <c r="F1174" s="46" t="str">
        <f>IF(COUNTIF(BD!$B$2:B1174,BD!B1174)=1,MAX($F$1:F1173)+1,"")</f>
        <v/>
      </c>
      <c r="H1174" s="65">
        <f>IF(AND(BD!B1174=REF,BD!D1174&gt;=DEB,BD!D1174&lt;=FIN),MAX(calc!$H$1:H1173)+1,0)</f>
        <v>0</v>
      </c>
    </row>
    <row r="1175" spans="6:8">
      <c r="F1175" s="46" t="str">
        <f>IF(COUNTIF(BD!$B$2:B1175,BD!B1175)=1,MAX($F$1:F1174)+1,"")</f>
        <v/>
      </c>
      <c r="H1175" s="65">
        <f>IF(AND(BD!B1175=REF,BD!D1175&gt;=DEB,BD!D1175&lt;=FIN),MAX(calc!$H$1:H1174)+1,0)</f>
        <v>0</v>
      </c>
    </row>
    <row r="1176" spans="6:8">
      <c r="F1176" s="46" t="str">
        <f>IF(COUNTIF(BD!$B$2:B1176,BD!B1176)=1,MAX($F$1:F1175)+1,"")</f>
        <v/>
      </c>
      <c r="H1176" s="65">
        <f>IF(AND(BD!B1176=REF,BD!D1176&gt;=DEB,BD!D1176&lt;=FIN),MAX(calc!$H$1:H1175)+1,0)</f>
        <v>0</v>
      </c>
    </row>
    <row r="1177" spans="6:8">
      <c r="F1177" s="46" t="str">
        <f>IF(COUNTIF(BD!$B$2:B1177,BD!B1177)=1,MAX($F$1:F1176)+1,"")</f>
        <v/>
      </c>
      <c r="H1177" s="65">
        <f>IF(AND(BD!B1177=REF,BD!D1177&gt;=DEB,BD!D1177&lt;=FIN),MAX(calc!$H$1:H1176)+1,0)</f>
        <v>0</v>
      </c>
    </row>
    <row r="1178" spans="6:8">
      <c r="F1178" s="46" t="str">
        <f>IF(COUNTIF(BD!$B$2:B1178,BD!B1178)=1,MAX($F$1:F1177)+1,"")</f>
        <v/>
      </c>
      <c r="H1178" s="65">
        <f>IF(AND(BD!B1178=REF,BD!D1178&gt;=DEB,BD!D1178&lt;=FIN),MAX(calc!$H$1:H1177)+1,0)</f>
        <v>0</v>
      </c>
    </row>
    <row r="1179" spans="6:8">
      <c r="F1179" s="46" t="str">
        <f>IF(COUNTIF(BD!$B$2:B1179,BD!B1179)=1,MAX($F$1:F1178)+1,"")</f>
        <v/>
      </c>
      <c r="H1179" s="65">
        <f>IF(AND(BD!B1179=REF,BD!D1179&gt;=DEB,BD!D1179&lt;=FIN),MAX(calc!$H$1:H1178)+1,0)</f>
        <v>0</v>
      </c>
    </row>
    <row r="1180" spans="6:8">
      <c r="F1180" s="46" t="str">
        <f>IF(COUNTIF(BD!$B$2:B1180,BD!B1180)=1,MAX($F$1:F1179)+1,"")</f>
        <v/>
      </c>
      <c r="H1180" s="65">
        <f>IF(AND(BD!B1180=REF,BD!D1180&gt;=DEB,BD!D1180&lt;=FIN),MAX(calc!$H$1:H1179)+1,0)</f>
        <v>0</v>
      </c>
    </row>
    <row r="1181" spans="6:8">
      <c r="F1181" s="46" t="str">
        <f>IF(COUNTIF(BD!$B$2:B1181,BD!B1181)=1,MAX($F$1:F1180)+1,"")</f>
        <v/>
      </c>
      <c r="H1181" s="65">
        <f>IF(AND(BD!B1181=REF,BD!D1181&gt;=DEB,BD!D1181&lt;=FIN),MAX(calc!$H$1:H1180)+1,0)</f>
        <v>0</v>
      </c>
    </row>
    <row r="1182" spans="6:8">
      <c r="F1182" s="46" t="str">
        <f>IF(COUNTIF(BD!$B$2:B1182,BD!B1182)=1,MAX($F$1:F1181)+1,"")</f>
        <v/>
      </c>
      <c r="H1182" s="65">
        <f>IF(AND(BD!B1182=REF,BD!D1182&gt;=DEB,BD!D1182&lt;=FIN),MAX(calc!$H$1:H1181)+1,0)</f>
        <v>0</v>
      </c>
    </row>
    <row r="1183" spans="6:8">
      <c r="F1183" s="46" t="str">
        <f>IF(COUNTIF(BD!$B$2:B1183,BD!B1183)=1,MAX($F$1:F1182)+1,"")</f>
        <v/>
      </c>
      <c r="H1183" s="65">
        <f>IF(AND(BD!B1183=REF,BD!D1183&gt;=DEB,BD!D1183&lt;=FIN),MAX(calc!$H$1:H1182)+1,0)</f>
        <v>0</v>
      </c>
    </row>
    <row r="1184" spans="6:8">
      <c r="F1184" s="46" t="str">
        <f>IF(COUNTIF(BD!$B$2:B1184,BD!B1184)=1,MAX($F$1:F1183)+1,"")</f>
        <v/>
      </c>
      <c r="H1184" s="65">
        <f>IF(AND(BD!B1184=REF,BD!D1184&gt;=DEB,BD!D1184&lt;=FIN),MAX(calc!$H$1:H1183)+1,0)</f>
        <v>0</v>
      </c>
    </row>
    <row r="1185" spans="6:8">
      <c r="F1185" s="46" t="str">
        <f>IF(COUNTIF(BD!$B$2:B1185,BD!B1185)=1,MAX($F$1:F1184)+1,"")</f>
        <v/>
      </c>
      <c r="H1185" s="65">
        <f>IF(AND(BD!B1185=REF,BD!D1185&gt;=DEB,BD!D1185&lt;=FIN),MAX(calc!$H$1:H1184)+1,0)</f>
        <v>0</v>
      </c>
    </row>
    <row r="1186" spans="6:8">
      <c r="F1186" s="46" t="str">
        <f>IF(COUNTIF(BD!$B$2:B1186,BD!B1186)=1,MAX($F$1:F1185)+1,"")</f>
        <v/>
      </c>
      <c r="H1186" s="65">
        <f>IF(AND(BD!B1186=REF,BD!D1186&gt;=DEB,BD!D1186&lt;=FIN),MAX(calc!$H$1:H1185)+1,0)</f>
        <v>0</v>
      </c>
    </row>
    <row r="1187" spans="6:8">
      <c r="F1187" s="46" t="str">
        <f>IF(COUNTIF(BD!$B$2:B1187,BD!B1187)=1,MAX($F$1:F1186)+1,"")</f>
        <v/>
      </c>
      <c r="H1187" s="65">
        <f>IF(AND(BD!B1187=REF,BD!D1187&gt;=DEB,BD!D1187&lt;=FIN),MAX(calc!$H$1:H1186)+1,0)</f>
        <v>0</v>
      </c>
    </row>
    <row r="1188" spans="6:8">
      <c r="F1188" s="46" t="str">
        <f>IF(COUNTIF(BD!$B$2:B1188,BD!B1188)=1,MAX($F$1:F1187)+1,"")</f>
        <v/>
      </c>
      <c r="H1188" s="65">
        <f>IF(AND(BD!B1188=REF,BD!D1188&gt;=DEB,BD!D1188&lt;=FIN),MAX(calc!$H$1:H1187)+1,0)</f>
        <v>0</v>
      </c>
    </row>
    <row r="1189" spans="6:8">
      <c r="F1189" s="46" t="str">
        <f>IF(COUNTIF(BD!$B$2:B1189,BD!B1189)=1,MAX($F$1:F1188)+1,"")</f>
        <v/>
      </c>
      <c r="H1189" s="65">
        <f>IF(AND(BD!B1189=REF,BD!D1189&gt;=DEB,BD!D1189&lt;=FIN),MAX(calc!$H$1:H1188)+1,0)</f>
        <v>0</v>
      </c>
    </row>
    <row r="1190" spans="6:8">
      <c r="F1190" s="46" t="str">
        <f>IF(COUNTIF(BD!$B$2:B1190,BD!B1190)=1,MAX($F$1:F1189)+1,"")</f>
        <v/>
      </c>
      <c r="H1190" s="65">
        <f>IF(AND(BD!B1190=REF,BD!D1190&gt;=DEB,BD!D1190&lt;=FIN),MAX(calc!$H$1:H1189)+1,0)</f>
        <v>0</v>
      </c>
    </row>
    <row r="1191" spans="6:8">
      <c r="F1191" s="46" t="str">
        <f>IF(COUNTIF(BD!$B$2:B1191,BD!B1191)=1,MAX($F$1:F1190)+1,"")</f>
        <v/>
      </c>
      <c r="H1191" s="65">
        <f>IF(AND(BD!B1191=REF,BD!D1191&gt;=DEB,BD!D1191&lt;=FIN),MAX(calc!$H$1:H1190)+1,0)</f>
        <v>0</v>
      </c>
    </row>
    <row r="1192" spans="6:8">
      <c r="F1192" s="46" t="str">
        <f>IF(COUNTIF(BD!$B$2:B1192,BD!B1192)=1,MAX($F$1:F1191)+1,"")</f>
        <v/>
      </c>
      <c r="H1192" s="65">
        <f>IF(AND(BD!B1192=REF,BD!D1192&gt;=DEB,BD!D1192&lt;=FIN),MAX(calc!$H$1:H1191)+1,0)</f>
        <v>0</v>
      </c>
    </row>
    <row r="1193" spans="6:8">
      <c r="F1193" s="46" t="str">
        <f>IF(COUNTIF(BD!$B$2:B1193,BD!B1193)=1,MAX($F$1:F1192)+1,"")</f>
        <v/>
      </c>
      <c r="H1193" s="65">
        <f>IF(AND(BD!B1193=REF,BD!D1193&gt;=DEB,BD!D1193&lt;=FIN),MAX(calc!$H$1:H1192)+1,0)</f>
        <v>0</v>
      </c>
    </row>
    <row r="1194" spans="6:8">
      <c r="F1194" s="46" t="str">
        <f>IF(COUNTIF(BD!$B$2:B1194,BD!B1194)=1,MAX($F$1:F1193)+1,"")</f>
        <v/>
      </c>
      <c r="H1194" s="65">
        <f>IF(AND(BD!B1194=REF,BD!D1194&gt;=DEB,BD!D1194&lt;=FIN),MAX(calc!$H$1:H1193)+1,0)</f>
        <v>0</v>
      </c>
    </row>
    <row r="1195" spans="6:8">
      <c r="F1195" s="46" t="str">
        <f>IF(COUNTIF(BD!$B$2:B1195,BD!B1195)=1,MAX($F$1:F1194)+1,"")</f>
        <v/>
      </c>
      <c r="H1195" s="65">
        <f>IF(AND(BD!B1195=REF,BD!D1195&gt;=DEB,BD!D1195&lt;=FIN),MAX(calc!$H$1:H1194)+1,0)</f>
        <v>0</v>
      </c>
    </row>
    <row r="1196" spans="6:8">
      <c r="F1196" s="46" t="str">
        <f>IF(COUNTIF(BD!$B$2:B1196,BD!B1196)=1,MAX($F$1:F1195)+1,"")</f>
        <v/>
      </c>
      <c r="H1196" s="65">
        <f>IF(AND(BD!B1196=REF,BD!D1196&gt;=DEB,BD!D1196&lt;=FIN),MAX(calc!$H$1:H1195)+1,0)</f>
        <v>0</v>
      </c>
    </row>
    <row r="1197" spans="6:8">
      <c r="F1197" s="46" t="str">
        <f>IF(COUNTIF(BD!$B$2:B1197,BD!B1197)=1,MAX($F$1:F1196)+1,"")</f>
        <v/>
      </c>
      <c r="H1197" s="65">
        <f>IF(AND(BD!B1197=REF,BD!D1197&gt;=DEB,BD!D1197&lt;=FIN),MAX(calc!$H$1:H1196)+1,0)</f>
        <v>0</v>
      </c>
    </row>
    <row r="1198" spans="6:8">
      <c r="F1198" s="46" t="str">
        <f>IF(COUNTIF(BD!$B$2:B1198,BD!B1198)=1,MAX($F$1:F1197)+1,"")</f>
        <v/>
      </c>
      <c r="H1198" s="65">
        <f>IF(AND(BD!B1198=REF,BD!D1198&gt;=DEB,BD!D1198&lt;=FIN),MAX(calc!$H$1:H1197)+1,0)</f>
        <v>0</v>
      </c>
    </row>
    <row r="1199" spans="6:8">
      <c r="F1199" s="46" t="str">
        <f>IF(COUNTIF(BD!$B$2:B1199,BD!B1199)=1,MAX($F$1:F1198)+1,"")</f>
        <v/>
      </c>
      <c r="H1199" s="65">
        <f>IF(AND(BD!B1199=REF,BD!D1199&gt;=DEB,BD!D1199&lt;=FIN),MAX(calc!$H$1:H1198)+1,0)</f>
        <v>0</v>
      </c>
    </row>
    <row r="1200" spans="6:8">
      <c r="F1200" s="46" t="str">
        <f>IF(COUNTIF(BD!$B$2:B1200,BD!B1200)=1,MAX($F$1:F1199)+1,"")</f>
        <v/>
      </c>
      <c r="H1200" s="65">
        <f>IF(AND(BD!B1200=REF,BD!D1200&gt;=DEB,BD!D1200&lt;=FIN),MAX(calc!$H$1:H1199)+1,0)</f>
        <v>0</v>
      </c>
    </row>
    <row r="1201" spans="6:8">
      <c r="F1201" s="46" t="str">
        <f>IF(COUNTIF(BD!$B$2:B1201,BD!B1201)=1,MAX($F$1:F1200)+1,"")</f>
        <v/>
      </c>
      <c r="H1201" s="65">
        <f>IF(AND(BD!B1201=REF,BD!D1201&gt;=DEB,BD!D1201&lt;=FIN),MAX(calc!$H$1:H1200)+1,0)</f>
        <v>0</v>
      </c>
    </row>
    <row r="1202" spans="6:8">
      <c r="F1202" s="46" t="str">
        <f>IF(COUNTIF(BD!$B$2:B1202,BD!B1202)=1,MAX($F$1:F1201)+1,"")</f>
        <v/>
      </c>
      <c r="H1202" s="65">
        <f>IF(AND(BD!B1202=REF,BD!D1202&gt;=DEB,BD!D1202&lt;=FIN),MAX(calc!$H$1:H1201)+1,0)</f>
        <v>0</v>
      </c>
    </row>
    <row r="1203" spans="6:8">
      <c r="F1203" s="46" t="str">
        <f>IF(COUNTIF(BD!$B$2:B1203,BD!B1203)=1,MAX($F$1:F1202)+1,"")</f>
        <v/>
      </c>
      <c r="H1203" s="65">
        <f>IF(AND(BD!B1203=REF,BD!D1203&gt;=DEB,BD!D1203&lt;=FIN),MAX(calc!$H$1:H1202)+1,0)</f>
        <v>0</v>
      </c>
    </row>
    <row r="1204" spans="6:8">
      <c r="F1204" s="46" t="str">
        <f>IF(COUNTIF(BD!$B$2:B1204,BD!B1204)=1,MAX($F$1:F1203)+1,"")</f>
        <v/>
      </c>
      <c r="H1204" s="65">
        <f>IF(AND(BD!B1204=REF,BD!D1204&gt;=DEB,BD!D1204&lt;=FIN),MAX(calc!$H$1:H1203)+1,0)</f>
        <v>0</v>
      </c>
    </row>
    <row r="1205" spans="6:8">
      <c r="F1205" s="46" t="str">
        <f>IF(COUNTIF(BD!$B$2:B1205,BD!B1205)=1,MAX($F$1:F1204)+1,"")</f>
        <v/>
      </c>
      <c r="H1205" s="65">
        <f>IF(AND(BD!B1205=REF,BD!D1205&gt;=DEB,BD!D1205&lt;=FIN),MAX(calc!$H$1:H1204)+1,0)</f>
        <v>0</v>
      </c>
    </row>
    <row r="1206" spans="6:8">
      <c r="F1206" s="46" t="str">
        <f>IF(COUNTIF(BD!$B$2:B1206,BD!B1206)=1,MAX($F$1:F1205)+1,"")</f>
        <v/>
      </c>
      <c r="H1206" s="65">
        <f>IF(AND(BD!B1206=REF,BD!D1206&gt;=DEB,BD!D1206&lt;=FIN),MAX(calc!$H$1:H1205)+1,0)</f>
        <v>0</v>
      </c>
    </row>
    <row r="1207" spans="6:8">
      <c r="F1207" s="46" t="str">
        <f>IF(COUNTIF(BD!$B$2:B1207,BD!B1207)=1,MAX($F$1:F1206)+1,"")</f>
        <v/>
      </c>
      <c r="H1207" s="65">
        <f>IF(AND(BD!B1207=REF,BD!D1207&gt;=DEB,BD!D1207&lt;=FIN),MAX(calc!$H$1:H1206)+1,0)</f>
        <v>0</v>
      </c>
    </row>
    <row r="1208" spans="6:8">
      <c r="F1208" s="46" t="str">
        <f>IF(COUNTIF(BD!$B$2:B1208,BD!B1208)=1,MAX($F$1:F1207)+1,"")</f>
        <v/>
      </c>
      <c r="H1208" s="65">
        <f>IF(AND(BD!B1208=REF,BD!D1208&gt;=DEB,BD!D1208&lt;=FIN),MAX(calc!$H$1:H1207)+1,0)</f>
        <v>0</v>
      </c>
    </row>
    <row r="1209" spans="6:8">
      <c r="F1209" s="46" t="str">
        <f>IF(COUNTIF(BD!$B$2:B1209,BD!B1209)=1,MAX($F$1:F1208)+1,"")</f>
        <v/>
      </c>
      <c r="H1209" s="65">
        <f>IF(AND(BD!B1209=REF,BD!D1209&gt;=DEB,BD!D1209&lt;=FIN),MAX(calc!$H$1:H1208)+1,0)</f>
        <v>0</v>
      </c>
    </row>
    <row r="1210" spans="6:8">
      <c r="F1210" s="46" t="str">
        <f>IF(COUNTIF(BD!$B$2:B1210,BD!B1210)=1,MAX($F$1:F1209)+1,"")</f>
        <v/>
      </c>
      <c r="H1210" s="65">
        <f>IF(AND(BD!B1210=REF,BD!D1210&gt;=DEB,BD!D1210&lt;=FIN),MAX(calc!$H$1:H1209)+1,0)</f>
        <v>0</v>
      </c>
    </row>
    <row r="1211" spans="6:8">
      <c r="F1211" s="46" t="str">
        <f>IF(COUNTIF(BD!$B$2:B1211,BD!B1211)=1,MAX($F$1:F1210)+1,"")</f>
        <v/>
      </c>
      <c r="H1211" s="65">
        <f>IF(AND(BD!B1211=REF,BD!D1211&gt;=DEB,BD!D1211&lt;=FIN),MAX(calc!$H$1:H1210)+1,0)</f>
        <v>0</v>
      </c>
    </row>
    <row r="1212" spans="6:8">
      <c r="F1212" s="46" t="str">
        <f>IF(COUNTIF(BD!$B$2:B1212,BD!B1212)=1,MAX($F$1:F1211)+1,"")</f>
        <v/>
      </c>
      <c r="H1212" s="65">
        <f>IF(AND(BD!B1212=REF,BD!D1212&gt;=DEB,BD!D1212&lt;=FIN),MAX(calc!$H$1:H1211)+1,0)</f>
        <v>0</v>
      </c>
    </row>
    <row r="1213" spans="6:8">
      <c r="F1213" s="46" t="str">
        <f>IF(COUNTIF(BD!$B$2:B1213,BD!B1213)=1,MAX($F$1:F1212)+1,"")</f>
        <v/>
      </c>
      <c r="H1213" s="65">
        <f>IF(AND(BD!B1213=REF,BD!D1213&gt;=DEB,BD!D1213&lt;=FIN),MAX(calc!$H$1:H1212)+1,0)</f>
        <v>0</v>
      </c>
    </row>
    <row r="1214" spans="6:8">
      <c r="F1214" s="46" t="str">
        <f>IF(COUNTIF(BD!$B$2:B1214,BD!B1214)=1,MAX($F$1:F1213)+1,"")</f>
        <v/>
      </c>
      <c r="H1214" s="65">
        <f>IF(AND(BD!B1214=REF,BD!D1214&gt;=DEB,BD!D1214&lt;=FIN),MAX(calc!$H$1:H1213)+1,0)</f>
        <v>0</v>
      </c>
    </row>
    <row r="1215" spans="6:8">
      <c r="F1215" s="46" t="str">
        <f>IF(COUNTIF(BD!$B$2:B1215,BD!B1215)=1,MAX($F$1:F1214)+1,"")</f>
        <v/>
      </c>
      <c r="H1215" s="65">
        <f>IF(AND(BD!B1215=REF,BD!D1215&gt;=DEB,BD!D1215&lt;=FIN),MAX(calc!$H$1:H1214)+1,0)</f>
        <v>0</v>
      </c>
    </row>
    <row r="1216" spans="6:8">
      <c r="F1216" s="46" t="str">
        <f>IF(COUNTIF(BD!$B$2:B1216,BD!B1216)=1,MAX($F$1:F1215)+1,"")</f>
        <v/>
      </c>
      <c r="H1216" s="65">
        <f>IF(AND(BD!B1216=REF,BD!D1216&gt;=DEB,BD!D1216&lt;=FIN),MAX(calc!$H$1:H1215)+1,0)</f>
        <v>0</v>
      </c>
    </row>
    <row r="1217" spans="6:8">
      <c r="F1217" s="46" t="str">
        <f>IF(COUNTIF(BD!$B$2:B1217,BD!B1217)=1,MAX($F$1:F1216)+1,"")</f>
        <v/>
      </c>
      <c r="H1217" s="65">
        <f>IF(AND(BD!B1217=REF,BD!D1217&gt;=DEB,BD!D1217&lt;=FIN),MAX(calc!$H$1:H1216)+1,0)</f>
        <v>0</v>
      </c>
    </row>
    <row r="1218" spans="6:8">
      <c r="F1218" s="46" t="str">
        <f>IF(COUNTIF(BD!$B$2:B1218,BD!B1218)=1,MAX($F$1:F1217)+1,"")</f>
        <v/>
      </c>
      <c r="H1218" s="65">
        <f>IF(AND(BD!B1218=REF,BD!D1218&gt;=DEB,BD!D1218&lt;=FIN),MAX(calc!$H$1:H1217)+1,0)</f>
        <v>0</v>
      </c>
    </row>
    <row r="1219" spans="6:8">
      <c r="F1219" s="46" t="str">
        <f>IF(COUNTIF(BD!$B$2:B1219,BD!B1219)=1,MAX($F$1:F1218)+1,"")</f>
        <v/>
      </c>
      <c r="H1219" s="65">
        <f>IF(AND(BD!B1219=REF,BD!D1219&gt;=DEB,BD!D1219&lt;=FIN),MAX(calc!$H$1:H1218)+1,0)</f>
        <v>0</v>
      </c>
    </row>
    <row r="1220" spans="6:8">
      <c r="F1220" s="46" t="str">
        <f>IF(COUNTIF(BD!$B$2:B1220,BD!B1220)=1,MAX($F$1:F1219)+1,"")</f>
        <v/>
      </c>
      <c r="H1220" s="65">
        <f>IF(AND(BD!B1220=REF,BD!D1220&gt;=DEB,BD!D1220&lt;=FIN),MAX(calc!$H$1:H1219)+1,0)</f>
        <v>0</v>
      </c>
    </row>
    <row r="1221" spans="6:8">
      <c r="F1221" s="46" t="str">
        <f>IF(COUNTIF(BD!$B$2:B1221,BD!B1221)=1,MAX($F$1:F1220)+1,"")</f>
        <v/>
      </c>
      <c r="H1221" s="65">
        <f>IF(AND(BD!B1221=REF,BD!D1221&gt;=DEB,BD!D1221&lt;=FIN),MAX(calc!$H$1:H1220)+1,0)</f>
        <v>0</v>
      </c>
    </row>
    <row r="1222" spans="6:8">
      <c r="F1222" s="46" t="str">
        <f>IF(COUNTIF(BD!$B$2:B1222,BD!B1222)=1,MAX($F$1:F1221)+1,"")</f>
        <v/>
      </c>
      <c r="H1222" s="65">
        <f>IF(AND(BD!B1222=REF,BD!D1222&gt;=DEB,BD!D1222&lt;=FIN),MAX(calc!$H$1:H1221)+1,0)</f>
        <v>0</v>
      </c>
    </row>
    <row r="1223" spans="6:8">
      <c r="F1223" s="46" t="str">
        <f>IF(COUNTIF(BD!$B$2:B1223,BD!B1223)=1,MAX($F$1:F1222)+1,"")</f>
        <v/>
      </c>
      <c r="H1223" s="65">
        <f>IF(AND(BD!B1223=REF,BD!D1223&gt;=DEB,BD!D1223&lt;=FIN),MAX(calc!$H$1:H1222)+1,0)</f>
        <v>0</v>
      </c>
    </row>
    <row r="1224" spans="6:8">
      <c r="F1224" s="46" t="str">
        <f>IF(COUNTIF(BD!$B$2:B1224,BD!B1224)=1,MAX($F$1:F1223)+1,"")</f>
        <v/>
      </c>
      <c r="H1224" s="65">
        <f>IF(AND(BD!B1224=REF,BD!D1224&gt;=DEB,BD!D1224&lt;=FIN),MAX(calc!$H$1:H1223)+1,0)</f>
        <v>0</v>
      </c>
    </row>
    <row r="1225" spans="6:8">
      <c r="F1225" s="46" t="str">
        <f>IF(COUNTIF(BD!$B$2:B1225,BD!B1225)=1,MAX($F$1:F1224)+1,"")</f>
        <v/>
      </c>
      <c r="H1225" s="65">
        <f>IF(AND(BD!B1225=REF,BD!D1225&gt;=DEB,BD!D1225&lt;=FIN),MAX(calc!$H$1:H1224)+1,0)</f>
        <v>0</v>
      </c>
    </row>
    <row r="1226" spans="6:8">
      <c r="F1226" s="46" t="str">
        <f>IF(COUNTIF(BD!$B$2:B1226,BD!B1226)=1,MAX($F$1:F1225)+1,"")</f>
        <v/>
      </c>
      <c r="H1226" s="65">
        <f>IF(AND(BD!B1226=REF,BD!D1226&gt;=DEB,BD!D1226&lt;=FIN),MAX(calc!$H$1:H1225)+1,0)</f>
        <v>0</v>
      </c>
    </row>
    <row r="1227" spans="6:8">
      <c r="F1227" s="46" t="str">
        <f>IF(COUNTIF(BD!$B$2:B1227,BD!B1227)=1,MAX($F$1:F1226)+1,"")</f>
        <v/>
      </c>
      <c r="H1227" s="65">
        <f>IF(AND(BD!B1227=REF,BD!D1227&gt;=DEB,BD!D1227&lt;=FIN),MAX(calc!$H$1:H1226)+1,0)</f>
        <v>0</v>
      </c>
    </row>
    <row r="1228" spans="6:8">
      <c r="F1228" s="46" t="str">
        <f>IF(COUNTIF(BD!$B$2:B1228,BD!B1228)=1,MAX($F$1:F1227)+1,"")</f>
        <v/>
      </c>
      <c r="H1228" s="65">
        <f>IF(AND(BD!B1228=REF,BD!D1228&gt;=DEB,BD!D1228&lt;=FIN),MAX(calc!$H$1:H1227)+1,0)</f>
        <v>0</v>
      </c>
    </row>
    <row r="1229" spans="6:8">
      <c r="F1229" s="46" t="str">
        <f>IF(COUNTIF(BD!$B$2:B1229,BD!B1229)=1,MAX($F$1:F1228)+1,"")</f>
        <v/>
      </c>
      <c r="H1229" s="65">
        <f>IF(AND(BD!B1229=REF,BD!D1229&gt;=DEB,BD!D1229&lt;=FIN),MAX(calc!$H$1:H1228)+1,0)</f>
        <v>0</v>
      </c>
    </row>
    <row r="1230" spans="6:8">
      <c r="F1230" s="46" t="str">
        <f>IF(COUNTIF(BD!$B$2:B1230,BD!B1230)=1,MAX($F$1:F1229)+1,"")</f>
        <v/>
      </c>
      <c r="H1230" s="65">
        <f>IF(AND(BD!B1230=REF,BD!D1230&gt;=DEB,BD!D1230&lt;=FIN),MAX(calc!$H$1:H1229)+1,0)</f>
        <v>0</v>
      </c>
    </row>
    <row r="1231" spans="6:8">
      <c r="F1231" s="46" t="str">
        <f>IF(COUNTIF(BD!$B$2:B1231,BD!B1231)=1,MAX($F$1:F1230)+1,"")</f>
        <v/>
      </c>
      <c r="H1231" s="65">
        <f>IF(AND(BD!B1231=REF,BD!D1231&gt;=DEB,BD!D1231&lt;=FIN),MAX(calc!$H$1:H1230)+1,0)</f>
        <v>0</v>
      </c>
    </row>
    <row r="1232" spans="6:8">
      <c r="F1232" s="46" t="str">
        <f>IF(COUNTIF(BD!$B$2:B1232,BD!B1232)=1,MAX($F$1:F1231)+1,"")</f>
        <v/>
      </c>
      <c r="H1232" s="65">
        <f>IF(AND(BD!B1232=REF,BD!D1232&gt;=DEB,BD!D1232&lt;=FIN),MAX(calc!$H$1:H1231)+1,0)</f>
        <v>0</v>
      </c>
    </row>
    <row r="1233" spans="6:8">
      <c r="F1233" s="46" t="str">
        <f>IF(COUNTIF(BD!$B$2:B1233,BD!B1233)=1,MAX($F$1:F1232)+1,"")</f>
        <v/>
      </c>
      <c r="H1233" s="65">
        <f>IF(AND(BD!B1233=REF,BD!D1233&gt;=DEB,BD!D1233&lt;=FIN),MAX(calc!$H$1:H1232)+1,0)</f>
        <v>0</v>
      </c>
    </row>
    <row r="1234" spans="6:8">
      <c r="F1234" s="46" t="str">
        <f>IF(COUNTIF(BD!$B$2:B1234,BD!B1234)=1,MAX($F$1:F1233)+1,"")</f>
        <v/>
      </c>
      <c r="H1234" s="65">
        <f>IF(AND(BD!B1234=REF,BD!D1234&gt;=DEB,BD!D1234&lt;=FIN),MAX(calc!$H$1:H1233)+1,0)</f>
        <v>0</v>
      </c>
    </row>
    <row r="1235" spans="6:8">
      <c r="F1235" s="46" t="str">
        <f>IF(COUNTIF(BD!$B$2:B1235,BD!B1235)=1,MAX($F$1:F1234)+1,"")</f>
        <v/>
      </c>
      <c r="H1235" s="65">
        <f>IF(AND(BD!B1235=REF,BD!D1235&gt;=DEB,BD!D1235&lt;=FIN),MAX(calc!$H$1:H1234)+1,0)</f>
        <v>0</v>
      </c>
    </row>
    <row r="1236" spans="6:8">
      <c r="F1236" s="46" t="str">
        <f>IF(COUNTIF(BD!$B$2:B1236,BD!B1236)=1,MAX($F$1:F1235)+1,"")</f>
        <v/>
      </c>
      <c r="H1236" s="65">
        <f>IF(AND(BD!B1236=REF,BD!D1236&gt;=DEB,BD!D1236&lt;=FIN),MAX(calc!$H$1:H1235)+1,0)</f>
        <v>0</v>
      </c>
    </row>
    <row r="1237" spans="6:8">
      <c r="F1237" s="46" t="str">
        <f>IF(COUNTIF(BD!$B$2:B1237,BD!B1237)=1,MAX($F$1:F1236)+1,"")</f>
        <v/>
      </c>
      <c r="H1237" s="65">
        <f>IF(AND(BD!B1237=REF,BD!D1237&gt;=DEB,BD!D1237&lt;=FIN),MAX(calc!$H$1:H1236)+1,0)</f>
        <v>0</v>
      </c>
    </row>
    <row r="1238" spans="6:8">
      <c r="F1238" s="46" t="str">
        <f>IF(COUNTIF(BD!$B$2:B1238,BD!B1238)=1,MAX($F$1:F1237)+1,"")</f>
        <v/>
      </c>
      <c r="H1238" s="65">
        <f>IF(AND(BD!B1238=REF,BD!D1238&gt;=DEB,BD!D1238&lt;=FIN),MAX(calc!$H$1:H1237)+1,0)</f>
        <v>0</v>
      </c>
    </row>
    <row r="1239" spans="6:8">
      <c r="F1239" s="46" t="str">
        <f>IF(COUNTIF(BD!$B$2:B1239,BD!B1239)=1,MAX($F$1:F1238)+1,"")</f>
        <v/>
      </c>
      <c r="H1239" s="65">
        <f>IF(AND(BD!B1239=REF,BD!D1239&gt;=DEB,BD!D1239&lt;=FIN),MAX(calc!$H$1:H1238)+1,0)</f>
        <v>0</v>
      </c>
    </row>
    <row r="1240" spans="6:8">
      <c r="F1240" s="46" t="str">
        <f>IF(COUNTIF(BD!$B$2:B1240,BD!B1240)=1,MAX($F$1:F1239)+1,"")</f>
        <v/>
      </c>
      <c r="H1240" s="65">
        <f>IF(AND(BD!B1240=REF,BD!D1240&gt;=DEB,BD!D1240&lt;=FIN),MAX(calc!$H$1:H1239)+1,0)</f>
        <v>0</v>
      </c>
    </row>
    <row r="1241" spans="6:8">
      <c r="F1241" s="46" t="str">
        <f>IF(COUNTIF(BD!$B$2:B1241,BD!B1241)=1,MAX($F$1:F1240)+1,"")</f>
        <v/>
      </c>
      <c r="H1241" s="65">
        <f>IF(AND(BD!B1241=REF,BD!D1241&gt;=DEB,BD!D1241&lt;=FIN),MAX(calc!$H$1:H1240)+1,0)</f>
        <v>0</v>
      </c>
    </row>
    <row r="1242" spans="6:8">
      <c r="F1242" s="46" t="str">
        <f>IF(COUNTIF(BD!$B$2:B1242,BD!B1242)=1,MAX($F$1:F1241)+1,"")</f>
        <v/>
      </c>
      <c r="H1242" s="65">
        <f>IF(AND(BD!B1242=REF,BD!D1242&gt;=DEB,BD!D1242&lt;=FIN),MAX(calc!$H$1:H1241)+1,0)</f>
        <v>0</v>
      </c>
    </row>
    <row r="1243" spans="6:8">
      <c r="F1243" s="46" t="str">
        <f>IF(COUNTIF(BD!$B$2:B1243,BD!B1243)=1,MAX($F$1:F1242)+1,"")</f>
        <v/>
      </c>
      <c r="H1243" s="65">
        <f>IF(AND(BD!B1243=REF,BD!D1243&gt;=DEB,BD!D1243&lt;=FIN),MAX(calc!$H$1:H1242)+1,0)</f>
        <v>0</v>
      </c>
    </row>
    <row r="1244" spans="6:8">
      <c r="F1244" s="46" t="str">
        <f>IF(COUNTIF(BD!$B$2:B1244,BD!B1244)=1,MAX($F$1:F1243)+1,"")</f>
        <v/>
      </c>
      <c r="H1244" s="65">
        <f>IF(AND(BD!B1244=REF,BD!D1244&gt;=DEB,BD!D1244&lt;=FIN),MAX(calc!$H$1:H1243)+1,0)</f>
        <v>0</v>
      </c>
    </row>
    <row r="1245" spans="6:8">
      <c r="F1245" s="46" t="str">
        <f>IF(COUNTIF(BD!$B$2:B1245,BD!B1245)=1,MAX($F$1:F1244)+1,"")</f>
        <v/>
      </c>
      <c r="H1245" s="65">
        <f>IF(AND(BD!B1245=REF,BD!D1245&gt;=DEB,BD!D1245&lt;=FIN),MAX(calc!$H$1:H1244)+1,0)</f>
        <v>0</v>
      </c>
    </row>
    <row r="1246" spans="6:8">
      <c r="F1246" s="46" t="str">
        <f>IF(COUNTIF(BD!$B$2:B1246,BD!B1246)=1,MAX($F$1:F1245)+1,"")</f>
        <v/>
      </c>
      <c r="H1246" s="65">
        <f>IF(AND(BD!B1246=REF,BD!D1246&gt;=DEB,BD!D1246&lt;=FIN),MAX(calc!$H$1:H1245)+1,0)</f>
        <v>0</v>
      </c>
    </row>
    <row r="1247" spans="6:8">
      <c r="F1247" s="46" t="str">
        <f>IF(COUNTIF(BD!$B$2:B1247,BD!B1247)=1,MAX($F$1:F1246)+1,"")</f>
        <v/>
      </c>
      <c r="H1247" s="65">
        <f>IF(AND(BD!B1247=REF,BD!D1247&gt;=DEB,BD!D1247&lt;=FIN),MAX(calc!$H$1:H1246)+1,0)</f>
        <v>0</v>
      </c>
    </row>
    <row r="1248" spans="6:8">
      <c r="F1248" s="46" t="str">
        <f>IF(COUNTIF(BD!$B$2:B1248,BD!B1248)=1,MAX($F$1:F1247)+1,"")</f>
        <v/>
      </c>
      <c r="H1248" s="65">
        <f>IF(AND(BD!B1248=REF,BD!D1248&gt;=DEB,BD!D1248&lt;=FIN),MAX(calc!$H$1:H1247)+1,0)</f>
        <v>0</v>
      </c>
    </row>
    <row r="1249" spans="6:8">
      <c r="F1249" s="46" t="str">
        <f>IF(COUNTIF(BD!$B$2:B1249,BD!B1249)=1,MAX($F$1:F1248)+1,"")</f>
        <v/>
      </c>
      <c r="H1249" s="65">
        <f>IF(AND(BD!B1249=REF,BD!D1249&gt;=DEB,BD!D1249&lt;=FIN),MAX(calc!$H$1:H1248)+1,0)</f>
        <v>0</v>
      </c>
    </row>
    <row r="1250" spans="6:8">
      <c r="F1250" s="46" t="str">
        <f>IF(COUNTIF(BD!$B$2:B1250,BD!B1250)=1,MAX($F$1:F1249)+1,"")</f>
        <v/>
      </c>
      <c r="H1250" s="65">
        <f>IF(AND(BD!B1250=REF,BD!D1250&gt;=DEB,BD!D1250&lt;=FIN),MAX(calc!$H$1:H1249)+1,0)</f>
        <v>0</v>
      </c>
    </row>
    <row r="1251" spans="6:8">
      <c r="F1251" s="46" t="str">
        <f>IF(COUNTIF(BD!$B$2:B1251,BD!B1251)=1,MAX($F$1:F1250)+1,"")</f>
        <v/>
      </c>
      <c r="H1251" s="65">
        <f>IF(AND(BD!B1251=REF,BD!D1251&gt;=DEB,BD!D1251&lt;=FIN),MAX(calc!$H$1:H1250)+1,0)</f>
        <v>0</v>
      </c>
    </row>
    <row r="1252" spans="6:8">
      <c r="F1252" s="46" t="str">
        <f>IF(COUNTIF(BD!$B$2:B1252,BD!B1252)=1,MAX($F$1:F1251)+1,"")</f>
        <v/>
      </c>
      <c r="H1252" s="65">
        <f>IF(AND(BD!B1252=REF,BD!D1252&gt;=DEB,BD!D1252&lt;=FIN),MAX(calc!$H$1:H1251)+1,0)</f>
        <v>0</v>
      </c>
    </row>
    <row r="1253" spans="6:8">
      <c r="F1253" s="46" t="str">
        <f>IF(COUNTIF(BD!$B$2:B1253,BD!B1253)=1,MAX($F$1:F1252)+1,"")</f>
        <v/>
      </c>
      <c r="H1253" s="65">
        <f>IF(AND(BD!B1253=REF,BD!D1253&gt;=DEB,BD!D1253&lt;=FIN),MAX(calc!$H$1:H1252)+1,0)</f>
        <v>0</v>
      </c>
    </row>
    <row r="1254" spans="6:8">
      <c r="F1254" s="46" t="str">
        <f>IF(COUNTIF(BD!$B$2:B1254,BD!B1254)=1,MAX($F$1:F1253)+1,"")</f>
        <v/>
      </c>
      <c r="H1254" s="65">
        <f>IF(AND(BD!B1254=REF,BD!D1254&gt;=DEB,BD!D1254&lt;=FIN),MAX(calc!$H$1:H1253)+1,0)</f>
        <v>0</v>
      </c>
    </row>
    <row r="1255" spans="6:8">
      <c r="F1255" s="46" t="str">
        <f>IF(COUNTIF(BD!$B$2:B1255,BD!B1255)=1,MAX($F$1:F1254)+1,"")</f>
        <v/>
      </c>
      <c r="H1255" s="65">
        <f>IF(AND(BD!B1255=REF,BD!D1255&gt;=DEB,BD!D1255&lt;=FIN),MAX(calc!$H$1:H1254)+1,0)</f>
        <v>0</v>
      </c>
    </row>
    <row r="1256" spans="6:8">
      <c r="F1256" s="46" t="str">
        <f>IF(COUNTIF(BD!$B$2:B1256,BD!B1256)=1,MAX($F$1:F1255)+1,"")</f>
        <v/>
      </c>
      <c r="H1256" s="65">
        <f>IF(AND(BD!B1256=REF,BD!D1256&gt;=DEB,BD!D1256&lt;=FIN),MAX(calc!$H$1:H1255)+1,0)</f>
        <v>0</v>
      </c>
    </row>
    <row r="1257" spans="6:8">
      <c r="F1257" s="46" t="str">
        <f>IF(COUNTIF(BD!$B$2:B1257,BD!B1257)=1,MAX($F$1:F1256)+1,"")</f>
        <v/>
      </c>
      <c r="H1257" s="65">
        <f>IF(AND(BD!B1257=REF,BD!D1257&gt;=DEB,BD!D1257&lt;=FIN),MAX(calc!$H$1:H1256)+1,0)</f>
        <v>0</v>
      </c>
    </row>
    <row r="1258" spans="6:8">
      <c r="F1258" s="46" t="str">
        <f>IF(COUNTIF(BD!$B$2:B1258,BD!B1258)=1,MAX($F$1:F1257)+1,"")</f>
        <v/>
      </c>
      <c r="H1258" s="65">
        <f>IF(AND(BD!B1258=REF,BD!D1258&gt;=DEB,BD!D1258&lt;=FIN),MAX(calc!$H$1:H1257)+1,0)</f>
        <v>0</v>
      </c>
    </row>
    <row r="1259" spans="6:8">
      <c r="F1259" s="46" t="str">
        <f>IF(COUNTIF(BD!$B$2:B1259,BD!B1259)=1,MAX($F$1:F1258)+1,"")</f>
        <v/>
      </c>
      <c r="H1259" s="65">
        <f>IF(AND(BD!B1259=REF,BD!D1259&gt;=DEB,BD!D1259&lt;=FIN),MAX(calc!$H$1:H1258)+1,0)</f>
        <v>0</v>
      </c>
    </row>
    <row r="1260" spans="6:8">
      <c r="F1260" s="46" t="str">
        <f>IF(COUNTIF(BD!$B$2:B1260,BD!B1260)=1,MAX($F$1:F1259)+1,"")</f>
        <v/>
      </c>
      <c r="H1260" s="65">
        <f>IF(AND(BD!B1260=REF,BD!D1260&gt;=DEB,BD!D1260&lt;=FIN),MAX(calc!$H$1:H1259)+1,0)</f>
        <v>0</v>
      </c>
    </row>
    <row r="1261" spans="6:8">
      <c r="F1261" s="46" t="str">
        <f>IF(COUNTIF(BD!$B$2:B1261,BD!B1261)=1,MAX($F$1:F1260)+1,"")</f>
        <v/>
      </c>
      <c r="H1261" s="65">
        <f>IF(AND(BD!B1261=REF,BD!D1261&gt;=DEB,BD!D1261&lt;=FIN),MAX(calc!$H$1:H1260)+1,0)</f>
        <v>0</v>
      </c>
    </row>
    <row r="1262" spans="6:8">
      <c r="F1262" s="46" t="str">
        <f>IF(COUNTIF(BD!$B$2:B1262,BD!B1262)=1,MAX($F$1:F1261)+1,"")</f>
        <v/>
      </c>
      <c r="H1262" s="65">
        <f>IF(AND(BD!B1262=REF,BD!D1262&gt;=DEB,BD!D1262&lt;=FIN),MAX(calc!$H$1:H1261)+1,0)</f>
        <v>0</v>
      </c>
    </row>
    <row r="1263" spans="6:8">
      <c r="F1263" s="46" t="str">
        <f>IF(COUNTIF(BD!$B$2:B1263,BD!B1263)=1,MAX($F$1:F1262)+1,"")</f>
        <v/>
      </c>
      <c r="H1263" s="65">
        <f>IF(AND(BD!B1263=REF,BD!D1263&gt;=DEB,BD!D1263&lt;=FIN),MAX(calc!$H$1:H1262)+1,0)</f>
        <v>0</v>
      </c>
    </row>
    <row r="1264" spans="6:8">
      <c r="F1264" s="46" t="str">
        <f>IF(COUNTIF(BD!$B$2:B1264,BD!B1264)=1,MAX($F$1:F1263)+1,"")</f>
        <v/>
      </c>
      <c r="H1264" s="65">
        <f>IF(AND(BD!B1264=REF,BD!D1264&gt;=DEB,BD!D1264&lt;=FIN),MAX(calc!$H$1:H1263)+1,0)</f>
        <v>0</v>
      </c>
    </row>
    <row r="1265" spans="6:8">
      <c r="F1265" s="46" t="str">
        <f>IF(COUNTIF(BD!$B$2:B1265,BD!B1265)=1,MAX($F$1:F1264)+1,"")</f>
        <v/>
      </c>
      <c r="H1265" s="65">
        <f>IF(AND(BD!B1265=REF,BD!D1265&gt;=DEB,BD!D1265&lt;=FIN),MAX(calc!$H$1:H1264)+1,0)</f>
        <v>0</v>
      </c>
    </row>
    <row r="1266" spans="6:8">
      <c r="F1266" s="46" t="str">
        <f>IF(COUNTIF(BD!$B$2:B1266,BD!B1266)=1,MAX($F$1:F1265)+1,"")</f>
        <v/>
      </c>
      <c r="H1266" s="65">
        <f>IF(AND(BD!B1266=REF,BD!D1266&gt;=DEB,BD!D1266&lt;=FIN),MAX(calc!$H$1:H1265)+1,0)</f>
        <v>0</v>
      </c>
    </row>
    <row r="1267" spans="6:8">
      <c r="F1267" s="46" t="str">
        <f>IF(COUNTIF(BD!$B$2:B1267,BD!B1267)=1,MAX($F$1:F1266)+1,"")</f>
        <v/>
      </c>
      <c r="H1267" s="65">
        <f>IF(AND(BD!B1267=REF,BD!D1267&gt;=DEB,BD!D1267&lt;=FIN),MAX(calc!$H$1:H1266)+1,0)</f>
        <v>0</v>
      </c>
    </row>
    <row r="1268" spans="6:8">
      <c r="F1268" s="46" t="str">
        <f>IF(COUNTIF(BD!$B$2:B1268,BD!B1268)=1,MAX($F$1:F1267)+1,"")</f>
        <v/>
      </c>
      <c r="H1268" s="65">
        <f>IF(AND(BD!B1268=REF,BD!D1268&gt;=DEB,BD!D1268&lt;=FIN),MAX(calc!$H$1:H1267)+1,0)</f>
        <v>0</v>
      </c>
    </row>
    <row r="1269" spans="6:8">
      <c r="F1269" s="46" t="str">
        <f>IF(COUNTIF(BD!$B$2:B1269,BD!B1269)=1,MAX($F$1:F1268)+1,"")</f>
        <v/>
      </c>
      <c r="H1269" s="65">
        <f>IF(AND(BD!B1269=REF,BD!D1269&gt;=DEB,BD!D1269&lt;=FIN),MAX(calc!$H$1:H1268)+1,0)</f>
        <v>0</v>
      </c>
    </row>
    <row r="1270" spans="6:8">
      <c r="F1270" s="46" t="str">
        <f>IF(COUNTIF(BD!$B$2:B1270,BD!B1270)=1,MAX($F$1:F1269)+1,"")</f>
        <v/>
      </c>
      <c r="H1270" s="65">
        <f>IF(AND(BD!B1270=REF,BD!D1270&gt;=DEB,BD!D1270&lt;=FIN),MAX(calc!$H$1:H1269)+1,0)</f>
        <v>0</v>
      </c>
    </row>
    <row r="1271" spans="6:8">
      <c r="F1271" s="46" t="str">
        <f>IF(COUNTIF(BD!$B$2:B1271,BD!B1271)=1,MAX($F$1:F1270)+1,"")</f>
        <v/>
      </c>
      <c r="H1271" s="65">
        <f>IF(AND(BD!B1271=REF,BD!D1271&gt;=DEB,BD!D1271&lt;=FIN),MAX(calc!$H$1:H1270)+1,0)</f>
        <v>0</v>
      </c>
    </row>
    <row r="1272" spans="6:8">
      <c r="F1272" s="46" t="str">
        <f>IF(COUNTIF(BD!$B$2:B1272,BD!B1272)=1,MAX($F$1:F1271)+1,"")</f>
        <v/>
      </c>
      <c r="H1272" s="65">
        <f>IF(AND(BD!B1272=REF,BD!D1272&gt;=DEB,BD!D1272&lt;=FIN),MAX(calc!$H$1:H1271)+1,0)</f>
        <v>0</v>
      </c>
    </row>
    <row r="1273" spans="6:8">
      <c r="F1273" s="46" t="str">
        <f>IF(COUNTIF(BD!$B$2:B1273,BD!B1273)=1,MAX($F$1:F1272)+1,"")</f>
        <v/>
      </c>
      <c r="H1273" s="65">
        <f>IF(AND(BD!B1273=REF,BD!D1273&gt;=DEB,BD!D1273&lt;=FIN),MAX(calc!$H$1:H1272)+1,0)</f>
        <v>0</v>
      </c>
    </row>
    <row r="1274" spans="6:8">
      <c r="F1274" s="46" t="str">
        <f>IF(COUNTIF(BD!$B$2:B1274,BD!B1274)=1,MAX($F$1:F1273)+1,"")</f>
        <v/>
      </c>
      <c r="H1274" s="65">
        <f>IF(AND(BD!B1274=REF,BD!D1274&gt;=DEB,BD!D1274&lt;=FIN),MAX(calc!$H$1:H1273)+1,0)</f>
        <v>0</v>
      </c>
    </row>
    <row r="1275" spans="6:8">
      <c r="F1275" s="46" t="str">
        <f>IF(COUNTIF(BD!$B$2:B1275,BD!B1275)=1,MAX($F$1:F1274)+1,"")</f>
        <v/>
      </c>
      <c r="H1275" s="65">
        <f>IF(AND(BD!B1275=REF,BD!D1275&gt;=DEB,BD!D1275&lt;=FIN),MAX(calc!$H$1:H1274)+1,0)</f>
        <v>0</v>
      </c>
    </row>
    <row r="1276" spans="6:8">
      <c r="F1276" s="46" t="str">
        <f>IF(COUNTIF(BD!$B$2:B1276,BD!B1276)=1,MAX($F$1:F1275)+1,"")</f>
        <v/>
      </c>
      <c r="H1276" s="65">
        <f>IF(AND(BD!B1276=REF,BD!D1276&gt;=DEB,BD!D1276&lt;=FIN),MAX(calc!$H$1:H1275)+1,0)</f>
        <v>0</v>
      </c>
    </row>
    <row r="1277" spans="6:8">
      <c r="F1277" s="46" t="str">
        <f>IF(COUNTIF(BD!$B$2:B1277,BD!B1277)=1,MAX($F$1:F1276)+1,"")</f>
        <v/>
      </c>
      <c r="H1277" s="65">
        <f>IF(AND(BD!B1277=REF,BD!D1277&gt;=DEB,BD!D1277&lt;=FIN),MAX(calc!$H$1:H1276)+1,0)</f>
        <v>0</v>
      </c>
    </row>
    <row r="1278" spans="6:8">
      <c r="F1278" s="46" t="str">
        <f>IF(COUNTIF(BD!$B$2:B1278,BD!B1278)=1,MAX($F$1:F1277)+1,"")</f>
        <v/>
      </c>
      <c r="H1278" s="65">
        <f>IF(AND(BD!B1278=REF,BD!D1278&gt;=DEB,BD!D1278&lt;=FIN),MAX(calc!$H$1:H1277)+1,0)</f>
        <v>0</v>
      </c>
    </row>
    <row r="1279" spans="6:8">
      <c r="F1279" s="46" t="str">
        <f>IF(COUNTIF(BD!$B$2:B1279,BD!B1279)=1,MAX($F$1:F1278)+1,"")</f>
        <v/>
      </c>
      <c r="H1279" s="65">
        <f>IF(AND(BD!B1279=REF,BD!D1279&gt;=DEB,BD!D1279&lt;=FIN),MAX(calc!$H$1:H1278)+1,0)</f>
        <v>0</v>
      </c>
    </row>
    <row r="1280" spans="6:8">
      <c r="F1280" s="46" t="str">
        <f>IF(COUNTIF(BD!$B$2:B1280,BD!B1280)=1,MAX($F$1:F1279)+1,"")</f>
        <v/>
      </c>
      <c r="H1280" s="65">
        <f>IF(AND(BD!B1280=REF,BD!D1280&gt;=DEB,BD!D1280&lt;=FIN),MAX(calc!$H$1:H1279)+1,0)</f>
        <v>0</v>
      </c>
    </row>
    <row r="1281" spans="6:8">
      <c r="F1281" s="46" t="str">
        <f>IF(COUNTIF(BD!$B$2:B1281,BD!B1281)=1,MAX($F$1:F1280)+1,"")</f>
        <v/>
      </c>
      <c r="H1281" s="65">
        <f>IF(AND(BD!B1281=REF,BD!D1281&gt;=DEB,BD!D1281&lt;=FIN),MAX(calc!$H$1:H1280)+1,0)</f>
        <v>0</v>
      </c>
    </row>
    <row r="1282" spans="6:8">
      <c r="F1282" s="46" t="str">
        <f>IF(COUNTIF(BD!$B$2:B1282,BD!B1282)=1,MAX($F$1:F1281)+1,"")</f>
        <v/>
      </c>
      <c r="H1282" s="65">
        <f>IF(AND(BD!B1282=REF,BD!D1282&gt;=DEB,BD!D1282&lt;=FIN),MAX(calc!$H$1:H1281)+1,0)</f>
        <v>0</v>
      </c>
    </row>
    <row r="1283" spans="6:8">
      <c r="F1283" s="46" t="str">
        <f>IF(COUNTIF(BD!$B$2:B1283,BD!B1283)=1,MAX($F$1:F1282)+1,"")</f>
        <v/>
      </c>
      <c r="H1283" s="65">
        <f>IF(AND(BD!B1283=REF,BD!D1283&gt;=DEB,BD!D1283&lt;=FIN),MAX(calc!$H$1:H1282)+1,0)</f>
        <v>0</v>
      </c>
    </row>
    <row r="1284" spans="6:8">
      <c r="F1284" s="46" t="str">
        <f>IF(COUNTIF(BD!$B$2:B1284,BD!B1284)=1,MAX($F$1:F1283)+1,"")</f>
        <v/>
      </c>
      <c r="H1284" s="65">
        <f>IF(AND(BD!B1284=REF,BD!D1284&gt;=DEB,BD!D1284&lt;=FIN),MAX(calc!$H$1:H1283)+1,0)</f>
        <v>0</v>
      </c>
    </row>
    <row r="1285" spans="6:8">
      <c r="F1285" s="46" t="str">
        <f>IF(COUNTIF(BD!$B$2:B1285,BD!B1285)=1,MAX($F$1:F1284)+1,"")</f>
        <v/>
      </c>
      <c r="H1285" s="65">
        <f>IF(AND(BD!B1285=REF,BD!D1285&gt;=DEB,BD!D1285&lt;=FIN),MAX(calc!$H$1:H1284)+1,0)</f>
        <v>0</v>
      </c>
    </row>
    <row r="1286" spans="6:8">
      <c r="F1286" s="46" t="str">
        <f>IF(COUNTIF(BD!$B$2:B1286,BD!B1286)=1,MAX($F$1:F1285)+1,"")</f>
        <v/>
      </c>
      <c r="H1286" s="65">
        <f>IF(AND(BD!B1286=REF,BD!D1286&gt;=DEB,BD!D1286&lt;=FIN),MAX(calc!$H$1:H1285)+1,0)</f>
        <v>0</v>
      </c>
    </row>
    <row r="1287" spans="6:8">
      <c r="F1287" s="46" t="str">
        <f>IF(COUNTIF(BD!$B$2:B1287,BD!B1287)=1,MAX($F$1:F1286)+1,"")</f>
        <v/>
      </c>
      <c r="H1287" s="65">
        <f>IF(AND(BD!B1287=REF,BD!D1287&gt;=DEB,BD!D1287&lt;=FIN),MAX(calc!$H$1:H1286)+1,0)</f>
        <v>0</v>
      </c>
    </row>
    <row r="1288" spans="6:8">
      <c r="F1288" s="46" t="str">
        <f>IF(COUNTIF(BD!$B$2:B1288,BD!B1288)=1,MAX($F$1:F1287)+1,"")</f>
        <v/>
      </c>
      <c r="H1288" s="65">
        <f>IF(AND(BD!B1288=REF,BD!D1288&gt;=DEB,BD!D1288&lt;=FIN),MAX(calc!$H$1:H1287)+1,0)</f>
        <v>0</v>
      </c>
    </row>
    <row r="1289" spans="6:8">
      <c r="F1289" s="46" t="str">
        <f>IF(COUNTIF(BD!$B$2:B1289,BD!B1289)=1,MAX($F$1:F1288)+1,"")</f>
        <v/>
      </c>
      <c r="H1289" s="65">
        <f>IF(AND(BD!B1289=REF,BD!D1289&gt;=DEB,BD!D1289&lt;=FIN),MAX(calc!$H$1:H1288)+1,0)</f>
        <v>0</v>
      </c>
    </row>
    <row r="1290" spans="6:8">
      <c r="F1290" s="46" t="str">
        <f>IF(COUNTIF(BD!$B$2:B1290,BD!B1290)=1,MAX($F$1:F1289)+1,"")</f>
        <v/>
      </c>
      <c r="H1290" s="65">
        <f>IF(AND(BD!B1290=REF,BD!D1290&gt;=DEB,BD!D1290&lt;=FIN),MAX(calc!$H$1:H1289)+1,0)</f>
        <v>0</v>
      </c>
    </row>
    <row r="1291" spans="6:8">
      <c r="F1291" s="46" t="str">
        <f>IF(COUNTIF(BD!$B$2:B1291,BD!B1291)=1,MAX($F$1:F1290)+1,"")</f>
        <v/>
      </c>
      <c r="H1291" s="65">
        <f>IF(AND(BD!B1291=REF,BD!D1291&gt;=DEB,BD!D1291&lt;=FIN),MAX(calc!$H$1:H1290)+1,0)</f>
        <v>0</v>
      </c>
    </row>
    <row r="1292" spans="6:8">
      <c r="F1292" s="46" t="str">
        <f>IF(COUNTIF(BD!$B$2:B1292,BD!B1292)=1,MAX($F$1:F1291)+1,"")</f>
        <v/>
      </c>
      <c r="H1292" s="65">
        <f>IF(AND(BD!B1292=REF,BD!D1292&gt;=DEB,BD!D1292&lt;=FIN),MAX(calc!$H$1:H1291)+1,0)</f>
        <v>0</v>
      </c>
    </row>
    <row r="1293" spans="6:8">
      <c r="F1293" s="46" t="str">
        <f>IF(COUNTIF(BD!$B$2:B1293,BD!B1293)=1,MAX($F$1:F1292)+1,"")</f>
        <v/>
      </c>
      <c r="H1293" s="65">
        <f>IF(AND(BD!B1293=REF,BD!D1293&gt;=DEB,BD!D1293&lt;=FIN),MAX(calc!$H$1:H1292)+1,0)</f>
        <v>0</v>
      </c>
    </row>
    <row r="1294" spans="6:8">
      <c r="F1294" s="46" t="str">
        <f>IF(COUNTIF(BD!$B$2:B1294,BD!B1294)=1,MAX($F$1:F1293)+1,"")</f>
        <v/>
      </c>
      <c r="H1294" s="65">
        <f>IF(AND(BD!B1294=REF,BD!D1294&gt;=DEB,BD!D1294&lt;=FIN),MAX(calc!$H$1:H1293)+1,0)</f>
        <v>0</v>
      </c>
    </row>
    <row r="1295" spans="6:8">
      <c r="F1295" s="46" t="str">
        <f>IF(COUNTIF(BD!$B$2:B1295,BD!B1295)=1,MAX($F$1:F1294)+1,"")</f>
        <v/>
      </c>
      <c r="H1295" s="65">
        <f>IF(AND(BD!B1295=REF,BD!D1295&gt;=DEB,BD!D1295&lt;=FIN),MAX(calc!$H$1:H1294)+1,0)</f>
        <v>0</v>
      </c>
    </row>
    <row r="1296" spans="6:8">
      <c r="F1296" s="46" t="str">
        <f>IF(COUNTIF(BD!$B$2:B1296,BD!B1296)=1,MAX($F$1:F1295)+1,"")</f>
        <v/>
      </c>
      <c r="H1296" s="65">
        <f>IF(AND(BD!B1296=REF,BD!D1296&gt;=DEB,BD!D1296&lt;=FIN),MAX(calc!$H$1:H1295)+1,0)</f>
        <v>0</v>
      </c>
    </row>
    <row r="1297" spans="6:8">
      <c r="F1297" s="46" t="str">
        <f>IF(COUNTIF(BD!$B$2:B1297,BD!B1297)=1,MAX($F$1:F1296)+1,"")</f>
        <v/>
      </c>
      <c r="H1297" s="65">
        <f>IF(AND(BD!B1297=REF,BD!D1297&gt;=DEB,BD!D1297&lt;=FIN),MAX(calc!$H$1:H1296)+1,0)</f>
        <v>0</v>
      </c>
    </row>
    <row r="1298" spans="6:8">
      <c r="F1298" s="46" t="str">
        <f>IF(COUNTIF(BD!$B$2:B1298,BD!B1298)=1,MAX($F$1:F1297)+1,"")</f>
        <v/>
      </c>
      <c r="H1298" s="65">
        <f>IF(AND(BD!B1298=REF,BD!D1298&gt;=DEB,BD!D1298&lt;=FIN),MAX(calc!$H$1:H1297)+1,0)</f>
        <v>0</v>
      </c>
    </row>
    <row r="1299" spans="6:8">
      <c r="F1299" s="46" t="str">
        <f>IF(COUNTIF(BD!$B$2:B1299,BD!B1299)=1,MAX($F$1:F1298)+1,"")</f>
        <v/>
      </c>
      <c r="H1299" s="65">
        <f>IF(AND(BD!B1299=REF,BD!D1299&gt;=DEB,BD!D1299&lt;=FIN),MAX(calc!$H$1:H1298)+1,0)</f>
        <v>0</v>
      </c>
    </row>
    <row r="1300" spans="6:8">
      <c r="F1300" s="46" t="str">
        <f>IF(COUNTIF(BD!$B$2:B1300,BD!B1300)=1,MAX($F$1:F1299)+1,"")</f>
        <v/>
      </c>
      <c r="H1300" s="65">
        <f>IF(AND(BD!B1300=REF,BD!D1300&gt;=DEB,BD!D1300&lt;=FIN),MAX(calc!$H$1:H1299)+1,0)</f>
        <v>0</v>
      </c>
    </row>
    <row r="1301" spans="6:8">
      <c r="F1301" s="46" t="str">
        <f>IF(COUNTIF(BD!$B$2:B1301,BD!B1301)=1,MAX($F$1:F1300)+1,"")</f>
        <v/>
      </c>
      <c r="H1301" s="65">
        <f>IF(AND(BD!B1301=REF,BD!D1301&gt;=DEB,BD!D1301&lt;=FIN),MAX(calc!$H$1:H1300)+1,0)</f>
        <v>0</v>
      </c>
    </row>
    <row r="1302" spans="6:8">
      <c r="F1302" s="46" t="str">
        <f>IF(COUNTIF(BD!$B$2:B1302,BD!B1302)=1,MAX($F$1:F1301)+1,"")</f>
        <v/>
      </c>
      <c r="H1302" s="65">
        <f>IF(AND(BD!B1302=REF,BD!D1302&gt;=DEB,BD!D1302&lt;=FIN),MAX(calc!$H$1:H1301)+1,0)</f>
        <v>0</v>
      </c>
    </row>
    <row r="1303" spans="6:8">
      <c r="F1303" s="46" t="str">
        <f>IF(COUNTIF(BD!$B$2:B1303,BD!B1303)=1,MAX($F$1:F1302)+1,"")</f>
        <v/>
      </c>
      <c r="H1303" s="65">
        <f>IF(AND(BD!B1303=REF,BD!D1303&gt;=DEB,BD!D1303&lt;=FIN),MAX(calc!$H$1:H1302)+1,0)</f>
        <v>0</v>
      </c>
    </row>
    <row r="1304" spans="6:8">
      <c r="F1304" s="46" t="str">
        <f>IF(COUNTIF(BD!$B$2:B1304,BD!B1304)=1,MAX($F$1:F1303)+1,"")</f>
        <v/>
      </c>
      <c r="H1304" s="65">
        <f>IF(AND(BD!B1304=REF,BD!D1304&gt;=DEB,BD!D1304&lt;=FIN),MAX(calc!$H$1:H1303)+1,0)</f>
        <v>0</v>
      </c>
    </row>
    <row r="1305" spans="6:8">
      <c r="F1305" s="46" t="str">
        <f>IF(COUNTIF(BD!$B$2:B1305,BD!B1305)=1,MAX($F$1:F1304)+1,"")</f>
        <v/>
      </c>
      <c r="H1305" s="65">
        <f>IF(AND(BD!B1305=REF,BD!D1305&gt;=DEB,BD!D1305&lt;=FIN),MAX(calc!$H$1:H1304)+1,0)</f>
        <v>0</v>
      </c>
    </row>
    <row r="1306" spans="6:8">
      <c r="F1306" s="46" t="str">
        <f>IF(COUNTIF(BD!$B$2:B1306,BD!B1306)=1,MAX($F$1:F1305)+1,"")</f>
        <v/>
      </c>
      <c r="H1306" s="65">
        <f>IF(AND(BD!B1306=REF,BD!D1306&gt;=DEB,BD!D1306&lt;=FIN),MAX(calc!$H$1:H1305)+1,0)</f>
        <v>0</v>
      </c>
    </row>
    <row r="1307" spans="6:8">
      <c r="F1307" s="46" t="str">
        <f>IF(COUNTIF(BD!$B$2:B1307,BD!B1307)=1,MAX($F$1:F1306)+1,"")</f>
        <v/>
      </c>
      <c r="H1307" s="65">
        <f>IF(AND(BD!B1307=REF,BD!D1307&gt;=DEB,BD!D1307&lt;=FIN),MAX(calc!$H$1:H1306)+1,0)</f>
        <v>0</v>
      </c>
    </row>
    <row r="1308" spans="6:8">
      <c r="F1308" s="46" t="str">
        <f>IF(COUNTIF(BD!$B$2:B1308,BD!B1308)=1,MAX($F$1:F1307)+1,"")</f>
        <v/>
      </c>
      <c r="H1308" s="65">
        <f>IF(AND(BD!B1308=REF,BD!D1308&gt;=DEB,BD!D1308&lt;=FIN),MAX(calc!$H$1:H1307)+1,0)</f>
        <v>0</v>
      </c>
    </row>
    <row r="1309" spans="6:8">
      <c r="F1309" s="46" t="str">
        <f>IF(COUNTIF(BD!$B$2:B1309,BD!B1309)=1,MAX($F$1:F1308)+1,"")</f>
        <v/>
      </c>
      <c r="H1309" s="65">
        <f>IF(AND(BD!B1309=REF,BD!D1309&gt;=DEB,BD!D1309&lt;=FIN),MAX(calc!$H$1:H1308)+1,0)</f>
        <v>0</v>
      </c>
    </row>
    <row r="1310" spans="6:8">
      <c r="F1310" s="46" t="str">
        <f>IF(COUNTIF(BD!$B$2:B1310,BD!B1310)=1,MAX($F$1:F1309)+1,"")</f>
        <v/>
      </c>
      <c r="H1310" s="65">
        <f>IF(AND(BD!B1310=REF,BD!D1310&gt;=DEB,BD!D1310&lt;=FIN),MAX(calc!$H$1:H1309)+1,0)</f>
        <v>0</v>
      </c>
    </row>
    <row r="1311" spans="6:8">
      <c r="F1311" s="46" t="str">
        <f>IF(COUNTIF(BD!$B$2:B1311,BD!B1311)=1,MAX($F$1:F1310)+1,"")</f>
        <v/>
      </c>
      <c r="H1311" s="65">
        <f>IF(AND(BD!B1311=REF,BD!D1311&gt;=DEB,BD!D1311&lt;=FIN),MAX(calc!$H$1:H1310)+1,0)</f>
        <v>0</v>
      </c>
    </row>
    <row r="1312" spans="6:8">
      <c r="F1312" s="46" t="str">
        <f>IF(COUNTIF(BD!$B$2:B1312,BD!B1312)=1,MAX($F$1:F1311)+1,"")</f>
        <v/>
      </c>
      <c r="H1312" s="65">
        <f>IF(AND(BD!B1312=REF,BD!D1312&gt;=DEB,BD!D1312&lt;=FIN),MAX(calc!$H$1:H1311)+1,0)</f>
        <v>0</v>
      </c>
    </row>
    <row r="1313" spans="6:8">
      <c r="F1313" s="46" t="str">
        <f>IF(COUNTIF(BD!$B$2:B1313,BD!B1313)=1,MAX($F$1:F1312)+1,"")</f>
        <v/>
      </c>
      <c r="H1313" s="65">
        <f>IF(AND(BD!B1313=REF,BD!D1313&gt;=DEB,BD!D1313&lt;=FIN),MAX(calc!$H$1:H1312)+1,0)</f>
        <v>0</v>
      </c>
    </row>
    <row r="1314" spans="6:8">
      <c r="F1314" s="46" t="str">
        <f>IF(COUNTIF(BD!$B$2:B1314,BD!B1314)=1,MAX($F$1:F1313)+1,"")</f>
        <v/>
      </c>
      <c r="H1314" s="65">
        <f>IF(AND(BD!B1314=REF,BD!D1314&gt;=DEB,BD!D1314&lt;=FIN),MAX(calc!$H$1:H1313)+1,0)</f>
        <v>0</v>
      </c>
    </row>
    <row r="1315" spans="6:8">
      <c r="F1315" s="46" t="str">
        <f>IF(COUNTIF(BD!$B$2:B1315,BD!B1315)=1,MAX($F$1:F1314)+1,"")</f>
        <v/>
      </c>
      <c r="H1315" s="65">
        <f>IF(AND(BD!B1315=REF,BD!D1315&gt;=DEB,BD!D1315&lt;=FIN),MAX(calc!$H$1:H1314)+1,0)</f>
        <v>0</v>
      </c>
    </row>
    <row r="1316" spans="6:8">
      <c r="F1316" s="46" t="str">
        <f>IF(COUNTIF(BD!$B$2:B1316,BD!B1316)=1,MAX($F$1:F1315)+1,"")</f>
        <v/>
      </c>
      <c r="H1316" s="65">
        <f>IF(AND(BD!B1316=REF,BD!D1316&gt;=DEB,BD!D1316&lt;=FIN),MAX(calc!$H$1:H1315)+1,0)</f>
        <v>0</v>
      </c>
    </row>
    <row r="1317" spans="6:8">
      <c r="F1317" s="46" t="str">
        <f>IF(COUNTIF(BD!$B$2:B1317,BD!B1317)=1,MAX($F$1:F1316)+1,"")</f>
        <v/>
      </c>
      <c r="H1317" s="65">
        <f>IF(AND(BD!B1317=REF,BD!D1317&gt;=DEB,BD!D1317&lt;=FIN),MAX(calc!$H$1:H1316)+1,0)</f>
        <v>0</v>
      </c>
    </row>
    <row r="1318" spans="6:8">
      <c r="F1318" s="46" t="str">
        <f>IF(COUNTIF(BD!$B$2:B1318,BD!B1318)=1,MAX($F$1:F1317)+1,"")</f>
        <v/>
      </c>
      <c r="H1318" s="65">
        <f>IF(AND(BD!B1318=REF,BD!D1318&gt;=DEB,BD!D1318&lt;=FIN),MAX(calc!$H$1:H1317)+1,0)</f>
        <v>0</v>
      </c>
    </row>
    <row r="1319" spans="6:8">
      <c r="F1319" s="46" t="str">
        <f>IF(COUNTIF(BD!$B$2:B1319,BD!B1319)=1,MAX($F$1:F1318)+1,"")</f>
        <v/>
      </c>
      <c r="H1319" s="65">
        <f>IF(AND(BD!B1319=REF,BD!D1319&gt;=DEB,BD!D1319&lt;=FIN),MAX(calc!$H$1:H1318)+1,0)</f>
        <v>0</v>
      </c>
    </row>
    <row r="1320" spans="6:8">
      <c r="F1320" s="46" t="str">
        <f>IF(COUNTIF(BD!$B$2:B1320,BD!B1320)=1,MAX($F$1:F1319)+1,"")</f>
        <v/>
      </c>
      <c r="H1320" s="65">
        <f>IF(AND(BD!B1320=REF,BD!D1320&gt;=DEB,BD!D1320&lt;=FIN),MAX(calc!$H$1:H1319)+1,0)</f>
        <v>0</v>
      </c>
    </row>
    <row r="1321" spans="6:8">
      <c r="F1321" s="46" t="str">
        <f>IF(COUNTIF(BD!$B$2:B1321,BD!B1321)=1,MAX($F$1:F1320)+1,"")</f>
        <v/>
      </c>
      <c r="H1321" s="65">
        <f>IF(AND(BD!B1321=REF,BD!D1321&gt;=DEB,BD!D1321&lt;=FIN),MAX(calc!$H$1:H1320)+1,0)</f>
        <v>0</v>
      </c>
    </row>
    <row r="1322" spans="6:8">
      <c r="F1322" s="46" t="str">
        <f>IF(COUNTIF(BD!$B$2:B1322,BD!B1322)=1,MAX($F$1:F1321)+1,"")</f>
        <v/>
      </c>
      <c r="H1322" s="65">
        <f>IF(AND(BD!B1322=REF,BD!D1322&gt;=DEB,BD!D1322&lt;=FIN),MAX(calc!$H$1:H1321)+1,0)</f>
        <v>0</v>
      </c>
    </row>
    <row r="1323" spans="6:8">
      <c r="F1323" s="46" t="str">
        <f>IF(COUNTIF(BD!$B$2:B1323,BD!B1323)=1,MAX($F$1:F1322)+1,"")</f>
        <v/>
      </c>
      <c r="H1323" s="65">
        <f>IF(AND(BD!B1323=REF,BD!D1323&gt;=DEB,BD!D1323&lt;=FIN),MAX(calc!$H$1:H1322)+1,0)</f>
        <v>0</v>
      </c>
    </row>
    <row r="1324" spans="6:8">
      <c r="F1324" s="46" t="str">
        <f>IF(COUNTIF(BD!$B$2:B1324,BD!B1324)=1,MAX($F$1:F1323)+1,"")</f>
        <v/>
      </c>
      <c r="H1324" s="65">
        <f>IF(AND(BD!B1324=REF,BD!D1324&gt;=DEB,BD!D1324&lt;=FIN),MAX(calc!$H$1:H1323)+1,0)</f>
        <v>0</v>
      </c>
    </row>
    <row r="1325" spans="6:8">
      <c r="F1325" s="46" t="str">
        <f>IF(COUNTIF(BD!$B$2:B1325,BD!B1325)=1,MAX($F$1:F1324)+1,"")</f>
        <v/>
      </c>
      <c r="H1325" s="65">
        <f>IF(AND(BD!B1325=REF,BD!D1325&gt;=DEB,BD!D1325&lt;=FIN),MAX(calc!$H$1:H1324)+1,0)</f>
        <v>0</v>
      </c>
    </row>
    <row r="1326" spans="6:8">
      <c r="F1326" s="46" t="str">
        <f>IF(COUNTIF(BD!$B$2:B1326,BD!B1326)=1,MAX($F$1:F1325)+1,"")</f>
        <v/>
      </c>
      <c r="H1326" s="65">
        <f>IF(AND(BD!B1326=REF,BD!D1326&gt;=DEB,BD!D1326&lt;=FIN),MAX(calc!$H$1:H1325)+1,0)</f>
        <v>0</v>
      </c>
    </row>
    <row r="1327" spans="6:8">
      <c r="F1327" s="46" t="str">
        <f>IF(COUNTIF(BD!$B$2:B1327,BD!B1327)=1,MAX($F$1:F1326)+1,"")</f>
        <v/>
      </c>
      <c r="H1327" s="65">
        <f>IF(AND(BD!B1327=REF,BD!D1327&gt;=DEB,BD!D1327&lt;=FIN),MAX(calc!$H$1:H1326)+1,0)</f>
        <v>0</v>
      </c>
    </row>
    <row r="1328" spans="6:8">
      <c r="F1328" s="46" t="str">
        <f>IF(COUNTIF(BD!$B$2:B1328,BD!B1328)=1,MAX($F$1:F1327)+1,"")</f>
        <v/>
      </c>
      <c r="H1328" s="65">
        <f>IF(AND(BD!B1328=REF,BD!D1328&gt;=DEB,BD!D1328&lt;=FIN),MAX(calc!$H$1:H1327)+1,0)</f>
        <v>0</v>
      </c>
    </row>
    <row r="1329" spans="6:8">
      <c r="F1329" s="46" t="str">
        <f>IF(COUNTIF(BD!$B$2:B1329,BD!B1329)=1,MAX($F$1:F1328)+1,"")</f>
        <v/>
      </c>
      <c r="H1329" s="65">
        <f>IF(AND(BD!B1329=REF,BD!D1329&gt;=DEB,BD!D1329&lt;=FIN),MAX(calc!$H$1:H1328)+1,0)</f>
        <v>0</v>
      </c>
    </row>
    <row r="1330" spans="6:8">
      <c r="F1330" s="46" t="str">
        <f>IF(COUNTIF(BD!$B$2:B1330,BD!B1330)=1,MAX($F$1:F1329)+1,"")</f>
        <v/>
      </c>
      <c r="H1330" s="65">
        <f>IF(AND(BD!B1330=REF,BD!D1330&gt;=DEB,BD!D1330&lt;=FIN),MAX(calc!$H$1:H1329)+1,0)</f>
        <v>0</v>
      </c>
    </row>
    <row r="1331" spans="6:8">
      <c r="F1331" s="46" t="str">
        <f>IF(COUNTIF(BD!$B$2:B1331,BD!B1331)=1,MAX($F$1:F1330)+1,"")</f>
        <v/>
      </c>
      <c r="H1331" s="65">
        <f>IF(AND(BD!B1331=REF,BD!D1331&gt;=DEB,BD!D1331&lt;=FIN),MAX(calc!$H$1:H1330)+1,0)</f>
        <v>0</v>
      </c>
    </row>
    <row r="1332" spans="6:8">
      <c r="F1332" s="46" t="str">
        <f>IF(COUNTIF(BD!$B$2:B1332,BD!B1332)=1,MAX($F$1:F1331)+1,"")</f>
        <v/>
      </c>
      <c r="H1332" s="65">
        <f>IF(AND(BD!B1332=REF,BD!D1332&gt;=DEB,BD!D1332&lt;=FIN),MAX(calc!$H$1:H1331)+1,0)</f>
        <v>0</v>
      </c>
    </row>
    <row r="1333" spans="6:8">
      <c r="F1333" s="46" t="str">
        <f>IF(COUNTIF(BD!$B$2:B1333,BD!B1333)=1,MAX($F$1:F1332)+1,"")</f>
        <v/>
      </c>
      <c r="H1333" s="65">
        <f>IF(AND(BD!B1333=REF,BD!D1333&gt;=DEB,BD!D1333&lt;=FIN),MAX(calc!$H$1:H1332)+1,0)</f>
        <v>0</v>
      </c>
    </row>
    <row r="1334" spans="6:8">
      <c r="F1334" s="46" t="str">
        <f>IF(COUNTIF(BD!$B$2:B1334,BD!B1334)=1,MAX($F$1:F1333)+1,"")</f>
        <v/>
      </c>
      <c r="H1334" s="65">
        <f>IF(AND(BD!B1334=REF,BD!D1334&gt;=DEB,BD!D1334&lt;=FIN),MAX(calc!$H$1:H1333)+1,0)</f>
        <v>0</v>
      </c>
    </row>
    <row r="1335" spans="6:8">
      <c r="F1335" s="46" t="str">
        <f>IF(COUNTIF(BD!$B$2:B1335,BD!B1335)=1,MAX($F$1:F1334)+1,"")</f>
        <v/>
      </c>
      <c r="H1335" s="65">
        <f>IF(AND(BD!B1335=REF,BD!D1335&gt;=DEB,BD!D1335&lt;=FIN),MAX(calc!$H$1:H1334)+1,0)</f>
        <v>0</v>
      </c>
    </row>
    <row r="1336" spans="6:8">
      <c r="F1336" s="46" t="str">
        <f>IF(COUNTIF(BD!$B$2:B1336,BD!B1336)=1,MAX($F$1:F1335)+1,"")</f>
        <v/>
      </c>
      <c r="H1336" s="65">
        <f>IF(AND(BD!B1336=REF,BD!D1336&gt;=DEB,BD!D1336&lt;=FIN),MAX(calc!$H$1:H1335)+1,0)</f>
        <v>0</v>
      </c>
    </row>
    <row r="1337" spans="6:8">
      <c r="F1337" s="46" t="str">
        <f>IF(COUNTIF(BD!$B$2:B1337,BD!B1337)=1,MAX($F$1:F1336)+1,"")</f>
        <v/>
      </c>
      <c r="H1337" s="65">
        <f>IF(AND(BD!B1337=REF,BD!D1337&gt;=DEB,BD!D1337&lt;=FIN),MAX(calc!$H$1:H1336)+1,0)</f>
        <v>0</v>
      </c>
    </row>
    <row r="1338" spans="6:8">
      <c r="F1338" s="46" t="str">
        <f>IF(COUNTIF(BD!$B$2:B1338,BD!B1338)=1,MAX($F$1:F1337)+1,"")</f>
        <v/>
      </c>
      <c r="H1338" s="65">
        <f>IF(AND(BD!B1338=REF,BD!D1338&gt;=DEB,BD!D1338&lt;=FIN),MAX(calc!$H$1:H1337)+1,0)</f>
        <v>0</v>
      </c>
    </row>
    <row r="1339" spans="6:8">
      <c r="F1339" s="46" t="str">
        <f>IF(COUNTIF(BD!$B$2:B1339,BD!B1339)=1,MAX($F$1:F1338)+1,"")</f>
        <v/>
      </c>
      <c r="H1339" s="65">
        <f>IF(AND(BD!B1339=REF,BD!D1339&gt;=DEB,BD!D1339&lt;=FIN),MAX(calc!$H$1:H1338)+1,0)</f>
        <v>0</v>
      </c>
    </row>
    <row r="1340" spans="6:8">
      <c r="F1340" s="46" t="str">
        <f>IF(COUNTIF(BD!$B$2:B1340,BD!B1340)=1,MAX($F$1:F1339)+1,"")</f>
        <v/>
      </c>
      <c r="H1340" s="65">
        <f>IF(AND(BD!B1340=REF,BD!D1340&gt;=DEB,BD!D1340&lt;=FIN),MAX(calc!$H$1:H1339)+1,0)</f>
        <v>0</v>
      </c>
    </row>
    <row r="1341" spans="6:8">
      <c r="F1341" s="46" t="str">
        <f>IF(COUNTIF(BD!$B$2:B1341,BD!B1341)=1,MAX($F$1:F1340)+1,"")</f>
        <v/>
      </c>
      <c r="H1341" s="65">
        <f>IF(AND(BD!B1341=REF,BD!D1341&gt;=DEB,BD!D1341&lt;=FIN),MAX(calc!$H$1:H1340)+1,0)</f>
        <v>0</v>
      </c>
    </row>
    <row r="1342" spans="6:8">
      <c r="F1342" s="46" t="str">
        <f>IF(COUNTIF(BD!$B$2:B1342,BD!B1342)=1,MAX($F$1:F1341)+1,"")</f>
        <v/>
      </c>
      <c r="H1342" s="65">
        <f>IF(AND(BD!B1342=REF,BD!D1342&gt;=DEB,BD!D1342&lt;=FIN),MAX(calc!$H$1:H1341)+1,0)</f>
        <v>0</v>
      </c>
    </row>
    <row r="1343" spans="6:8">
      <c r="F1343" s="46" t="str">
        <f>IF(COUNTIF(BD!$B$2:B1343,BD!B1343)=1,MAX($F$1:F1342)+1,"")</f>
        <v/>
      </c>
      <c r="H1343" s="65">
        <f>IF(AND(BD!B1343=REF,BD!D1343&gt;=DEB,BD!D1343&lt;=FIN),MAX(calc!$H$1:H1342)+1,0)</f>
        <v>0</v>
      </c>
    </row>
    <row r="1344" spans="6:8">
      <c r="F1344" s="46" t="str">
        <f>IF(COUNTIF(BD!$B$2:B1344,BD!B1344)=1,MAX($F$1:F1343)+1,"")</f>
        <v/>
      </c>
      <c r="H1344" s="65">
        <f>IF(AND(BD!B1344=REF,BD!D1344&gt;=DEB,BD!D1344&lt;=FIN),MAX(calc!$H$1:H1343)+1,0)</f>
        <v>0</v>
      </c>
    </row>
    <row r="1345" spans="6:8">
      <c r="F1345" s="46" t="str">
        <f>IF(COUNTIF(BD!$B$2:B1345,BD!B1345)=1,MAX($F$1:F1344)+1,"")</f>
        <v/>
      </c>
      <c r="H1345" s="65">
        <f>IF(AND(BD!B1345=REF,BD!D1345&gt;=DEB,BD!D1345&lt;=FIN),MAX(calc!$H$1:H1344)+1,0)</f>
        <v>0</v>
      </c>
    </row>
    <row r="1346" spans="6:8">
      <c r="F1346" s="46" t="str">
        <f>IF(COUNTIF(BD!$B$2:B1346,BD!B1346)=1,MAX($F$1:F1345)+1,"")</f>
        <v/>
      </c>
      <c r="H1346" s="65">
        <f>IF(AND(BD!B1346=REF,BD!D1346&gt;=DEB,BD!D1346&lt;=FIN),MAX(calc!$H$1:H1345)+1,0)</f>
        <v>0</v>
      </c>
    </row>
    <row r="1347" spans="6:8">
      <c r="F1347" s="46" t="str">
        <f>IF(COUNTIF(BD!$B$2:B1347,BD!B1347)=1,MAX($F$1:F1346)+1,"")</f>
        <v/>
      </c>
      <c r="H1347" s="65">
        <f>IF(AND(BD!B1347=REF,BD!D1347&gt;=DEB,BD!D1347&lt;=FIN),MAX(calc!$H$1:H1346)+1,0)</f>
        <v>0</v>
      </c>
    </row>
    <row r="1348" spans="6:8">
      <c r="F1348" s="46" t="str">
        <f>IF(COUNTIF(BD!$B$2:B1348,BD!B1348)=1,MAX($F$1:F1347)+1,"")</f>
        <v/>
      </c>
      <c r="H1348" s="65">
        <f>IF(AND(BD!B1348=REF,BD!D1348&gt;=DEB,BD!D1348&lt;=FIN),MAX(calc!$H$1:H1347)+1,0)</f>
        <v>0</v>
      </c>
    </row>
    <row r="1349" spans="6:8">
      <c r="F1349" s="46" t="str">
        <f>IF(COUNTIF(BD!$B$2:B1349,BD!B1349)=1,MAX($F$1:F1348)+1,"")</f>
        <v/>
      </c>
      <c r="H1349" s="65">
        <f>IF(AND(BD!B1349=REF,BD!D1349&gt;=DEB,BD!D1349&lt;=FIN),MAX(calc!$H$1:H1348)+1,0)</f>
        <v>0</v>
      </c>
    </row>
    <row r="1350" spans="6:8">
      <c r="F1350" s="46" t="str">
        <f>IF(COUNTIF(BD!$B$2:B1350,BD!B1350)=1,MAX($F$1:F1349)+1,"")</f>
        <v/>
      </c>
      <c r="H1350" s="65">
        <f>IF(AND(BD!B1350=REF,BD!D1350&gt;=DEB,BD!D1350&lt;=FIN),MAX(calc!$H$1:H1349)+1,0)</f>
        <v>0</v>
      </c>
    </row>
    <row r="1351" spans="6:8">
      <c r="F1351" s="46" t="str">
        <f>IF(COUNTIF(BD!$B$2:B1351,BD!B1351)=1,MAX($F$1:F1350)+1,"")</f>
        <v/>
      </c>
      <c r="H1351" s="65">
        <f>IF(AND(BD!B1351=REF,BD!D1351&gt;=DEB,BD!D1351&lt;=FIN),MAX(calc!$H$1:H1350)+1,0)</f>
        <v>0</v>
      </c>
    </row>
    <row r="1352" spans="6:8">
      <c r="F1352" s="46" t="str">
        <f>IF(COUNTIF(BD!$B$2:B1352,BD!B1352)=1,MAX($F$1:F1351)+1,"")</f>
        <v/>
      </c>
      <c r="H1352" s="65">
        <f>IF(AND(BD!B1352=REF,BD!D1352&gt;=DEB,BD!D1352&lt;=FIN),MAX(calc!$H$1:H1351)+1,0)</f>
        <v>0</v>
      </c>
    </row>
    <row r="1353" spans="6:8">
      <c r="F1353" s="46" t="str">
        <f>IF(COUNTIF(BD!$B$2:B1353,BD!B1353)=1,MAX($F$1:F1352)+1,"")</f>
        <v/>
      </c>
      <c r="H1353" s="65">
        <f>IF(AND(BD!B1353=REF,BD!D1353&gt;=DEB,BD!D1353&lt;=FIN),MAX(calc!$H$1:H1352)+1,0)</f>
        <v>0</v>
      </c>
    </row>
    <row r="1354" spans="6:8">
      <c r="F1354" s="46" t="str">
        <f>IF(COUNTIF(BD!$B$2:B1354,BD!B1354)=1,MAX($F$1:F1353)+1,"")</f>
        <v/>
      </c>
      <c r="H1354" s="65">
        <f>IF(AND(BD!B1354=REF,BD!D1354&gt;=DEB,BD!D1354&lt;=FIN),MAX(calc!$H$1:H1353)+1,0)</f>
        <v>0</v>
      </c>
    </row>
    <row r="1355" spans="6:8">
      <c r="F1355" s="46" t="str">
        <f>IF(COUNTIF(BD!$B$2:B1355,BD!B1355)=1,MAX($F$1:F1354)+1,"")</f>
        <v/>
      </c>
      <c r="H1355" s="65">
        <f>IF(AND(BD!B1355=REF,BD!D1355&gt;=DEB,BD!D1355&lt;=FIN),MAX(calc!$H$1:H1354)+1,0)</f>
        <v>0</v>
      </c>
    </row>
    <row r="1356" spans="6:8">
      <c r="F1356" s="46" t="str">
        <f>IF(COUNTIF(BD!$B$2:B1356,BD!B1356)=1,MAX($F$1:F1355)+1,"")</f>
        <v/>
      </c>
      <c r="H1356" s="65">
        <f>IF(AND(BD!B1356=REF,BD!D1356&gt;=DEB,BD!D1356&lt;=FIN),MAX(calc!$H$1:H1355)+1,0)</f>
        <v>0</v>
      </c>
    </row>
    <row r="1357" spans="6:8">
      <c r="F1357" s="46" t="str">
        <f>IF(COUNTIF(BD!$B$2:B1357,BD!B1357)=1,MAX($F$1:F1356)+1,"")</f>
        <v/>
      </c>
      <c r="H1357" s="65">
        <f>IF(AND(BD!B1357=REF,BD!D1357&gt;=DEB,BD!D1357&lt;=FIN),MAX(calc!$H$1:H1356)+1,0)</f>
        <v>0</v>
      </c>
    </row>
    <row r="1358" spans="6:8">
      <c r="F1358" s="46" t="str">
        <f>IF(COUNTIF(BD!$B$2:B1358,BD!B1358)=1,MAX($F$1:F1357)+1,"")</f>
        <v/>
      </c>
      <c r="H1358" s="65">
        <f>IF(AND(BD!B1358=REF,BD!D1358&gt;=DEB,BD!D1358&lt;=FIN),MAX(calc!$H$1:H1357)+1,0)</f>
        <v>0</v>
      </c>
    </row>
    <row r="1359" spans="6:8">
      <c r="F1359" s="46" t="str">
        <f>IF(COUNTIF(BD!$B$2:B1359,BD!B1359)=1,MAX($F$1:F1358)+1,"")</f>
        <v/>
      </c>
      <c r="H1359" s="65">
        <f>IF(AND(BD!B1359=REF,BD!D1359&gt;=DEB,BD!D1359&lt;=FIN),MAX(calc!$H$1:H1358)+1,0)</f>
        <v>0</v>
      </c>
    </row>
    <row r="1360" spans="6:8">
      <c r="F1360" s="46" t="str">
        <f>IF(COUNTIF(BD!$B$2:B1360,BD!B1360)=1,MAX($F$1:F1359)+1,"")</f>
        <v/>
      </c>
      <c r="H1360" s="65">
        <f>IF(AND(BD!B1360=REF,BD!D1360&gt;=DEB,BD!D1360&lt;=FIN),MAX(calc!$H$1:H1359)+1,0)</f>
        <v>0</v>
      </c>
    </row>
    <row r="1361" spans="6:8">
      <c r="F1361" s="46" t="str">
        <f>IF(COUNTIF(BD!$B$2:B1361,BD!B1361)=1,MAX($F$1:F1360)+1,"")</f>
        <v/>
      </c>
      <c r="H1361" s="65">
        <f>IF(AND(BD!B1361=REF,BD!D1361&gt;=DEB,BD!D1361&lt;=FIN),MAX(calc!$H$1:H1360)+1,0)</f>
        <v>0</v>
      </c>
    </row>
    <row r="1362" spans="6:8">
      <c r="F1362" s="46" t="str">
        <f>IF(COUNTIF(BD!$B$2:B1362,BD!B1362)=1,MAX($F$1:F1361)+1,"")</f>
        <v/>
      </c>
      <c r="H1362" s="65">
        <f>IF(AND(BD!B1362=REF,BD!D1362&gt;=DEB,BD!D1362&lt;=FIN),MAX(calc!$H$1:H1361)+1,0)</f>
        <v>0</v>
      </c>
    </row>
    <row r="1363" spans="6:8">
      <c r="F1363" s="46" t="str">
        <f>IF(COUNTIF(BD!$B$2:B1363,BD!B1363)=1,MAX($F$1:F1362)+1,"")</f>
        <v/>
      </c>
      <c r="H1363" s="65">
        <f>IF(AND(BD!B1363=REF,BD!D1363&gt;=DEB,BD!D1363&lt;=FIN),MAX(calc!$H$1:H1362)+1,0)</f>
        <v>0</v>
      </c>
    </row>
    <row r="1364" spans="6:8">
      <c r="F1364" s="46" t="str">
        <f>IF(COUNTIF(BD!$B$2:B1364,BD!B1364)=1,MAX($F$1:F1363)+1,"")</f>
        <v/>
      </c>
      <c r="H1364" s="65">
        <f>IF(AND(BD!B1364=REF,BD!D1364&gt;=DEB,BD!D1364&lt;=FIN),MAX(calc!$H$1:H1363)+1,0)</f>
        <v>0</v>
      </c>
    </row>
    <row r="1365" spans="6:8">
      <c r="F1365" s="46" t="str">
        <f>IF(COUNTIF(BD!$B$2:B1365,BD!B1365)=1,MAX($F$1:F1364)+1,"")</f>
        <v/>
      </c>
      <c r="H1365" s="65">
        <f>IF(AND(BD!B1365=REF,BD!D1365&gt;=DEB,BD!D1365&lt;=FIN),MAX(calc!$H$1:H1364)+1,0)</f>
        <v>0</v>
      </c>
    </row>
    <row r="1366" spans="6:8">
      <c r="F1366" s="46" t="str">
        <f>IF(COUNTIF(BD!$B$2:B1366,BD!B1366)=1,MAX($F$1:F1365)+1,"")</f>
        <v/>
      </c>
      <c r="H1366" s="65">
        <f>IF(AND(BD!B1366=REF,BD!D1366&gt;=DEB,BD!D1366&lt;=FIN),MAX(calc!$H$1:H1365)+1,0)</f>
        <v>0</v>
      </c>
    </row>
    <row r="1367" spans="6:8">
      <c r="F1367" s="46" t="str">
        <f>IF(COUNTIF(BD!$B$2:B1367,BD!B1367)=1,MAX($F$1:F1366)+1,"")</f>
        <v/>
      </c>
      <c r="H1367" s="65">
        <f>IF(AND(BD!B1367=REF,BD!D1367&gt;=DEB,BD!D1367&lt;=FIN),MAX(calc!$H$1:H1366)+1,0)</f>
        <v>0</v>
      </c>
    </row>
    <row r="1368" spans="6:8">
      <c r="F1368" s="46" t="str">
        <f>IF(COUNTIF(BD!$B$2:B1368,BD!B1368)=1,MAX($F$1:F1367)+1,"")</f>
        <v/>
      </c>
      <c r="H1368" s="65">
        <f>IF(AND(BD!B1368=REF,BD!D1368&gt;=DEB,BD!D1368&lt;=FIN),MAX(calc!$H$1:H1367)+1,0)</f>
        <v>0</v>
      </c>
    </row>
    <row r="1369" spans="6:8">
      <c r="F1369" s="46" t="str">
        <f>IF(COUNTIF(BD!$B$2:B1369,BD!B1369)=1,MAX($F$1:F1368)+1,"")</f>
        <v/>
      </c>
      <c r="H1369" s="65">
        <f>IF(AND(BD!B1369=REF,BD!D1369&gt;=DEB,BD!D1369&lt;=FIN),MAX(calc!$H$1:H1368)+1,0)</f>
        <v>0</v>
      </c>
    </row>
    <row r="1370" spans="6:8">
      <c r="F1370" s="46" t="str">
        <f>IF(COUNTIF(BD!$B$2:B1370,BD!B1370)=1,MAX($F$1:F1369)+1,"")</f>
        <v/>
      </c>
      <c r="H1370" s="65">
        <f>IF(AND(BD!B1370=REF,BD!D1370&gt;=DEB,BD!D1370&lt;=FIN),MAX(calc!$H$1:H1369)+1,0)</f>
        <v>0</v>
      </c>
    </row>
    <row r="1371" spans="6:8">
      <c r="F1371" s="46" t="str">
        <f>IF(COUNTIF(BD!$B$2:B1371,BD!B1371)=1,MAX($F$1:F1370)+1,"")</f>
        <v/>
      </c>
      <c r="H1371" s="65">
        <f>IF(AND(BD!B1371=REF,BD!D1371&gt;=DEB,BD!D1371&lt;=FIN),MAX(calc!$H$1:H1370)+1,0)</f>
        <v>0</v>
      </c>
    </row>
    <row r="1372" spans="6:8">
      <c r="F1372" s="46" t="str">
        <f>IF(COUNTIF(BD!$B$2:B1372,BD!B1372)=1,MAX($F$1:F1371)+1,"")</f>
        <v/>
      </c>
      <c r="H1372" s="65">
        <f>IF(AND(BD!B1372=REF,BD!D1372&gt;=DEB,BD!D1372&lt;=FIN),MAX(calc!$H$1:H1371)+1,0)</f>
        <v>0</v>
      </c>
    </row>
    <row r="1373" spans="6:8">
      <c r="F1373" s="46" t="str">
        <f>IF(COUNTIF(BD!$B$2:B1373,BD!B1373)=1,MAX($F$1:F1372)+1,"")</f>
        <v/>
      </c>
      <c r="H1373" s="65">
        <f>IF(AND(BD!B1373=REF,BD!D1373&gt;=DEB,BD!D1373&lt;=FIN),MAX(calc!$H$1:H1372)+1,0)</f>
        <v>0</v>
      </c>
    </row>
    <row r="1374" spans="6:8">
      <c r="F1374" s="46" t="str">
        <f>IF(COUNTIF(BD!$B$2:B1374,BD!B1374)=1,MAX($F$1:F1373)+1,"")</f>
        <v/>
      </c>
      <c r="H1374" s="65">
        <f>IF(AND(BD!B1374=REF,BD!D1374&gt;=DEB,BD!D1374&lt;=FIN),MAX(calc!$H$1:H1373)+1,0)</f>
        <v>0</v>
      </c>
    </row>
    <row r="1375" spans="6:8">
      <c r="F1375" s="46" t="str">
        <f>IF(COUNTIF(BD!$B$2:B1375,BD!B1375)=1,MAX($F$1:F1374)+1,"")</f>
        <v/>
      </c>
      <c r="H1375" s="65">
        <f>IF(AND(BD!B1375=REF,BD!D1375&gt;=DEB,BD!D1375&lt;=FIN),MAX(calc!$H$1:H1374)+1,0)</f>
        <v>0</v>
      </c>
    </row>
    <row r="1376" spans="6:8">
      <c r="F1376" s="46" t="str">
        <f>IF(COUNTIF(BD!$B$2:B1376,BD!B1376)=1,MAX($F$1:F1375)+1,"")</f>
        <v/>
      </c>
      <c r="H1376" s="65">
        <f>IF(AND(BD!B1376=REF,BD!D1376&gt;=DEB,BD!D1376&lt;=FIN),MAX(calc!$H$1:H1375)+1,0)</f>
        <v>0</v>
      </c>
    </row>
    <row r="1377" spans="6:8">
      <c r="F1377" s="46" t="str">
        <f>IF(COUNTIF(BD!$B$2:B1377,BD!B1377)=1,MAX($F$1:F1376)+1,"")</f>
        <v/>
      </c>
      <c r="H1377" s="65">
        <f>IF(AND(BD!B1377=REF,BD!D1377&gt;=DEB,BD!D1377&lt;=FIN),MAX(calc!$H$1:H1376)+1,0)</f>
        <v>0</v>
      </c>
    </row>
    <row r="1378" spans="6:8">
      <c r="F1378" s="46" t="str">
        <f>IF(COUNTIF(BD!$B$2:B1378,BD!B1378)=1,MAX($F$1:F1377)+1,"")</f>
        <v/>
      </c>
      <c r="H1378" s="65">
        <f>IF(AND(BD!B1378=REF,BD!D1378&gt;=DEB,BD!D1378&lt;=FIN),MAX(calc!$H$1:H1377)+1,0)</f>
        <v>0</v>
      </c>
    </row>
    <row r="1379" spans="6:8">
      <c r="F1379" s="46" t="str">
        <f>IF(COUNTIF(BD!$B$2:B1379,BD!B1379)=1,MAX($F$1:F1378)+1,"")</f>
        <v/>
      </c>
      <c r="H1379" s="65">
        <f>IF(AND(BD!B1379=REF,BD!D1379&gt;=DEB,BD!D1379&lt;=FIN),MAX(calc!$H$1:H1378)+1,0)</f>
        <v>0</v>
      </c>
    </row>
    <row r="1380" spans="6:8">
      <c r="F1380" s="46" t="str">
        <f>IF(COUNTIF(BD!$B$2:B1380,BD!B1380)=1,MAX($F$1:F1379)+1,"")</f>
        <v/>
      </c>
      <c r="H1380" s="65">
        <f>IF(AND(BD!B1380=REF,BD!D1380&gt;=DEB,BD!D1380&lt;=FIN),MAX(calc!$H$1:H1379)+1,0)</f>
        <v>0</v>
      </c>
    </row>
    <row r="1381" spans="6:8">
      <c r="F1381" s="46" t="str">
        <f>IF(COUNTIF(BD!$B$2:B1381,BD!B1381)=1,MAX($F$1:F1380)+1,"")</f>
        <v/>
      </c>
      <c r="H1381" s="65">
        <f>IF(AND(BD!B1381=REF,BD!D1381&gt;=DEB,BD!D1381&lt;=FIN),MAX(calc!$H$1:H1380)+1,0)</f>
        <v>0</v>
      </c>
    </row>
    <row r="1382" spans="6:8">
      <c r="F1382" s="46" t="str">
        <f>IF(COUNTIF(BD!$B$2:B1382,BD!B1382)=1,MAX($F$1:F1381)+1,"")</f>
        <v/>
      </c>
      <c r="H1382" s="65">
        <f>IF(AND(BD!B1382=REF,BD!D1382&gt;=DEB,BD!D1382&lt;=FIN),MAX(calc!$H$1:H1381)+1,0)</f>
        <v>0</v>
      </c>
    </row>
    <row r="1383" spans="6:8">
      <c r="F1383" s="46" t="str">
        <f>IF(COUNTIF(BD!$B$2:B1383,BD!B1383)=1,MAX($F$1:F1382)+1,"")</f>
        <v/>
      </c>
      <c r="H1383" s="65">
        <f>IF(AND(BD!B1383=REF,BD!D1383&gt;=DEB,BD!D1383&lt;=FIN),MAX(calc!$H$1:H1382)+1,0)</f>
        <v>0</v>
      </c>
    </row>
    <row r="1384" spans="6:8">
      <c r="F1384" s="46" t="str">
        <f>IF(COUNTIF(BD!$B$2:B1384,BD!B1384)=1,MAX($F$1:F1383)+1,"")</f>
        <v/>
      </c>
      <c r="H1384" s="65">
        <f>IF(AND(BD!B1384=REF,BD!D1384&gt;=DEB,BD!D1384&lt;=FIN),MAX(calc!$H$1:H1383)+1,0)</f>
        <v>0</v>
      </c>
    </row>
    <row r="1385" spans="6:8">
      <c r="F1385" s="46" t="str">
        <f>IF(COUNTIF(BD!$B$2:B1385,BD!B1385)=1,MAX($F$1:F1384)+1,"")</f>
        <v/>
      </c>
      <c r="H1385" s="65">
        <f>IF(AND(BD!B1385=REF,BD!D1385&gt;=DEB,BD!D1385&lt;=FIN),MAX(calc!$H$1:H1384)+1,0)</f>
        <v>0</v>
      </c>
    </row>
    <row r="1386" spans="6:8">
      <c r="F1386" s="46" t="str">
        <f>IF(COUNTIF(BD!$B$2:B1386,BD!B1386)=1,MAX($F$1:F1385)+1,"")</f>
        <v/>
      </c>
      <c r="H1386" s="65">
        <f>IF(AND(BD!B1386=REF,BD!D1386&gt;=DEB,BD!D1386&lt;=FIN),MAX(calc!$H$1:H1385)+1,0)</f>
        <v>0</v>
      </c>
    </row>
    <row r="1387" spans="6:8">
      <c r="F1387" s="46" t="str">
        <f>IF(COUNTIF(BD!$B$2:B1387,BD!B1387)=1,MAX($F$1:F1386)+1,"")</f>
        <v/>
      </c>
      <c r="H1387" s="65">
        <f>IF(AND(BD!B1387=REF,BD!D1387&gt;=DEB,BD!D1387&lt;=FIN),MAX(calc!$H$1:H1386)+1,0)</f>
        <v>0</v>
      </c>
    </row>
    <row r="1388" spans="6:8">
      <c r="F1388" s="46" t="str">
        <f>IF(COUNTIF(BD!$B$2:B1388,BD!B1388)=1,MAX($F$1:F1387)+1,"")</f>
        <v/>
      </c>
      <c r="H1388" s="65">
        <f>IF(AND(BD!B1388=REF,BD!D1388&gt;=DEB,BD!D1388&lt;=FIN),MAX(calc!$H$1:H1387)+1,0)</f>
        <v>0</v>
      </c>
    </row>
    <row r="1389" spans="6:8">
      <c r="F1389" s="46" t="str">
        <f>IF(COUNTIF(BD!$B$2:B1389,BD!B1389)=1,MAX($F$1:F1388)+1,"")</f>
        <v/>
      </c>
      <c r="H1389" s="65">
        <f>IF(AND(BD!B1389=REF,BD!D1389&gt;=DEB,BD!D1389&lt;=FIN),MAX(calc!$H$1:H1388)+1,0)</f>
        <v>0</v>
      </c>
    </row>
    <row r="1390" spans="6:8">
      <c r="F1390" s="46" t="str">
        <f>IF(COUNTIF(BD!$B$2:B1390,BD!B1390)=1,MAX($F$1:F1389)+1,"")</f>
        <v/>
      </c>
      <c r="H1390" s="65">
        <f>IF(AND(BD!B1390=REF,BD!D1390&gt;=DEB,BD!D1390&lt;=FIN),MAX(calc!$H$1:H1389)+1,0)</f>
        <v>0</v>
      </c>
    </row>
    <row r="1391" spans="6:8">
      <c r="F1391" s="46" t="str">
        <f>IF(COUNTIF(BD!$B$2:B1391,BD!B1391)=1,MAX($F$1:F1390)+1,"")</f>
        <v/>
      </c>
      <c r="H1391" s="65">
        <f>IF(AND(BD!B1391=REF,BD!D1391&gt;=DEB,BD!D1391&lt;=FIN),MAX(calc!$H$1:H1390)+1,0)</f>
        <v>0</v>
      </c>
    </row>
    <row r="1392" spans="6:8">
      <c r="F1392" s="46" t="str">
        <f>IF(COUNTIF(BD!$B$2:B1392,BD!B1392)=1,MAX($F$1:F1391)+1,"")</f>
        <v/>
      </c>
      <c r="H1392" s="65">
        <f>IF(AND(BD!B1392=REF,BD!D1392&gt;=DEB,BD!D1392&lt;=FIN),MAX(calc!$H$1:H1391)+1,0)</f>
        <v>0</v>
      </c>
    </row>
    <row r="1393" spans="6:8">
      <c r="F1393" s="46" t="str">
        <f>IF(COUNTIF(BD!$B$2:B1393,BD!B1393)=1,MAX($F$1:F1392)+1,"")</f>
        <v/>
      </c>
      <c r="H1393" s="65">
        <f>IF(AND(BD!B1393=REF,BD!D1393&gt;=DEB,BD!D1393&lt;=FIN),MAX(calc!$H$1:H1392)+1,0)</f>
        <v>0</v>
      </c>
    </row>
    <row r="1394" spans="6:8">
      <c r="F1394" s="46" t="str">
        <f>IF(COUNTIF(BD!$B$2:B1394,BD!B1394)=1,MAX($F$1:F1393)+1,"")</f>
        <v/>
      </c>
      <c r="H1394" s="65">
        <f>IF(AND(BD!B1394=REF,BD!D1394&gt;=DEB,BD!D1394&lt;=FIN),MAX(calc!$H$1:H1393)+1,0)</f>
        <v>0</v>
      </c>
    </row>
    <row r="1395" spans="6:8">
      <c r="F1395" s="46" t="str">
        <f>IF(COUNTIF(BD!$B$2:B1395,BD!B1395)=1,MAX($F$1:F1394)+1,"")</f>
        <v/>
      </c>
      <c r="H1395" s="65">
        <f>IF(AND(BD!B1395=REF,BD!D1395&gt;=DEB,BD!D1395&lt;=FIN),MAX(calc!$H$1:H1394)+1,0)</f>
        <v>0</v>
      </c>
    </row>
    <row r="1396" spans="6:8">
      <c r="F1396" s="46" t="str">
        <f>IF(COUNTIF(BD!$B$2:B1396,BD!B1396)=1,MAX($F$1:F1395)+1,"")</f>
        <v/>
      </c>
      <c r="H1396" s="65">
        <f>IF(AND(BD!B1396=REF,BD!D1396&gt;=DEB,BD!D1396&lt;=FIN),MAX(calc!$H$1:H1395)+1,0)</f>
        <v>0</v>
      </c>
    </row>
    <row r="1397" spans="6:8">
      <c r="F1397" s="46" t="str">
        <f>IF(COUNTIF(BD!$B$2:B1397,BD!B1397)=1,MAX($F$1:F1396)+1,"")</f>
        <v/>
      </c>
      <c r="H1397" s="65">
        <f>IF(AND(BD!B1397=REF,BD!D1397&gt;=DEB,BD!D1397&lt;=FIN),MAX(calc!$H$1:H1396)+1,0)</f>
        <v>0</v>
      </c>
    </row>
    <row r="1398" spans="6:8">
      <c r="F1398" s="46" t="str">
        <f>IF(COUNTIF(BD!$B$2:B1398,BD!B1398)=1,MAX($F$1:F1397)+1,"")</f>
        <v/>
      </c>
      <c r="H1398" s="65">
        <f>IF(AND(BD!B1398=REF,BD!D1398&gt;=DEB,BD!D1398&lt;=FIN),MAX(calc!$H$1:H1397)+1,0)</f>
        <v>0</v>
      </c>
    </row>
    <row r="1399" spans="6:8">
      <c r="F1399" s="46" t="str">
        <f>IF(COUNTIF(BD!$B$2:B1399,BD!B1399)=1,MAX($F$1:F1398)+1,"")</f>
        <v/>
      </c>
      <c r="H1399" s="65">
        <f>IF(AND(BD!B1399=REF,BD!D1399&gt;=DEB,BD!D1399&lt;=FIN),MAX(calc!$H$1:H1398)+1,0)</f>
        <v>0</v>
      </c>
    </row>
    <row r="1400" spans="6:8">
      <c r="F1400" s="46" t="str">
        <f>IF(COUNTIF(BD!$B$2:B1400,BD!B1400)=1,MAX($F$1:F1399)+1,"")</f>
        <v/>
      </c>
      <c r="H1400" s="65">
        <f>IF(AND(BD!B1400=REF,BD!D1400&gt;=DEB,BD!D1400&lt;=FIN),MAX(calc!$H$1:H1399)+1,0)</f>
        <v>0</v>
      </c>
    </row>
    <row r="1401" spans="6:8">
      <c r="F1401" s="46" t="str">
        <f>IF(COUNTIF(BD!$B$2:B1401,BD!B1401)=1,MAX($F$1:F1400)+1,"")</f>
        <v/>
      </c>
      <c r="H1401" s="65">
        <f>IF(AND(BD!B1401=REF,BD!D1401&gt;=DEB,BD!D1401&lt;=FIN),MAX(calc!$H$1:H1400)+1,0)</f>
        <v>0</v>
      </c>
    </row>
    <row r="1402" spans="6:8">
      <c r="F1402" s="46" t="str">
        <f>IF(COUNTIF(BD!$B$2:B1402,BD!B1402)=1,MAX($F$1:F1401)+1,"")</f>
        <v/>
      </c>
      <c r="H1402" s="65">
        <f>IF(AND(BD!B1402=REF,BD!D1402&gt;=DEB,BD!D1402&lt;=FIN),MAX(calc!$H$1:H1401)+1,0)</f>
        <v>0</v>
      </c>
    </row>
    <row r="1403" spans="6:8">
      <c r="F1403" s="46" t="str">
        <f>IF(COUNTIF(BD!$B$2:B1403,BD!B1403)=1,MAX($F$1:F1402)+1,"")</f>
        <v/>
      </c>
      <c r="H1403" s="65">
        <f>IF(AND(BD!B1403=REF,BD!D1403&gt;=DEB,BD!D1403&lt;=FIN),MAX(calc!$H$1:H1402)+1,0)</f>
        <v>0</v>
      </c>
    </row>
    <row r="1404" spans="6:8">
      <c r="F1404" s="46" t="str">
        <f>IF(COUNTIF(BD!$B$2:B1404,BD!B1404)=1,MAX($F$1:F1403)+1,"")</f>
        <v/>
      </c>
      <c r="H1404" s="65">
        <f>IF(AND(BD!B1404=REF,BD!D1404&gt;=DEB,BD!D1404&lt;=FIN),MAX(calc!$H$1:H1403)+1,0)</f>
        <v>0</v>
      </c>
    </row>
    <row r="1405" spans="6:8">
      <c r="F1405" s="46" t="str">
        <f>IF(COUNTIF(BD!$B$2:B1405,BD!B1405)=1,MAX($F$1:F1404)+1,"")</f>
        <v/>
      </c>
      <c r="H1405" s="65">
        <f>IF(AND(BD!B1405=REF,BD!D1405&gt;=DEB,BD!D1405&lt;=FIN),MAX(calc!$H$1:H1404)+1,0)</f>
        <v>0</v>
      </c>
    </row>
    <row r="1406" spans="6:8">
      <c r="F1406" s="46" t="str">
        <f>IF(COUNTIF(BD!$B$2:B1406,BD!B1406)=1,MAX($F$1:F1405)+1,"")</f>
        <v/>
      </c>
      <c r="H1406" s="65">
        <f>IF(AND(BD!B1406=REF,BD!D1406&gt;=DEB,BD!D1406&lt;=FIN),MAX(calc!$H$1:H1405)+1,0)</f>
        <v>0</v>
      </c>
    </row>
    <row r="1407" spans="6:8">
      <c r="F1407" s="46" t="str">
        <f>IF(COUNTIF(BD!$B$2:B1407,BD!B1407)=1,MAX($F$1:F1406)+1,"")</f>
        <v/>
      </c>
      <c r="H1407" s="65">
        <f>IF(AND(BD!B1407=REF,BD!D1407&gt;=DEB,BD!D1407&lt;=FIN),MAX(calc!$H$1:H1406)+1,0)</f>
        <v>0</v>
      </c>
    </row>
    <row r="1408" spans="6:8">
      <c r="F1408" s="46" t="str">
        <f>IF(COUNTIF(BD!$B$2:B1408,BD!B1408)=1,MAX($F$1:F1407)+1,"")</f>
        <v/>
      </c>
      <c r="H1408" s="65">
        <f>IF(AND(BD!B1408=REF,BD!D1408&gt;=DEB,BD!D1408&lt;=FIN),MAX(calc!$H$1:H1407)+1,0)</f>
        <v>0</v>
      </c>
    </row>
    <row r="1409" spans="6:8">
      <c r="F1409" s="46" t="str">
        <f>IF(COUNTIF(BD!$B$2:B1409,BD!B1409)=1,MAX($F$1:F1408)+1,"")</f>
        <v/>
      </c>
      <c r="H1409" s="65">
        <f>IF(AND(BD!B1409=REF,BD!D1409&gt;=DEB,BD!D1409&lt;=FIN),MAX(calc!$H$1:H1408)+1,0)</f>
        <v>0</v>
      </c>
    </row>
    <row r="1410" spans="6:8">
      <c r="F1410" s="46" t="str">
        <f>IF(COUNTIF(BD!$B$2:B1410,BD!B1410)=1,MAX($F$1:F1409)+1,"")</f>
        <v/>
      </c>
      <c r="H1410" s="65">
        <f>IF(AND(BD!B1410=REF,BD!D1410&gt;=DEB,BD!D1410&lt;=FIN),MAX(calc!$H$1:H1409)+1,0)</f>
        <v>0</v>
      </c>
    </row>
    <row r="1411" spans="6:8">
      <c r="F1411" s="46" t="str">
        <f>IF(COUNTIF(BD!$B$2:B1411,BD!B1411)=1,MAX($F$1:F1410)+1,"")</f>
        <v/>
      </c>
      <c r="H1411" s="65">
        <f>IF(AND(BD!B1411=REF,BD!D1411&gt;=DEB,BD!D1411&lt;=FIN),MAX(calc!$H$1:H1410)+1,0)</f>
        <v>0</v>
      </c>
    </row>
    <row r="1412" spans="6:8">
      <c r="F1412" s="46" t="str">
        <f>IF(COUNTIF(BD!$B$2:B1412,BD!B1412)=1,MAX($F$1:F1411)+1,"")</f>
        <v/>
      </c>
      <c r="H1412" s="65">
        <f>IF(AND(BD!B1412=REF,BD!D1412&gt;=DEB,BD!D1412&lt;=FIN),MAX(calc!$H$1:H1411)+1,0)</f>
        <v>0</v>
      </c>
    </row>
    <row r="1413" spans="6:8">
      <c r="F1413" s="46" t="str">
        <f>IF(COUNTIF(BD!$B$2:B1413,BD!B1413)=1,MAX($F$1:F1412)+1,"")</f>
        <v/>
      </c>
      <c r="H1413" s="65">
        <f>IF(AND(BD!B1413=REF,BD!D1413&gt;=DEB,BD!D1413&lt;=FIN),MAX(calc!$H$1:H1412)+1,0)</f>
        <v>0</v>
      </c>
    </row>
    <row r="1414" spans="6:8">
      <c r="F1414" s="46" t="str">
        <f>IF(COUNTIF(BD!$B$2:B1414,BD!B1414)=1,MAX($F$1:F1413)+1,"")</f>
        <v/>
      </c>
      <c r="H1414" s="65">
        <f>IF(AND(BD!B1414=REF,BD!D1414&gt;=DEB,BD!D1414&lt;=FIN),MAX(calc!$H$1:H1413)+1,0)</f>
        <v>0</v>
      </c>
    </row>
    <row r="1415" spans="6:8">
      <c r="F1415" s="46" t="str">
        <f>IF(COUNTIF(BD!$B$2:B1415,BD!B1415)=1,MAX($F$1:F1414)+1,"")</f>
        <v/>
      </c>
      <c r="H1415" s="65">
        <f>IF(AND(BD!B1415=REF,BD!D1415&gt;=DEB,BD!D1415&lt;=FIN),MAX(calc!$H$1:H1414)+1,0)</f>
        <v>0</v>
      </c>
    </row>
    <row r="1416" spans="6:8">
      <c r="F1416" s="46" t="str">
        <f>IF(COUNTIF(BD!$B$2:B1416,BD!B1416)=1,MAX($F$1:F1415)+1,"")</f>
        <v/>
      </c>
      <c r="H1416" s="65">
        <f>IF(AND(BD!B1416=REF,BD!D1416&gt;=DEB,BD!D1416&lt;=FIN),MAX(calc!$H$1:H1415)+1,0)</f>
        <v>0</v>
      </c>
    </row>
    <row r="1417" spans="6:8">
      <c r="F1417" s="46" t="str">
        <f>IF(COUNTIF(BD!$B$2:B1417,BD!B1417)=1,MAX($F$1:F1416)+1,"")</f>
        <v/>
      </c>
      <c r="H1417" s="65">
        <f>IF(AND(BD!B1417=REF,BD!D1417&gt;=DEB,BD!D1417&lt;=FIN),MAX(calc!$H$1:H1416)+1,0)</f>
        <v>0</v>
      </c>
    </row>
    <row r="1418" spans="6:8">
      <c r="F1418" s="46" t="str">
        <f>IF(COUNTIF(BD!$B$2:B1418,BD!B1418)=1,MAX($F$1:F1417)+1,"")</f>
        <v/>
      </c>
      <c r="H1418" s="65">
        <f>IF(AND(BD!B1418=REF,BD!D1418&gt;=DEB,BD!D1418&lt;=FIN),MAX(calc!$H$1:H1417)+1,0)</f>
        <v>0</v>
      </c>
    </row>
    <row r="1419" spans="6:8">
      <c r="F1419" s="46" t="str">
        <f>IF(COUNTIF(BD!$B$2:B1419,BD!B1419)=1,MAX($F$1:F1418)+1,"")</f>
        <v/>
      </c>
      <c r="H1419" s="65">
        <f>IF(AND(BD!B1419=REF,BD!D1419&gt;=DEB,BD!D1419&lt;=FIN),MAX(calc!$H$1:H1418)+1,0)</f>
        <v>0</v>
      </c>
    </row>
    <row r="1420" spans="6:8">
      <c r="F1420" s="46" t="str">
        <f>IF(COUNTIF(BD!$B$2:B1420,BD!B1420)=1,MAX($F$1:F1419)+1,"")</f>
        <v/>
      </c>
      <c r="H1420" s="65">
        <f>IF(AND(BD!B1420=REF,BD!D1420&gt;=DEB,BD!D1420&lt;=FIN),MAX(calc!$H$1:H1419)+1,0)</f>
        <v>0</v>
      </c>
    </row>
    <row r="1421" spans="6:8">
      <c r="F1421" s="46" t="str">
        <f>IF(COUNTIF(BD!$B$2:B1421,BD!B1421)=1,MAX($F$1:F1420)+1,"")</f>
        <v/>
      </c>
      <c r="H1421" s="65">
        <f>IF(AND(BD!B1421=REF,BD!D1421&gt;=DEB,BD!D1421&lt;=FIN),MAX(calc!$H$1:H1420)+1,0)</f>
        <v>0</v>
      </c>
    </row>
    <row r="1422" spans="6:8">
      <c r="F1422" s="46" t="str">
        <f>IF(COUNTIF(BD!$B$2:B1422,BD!B1422)=1,MAX($F$1:F1421)+1,"")</f>
        <v/>
      </c>
      <c r="H1422" s="65">
        <f>IF(AND(BD!B1422=REF,BD!D1422&gt;=DEB,BD!D1422&lt;=FIN),MAX(calc!$H$1:H1421)+1,0)</f>
        <v>0</v>
      </c>
    </row>
    <row r="1423" spans="6:8">
      <c r="F1423" s="46" t="str">
        <f>IF(COUNTIF(BD!$B$2:B1423,BD!B1423)=1,MAX($F$1:F1422)+1,"")</f>
        <v/>
      </c>
      <c r="H1423" s="65">
        <f>IF(AND(BD!B1423=REF,BD!D1423&gt;=DEB,BD!D1423&lt;=FIN),MAX(calc!$H$1:H1422)+1,0)</f>
        <v>0</v>
      </c>
    </row>
    <row r="1424" spans="6:8">
      <c r="F1424" s="46" t="str">
        <f>IF(COUNTIF(BD!$B$2:B1424,BD!B1424)=1,MAX($F$1:F1423)+1,"")</f>
        <v/>
      </c>
      <c r="H1424" s="65">
        <f>IF(AND(BD!B1424=REF,BD!D1424&gt;=DEB,BD!D1424&lt;=FIN),MAX(calc!$H$1:H1423)+1,0)</f>
        <v>0</v>
      </c>
    </row>
    <row r="1425" spans="6:8">
      <c r="F1425" s="46" t="str">
        <f>IF(COUNTIF(BD!$B$2:B1425,BD!B1425)=1,MAX($F$1:F1424)+1,"")</f>
        <v/>
      </c>
      <c r="H1425" s="65">
        <f>IF(AND(BD!B1425=REF,BD!D1425&gt;=DEB,BD!D1425&lt;=FIN),MAX(calc!$H$1:H1424)+1,0)</f>
        <v>0</v>
      </c>
    </row>
    <row r="1426" spans="6:8">
      <c r="F1426" s="46" t="str">
        <f>IF(COUNTIF(BD!$B$2:B1426,BD!B1426)=1,MAX($F$1:F1425)+1,"")</f>
        <v/>
      </c>
      <c r="H1426" s="65">
        <f>IF(AND(BD!B1426=REF,BD!D1426&gt;=DEB,BD!D1426&lt;=FIN),MAX(calc!$H$1:H1425)+1,0)</f>
        <v>0</v>
      </c>
    </row>
    <row r="1427" spans="6:8">
      <c r="F1427" s="46" t="str">
        <f>IF(COUNTIF(BD!$B$2:B1427,BD!B1427)=1,MAX($F$1:F1426)+1,"")</f>
        <v/>
      </c>
      <c r="H1427" s="65">
        <f>IF(AND(BD!B1427=REF,BD!D1427&gt;=DEB,BD!D1427&lt;=FIN),MAX(calc!$H$1:H1426)+1,0)</f>
        <v>0</v>
      </c>
    </row>
    <row r="1428" spans="6:8">
      <c r="F1428" s="46" t="str">
        <f>IF(COUNTIF(BD!$B$2:B1428,BD!B1428)=1,MAX($F$1:F1427)+1,"")</f>
        <v/>
      </c>
      <c r="H1428" s="65">
        <f>IF(AND(BD!B1428=REF,BD!D1428&gt;=DEB,BD!D1428&lt;=FIN),MAX(calc!$H$1:H1427)+1,0)</f>
        <v>0</v>
      </c>
    </row>
    <row r="1429" spans="6:8">
      <c r="F1429" s="46" t="str">
        <f>IF(COUNTIF(BD!$B$2:B1429,BD!B1429)=1,MAX($F$1:F1428)+1,"")</f>
        <v/>
      </c>
      <c r="H1429" s="65">
        <f>IF(AND(BD!B1429=REF,BD!D1429&gt;=DEB,BD!D1429&lt;=FIN),MAX(calc!$H$1:H1428)+1,0)</f>
        <v>0</v>
      </c>
    </row>
    <row r="1430" spans="6:8">
      <c r="F1430" s="46" t="str">
        <f>IF(COUNTIF(BD!$B$2:B1430,BD!B1430)=1,MAX($F$1:F1429)+1,"")</f>
        <v/>
      </c>
      <c r="H1430" s="65">
        <f>IF(AND(BD!B1430=REF,BD!D1430&gt;=DEB,BD!D1430&lt;=FIN),MAX(calc!$H$1:H1429)+1,0)</f>
        <v>0</v>
      </c>
    </row>
    <row r="1431" spans="6:8">
      <c r="F1431" s="46" t="str">
        <f>IF(COUNTIF(BD!$B$2:B1431,BD!B1431)=1,MAX($F$1:F1430)+1,"")</f>
        <v/>
      </c>
      <c r="H1431" s="65">
        <f>IF(AND(BD!B1431=REF,BD!D1431&gt;=DEB,BD!D1431&lt;=FIN),MAX(calc!$H$1:H1430)+1,0)</f>
        <v>0</v>
      </c>
    </row>
    <row r="1432" spans="6:8">
      <c r="F1432" s="46" t="str">
        <f>IF(COUNTIF(BD!$B$2:B1432,BD!B1432)=1,MAX($F$1:F1431)+1,"")</f>
        <v/>
      </c>
      <c r="H1432" s="65">
        <f>IF(AND(BD!B1432=REF,BD!D1432&gt;=DEB,BD!D1432&lt;=FIN),MAX(calc!$H$1:H1431)+1,0)</f>
        <v>0</v>
      </c>
    </row>
    <row r="1433" spans="6:8">
      <c r="F1433" s="46" t="str">
        <f>IF(COUNTIF(BD!$B$2:B1433,BD!B1433)=1,MAX($F$1:F1432)+1,"")</f>
        <v/>
      </c>
      <c r="H1433" s="65">
        <f>IF(AND(BD!B1433=REF,BD!D1433&gt;=DEB,BD!D1433&lt;=FIN),MAX(calc!$H$1:H1432)+1,0)</f>
        <v>0</v>
      </c>
    </row>
    <row r="1434" spans="6:8">
      <c r="F1434" s="46" t="str">
        <f>IF(COUNTIF(BD!$B$2:B1434,BD!B1434)=1,MAX($F$1:F1433)+1,"")</f>
        <v/>
      </c>
      <c r="H1434" s="65">
        <f>IF(AND(BD!B1434=REF,BD!D1434&gt;=DEB,BD!D1434&lt;=FIN),MAX(calc!$H$1:H1433)+1,0)</f>
        <v>0</v>
      </c>
    </row>
    <row r="1435" spans="6:8">
      <c r="F1435" s="46" t="str">
        <f>IF(COUNTIF(BD!$B$2:B1435,BD!B1435)=1,MAX($F$1:F1434)+1,"")</f>
        <v/>
      </c>
      <c r="H1435" s="65">
        <f>IF(AND(BD!B1435=REF,BD!D1435&gt;=DEB,BD!D1435&lt;=FIN),MAX(calc!$H$1:H1434)+1,0)</f>
        <v>0</v>
      </c>
    </row>
    <row r="1436" spans="6:8">
      <c r="F1436" s="46" t="str">
        <f>IF(COUNTIF(BD!$B$2:B1436,BD!B1436)=1,MAX($F$1:F1435)+1,"")</f>
        <v/>
      </c>
      <c r="H1436" s="65">
        <f>IF(AND(BD!B1436=REF,BD!D1436&gt;=DEB,BD!D1436&lt;=FIN),MAX(calc!$H$1:H1435)+1,0)</f>
        <v>0</v>
      </c>
    </row>
    <row r="1437" spans="6:8">
      <c r="F1437" s="46" t="str">
        <f>IF(COUNTIF(BD!$B$2:B1437,BD!B1437)=1,MAX($F$1:F1436)+1,"")</f>
        <v/>
      </c>
      <c r="H1437" s="65">
        <f>IF(AND(BD!B1437=REF,BD!D1437&gt;=DEB,BD!D1437&lt;=FIN),MAX(calc!$H$1:H1436)+1,0)</f>
        <v>0</v>
      </c>
    </row>
    <row r="1438" spans="6:8">
      <c r="F1438" s="46" t="str">
        <f>IF(COUNTIF(BD!$B$2:B1438,BD!B1438)=1,MAX($F$1:F1437)+1,"")</f>
        <v/>
      </c>
      <c r="H1438" s="65">
        <f>IF(AND(BD!B1438=REF,BD!D1438&gt;=DEB,BD!D1438&lt;=FIN),MAX(calc!$H$1:H1437)+1,0)</f>
        <v>0</v>
      </c>
    </row>
    <row r="1439" spans="6:8">
      <c r="F1439" s="46" t="str">
        <f>IF(COUNTIF(BD!$B$2:B1439,BD!B1439)=1,MAX($F$1:F1438)+1,"")</f>
        <v/>
      </c>
      <c r="H1439" s="65">
        <f>IF(AND(BD!B1439=REF,BD!D1439&gt;=DEB,BD!D1439&lt;=FIN),MAX(calc!$H$1:H1438)+1,0)</f>
        <v>0</v>
      </c>
    </row>
    <row r="1440" spans="6:8">
      <c r="F1440" s="46" t="str">
        <f>IF(COUNTIF(BD!$B$2:B1440,BD!B1440)=1,MAX($F$1:F1439)+1,"")</f>
        <v/>
      </c>
      <c r="H1440" s="65">
        <f>IF(AND(BD!B1440=REF,BD!D1440&gt;=DEB,BD!D1440&lt;=FIN),MAX(calc!$H$1:H1439)+1,0)</f>
        <v>0</v>
      </c>
    </row>
    <row r="1441" spans="6:8">
      <c r="F1441" s="46" t="str">
        <f>IF(COUNTIF(BD!$B$2:B1441,BD!B1441)=1,MAX($F$1:F1440)+1,"")</f>
        <v/>
      </c>
      <c r="H1441" s="65">
        <f>IF(AND(BD!B1441=REF,BD!D1441&gt;=DEB,BD!D1441&lt;=FIN),MAX(calc!$H$1:H1440)+1,0)</f>
        <v>0</v>
      </c>
    </row>
    <row r="1442" spans="6:8">
      <c r="F1442" s="46" t="str">
        <f>IF(COUNTIF(BD!$B$2:B1442,BD!B1442)=1,MAX($F$1:F1441)+1,"")</f>
        <v/>
      </c>
      <c r="H1442" s="65">
        <f>IF(AND(BD!B1442=REF,BD!D1442&gt;=DEB,BD!D1442&lt;=FIN),MAX(calc!$H$1:H1441)+1,0)</f>
        <v>0</v>
      </c>
    </row>
    <row r="1443" spans="6:8">
      <c r="F1443" s="46" t="str">
        <f>IF(COUNTIF(BD!$B$2:B1443,BD!B1443)=1,MAX($F$1:F1442)+1,"")</f>
        <v/>
      </c>
      <c r="H1443" s="65">
        <f>IF(AND(BD!B1443=REF,BD!D1443&gt;=DEB,BD!D1443&lt;=FIN),MAX(calc!$H$1:H1442)+1,0)</f>
        <v>0</v>
      </c>
    </row>
    <row r="1444" spans="6:8">
      <c r="F1444" s="46" t="str">
        <f>IF(COUNTIF(BD!$B$2:B1444,BD!B1444)=1,MAX($F$1:F1443)+1,"")</f>
        <v/>
      </c>
      <c r="H1444" s="65">
        <f>IF(AND(BD!B1444=REF,BD!D1444&gt;=DEB,BD!D1444&lt;=FIN),MAX(calc!$H$1:H1443)+1,0)</f>
        <v>0</v>
      </c>
    </row>
    <row r="1445" spans="6:8">
      <c r="F1445" s="46" t="str">
        <f>IF(COUNTIF(BD!$B$2:B1445,BD!B1445)=1,MAX($F$1:F1444)+1,"")</f>
        <v/>
      </c>
      <c r="H1445" s="65">
        <f>IF(AND(BD!B1445=REF,BD!D1445&gt;=DEB,BD!D1445&lt;=FIN),MAX(calc!$H$1:H1444)+1,0)</f>
        <v>0</v>
      </c>
    </row>
    <row r="1446" spans="6:8">
      <c r="F1446" s="46" t="str">
        <f>IF(COUNTIF(BD!$B$2:B1446,BD!B1446)=1,MAX($F$1:F1445)+1,"")</f>
        <v/>
      </c>
      <c r="H1446" s="65">
        <f>IF(AND(BD!B1446=REF,BD!D1446&gt;=DEB,BD!D1446&lt;=FIN),MAX(calc!$H$1:H1445)+1,0)</f>
        <v>0</v>
      </c>
    </row>
    <row r="1447" spans="6:8">
      <c r="F1447" s="46" t="str">
        <f>IF(COUNTIF(BD!$B$2:B1447,BD!B1447)=1,MAX($F$1:F1446)+1,"")</f>
        <v/>
      </c>
      <c r="H1447" s="65">
        <f>IF(AND(BD!B1447=REF,BD!D1447&gt;=DEB,BD!D1447&lt;=FIN),MAX(calc!$H$1:H1446)+1,0)</f>
        <v>0</v>
      </c>
    </row>
    <row r="1448" spans="6:8">
      <c r="F1448" s="46" t="str">
        <f>IF(COUNTIF(BD!$B$2:B1448,BD!B1448)=1,MAX($F$1:F1447)+1,"")</f>
        <v/>
      </c>
      <c r="H1448" s="65">
        <f>IF(AND(BD!B1448=REF,BD!D1448&gt;=DEB,BD!D1448&lt;=FIN),MAX(calc!$H$1:H1447)+1,0)</f>
        <v>0</v>
      </c>
    </row>
    <row r="1449" spans="6:8">
      <c r="F1449" s="46" t="str">
        <f>IF(COUNTIF(BD!$B$2:B1449,BD!B1449)=1,MAX($F$1:F1448)+1,"")</f>
        <v/>
      </c>
      <c r="H1449" s="65">
        <f>IF(AND(BD!B1449=REF,BD!D1449&gt;=DEB,BD!D1449&lt;=FIN),MAX(calc!$H$1:H1448)+1,0)</f>
        <v>0</v>
      </c>
    </row>
    <row r="1450" spans="6:8">
      <c r="F1450" s="46" t="str">
        <f>IF(COUNTIF(BD!$B$2:B1450,BD!B1450)=1,MAX($F$1:F1449)+1,"")</f>
        <v/>
      </c>
      <c r="H1450" s="65">
        <f>IF(AND(BD!B1450=REF,BD!D1450&gt;=DEB,BD!D1450&lt;=FIN),MAX(calc!$H$1:H1449)+1,0)</f>
        <v>0</v>
      </c>
    </row>
    <row r="1451" spans="6:8">
      <c r="F1451" s="46" t="str">
        <f>IF(COUNTIF(BD!$B$2:B1451,BD!B1451)=1,MAX($F$1:F1450)+1,"")</f>
        <v/>
      </c>
      <c r="H1451" s="65">
        <f>IF(AND(BD!B1451=REF,BD!D1451&gt;=DEB,BD!D1451&lt;=FIN),MAX(calc!$H$1:H1450)+1,0)</f>
        <v>0</v>
      </c>
    </row>
    <row r="1452" spans="6:8">
      <c r="F1452" s="46" t="str">
        <f>IF(COUNTIF(BD!$B$2:B1452,BD!B1452)=1,MAX($F$1:F1451)+1,"")</f>
        <v/>
      </c>
      <c r="H1452" s="65">
        <f>IF(AND(BD!B1452=REF,BD!D1452&gt;=DEB,BD!D1452&lt;=FIN),MAX(calc!$H$1:H1451)+1,0)</f>
        <v>0</v>
      </c>
    </row>
    <row r="1453" spans="6:8">
      <c r="F1453" s="46" t="str">
        <f>IF(COUNTIF(BD!$B$2:B1453,BD!B1453)=1,MAX($F$1:F1452)+1,"")</f>
        <v/>
      </c>
      <c r="H1453" s="65">
        <f>IF(AND(BD!B1453=REF,BD!D1453&gt;=DEB,BD!D1453&lt;=FIN),MAX(calc!$H$1:H1452)+1,0)</f>
        <v>0</v>
      </c>
    </row>
    <row r="1454" spans="6:8">
      <c r="F1454" s="46" t="str">
        <f>IF(COUNTIF(BD!$B$2:B1454,BD!B1454)=1,MAX($F$1:F1453)+1,"")</f>
        <v/>
      </c>
      <c r="H1454" s="65">
        <f>IF(AND(BD!B1454=REF,BD!D1454&gt;=DEB,BD!D1454&lt;=FIN),MAX(calc!$H$1:H1453)+1,0)</f>
        <v>0</v>
      </c>
    </row>
    <row r="1455" spans="6:8">
      <c r="F1455" s="46" t="str">
        <f>IF(COUNTIF(BD!$B$2:B1455,BD!B1455)=1,MAX($F$1:F1454)+1,"")</f>
        <v/>
      </c>
      <c r="H1455" s="65">
        <f>IF(AND(BD!B1455=REF,BD!D1455&gt;=DEB,BD!D1455&lt;=FIN),MAX(calc!$H$1:H1454)+1,0)</f>
        <v>0</v>
      </c>
    </row>
    <row r="1456" spans="6:8">
      <c r="F1456" s="46" t="str">
        <f>IF(COUNTIF(BD!$B$2:B1456,BD!B1456)=1,MAX($F$1:F1455)+1,"")</f>
        <v/>
      </c>
      <c r="H1456" s="65">
        <f>IF(AND(BD!B1456=REF,BD!D1456&gt;=DEB,BD!D1456&lt;=FIN),MAX(calc!$H$1:H1455)+1,0)</f>
        <v>0</v>
      </c>
    </row>
    <row r="1457" spans="6:8">
      <c r="F1457" s="46" t="str">
        <f>IF(COUNTIF(BD!$B$2:B1457,BD!B1457)=1,MAX($F$1:F1456)+1,"")</f>
        <v/>
      </c>
      <c r="H1457" s="65">
        <f>IF(AND(BD!B1457=REF,BD!D1457&gt;=DEB,BD!D1457&lt;=FIN),MAX(calc!$H$1:H1456)+1,0)</f>
        <v>0</v>
      </c>
    </row>
    <row r="1458" spans="6:8">
      <c r="F1458" s="46" t="str">
        <f>IF(COUNTIF(BD!$B$2:B1458,BD!B1458)=1,MAX($F$1:F1457)+1,"")</f>
        <v/>
      </c>
      <c r="H1458" s="65">
        <f>IF(AND(BD!B1458=REF,BD!D1458&gt;=DEB,BD!D1458&lt;=FIN),MAX(calc!$H$1:H1457)+1,0)</f>
        <v>0</v>
      </c>
    </row>
    <row r="1459" spans="6:8">
      <c r="F1459" s="46" t="str">
        <f>IF(COUNTIF(BD!$B$2:B1459,BD!B1459)=1,MAX($F$1:F1458)+1,"")</f>
        <v/>
      </c>
      <c r="H1459" s="65">
        <f>IF(AND(BD!B1459=REF,BD!D1459&gt;=DEB,BD!D1459&lt;=FIN),MAX(calc!$H$1:H1458)+1,0)</f>
        <v>0</v>
      </c>
    </row>
    <row r="1460" spans="6:8">
      <c r="F1460" s="46" t="str">
        <f>IF(COUNTIF(BD!$B$2:B1460,BD!B1460)=1,MAX($F$1:F1459)+1,"")</f>
        <v/>
      </c>
      <c r="H1460" s="65">
        <f>IF(AND(BD!B1460=REF,BD!D1460&gt;=DEB,BD!D1460&lt;=FIN),MAX(calc!$H$1:H1459)+1,0)</f>
        <v>0</v>
      </c>
    </row>
    <row r="1461" spans="6:8">
      <c r="F1461" s="46" t="str">
        <f>IF(COUNTIF(BD!$B$2:B1461,BD!B1461)=1,MAX($F$1:F1460)+1,"")</f>
        <v/>
      </c>
      <c r="H1461" s="65">
        <f>IF(AND(BD!B1461=REF,BD!D1461&gt;=DEB,BD!D1461&lt;=FIN),MAX(calc!$H$1:H1460)+1,0)</f>
        <v>0</v>
      </c>
    </row>
    <row r="1462" spans="6:8">
      <c r="F1462" s="46" t="str">
        <f>IF(COUNTIF(BD!$B$2:B1462,BD!B1462)=1,MAX($F$1:F1461)+1,"")</f>
        <v/>
      </c>
      <c r="H1462" s="65">
        <f>IF(AND(BD!B1462=REF,BD!D1462&gt;=DEB,BD!D1462&lt;=FIN),MAX(calc!$H$1:H1461)+1,0)</f>
        <v>0</v>
      </c>
    </row>
    <row r="1463" spans="6:8">
      <c r="F1463" s="46" t="str">
        <f>IF(COUNTIF(BD!$B$2:B1463,BD!B1463)=1,MAX($F$1:F1462)+1,"")</f>
        <v/>
      </c>
      <c r="H1463" s="65">
        <f>IF(AND(BD!B1463=REF,BD!D1463&gt;=DEB,BD!D1463&lt;=FIN),MAX(calc!$H$1:H1462)+1,0)</f>
        <v>0</v>
      </c>
    </row>
    <row r="1464" spans="6:8">
      <c r="F1464" s="46" t="str">
        <f>IF(COUNTIF(BD!$B$2:B1464,BD!B1464)=1,MAX($F$1:F1463)+1,"")</f>
        <v/>
      </c>
      <c r="H1464" s="65">
        <f>IF(AND(BD!B1464=REF,BD!D1464&gt;=DEB,BD!D1464&lt;=FIN),MAX(calc!$H$1:H1463)+1,0)</f>
        <v>0</v>
      </c>
    </row>
    <row r="1465" spans="6:8">
      <c r="F1465" s="46" t="str">
        <f>IF(COUNTIF(BD!$B$2:B1465,BD!B1465)=1,MAX($F$1:F1464)+1,"")</f>
        <v/>
      </c>
      <c r="H1465" s="65">
        <f>IF(AND(BD!B1465=REF,BD!D1465&gt;=DEB,BD!D1465&lt;=FIN),MAX(calc!$H$1:H1464)+1,0)</f>
        <v>0</v>
      </c>
    </row>
    <row r="1466" spans="6:8">
      <c r="F1466" s="46" t="str">
        <f>IF(COUNTIF(BD!$B$2:B1466,BD!B1466)=1,MAX($F$1:F1465)+1,"")</f>
        <v/>
      </c>
      <c r="H1466" s="65">
        <f>IF(AND(BD!B1466=REF,BD!D1466&gt;=DEB,BD!D1466&lt;=FIN),MAX(calc!$H$1:H1465)+1,0)</f>
        <v>0</v>
      </c>
    </row>
    <row r="1467" spans="6:8">
      <c r="F1467" s="46" t="str">
        <f>IF(COUNTIF(BD!$B$2:B1467,BD!B1467)=1,MAX($F$1:F1466)+1,"")</f>
        <v/>
      </c>
      <c r="H1467" s="65">
        <f>IF(AND(BD!B1467=REF,BD!D1467&gt;=DEB,BD!D1467&lt;=FIN),MAX(calc!$H$1:H1466)+1,0)</f>
        <v>0</v>
      </c>
    </row>
    <row r="1468" spans="6:8">
      <c r="F1468" s="46" t="str">
        <f>IF(COUNTIF(BD!$B$2:B1468,BD!B1468)=1,MAX($F$1:F1467)+1,"")</f>
        <v/>
      </c>
      <c r="H1468" s="65">
        <f>IF(AND(BD!B1468=REF,BD!D1468&gt;=DEB,BD!D1468&lt;=FIN),MAX(calc!$H$1:H1467)+1,0)</f>
        <v>0</v>
      </c>
    </row>
    <row r="1469" spans="6:8">
      <c r="F1469" s="46" t="str">
        <f>IF(COUNTIF(BD!$B$2:B1469,BD!B1469)=1,MAX($F$1:F1468)+1,"")</f>
        <v/>
      </c>
      <c r="H1469" s="65">
        <f>IF(AND(BD!B1469=REF,BD!D1469&gt;=DEB,BD!D1469&lt;=FIN),MAX(calc!$H$1:H1468)+1,0)</f>
        <v>0</v>
      </c>
    </row>
    <row r="1470" spans="6:8">
      <c r="F1470" s="46" t="str">
        <f>IF(COUNTIF(BD!$B$2:B1470,BD!B1470)=1,MAX($F$1:F1469)+1,"")</f>
        <v/>
      </c>
      <c r="H1470" s="65">
        <f>IF(AND(BD!B1470=REF,BD!D1470&gt;=DEB,BD!D1470&lt;=FIN),MAX(calc!$H$1:H1469)+1,0)</f>
        <v>0</v>
      </c>
    </row>
    <row r="1471" spans="6:8">
      <c r="F1471" s="46" t="str">
        <f>IF(COUNTIF(BD!$B$2:B1471,BD!B1471)=1,MAX($F$1:F1470)+1,"")</f>
        <v/>
      </c>
      <c r="H1471" s="65">
        <f>IF(AND(BD!B1471=REF,BD!D1471&gt;=DEB,BD!D1471&lt;=FIN),MAX(calc!$H$1:H1470)+1,0)</f>
        <v>0</v>
      </c>
    </row>
    <row r="1472" spans="6:8">
      <c r="F1472" s="46" t="str">
        <f>IF(COUNTIF(BD!$B$2:B1472,BD!B1472)=1,MAX($F$1:F1471)+1,"")</f>
        <v/>
      </c>
      <c r="H1472" s="65">
        <f>IF(AND(BD!B1472=REF,BD!D1472&gt;=DEB,BD!D1472&lt;=FIN),MAX(calc!$H$1:H1471)+1,0)</f>
        <v>0</v>
      </c>
    </row>
    <row r="1473" spans="6:8">
      <c r="F1473" s="46" t="str">
        <f>IF(COUNTIF(BD!$B$2:B1473,BD!B1473)=1,MAX($F$1:F1472)+1,"")</f>
        <v/>
      </c>
      <c r="H1473" s="65">
        <f>IF(AND(BD!B1473=REF,BD!D1473&gt;=DEB,BD!D1473&lt;=FIN),MAX(calc!$H$1:H1472)+1,0)</f>
        <v>0</v>
      </c>
    </row>
    <row r="1474" spans="6:8">
      <c r="F1474" s="46" t="str">
        <f>IF(COUNTIF(BD!$B$2:B1474,BD!B1474)=1,MAX($F$1:F1473)+1,"")</f>
        <v/>
      </c>
      <c r="H1474" s="65">
        <f>IF(AND(BD!B1474=REF,BD!D1474&gt;=DEB,BD!D1474&lt;=FIN),MAX(calc!$H$1:H1473)+1,0)</f>
        <v>0</v>
      </c>
    </row>
    <row r="1475" spans="6:8">
      <c r="F1475" s="46" t="str">
        <f>IF(COUNTIF(BD!$B$2:B1475,BD!B1475)=1,MAX($F$1:F1474)+1,"")</f>
        <v/>
      </c>
      <c r="H1475" s="65">
        <f>IF(AND(BD!B1475=REF,BD!D1475&gt;=DEB,BD!D1475&lt;=FIN),MAX(calc!$H$1:H1474)+1,0)</f>
        <v>0</v>
      </c>
    </row>
    <row r="1476" spans="6:8">
      <c r="F1476" s="46" t="str">
        <f>IF(COUNTIF(BD!$B$2:B1476,BD!B1476)=1,MAX($F$1:F1475)+1,"")</f>
        <v/>
      </c>
      <c r="H1476" s="65">
        <f>IF(AND(BD!B1476=REF,BD!D1476&gt;=DEB,BD!D1476&lt;=FIN),MAX(calc!$H$1:H1475)+1,0)</f>
        <v>0</v>
      </c>
    </row>
    <row r="1477" spans="6:8">
      <c r="F1477" s="46" t="str">
        <f>IF(COUNTIF(BD!$B$2:B1477,BD!B1477)=1,MAX($F$1:F1476)+1,"")</f>
        <v/>
      </c>
      <c r="H1477" s="65">
        <f>IF(AND(BD!B1477=REF,BD!D1477&gt;=DEB,BD!D1477&lt;=FIN),MAX(calc!$H$1:H1476)+1,0)</f>
        <v>0</v>
      </c>
    </row>
    <row r="1478" spans="6:8">
      <c r="F1478" s="46" t="str">
        <f>IF(COUNTIF(BD!$B$2:B1478,BD!B1478)=1,MAX($F$1:F1477)+1,"")</f>
        <v/>
      </c>
      <c r="H1478" s="65">
        <f>IF(AND(BD!B1478=REF,BD!D1478&gt;=DEB,BD!D1478&lt;=FIN),MAX(calc!$H$1:H1477)+1,0)</f>
        <v>0</v>
      </c>
    </row>
    <row r="1479" spans="6:8">
      <c r="F1479" s="46" t="str">
        <f>IF(COUNTIF(BD!$B$2:B1479,BD!B1479)=1,MAX($F$1:F1478)+1,"")</f>
        <v/>
      </c>
      <c r="H1479" s="65">
        <f>IF(AND(BD!B1479=REF,BD!D1479&gt;=DEB,BD!D1479&lt;=FIN),MAX(calc!$H$1:H1478)+1,0)</f>
        <v>0</v>
      </c>
    </row>
    <row r="1480" spans="6:8">
      <c r="F1480" s="46" t="str">
        <f>IF(COUNTIF(BD!$B$2:B1480,BD!B1480)=1,MAX($F$1:F1479)+1,"")</f>
        <v/>
      </c>
      <c r="H1480" s="65">
        <f>IF(AND(BD!B1480=REF,BD!D1480&gt;=DEB,BD!D1480&lt;=FIN),MAX(calc!$H$1:H1479)+1,0)</f>
        <v>0</v>
      </c>
    </row>
    <row r="1481" spans="6:8">
      <c r="F1481" s="46" t="str">
        <f>IF(COUNTIF(BD!$B$2:B1481,BD!B1481)=1,MAX($F$1:F1480)+1,"")</f>
        <v/>
      </c>
      <c r="H1481" s="65">
        <f>IF(AND(BD!B1481=REF,BD!D1481&gt;=DEB,BD!D1481&lt;=FIN),MAX(calc!$H$1:H1480)+1,0)</f>
        <v>0</v>
      </c>
    </row>
    <row r="1482" spans="6:8">
      <c r="F1482" s="46" t="str">
        <f>IF(COUNTIF(BD!$B$2:B1482,BD!B1482)=1,MAX($F$1:F1481)+1,"")</f>
        <v/>
      </c>
      <c r="H1482" s="65">
        <f>IF(AND(BD!B1482=REF,BD!D1482&gt;=DEB,BD!D1482&lt;=FIN),MAX(calc!$H$1:H1481)+1,0)</f>
        <v>0</v>
      </c>
    </row>
    <row r="1483" spans="6:8">
      <c r="F1483" s="46" t="str">
        <f>IF(COUNTIF(BD!$B$2:B1483,BD!B1483)=1,MAX($F$1:F1482)+1,"")</f>
        <v/>
      </c>
      <c r="H1483" s="65">
        <f>IF(AND(BD!B1483=REF,BD!D1483&gt;=DEB,BD!D1483&lt;=FIN),MAX(calc!$H$1:H1482)+1,0)</f>
        <v>0</v>
      </c>
    </row>
    <row r="1484" spans="6:8">
      <c r="F1484" s="46" t="str">
        <f>IF(COUNTIF(BD!$B$2:B1484,BD!B1484)=1,MAX($F$1:F1483)+1,"")</f>
        <v/>
      </c>
      <c r="H1484" s="65">
        <f>IF(AND(BD!B1484=REF,BD!D1484&gt;=DEB,BD!D1484&lt;=FIN),MAX(calc!$H$1:H1483)+1,0)</f>
        <v>0</v>
      </c>
    </row>
    <row r="1485" spans="6:8">
      <c r="F1485" s="46" t="str">
        <f>IF(COUNTIF(BD!$B$2:B1485,BD!B1485)=1,MAX($F$1:F1484)+1,"")</f>
        <v/>
      </c>
      <c r="H1485" s="65">
        <f>IF(AND(BD!B1485=REF,BD!D1485&gt;=DEB,BD!D1485&lt;=FIN),MAX(calc!$H$1:H1484)+1,0)</f>
        <v>0</v>
      </c>
    </row>
    <row r="1486" spans="6:8">
      <c r="F1486" s="46" t="str">
        <f>IF(COUNTIF(BD!$B$2:B1486,BD!B1486)=1,MAX($F$1:F1485)+1,"")</f>
        <v/>
      </c>
      <c r="H1486" s="65">
        <f>IF(AND(BD!B1486=REF,BD!D1486&gt;=DEB,BD!D1486&lt;=FIN),MAX(calc!$H$1:H1485)+1,0)</f>
        <v>0</v>
      </c>
    </row>
    <row r="1487" spans="6:8">
      <c r="F1487" s="46" t="str">
        <f>IF(COUNTIF(BD!$B$2:B1487,BD!B1487)=1,MAX($F$1:F1486)+1,"")</f>
        <v/>
      </c>
      <c r="H1487" s="65">
        <f>IF(AND(BD!B1487=REF,BD!D1487&gt;=DEB,BD!D1487&lt;=FIN),MAX(calc!$H$1:H1486)+1,0)</f>
        <v>0</v>
      </c>
    </row>
    <row r="1488" spans="6:8">
      <c r="F1488" s="46" t="str">
        <f>IF(COUNTIF(BD!$B$2:B1488,BD!B1488)=1,MAX($F$1:F1487)+1,"")</f>
        <v/>
      </c>
      <c r="H1488" s="65">
        <f>IF(AND(BD!B1488=REF,BD!D1488&gt;=DEB,BD!D1488&lt;=FIN),MAX(calc!$H$1:H1487)+1,0)</f>
        <v>0</v>
      </c>
    </row>
    <row r="1489" spans="6:8">
      <c r="F1489" s="46" t="str">
        <f>IF(COUNTIF(BD!$B$2:B1489,BD!B1489)=1,MAX($F$1:F1488)+1,"")</f>
        <v/>
      </c>
      <c r="H1489" s="65">
        <f>IF(AND(BD!B1489=REF,BD!D1489&gt;=DEB,BD!D1489&lt;=FIN),MAX(calc!$H$1:H1488)+1,0)</f>
        <v>0</v>
      </c>
    </row>
    <row r="1490" spans="6:8">
      <c r="F1490" s="46" t="str">
        <f>IF(COUNTIF(BD!$B$2:B1490,BD!B1490)=1,MAX($F$1:F1489)+1,"")</f>
        <v/>
      </c>
      <c r="H1490" s="65">
        <f>IF(AND(BD!B1490=REF,BD!D1490&gt;=DEB,BD!D1490&lt;=FIN),MAX(calc!$H$1:H1489)+1,0)</f>
        <v>0</v>
      </c>
    </row>
    <row r="1491" spans="6:8">
      <c r="F1491" s="46" t="str">
        <f>IF(COUNTIF(BD!$B$2:B1491,BD!B1491)=1,MAX($F$1:F1490)+1,"")</f>
        <v/>
      </c>
      <c r="H1491" s="65">
        <f>IF(AND(BD!B1491=REF,BD!D1491&gt;=DEB,BD!D1491&lt;=FIN),MAX(calc!$H$1:H1490)+1,0)</f>
        <v>0</v>
      </c>
    </row>
    <row r="1492" spans="6:8">
      <c r="F1492" s="46" t="str">
        <f>IF(COUNTIF(BD!$B$2:B1492,BD!B1492)=1,MAX($F$1:F1491)+1,"")</f>
        <v/>
      </c>
      <c r="H1492" s="65">
        <f>IF(AND(BD!B1492=REF,BD!D1492&gt;=DEB,BD!D1492&lt;=FIN),MAX(calc!$H$1:H1491)+1,0)</f>
        <v>0</v>
      </c>
    </row>
    <row r="1493" spans="6:8">
      <c r="F1493" s="46" t="str">
        <f>IF(COUNTIF(BD!$B$2:B1493,BD!B1493)=1,MAX($F$1:F1492)+1,"")</f>
        <v/>
      </c>
      <c r="H1493" s="65">
        <f>IF(AND(BD!B1493=REF,BD!D1493&gt;=DEB,BD!D1493&lt;=FIN),MAX(calc!$H$1:H1492)+1,0)</f>
        <v>0</v>
      </c>
    </row>
    <row r="1494" spans="6:8">
      <c r="F1494" s="46" t="str">
        <f>IF(COUNTIF(BD!$B$2:B1494,BD!B1494)=1,MAX($F$1:F1493)+1,"")</f>
        <v/>
      </c>
      <c r="H1494" s="65">
        <f>IF(AND(BD!B1494=REF,BD!D1494&gt;=DEB,BD!D1494&lt;=FIN),MAX(calc!$H$1:H1493)+1,0)</f>
        <v>0</v>
      </c>
    </row>
    <row r="1495" spans="6:8">
      <c r="F1495" s="46" t="str">
        <f>IF(COUNTIF(BD!$B$2:B1495,BD!B1495)=1,MAX($F$1:F1494)+1,"")</f>
        <v/>
      </c>
      <c r="H1495" s="65">
        <f>IF(AND(BD!B1495=REF,BD!D1495&gt;=DEB,BD!D1495&lt;=FIN),MAX(calc!$H$1:H1494)+1,0)</f>
        <v>0</v>
      </c>
    </row>
    <row r="1496" spans="6:8">
      <c r="F1496" s="46" t="str">
        <f>IF(COUNTIF(BD!$B$2:B1496,BD!B1496)=1,MAX($F$1:F1495)+1,"")</f>
        <v/>
      </c>
      <c r="H1496" s="65">
        <f>IF(AND(BD!B1496=REF,BD!D1496&gt;=DEB,BD!D1496&lt;=FIN),MAX(calc!$H$1:H1495)+1,0)</f>
        <v>0</v>
      </c>
    </row>
    <row r="1497" spans="6:8">
      <c r="F1497" s="46" t="str">
        <f>IF(COUNTIF(BD!$B$2:B1497,BD!B1497)=1,MAX($F$1:F1496)+1,"")</f>
        <v/>
      </c>
      <c r="H1497" s="65">
        <f>IF(AND(BD!B1497=REF,BD!D1497&gt;=DEB,BD!D1497&lt;=FIN),MAX(calc!$H$1:H1496)+1,0)</f>
        <v>0</v>
      </c>
    </row>
    <row r="1498" spans="6:8">
      <c r="F1498" s="46" t="str">
        <f>IF(COUNTIF(BD!$B$2:B1498,BD!B1498)=1,MAX($F$1:F1497)+1,"")</f>
        <v/>
      </c>
      <c r="H1498" s="65">
        <f>IF(AND(BD!B1498=REF,BD!D1498&gt;=DEB,BD!D1498&lt;=FIN),MAX(calc!$H$1:H1497)+1,0)</f>
        <v>0</v>
      </c>
    </row>
    <row r="1499" spans="6:8">
      <c r="F1499" s="46" t="str">
        <f>IF(COUNTIF(BD!$B$2:B1499,BD!B1499)=1,MAX($F$1:F1498)+1,"")</f>
        <v/>
      </c>
      <c r="H1499" s="65">
        <f>IF(AND(BD!B1499=REF,BD!D1499&gt;=DEB,BD!D1499&lt;=FIN),MAX(calc!$H$1:H1498)+1,0)</f>
        <v>0</v>
      </c>
    </row>
    <row r="1500" spans="6:8">
      <c r="F1500" s="46" t="str">
        <f>IF(COUNTIF(BD!$B$2:B1500,BD!B1500)=1,MAX($F$1:F1499)+1,"")</f>
        <v/>
      </c>
      <c r="H1500" s="65">
        <f>IF(AND(BD!B1500=REF,BD!D1500&gt;=DEB,BD!D1500&lt;=FIN),MAX(calc!$H$1:H1499)+1,0)</f>
        <v>0</v>
      </c>
    </row>
    <row r="1501" spans="6:8">
      <c r="F1501" s="46" t="str">
        <f>IF(COUNTIF(BD!$B$2:B1501,BD!B1501)=1,MAX($F$1:F1500)+1,"")</f>
        <v/>
      </c>
      <c r="H1501" s="65">
        <f>IF(AND(BD!B1501=REF,BD!D1501&gt;=DEB,BD!D1501&lt;=FIN),MAX(calc!$H$1:H1500)+1,0)</f>
        <v>0</v>
      </c>
    </row>
    <row r="1502" spans="6:8">
      <c r="F1502" s="46" t="str">
        <f>IF(COUNTIF(BD!$B$2:B1502,BD!B1502)=1,MAX($F$1:F1501)+1,"")</f>
        <v/>
      </c>
      <c r="H1502" s="65">
        <f>IF(AND(BD!B1502=REF,BD!D1502&gt;=DEB,BD!D1502&lt;=FIN),MAX(calc!$H$1:H1501)+1,0)</f>
        <v>0</v>
      </c>
    </row>
    <row r="1503" spans="6:8">
      <c r="F1503" s="46" t="str">
        <f>IF(COUNTIF(BD!$B$2:B1503,BD!B1503)=1,MAX($F$1:F1502)+1,"")</f>
        <v/>
      </c>
      <c r="H1503" s="65">
        <f>IF(AND(BD!B1503=REF,BD!D1503&gt;=DEB,BD!D1503&lt;=FIN),MAX(calc!$H$1:H1502)+1,0)</f>
        <v>0</v>
      </c>
    </row>
    <row r="1504" spans="6:8">
      <c r="F1504" s="46" t="str">
        <f>IF(COUNTIF(BD!$B$2:B1504,BD!B1504)=1,MAX($F$1:F1503)+1,"")</f>
        <v/>
      </c>
      <c r="H1504" s="65">
        <f>IF(AND(BD!B1504=REF,BD!D1504&gt;=DEB,BD!D1504&lt;=FIN),MAX(calc!$H$1:H1503)+1,0)</f>
        <v>0</v>
      </c>
    </row>
    <row r="1505" spans="6:8">
      <c r="F1505" s="46" t="str">
        <f>IF(COUNTIF(BD!$B$2:B1505,BD!B1505)=1,MAX($F$1:F1504)+1,"")</f>
        <v/>
      </c>
      <c r="H1505" s="65">
        <f>IF(AND(BD!B1505=REF,BD!D1505&gt;=DEB,BD!D1505&lt;=FIN),MAX(calc!$H$1:H1504)+1,0)</f>
        <v>0</v>
      </c>
    </row>
    <row r="1506" spans="6:8">
      <c r="F1506" s="46" t="str">
        <f>IF(COUNTIF(BD!$B$2:B1506,BD!B1506)=1,MAX($F$1:F1505)+1,"")</f>
        <v/>
      </c>
      <c r="H1506" s="65">
        <f>IF(AND(BD!B1506=REF,BD!D1506&gt;=DEB,BD!D1506&lt;=FIN),MAX(calc!$H$1:H1505)+1,0)</f>
        <v>0</v>
      </c>
    </row>
    <row r="1507" spans="6:8">
      <c r="F1507" s="46" t="str">
        <f>IF(COUNTIF(BD!$B$2:B1507,BD!B1507)=1,MAX($F$1:F1506)+1,"")</f>
        <v/>
      </c>
      <c r="H1507" s="65">
        <f>IF(AND(BD!B1507=REF,BD!D1507&gt;=DEB,BD!D1507&lt;=FIN),MAX(calc!$H$1:H1506)+1,0)</f>
        <v>0</v>
      </c>
    </row>
    <row r="1508" spans="6:8">
      <c r="F1508" s="46" t="str">
        <f>IF(COUNTIF(BD!$B$2:B1508,BD!B1508)=1,MAX($F$1:F1507)+1,"")</f>
        <v/>
      </c>
      <c r="H1508" s="65">
        <f>IF(AND(BD!B1508=REF,BD!D1508&gt;=DEB,BD!D1508&lt;=FIN),MAX(calc!$H$1:H1507)+1,0)</f>
        <v>0</v>
      </c>
    </row>
    <row r="1509" spans="6:8">
      <c r="F1509" s="46" t="str">
        <f>IF(COUNTIF(BD!$B$2:B1509,BD!B1509)=1,MAX($F$1:F1508)+1,"")</f>
        <v/>
      </c>
      <c r="H1509" s="65">
        <f>IF(AND(BD!B1509=REF,BD!D1509&gt;=DEB,BD!D1509&lt;=FIN),MAX(calc!$H$1:H1508)+1,0)</f>
        <v>0</v>
      </c>
    </row>
    <row r="1510" spans="6:8">
      <c r="F1510" s="46" t="str">
        <f>IF(COUNTIF(BD!$B$2:B1510,BD!B1510)=1,MAX($F$1:F1509)+1,"")</f>
        <v/>
      </c>
      <c r="H1510" s="65">
        <f>IF(AND(BD!B1510=REF,BD!D1510&gt;=DEB,BD!D1510&lt;=FIN),MAX(calc!$H$1:H1509)+1,0)</f>
        <v>0</v>
      </c>
    </row>
    <row r="1511" spans="6:8">
      <c r="F1511" s="46" t="str">
        <f>IF(COUNTIF(BD!$B$2:B1511,BD!B1511)=1,MAX($F$1:F1510)+1,"")</f>
        <v/>
      </c>
      <c r="H1511" s="65">
        <f>IF(AND(BD!B1511=REF,BD!D1511&gt;=DEB,BD!D1511&lt;=FIN),MAX(calc!$H$1:H1510)+1,0)</f>
        <v>0</v>
      </c>
    </row>
    <row r="1512" spans="6:8">
      <c r="F1512" s="46" t="str">
        <f>IF(COUNTIF(BD!$B$2:B1512,BD!B1512)=1,MAX($F$1:F1511)+1,"")</f>
        <v/>
      </c>
      <c r="H1512" s="65">
        <f>IF(AND(BD!B1512=REF,BD!D1512&gt;=DEB,BD!D1512&lt;=FIN),MAX(calc!$H$1:H1511)+1,0)</f>
        <v>0</v>
      </c>
    </row>
    <row r="1513" spans="6:8">
      <c r="F1513" s="46" t="str">
        <f>IF(COUNTIF(BD!$B$2:B1513,BD!B1513)=1,MAX($F$1:F1512)+1,"")</f>
        <v/>
      </c>
      <c r="H1513" s="65">
        <f>IF(AND(BD!B1513=REF,BD!D1513&gt;=DEB,BD!D1513&lt;=FIN),MAX(calc!$H$1:H1512)+1,0)</f>
        <v>0</v>
      </c>
    </row>
    <row r="1514" spans="6:8">
      <c r="F1514" s="46" t="str">
        <f>IF(COUNTIF(BD!$B$2:B1514,BD!B1514)=1,MAX($F$1:F1513)+1,"")</f>
        <v/>
      </c>
      <c r="H1514" s="65">
        <f>IF(AND(BD!B1514=REF,BD!D1514&gt;=DEB,BD!D1514&lt;=FIN),MAX(calc!$H$1:H1513)+1,0)</f>
        <v>0</v>
      </c>
    </row>
    <row r="1515" spans="6:8">
      <c r="F1515" s="46" t="str">
        <f>IF(COUNTIF(BD!$B$2:B1515,BD!B1515)=1,MAX($F$1:F1514)+1,"")</f>
        <v/>
      </c>
      <c r="H1515" s="65">
        <f>IF(AND(BD!B1515=REF,BD!D1515&gt;=DEB,BD!D1515&lt;=FIN),MAX(calc!$H$1:H1514)+1,0)</f>
        <v>0</v>
      </c>
    </row>
    <row r="1516" spans="6:8">
      <c r="F1516" s="46" t="str">
        <f>IF(COUNTIF(BD!$B$2:B1516,BD!B1516)=1,MAX($F$1:F1515)+1,"")</f>
        <v/>
      </c>
      <c r="H1516" s="65">
        <f>IF(AND(BD!B1516=REF,BD!D1516&gt;=DEB,BD!D1516&lt;=FIN),MAX(calc!$H$1:H1515)+1,0)</f>
        <v>0</v>
      </c>
    </row>
    <row r="1517" spans="6:8">
      <c r="F1517" s="46" t="str">
        <f>IF(COUNTIF(BD!$B$2:B1517,BD!B1517)=1,MAX($F$1:F1516)+1,"")</f>
        <v/>
      </c>
      <c r="H1517" s="65">
        <f>IF(AND(BD!B1517=REF,BD!D1517&gt;=DEB,BD!D1517&lt;=FIN),MAX(calc!$H$1:H1516)+1,0)</f>
        <v>0</v>
      </c>
    </row>
    <row r="1518" spans="6:8">
      <c r="F1518" s="46" t="str">
        <f>IF(COUNTIF(BD!$B$2:B1518,BD!B1518)=1,MAX($F$1:F1517)+1,"")</f>
        <v/>
      </c>
      <c r="H1518" s="65">
        <f>IF(AND(BD!B1518=REF,BD!D1518&gt;=DEB,BD!D1518&lt;=FIN),MAX(calc!$H$1:H1517)+1,0)</f>
        <v>0</v>
      </c>
    </row>
    <row r="1519" spans="6:8">
      <c r="F1519" s="46" t="str">
        <f>IF(COUNTIF(BD!$B$2:B1519,BD!B1519)=1,MAX($F$1:F1518)+1,"")</f>
        <v/>
      </c>
      <c r="H1519" s="65">
        <f>IF(AND(BD!B1519=REF,BD!D1519&gt;=DEB,BD!D1519&lt;=FIN),MAX(calc!$H$1:H1518)+1,0)</f>
        <v>0</v>
      </c>
    </row>
    <row r="1520" spans="6:8">
      <c r="F1520" s="46" t="str">
        <f>IF(COUNTIF(BD!$B$2:B1520,BD!B1520)=1,MAX($F$1:F1519)+1,"")</f>
        <v/>
      </c>
      <c r="H1520" s="65">
        <f>IF(AND(BD!B1520=REF,BD!D1520&gt;=DEB,BD!D1520&lt;=FIN),MAX(calc!$H$1:H1519)+1,0)</f>
        <v>0</v>
      </c>
    </row>
    <row r="1521" spans="6:8">
      <c r="F1521" s="46" t="str">
        <f>IF(COUNTIF(BD!$B$2:B1521,BD!B1521)=1,MAX($F$1:F1520)+1,"")</f>
        <v/>
      </c>
      <c r="H1521" s="65">
        <f>IF(AND(BD!B1521=REF,BD!D1521&gt;=DEB,BD!D1521&lt;=FIN),MAX(calc!$H$1:H1520)+1,0)</f>
        <v>0</v>
      </c>
    </row>
    <row r="1522" spans="6:8">
      <c r="F1522" s="46" t="str">
        <f>IF(COUNTIF(BD!$B$2:B1522,BD!B1522)=1,MAX($F$1:F1521)+1,"")</f>
        <v/>
      </c>
      <c r="H1522" s="65">
        <f>IF(AND(BD!B1522=REF,BD!D1522&gt;=DEB,BD!D1522&lt;=FIN),MAX(calc!$H$1:H1521)+1,0)</f>
        <v>0</v>
      </c>
    </row>
    <row r="1523" spans="6:8">
      <c r="F1523" s="46" t="str">
        <f>IF(COUNTIF(BD!$B$2:B1523,BD!B1523)=1,MAX($F$1:F1522)+1,"")</f>
        <v/>
      </c>
      <c r="H1523" s="65">
        <f>IF(AND(BD!B1523=REF,BD!D1523&gt;=DEB,BD!D1523&lt;=FIN),MAX(calc!$H$1:H1522)+1,0)</f>
        <v>0</v>
      </c>
    </row>
    <row r="1524" spans="6:8">
      <c r="F1524" s="46" t="str">
        <f>IF(COUNTIF(BD!$B$2:B1524,BD!B1524)=1,MAX($F$1:F1523)+1,"")</f>
        <v/>
      </c>
      <c r="H1524" s="65">
        <f>IF(AND(BD!B1524=REF,BD!D1524&gt;=DEB,BD!D1524&lt;=FIN),MAX(calc!$H$1:H1523)+1,0)</f>
        <v>0</v>
      </c>
    </row>
    <row r="1525" spans="6:8">
      <c r="F1525" s="46" t="str">
        <f>IF(COUNTIF(BD!$B$2:B1525,BD!B1525)=1,MAX($F$1:F1524)+1,"")</f>
        <v/>
      </c>
      <c r="H1525" s="65">
        <f>IF(AND(BD!B1525=REF,BD!D1525&gt;=DEB,BD!D1525&lt;=FIN),MAX(calc!$H$1:H1524)+1,0)</f>
        <v>0</v>
      </c>
    </row>
    <row r="1526" spans="6:8">
      <c r="F1526" s="46" t="str">
        <f>IF(COUNTIF(BD!$B$2:B1526,BD!B1526)=1,MAX($F$1:F1525)+1,"")</f>
        <v/>
      </c>
      <c r="H1526" s="65">
        <f>IF(AND(BD!B1526=REF,BD!D1526&gt;=DEB,BD!D1526&lt;=FIN),MAX(calc!$H$1:H1525)+1,0)</f>
        <v>0</v>
      </c>
    </row>
    <row r="1527" spans="6:8">
      <c r="F1527" s="46" t="str">
        <f>IF(COUNTIF(BD!$B$2:B1527,BD!B1527)=1,MAX($F$1:F1526)+1,"")</f>
        <v/>
      </c>
      <c r="H1527" s="65">
        <f>IF(AND(BD!B1527=REF,BD!D1527&gt;=DEB,BD!D1527&lt;=FIN),MAX(calc!$H$1:H1526)+1,0)</f>
        <v>0</v>
      </c>
    </row>
    <row r="1528" spans="6:8">
      <c r="F1528" s="46" t="str">
        <f>IF(COUNTIF(BD!$B$2:B1528,BD!B1528)=1,MAX($F$1:F1527)+1,"")</f>
        <v/>
      </c>
      <c r="H1528" s="65">
        <f>IF(AND(BD!B1528=REF,BD!D1528&gt;=DEB,BD!D1528&lt;=FIN),MAX(calc!$H$1:H1527)+1,0)</f>
        <v>0</v>
      </c>
    </row>
    <row r="1529" spans="6:8">
      <c r="F1529" s="46" t="str">
        <f>IF(COUNTIF(BD!$B$2:B1529,BD!B1529)=1,MAX($F$1:F1528)+1,"")</f>
        <v/>
      </c>
      <c r="H1529" s="65">
        <f>IF(AND(BD!B1529=REF,BD!D1529&gt;=DEB,BD!D1529&lt;=FIN),MAX(calc!$H$1:H1528)+1,0)</f>
        <v>0</v>
      </c>
    </row>
    <row r="1530" spans="6:8">
      <c r="F1530" s="46" t="str">
        <f>IF(COUNTIF(BD!$B$2:B1530,BD!B1530)=1,MAX($F$1:F1529)+1,"")</f>
        <v/>
      </c>
      <c r="H1530" s="65">
        <f>IF(AND(BD!B1530=REF,BD!D1530&gt;=DEB,BD!D1530&lt;=FIN),MAX(calc!$H$1:H1529)+1,0)</f>
        <v>0</v>
      </c>
    </row>
    <row r="1531" spans="6:8">
      <c r="F1531" s="46" t="str">
        <f>IF(COUNTIF(BD!$B$2:B1531,BD!B1531)=1,MAX($F$1:F1530)+1,"")</f>
        <v/>
      </c>
      <c r="H1531" s="65">
        <f>IF(AND(BD!B1531=REF,BD!D1531&gt;=DEB,BD!D1531&lt;=FIN),MAX(calc!$H$1:H1530)+1,0)</f>
        <v>0</v>
      </c>
    </row>
    <row r="1532" spans="6:8">
      <c r="F1532" s="46" t="str">
        <f>IF(COUNTIF(BD!$B$2:B1532,BD!B1532)=1,MAX($F$1:F1531)+1,"")</f>
        <v/>
      </c>
      <c r="H1532" s="65">
        <f>IF(AND(BD!B1532=REF,BD!D1532&gt;=DEB,BD!D1532&lt;=FIN),MAX(calc!$H$1:H1531)+1,0)</f>
        <v>0</v>
      </c>
    </row>
    <row r="1533" spans="6:8">
      <c r="F1533" s="46" t="str">
        <f>IF(COUNTIF(BD!$B$2:B1533,BD!B1533)=1,MAX($F$1:F1532)+1,"")</f>
        <v/>
      </c>
      <c r="H1533" s="65">
        <f>IF(AND(BD!B1533=REF,BD!D1533&gt;=DEB,BD!D1533&lt;=FIN),MAX(calc!$H$1:H1532)+1,0)</f>
        <v>0</v>
      </c>
    </row>
    <row r="1534" spans="6:8">
      <c r="F1534" s="46" t="str">
        <f>IF(COUNTIF(BD!$B$2:B1534,BD!B1534)=1,MAX($F$1:F1533)+1,"")</f>
        <v/>
      </c>
      <c r="H1534" s="65">
        <f>IF(AND(BD!B1534=REF,BD!D1534&gt;=DEB,BD!D1534&lt;=FIN),MAX(calc!$H$1:H1533)+1,0)</f>
        <v>0</v>
      </c>
    </row>
    <row r="1535" spans="6:8">
      <c r="F1535" s="46" t="str">
        <f>IF(COUNTIF(BD!$B$2:B1535,BD!B1535)=1,MAX($F$1:F1534)+1,"")</f>
        <v/>
      </c>
      <c r="H1535" s="65">
        <f>IF(AND(BD!B1535=REF,BD!D1535&gt;=DEB,BD!D1535&lt;=FIN),MAX(calc!$H$1:H1534)+1,0)</f>
        <v>0</v>
      </c>
    </row>
    <row r="1536" spans="6:8">
      <c r="F1536" s="46" t="str">
        <f>IF(COUNTIF(BD!$B$2:B1536,BD!B1536)=1,MAX($F$1:F1535)+1,"")</f>
        <v/>
      </c>
      <c r="H1536" s="65">
        <f>IF(AND(BD!B1536=REF,BD!D1536&gt;=DEB,BD!D1536&lt;=FIN),MAX(calc!$H$1:H1535)+1,0)</f>
        <v>0</v>
      </c>
    </row>
    <row r="1537" spans="6:8">
      <c r="F1537" s="46" t="str">
        <f>IF(COUNTIF(BD!$B$2:B1537,BD!B1537)=1,MAX($F$1:F1536)+1,"")</f>
        <v/>
      </c>
      <c r="H1537" s="65">
        <f>IF(AND(BD!B1537=REF,BD!D1537&gt;=DEB,BD!D1537&lt;=FIN),MAX(calc!$H$1:H1536)+1,0)</f>
        <v>0</v>
      </c>
    </row>
    <row r="1538" spans="6:8">
      <c r="F1538" s="46" t="str">
        <f>IF(COUNTIF(BD!$B$2:B1538,BD!B1538)=1,MAX($F$1:F1537)+1,"")</f>
        <v/>
      </c>
      <c r="H1538" s="65">
        <f>IF(AND(BD!B1538=REF,BD!D1538&gt;=DEB,BD!D1538&lt;=FIN),MAX(calc!$H$1:H1537)+1,0)</f>
        <v>0</v>
      </c>
    </row>
    <row r="1539" spans="6:8">
      <c r="F1539" s="46" t="str">
        <f>IF(COUNTIF(BD!$B$2:B1539,BD!B1539)=1,MAX($F$1:F1538)+1,"")</f>
        <v/>
      </c>
      <c r="H1539" s="65">
        <f>IF(AND(BD!B1539=REF,BD!D1539&gt;=DEB,BD!D1539&lt;=FIN),MAX(calc!$H$1:H1538)+1,0)</f>
        <v>0</v>
      </c>
    </row>
    <row r="1540" spans="6:8">
      <c r="F1540" s="46" t="str">
        <f>IF(COUNTIF(BD!$B$2:B1540,BD!B1540)=1,MAX($F$1:F1539)+1,"")</f>
        <v/>
      </c>
      <c r="H1540" s="65">
        <f>IF(AND(BD!B1540=REF,BD!D1540&gt;=DEB,BD!D1540&lt;=FIN),MAX(calc!$H$1:H1539)+1,0)</f>
        <v>0</v>
      </c>
    </row>
    <row r="1541" spans="6:8">
      <c r="F1541" s="46" t="str">
        <f>IF(COUNTIF(BD!$B$2:B1541,BD!B1541)=1,MAX($F$1:F1540)+1,"")</f>
        <v/>
      </c>
      <c r="H1541" s="65">
        <f>IF(AND(BD!B1541=REF,BD!D1541&gt;=DEB,BD!D1541&lt;=FIN),MAX(calc!$H$1:H1540)+1,0)</f>
        <v>0</v>
      </c>
    </row>
    <row r="1542" spans="6:8">
      <c r="F1542" s="46" t="str">
        <f>IF(COUNTIF(BD!$B$2:B1542,BD!B1542)=1,MAX($F$1:F1541)+1,"")</f>
        <v/>
      </c>
      <c r="H1542" s="65">
        <f>IF(AND(BD!B1542=REF,BD!D1542&gt;=DEB,BD!D1542&lt;=FIN),MAX(calc!$H$1:H1541)+1,0)</f>
        <v>0</v>
      </c>
    </row>
    <row r="1543" spans="6:8">
      <c r="F1543" s="46" t="str">
        <f>IF(COUNTIF(BD!$B$2:B1543,BD!B1543)=1,MAX($F$1:F1542)+1,"")</f>
        <v/>
      </c>
      <c r="H1543" s="65">
        <f>IF(AND(BD!B1543=REF,BD!D1543&gt;=DEB,BD!D1543&lt;=FIN),MAX(calc!$H$1:H1542)+1,0)</f>
        <v>0</v>
      </c>
    </row>
    <row r="1544" spans="6:8">
      <c r="F1544" s="46" t="str">
        <f>IF(COUNTIF(BD!$B$2:B1544,BD!B1544)=1,MAX($F$1:F1543)+1,"")</f>
        <v/>
      </c>
      <c r="H1544" s="65">
        <f>IF(AND(BD!B1544=REF,BD!D1544&gt;=DEB,BD!D1544&lt;=FIN),MAX(calc!$H$1:H1543)+1,0)</f>
        <v>0</v>
      </c>
    </row>
    <row r="1545" spans="6:8">
      <c r="F1545" s="46" t="str">
        <f>IF(COUNTIF(BD!$B$2:B1545,BD!B1545)=1,MAX($F$1:F1544)+1,"")</f>
        <v/>
      </c>
      <c r="H1545" s="65">
        <f>IF(AND(BD!B1545=REF,BD!D1545&gt;=DEB,BD!D1545&lt;=FIN),MAX(calc!$H$1:H1544)+1,0)</f>
        <v>0</v>
      </c>
    </row>
    <row r="1546" spans="6:8">
      <c r="F1546" s="46" t="str">
        <f>IF(COUNTIF(BD!$B$2:B1546,BD!B1546)=1,MAX($F$1:F1545)+1,"")</f>
        <v/>
      </c>
      <c r="H1546" s="65">
        <f>IF(AND(BD!B1546=REF,BD!D1546&gt;=DEB,BD!D1546&lt;=FIN),MAX(calc!$H$1:H1545)+1,0)</f>
        <v>0</v>
      </c>
    </row>
    <row r="1547" spans="6:8">
      <c r="F1547" s="46" t="str">
        <f>IF(COUNTIF(BD!$B$2:B1547,BD!B1547)=1,MAX($F$1:F1546)+1,"")</f>
        <v/>
      </c>
      <c r="H1547" s="65">
        <f>IF(AND(BD!B1547=REF,BD!D1547&gt;=DEB,BD!D1547&lt;=FIN),MAX(calc!$H$1:H1546)+1,0)</f>
        <v>0</v>
      </c>
    </row>
    <row r="1548" spans="6:8">
      <c r="F1548" s="46" t="str">
        <f>IF(COUNTIF(BD!$B$2:B1548,BD!B1548)=1,MAX($F$1:F1547)+1,"")</f>
        <v/>
      </c>
      <c r="H1548" s="65">
        <f>IF(AND(BD!B1548=REF,BD!D1548&gt;=DEB,BD!D1548&lt;=FIN),MAX(calc!$H$1:H1547)+1,0)</f>
        <v>0</v>
      </c>
    </row>
    <row r="1549" spans="6:8">
      <c r="F1549" s="46" t="str">
        <f>IF(COUNTIF(BD!$B$2:B1549,BD!B1549)=1,MAX($F$1:F1548)+1,"")</f>
        <v/>
      </c>
      <c r="H1549" s="65">
        <f>IF(AND(BD!B1549=REF,BD!D1549&gt;=DEB,BD!D1549&lt;=FIN),MAX(calc!$H$1:H1548)+1,0)</f>
        <v>0</v>
      </c>
    </row>
    <row r="1550" spans="6:8">
      <c r="F1550" s="46" t="str">
        <f>IF(COUNTIF(BD!$B$2:B1550,BD!B1550)=1,MAX($F$1:F1549)+1,"")</f>
        <v/>
      </c>
      <c r="H1550" s="65">
        <f>IF(AND(BD!B1550=REF,BD!D1550&gt;=DEB,BD!D1550&lt;=FIN),MAX(calc!$H$1:H1549)+1,0)</f>
        <v>0</v>
      </c>
    </row>
    <row r="1551" spans="6:8">
      <c r="F1551" s="46" t="str">
        <f>IF(COUNTIF(BD!$B$2:B1551,BD!B1551)=1,MAX($F$1:F1550)+1,"")</f>
        <v/>
      </c>
      <c r="H1551" s="65">
        <f>IF(AND(BD!B1551=REF,BD!D1551&gt;=DEB,BD!D1551&lt;=FIN),MAX(calc!$H$1:H1550)+1,0)</f>
        <v>0</v>
      </c>
    </row>
    <row r="1552" spans="6:8">
      <c r="F1552" s="46" t="str">
        <f>IF(COUNTIF(BD!$B$2:B1552,BD!B1552)=1,MAX($F$1:F1551)+1,"")</f>
        <v/>
      </c>
      <c r="H1552" s="65">
        <f>IF(AND(BD!B1552=REF,BD!D1552&gt;=DEB,BD!D1552&lt;=FIN),MAX(calc!$H$1:H1551)+1,0)</f>
        <v>0</v>
      </c>
    </row>
    <row r="1553" spans="6:8">
      <c r="F1553" s="46" t="str">
        <f>IF(COUNTIF(BD!$B$2:B1553,BD!B1553)=1,MAX($F$1:F1552)+1,"")</f>
        <v/>
      </c>
      <c r="H1553" s="65">
        <f>IF(AND(BD!B1553=REF,BD!D1553&gt;=DEB,BD!D1553&lt;=FIN),MAX(calc!$H$1:H1552)+1,0)</f>
        <v>0</v>
      </c>
    </row>
    <row r="1554" spans="6:8">
      <c r="F1554" s="46" t="str">
        <f>IF(COUNTIF(BD!$B$2:B1554,BD!B1554)=1,MAX($F$1:F1553)+1,"")</f>
        <v/>
      </c>
      <c r="H1554" s="65">
        <f>IF(AND(BD!B1554=REF,BD!D1554&gt;=DEB,BD!D1554&lt;=FIN),MAX(calc!$H$1:H1553)+1,0)</f>
        <v>0</v>
      </c>
    </row>
    <row r="1555" spans="6:8">
      <c r="F1555" s="46" t="str">
        <f>IF(COUNTIF(BD!$B$2:B1555,BD!B1555)=1,MAX($F$1:F1554)+1,"")</f>
        <v/>
      </c>
      <c r="H1555" s="65">
        <f>IF(AND(BD!B1555=REF,BD!D1555&gt;=DEB,BD!D1555&lt;=FIN),MAX(calc!$H$1:H1554)+1,0)</f>
        <v>0</v>
      </c>
    </row>
    <row r="1556" spans="6:8">
      <c r="F1556" s="46" t="str">
        <f>IF(COUNTIF(BD!$B$2:B1556,BD!B1556)=1,MAX($F$1:F1555)+1,"")</f>
        <v/>
      </c>
      <c r="H1556" s="65">
        <f>IF(AND(BD!B1556=REF,BD!D1556&gt;=DEB,BD!D1556&lt;=FIN),MAX(calc!$H$1:H1555)+1,0)</f>
        <v>0</v>
      </c>
    </row>
    <row r="1557" spans="6:8">
      <c r="F1557" s="46" t="str">
        <f>IF(COUNTIF(BD!$B$2:B1557,BD!B1557)=1,MAX($F$1:F1556)+1,"")</f>
        <v/>
      </c>
      <c r="H1557" s="65">
        <f>IF(AND(BD!B1557=REF,BD!D1557&gt;=DEB,BD!D1557&lt;=FIN),MAX(calc!$H$1:H1556)+1,0)</f>
        <v>0</v>
      </c>
    </row>
    <row r="1558" spans="6:8">
      <c r="F1558" s="46" t="str">
        <f>IF(COUNTIF(BD!$B$2:B1558,BD!B1558)=1,MAX($F$1:F1557)+1,"")</f>
        <v/>
      </c>
      <c r="H1558" s="65">
        <f>IF(AND(BD!B1558=REF,BD!D1558&gt;=DEB,BD!D1558&lt;=FIN),MAX(calc!$H$1:H1557)+1,0)</f>
        <v>0</v>
      </c>
    </row>
    <row r="1559" spans="6:8">
      <c r="F1559" s="46" t="str">
        <f>IF(COUNTIF(BD!$B$2:B1559,BD!B1559)=1,MAX($F$1:F1558)+1,"")</f>
        <v/>
      </c>
      <c r="H1559" s="65">
        <f>IF(AND(BD!B1559=REF,BD!D1559&gt;=DEB,BD!D1559&lt;=FIN),MAX(calc!$H$1:H1558)+1,0)</f>
        <v>0</v>
      </c>
    </row>
    <row r="1560" spans="6:8">
      <c r="F1560" s="46" t="str">
        <f>IF(COUNTIF(BD!$B$2:B1560,BD!B1560)=1,MAX($F$1:F1559)+1,"")</f>
        <v/>
      </c>
      <c r="H1560" s="65">
        <f>IF(AND(BD!B1560=REF,BD!D1560&gt;=DEB,BD!D1560&lt;=FIN),MAX(calc!$H$1:H1559)+1,0)</f>
        <v>0</v>
      </c>
    </row>
    <row r="1561" spans="6:8">
      <c r="F1561" s="46" t="str">
        <f>IF(COUNTIF(BD!$B$2:B1561,BD!B1561)=1,MAX($F$1:F1560)+1,"")</f>
        <v/>
      </c>
      <c r="H1561" s="65">
        <f>IF(AND(BD!B1561=REF,BD!D1561&gt;=DEB,BD!D1561&lt;=FIN),MAX(calc!$H$1:H1560)+1,0)</f>
        <v>0</v>
      </c>
    </row>
    <row r="1562" spans="6:8">
      <c r="F1562" s="46" t="str">
        <f>IF(COUNTIF(BD!$B$2:B1562,BD!B1562)=1,MAX($F$1:F1561)+1,"")</f>
        <v/>
      </c>
      <c r="H1562" s="65">
        <f>IF(AND(BD!B1562=REF,BD!D1562&gt;=DEB,BD!D1562&lt;=FIN),MAX(calc!$H$1:H1561)+1,0)</f>
        <v>0</v>
      </c>
    </row>
    <row r="1563" spans="6:8">
      <c r="F1563" s="46" t="str">
        <f>IF(COUNTIF(BD!$B$2:B1563,BD!B1563)=1,MAX($F$1:F1562)+1,"")</f>
        <v/>
      </c>
      <c r="H1563" s="65">
        <f>IF(AND(BD!B1563=REF,BD!D1563&gt;=DEB,BD!D1563&lt;=FIN),MAX(calc!$H$1:H1562)+1,0)</f>
        <v>0</v>
      </c>
    </row>
    <row r="1564" spans="6:8">
      <c r="F1564" s="46" t="str">
        <f>IF(COUNTIF(BD!$B$2:B1564,BD!B1564)=1,MAX($F$1:F1563)+1,"")</f>
        <v/>
      </c>
      <c r="H1564" s="65">
        <f>IF(AND(BD!B1564=REF,BD!D1564&gt;=DEB,BD!D1564&lt;=FIN),MAX(calc!$H$1:H1563)+1,0)</f>
        <v>0</v>
      </c>
    </row>
    <row r="1565" spans="6:8">
      <c r="F1565" s="46" t="str">
        <f>IF(COUNTIF(BD!$B$2:B1565,BD!B1565)=1,MAX($F$1:F1564)+1,"")</f>
        <v/>
      </c>
      <c r="H1565" s="65">
        <f>IF(AND(BD!B1565=REF,BD!D1565&gt;=DEB,BD!D1565&lt;=FIN),MAX(calc!$H$1:H1564)+1,0)</f>
        <v>0</v>
      </c>
    </row>
    <row r="1566" spans="6:8">
      <c r="F1566" s="46" t="str">
        <f>IF(COUNTIF(BD!$B$2:B1566,BD!B1566)=1,MAX($F$1:F1565)+1,"")</f>
        <v/>
      </c>
      <c r="H1566" s="65">
        <f>IF(AND(BD!B1566=REF,BD!D1566&gt;=DEB,BD!D1566&lt;=FIN),MAX(calc!$H$1:H1565)+1,0)</f>
        <v>0</v>
      </c>
    </row>
    <row r="1567" spans="6:8">
      <c r="F1567" s="46" t="str">
        <f>IF(COUNTIF(BD!$B$2:B1567,BD!B1567)=1,MAX($F$1:F1566)+1,"")</f>
        <v/>
      </c>
      <c r="H1567" s="65">
        <f>IF(AND(BD!B1567=REF,BD!D1567&gt;=DEB,BD!D1567&lt;=FIN),MAX(calc!$H$1:H1566)+1,0)</f>
        <v>0</v>
      </c>
    </row>
    <row r="1568" spans="6:8">
      <c r="F1568" s="46" t="str">
        <f>IF(COUNTIF(BD!$B$2:B1568,BD!B1568)=1,MAX($F$1:F1567)+1,"")</f>
        <v/>
      </c>
      <c r="H1568" s="65">
        <f>IF(AND(BD!B1568=REF,BD!D1568&gt;=DEB,BD!D1568&lt;=FIN),MAX(calc!$H$1:H1567)+1,0)</f>
        <v>0</v>
      </c>
    </row>
    <row r="1569" spans="6:8">
      <c r="F1569" s="46" t="str">
        <f>IF(COUNTIF(BD!$B$2:B1569,BD!B1569)=1,MAX($F$1:F1568)+1,"")</f>
        <v/>
      </c>
      <c r="H1569" s="65">
        <f>IF(AND(BD!B1569=REF,BD!D1569&gt;=DEB,BD!D1569&lt;=FIN),MAX(calc!$H$1:H1568)+1,0)</f>
        <v>0</v>
      </c>
    </row>
    <row r="1570" spans="6:8">
      <c r="F1570" s="46" t="str">
        <f>IF(COUNTIF(BD!$B$2:B1570,BD!B1570)=1,MAX($F$1:F1569)+1,"")</f>
        <v/>
      </c>
      <c r="H1570" s="65">
        <f>IF(AND(BD!B1570=REF,BD!D1570&gt;=DEB,BD!D1570&lt;=FIN),MAX(calc!$H$1:H1569)+1,0)</f>
        <v>0</v>
      </c>
    </row>
    <row r="1571" spans="6:8">
      <c r="F1571" s="46" t="str">
        <f>IF(COUNTIF(BD!$B$2:B1571,BD!B1571)=1,MAX($F$1:F1570)+1,"")</f>
        <v/>
      </c>
      <c r="H1571" s="65">
        <f>IF(AND(BD!B1571=REF,BD!D1571&gt;=DEB,BD!D1571&lt;=FIN),MAX(calc!$H$1:H1570)+1,0)</f>
        <v>0</v>
      </c>
    </row>
    <row r="1572" spans="6:8">
      <c r="F1572" s="46" t="str">
        <f>IF(COUNTIF(BD!$B$2:B1572,BD!B1572)=1,MAX($F$1:F1571)+1,"")</f>
        <v/>
      </c>
      <c r="H1572" s="65">
        <f>IF(AND(BD!B1572=REF,BD!D1572&gt;=DEB,BD!D1572&lt;=FIN),MAX(calc!$H$1:H1571)+1,0)</f>
        <v>0</v>
      </c>
    </row>
    <row r="1573" spans="6:8">
      <c r="F1573" s="46" t="str">
        <f>IF(COUNTIF(BD!$B$2:B1573,BD!B1573)=1,MAX($F$1:F1572)+1,"")</f>
        <v/>
      </c>
      <c r="H1573" s="65">
        <f>IF(AND(BD!B1573=REF,BD!D1573&gt;=DEB,BD!D1573&lt;=FIN),MAX(calc!$H$1:H1572)+1,0)</f>
        <v>0</v>
      </c>
    </row>
    <row r="1574" spans="6:8">
      <c r="F1574" s="46" t="str">
        <f>IF(COUNTIF(BD!$B$2:B1574,BD!B1574)=1,MAX($F$1:F1573)+1,"")</f>
        <v/>
      </c>
      <c r="H1574" s="65">
        <f>IF(AND(BD!B1574=REF,BD!D1574&gt;=DEB,BD!D1574&lt;=FIN),MAX(calc!$H$1:H1573)+1,0)</f>
        <v>0</v>
      </c>
    </row>
    <row r="1575" spans="6:8">
      <c r="F1575" s="46" t="str">
        <f>IF(COUNTIF(BD!$B$2:B1575,BD!B1575)=1,MAX($F$1:F1574)+1,"")</f>
        <v/>
      </c>
      <c r="H1575" s="65">
        <f>IF(AND(BD!B1575=REF,BD!D1575&gt;=DEB,BD!D1575&lt;=FIN),MAX(calc!$H$1:H1574)+1,0)</f>
        <v>0</v>
      </c>
    </row>
    <row r="1576" spans="6:8">
      <c r="F1576" s="46" t="str">
        <f>IF(COUNTIF(BD!$B$2:B1576,BD!B1576)=1,MAX($F$1:F1575)+1,"")</f>
        <v/>
      </c>
      <c r="H1576" s="65">
        <f>IF(AND(BD!B1576=REF,BD!D1576&gt;=DEB,BD!D1576&lt;=FIN),MAX(calc!$H$1:H1575)+1,0)</f>
        <v>0</v>
      </c>
    </row>
    <row r="1577" spans="6:8">
      <c r="F1577" s="46" t="str">
        <f>IF(COUNTIF(BD!$B$2:B1577,BD!B1577)=1,MAX($F$1:F1576)+1,"")</f>
        <v/>
      </c>
      <c r="H1577" s="65">
        <f>IF(AND(BD!B1577=REF,BD!D1577&gt;=DEB,BD!D1577&lt;=FIN),MAX(calc!$H$1:H1576)+1,0)</f>
        <v>0</v>
      </c>
    </row>
    <row r="1578" spans="6:8">
      <c r="F1578" s="46" t="str">
        <f>IF(COUNTIF(BD!$B$2:B1578,BD!B1578)=1,MAX($F$1:F1577)+1,"")</f>
        <v/>
      </c>
      <c r="H1578" s="65">
        <f>IF(AND(BD!B1578=REF,BD!D1578&gt;=DEB,BD!D1578&lt;=FIN),MAX(calc!$H$1:H1577)+1,0)</f>
        <v>0</v>
      </c>
    </row>
    <row r="1579" spans="6:8">
      <c r="F1579" s="46" t="str">
        <f>IF(COUNTIF(BD!$B$2:B1579,BD!B1579)=1,MAX($F$1:F1578)+1,"")</f>
        <v/>
      </c>
      <c r="H1579" s="65">
        <f>IF(AND(BD!B1579=REF,BD!D1579&gt;=DEB,BD!D1579&lt;=FIN),MAX(calc!$H$1:H1578)+1,0)</f>
        <v>0</v>
      </c>
    </row>
    <row r="1580" spans="6:8">
      <c r="F1580" s="46" t="str">
        <f>IF(COUNTIF(BD!$B$2:B1580,BD!B1580)=1,MAX($F$1:F1579)+1,"")</f>
        <v/>
      </c>
      <c r="H1580" s="65">
        <f>IF(AND(BD!B1580=REF,BD!D1580&gt;=DEB,BD!D1580&lt;=FIN),MAX(calc!$H$1:H1579)+1,0)</f>
        <v>0</v>
      </c>
    </row>
    <row r="1581" spans="6:8">
      <c r="F1581" s="46" t="str">
        <f>IF(COUNTIF(BD!$B$2:B1581,BD!B1581)=1,MAX($F$1:F1580)+1,"")</f>
        <v/>
      </c>
      <c r="H1581" s="65">
        <f>IF(AND(BD!B1581=REF,BD!D1581&gt;=DEB,BD!D1581&lt;=FIN),MAX(calc!$H$1:H1580)+1,0)</f>
        <v>0</v>
      </c>
    </row>
    <row r="1582" spans="6:8">
      <c r="F1582" s="46" t="str">
        <f>IF(COUNTIF(BD!$B$2:B1582,BD!B1582)=1,MAX($F$1:F1581)+1,"")</f>
        <v/>
      </c>
      <c r="H1582" s="65">
        <f>IF(AND(BD!B1582=REF,BD!D1582&gt;=DEB,BD!D1582&lt;=FIN),MAX(calc!$H$1:H1581)+1,0)</f>
        <v>0</v>
      </c>
    </row>
    <row r="1583" spans="6:8">
      <c r="F1583" s="46" t="str">
        <f>IF(COUNTIF(BD!$B$2:B1583,BD!B1583)=1,MAX($F$1:F1582)+1,"")</f>
        <v/>
      </c>
      <c r="H1583" s="65">
        <f>IF(AND(BD!B1583=REF,BD!D1583&gt;=DEB,BD!D1583&lt;=FIN),MAX(calc!$H$1:H1582)+1,0)</f>
        <v>0</v>
      </c>
    </row>
    <row r="1584" spans="6:8">
      <c r="F1584" s="46" t="str">
        <f>IF(COUNTIF(BD!$B$2:B1584,BD!B1584)=1,MAX($F$1:F1583)+1,"")</f>
        <v/>
      </c>
      <c r="H1584" s="65">
        <f>IF(AND(BD!B1584=REF,BD!D1584&gt;=DEB,BD!D1584&lt;=FIN),MAX(calc!$H$1:H1583)+1,0)</f>
        <v>0</v>
      </c>
    </row>
    <row r="1585" spans="6:8">
      <c r="F1585" s="46" t="str">
        <f>IF(COUNTIF(BD!$B$2:B1585,BD!B1585)=1,MAX($F$1:F1584)+1,"")</f>
        <v/>
      </c>
      <c r="H1585" s="65">
        <f>IF(AND(BD!B1585=REF,BD!D1585&gt;=DEB,BD!D1585&lt;=FIN),MAX(calc!$H$1:H1584)+1,0)</f>
        <v>0</v>
      </c>
    </row>
    <row r="1586" spans="6:8">
      <c r="F1586" s="46" t="str">
        <f>IF(COUNTIF(BD!$B$2:B1586,BD!B1586)=1,MAX($F$1:F1585)+1,"")</f>
        <v/>
      </c>
      <c r="H1586" s="65">
        <f>IF(AND(BD!B1586=REF,BD!D1586&gt;=DEB,BD!D1586&lt;=FIN),MAX(calc!$H$1:H1585)+1,0)</f>
        <v>0</v>
      </c>
    </row>
    <row r="1587" spans="6:8">
      <c r="F1587" s="46" t="str">
        <f>IF(COUNTIF(BD!$B$2:B1587,BD!B1587)=1,MAX($F$1:F1586)+1,"")</f>
        <v/>
      </c>
      <c r="H1587" s="65">
        <f>IF(AND(BD!B1587=REF,BD!D1587&gt;=DEB,BD!D1587&lt;=FIN),MAX(calc!$H$1:H1586)+1,0)</f>
        <v>0</v>
      </c>
    </row>
    <row r="1588" spans="6:8">
      <c r="F1588" s="46" t="str">
        <f>IF(COUNTIF(BD!$B$2:B1588,BD!B1588)=1,MAX($F$1:F1587)+1,"")</f>
        <v/>
      </c>
      <c r="H1588" s="65">
        <f>IF(AND(BD!B1588=REF,BD!D1588&gt;=DEB,BD!D1588&lt;=FIN),MAX(calc!$H$1:H1587)+1,0)</f>
        <v>0</v>
      </c>
    </row>
    <row r="1589" spans="6:8">
      <c r="F1589" s="46" t="str">
        <f>IF(COUNTIF(BD!$B$2:B1589,BD!B1589)=1,MAX($F$1:F1588)+1,"")</f>
        <v/>
      </c>
      <c r="H1589" s="65">
        <f>IF(AND(BD!B1589=REF,BD!D1589&gt;=DEB,BD!D1589&lt;=FIN),MAX(calc!$H$1:H1588)+1,0)</f>
        <v>0</v>
      </c>
    </row>
    <row r="1590" spans="6:8">
      <c r="F1590" s="46" t="str">
        <f>IF(COUNTIF(BD!$B$2:B1590,BD!B1590)=1,MAX($F$1:F1589)+1,"")</f>
        <v/>
      </c>
      <c r="H1590" s="65">
        <f>IF(AND(BD!B1590=REF,BD!D1590&gt;=DEB,BD!D1590&lt;=FIN),MAX(calc!$H$1:H1589)+1,0)</f>
        <v>0</v>
      </c>
    </row>
    <row r="1591" spans="6:8">
      <c r="F1591" s="46" t="str">
        <f>IF(COUNTIF(BD!$B$2:B1591,BD!B1591)=1,MAX($F$1:F1590)+1,"")</f>
        <v/>
      </c>
      <c r="H1591" s="65">
        <f>IF(AND(BD!B1591=REF,BD!D1591&gt;=DEB,BD!D1591&lt;=FIN),MAX(calc!$H$1:H1590)+1,0)</f>
        <v>0</v>
      </c>
    </row>
    <row r="1592" spans="6:8">
      <c r="F1592" s="46" t="str">
        <f>IF(COUNTIF(BD!$B$2:B1592,BD!B1592)=1,MAX($F$1:F1591)+1,"")</f>
        <v/>
      </c>
      <c r="H1592" s="65">
        <f>IF(AND(BD!B1592=REF,BD!D1592&gt;=DEB,BD!D1592&lt;=FIN),MAX(calc!$H$1:H1591)+1,0)</f>
        <v>0</v>
      </c>
    </row>
    <row r="1593" spans="6:8">
      <c r="F1593" s="46" t="str">
        <f>IF(COUNTIF(BD!$B$2:B1593,BD!B1593)=1,MAX($F$1:F1592)+1,"")</f>
        <v/>
      </c>
      <c r="H1593" s="65">
        <f>IF(AND(BD!B1593=REF,BD!D1593&gt;=DEB,BD!D1593&lt;=FIN),MAX(calc!$H$1:H1592)+1,0)</f>
        <v>0</v>
      </c>
    </row>
    <row r="1594" spans="6:8">
      <c r="F1594" s="46" t="str">
        <f>IF(COUNTIF(BD!$B$2:B1594,BD!B1594)=1,MAX($F$1:F1593)+1,"")</f>
        <v/>
      </c>
      <c r="H1594" s="65">
        <f>IF(AND(BD!B1594=REF,BD!D1594&gt;=DEB,BD!D1594&lt;=FIN),MAX(calc!$H$1:H1593)+1,0)</f>
        <v>0</v>
      </c>
    </row>
    <row r="1595" spans="6:8">
      <c r="F1595" s="46" t="str">
        <f>IF(COUNTIF(BD!$B$2:B1595,BD!B1595)=1,MAX($F$1:F1594)+1,"")</f>
        <v/>
      </c>
      <c r="H1595" s="65">
        <f>IF(AND(BD!B1595=REF,BD!D1595&gt;=DEB,BD!D1595&lt;=FIN),MAX(calc!$H$1:H1594)+1,0)</f>
        <v>0</v>
      </c>
    </row>
    <row r="1596" spans="6:8">
      <c r="F1596" s="46" t="str">
        <f>IF(COUNTIF(BD!$B$2:B1596,BD!B1596)=1,MAX($F$1:F1595)+1,"")</f>
        <v/>
      </c>
      <c r="H1596" s="65">
        <f>IF(AND(BD!B1596=REF,BD!D1596&gt;=DEB,BD!D1596&lt;=FIN),MAX(calc!$H$1:H1595)+1,0)</f>
        <v>0</v>
      </c>
    </row>
    <row r="1597" spans="6:8">
      <c r="F1597" s="46" t="str">
        <f>IF(COUNTIF(BD!$B$2:B1597,BD!B1597)=1,MAX($F$1:F1596)+1,"")</f>
        <v/>
      </c>
      <c r="H1597" s="65">
        <f>IF(AND(BD!B1597=REF,BD!D1597&gt;=DEB,BD!D1597&lt;=FIN),MAX(calc!$H$1:H1596)+1,0)</f>
        <v>0</v>
      </c>
    </row>
    <row r="1598" spans="6:8">
      <c r="F1598" s="46" t="str">
        <f>IF(COUNTIF(BD!$B$2:B1598,BD!B1598)=1,MAX($F$1:F1597)+1,"")</f>
        <v/>
      </c>
      <c r="H1598" s="65">
        <f>IF(AND(BD!B1598=REF,BD!D1598&gt;=DEB,BD!D1598&lt;=FIN),MAX(calc!$H$1:H1597)+1,0)</f>
        <v>0</v>
      </c>
    </row>
    <row r="1599" spans="6:8">
      <c r="F1599" s="46" t="str">
        <f>IF(COUNTIF(BD!$B$2:B1599,BD!B1599)=1,MAX($F$1:F1598)+1,"")</f>
        <v/>
      </c>
      <c r="H1599" s="65">
        <f>IF(AND(BD!B1599=REF,BD!D1599&gt;=DEB,BD!D1599&lt;=FIN),MAX(calc!$H$1:H1598)+1,0)</f>
        <v>0</v>
      </c>
    </row>
    <row r="1600" spans="6:8">
      <c r="F1600" s="46" t="str">
        <f>IF(COUNTIF(BD!$B$2:B1600,BD!B1600)=1,MAX($F$1:F1599)+1,"")</f>
        <v/>
      </c>
      <c r="H1600" s="65">
        <f>IF(AND(BD!B1600=REF,BD!D1600&gt;=DEB,BD!D1600&lt;=FIN),MAX(calc!$H$1:H1599)+1,0)</f>
        <v>0</v>
      </c>
    </row>
    <row r="1601" spans="6:8">
      <c r="F1601" s="46" t="str">
        <f>IF(COUNTIF(BD!$B$2:B1601,BD!B1601)=1,MAX($F$1:F1600)+1,"")</f>
        <v/>
      </c>
      <c r="H1601" s="65">
        <f>IF(AND(BD!B1601=REF,BD!D1601&gt;=DEB,BD!D1601&lt;=FIN),MAX(calc!$H$1:H1600)+1,0)</f>
        <v>0</v>
      </c>
    </row>
    <row r="1602" spans="6:8">
      <c r="F1602" s="46" t="str">
        <f>IF(COUNTIF(BD!$B$2:B1602,BD!B1602)=1,MAX($F$1:F1601)+1,"")</f>
        <v/>
      </c>
      <c r="H1602" s="65">
        <f>IF(AND(BD!B1602=REF,BD!D1602&gt;=DEB,BD!D1602&lt;=FIN),MAX(calc!$H$1:H1601)+1,0)</f>
        <v>0</v>
      </c>
    </row>
    <row r="1603" spans="6:8">
      <c r="F1603" s="46" t="str">
        <f>IF(COUNTIF(BD!$B$2:B1603,BD!B1603)=1,MAX($F$1:F1602)+1,"")</f>
        <v/>
      </c>
      <c r="H1603" s="65">
        <f>IF(AND(BD!B1603=REF,BD!D1603&gt;=DEB,BD!D1603&lt;=FIN),MAX(calc!$H$1:H1602)+1,0)</f>
        <v>0</v>
      </c>
    </row>
    <row r="1604" spans="6:8">
      <c r="F1604" s="46" t="str">
        <f>IF(COUNTIF(BD!$B$2:B1604,BD!B1604)=1,MAX($F$1:F1603)+1,"")</f>
        <v/>
      </c>
      <c r="H1604" s="65">
        <f>IF(AND(BD!B1604=REF,BD!D1604&gt;=DEB,BD!D1604&lt;=FIN),MAX(calc!$H$1:H1603)+1,0)</f>
        <v>0</v>
      </c>
    </row>
    <row r="1605" spans="6:8">
      <c r="F1605" s="46" t="str">
        <f>IF(COUNTIF(BD!$B$2:B1605,BD!B1605)=1,MAX($F$1:F1604)+1,"")</f>
        <v/>
      </c>
      <c r="H1605" s="65">
        <f>IF(AND(BD!B1605=REF,BD!D1605&gt;=DEB,BD!D1605&lt;=FIN),MAX(calc!$H$1:H1604)+1,0)</f>
        <v>0</v>
      </c>
    </row>
    <row r="1606" spans="6:8">
      <c r="F1606" s="46" t="str">
        <f>IF(COUNTIF(BD!$B$2:B1606,BD!B1606)=1,MAX($F$1:F1605)+1,"")</f>
        <v/>
      </c>
      <c r="H1606" s="65">
        <f>IF(AND(BD!B1606=REF,BD!D1606&gt;=DEB,BD!D1606&lt;=FIN),MAX(calc!$H$1:H1605)+1,0)</f>
        <v>0</v>
      </c>
    </row>
    <row r="1607" spans="6:8">
      <c r="F1607" s="46" t="str">
        <f>IF(COUNTIF(BD!$B$2:B1607,BD!B1607)=1,MAX($F$1:F1606)+1,"")</f>
        <v/>
      </c>
      <c r="H1607" s="65">
        <f>IF(AND(BD!B1607=REF,BD!D1607&gt;=DEB,BD!D1607&lt;=FIN),MAX(calc!$H$1:H1606)+1,0)</f>
        <v>0</v>
      </c>
    </row>
    <row r="1608" spans="6:8">
      <c r="F1608" s="46" t="str">
        <f>IF(COUNTIF(BD!$B$2:B1608,BD!B1608)=1,MAX($F$1:F1607)+1,"")</f>
        <v/>
      </c>
      <c r="H1608" s="65">
        <f>IF(AND(BD!B1608=REF,BD!D1608&gt;=DEB,BD!D1608&lt;=FIN),MAX(calc!$H$1:H1607)+1,0)</f>
        <v>0</v>
      </c>
    </row>
    <row r="1609" spans="6:8">
      <c r="F1609" s="46" t="str">
        <f>IF(COUNTIF(BD!$B$2:B1609,BD!B1609)=1,MAX($F$1:F1608)+1,"")</f>
        <v/>
      </c>
      <c r="H1609" s="65">
        <f>IF(AND(BD!B1609=REF,BD!D1609&gt;=DEB,BD!D1609&lt;=FIN),MAX(calc!$H$1:H1608)+1,0)</f>
        <v>0</v>
      </c>
    </row>
    <row r="1610" spans="6:8">
      <c r="F1610" s="46" t="str">
        <f>IF(COUNTIF(BD!$B$2:B1610,BD!B1610)=1,MAX($F$1:F1609)+1,"")</f>
        <v/>
      </c>
      <c r="H1610" s="65">
        <f>IF(AND(BD!B1610=REF,BD!D1610&gt;=DEB,BD!D1610&lt;=FIN),MAX(calc!$H$1:H1609)+1,0)</f>
        <v>0</v>
      </c>
    </row>
    <row r="1611" spans="6:8">
      <c r="F1611" s="46" t="str">
        <f>IF(COUNTIF(BD!$B$2:B1611,BD!B1611)=1,MAX($F$1:F1610)+1,"")</f>
        <v/>
      </c>
      <c r="H1611" s="65">
        <f>IF(AND(BD!B1611=REF,BD!D1611&gt;=DEB,BD!D1611&lt;=FIN),MAX(calc!$H$1:H1610)+1,0)</f>
        <v>0</v>
      </c>
    </row>
    <row r="1612" spans="6:8">
      <c r="F1612" s="46" t="str">
        <f>IF(COUNTIF(BD!$B$2:B1612,BD!B1612)=1,MAX($F$1:F1611)+1,"")</f>
        <v/>
      </c>
      <c r="H1612" s="65">
        <f>IF(AND(BD!B1612=REF,BD!D1612&gt;=DEB,BD!D1612&lt;=FIN),MAX(calc!$H$1:H1611)+1,0)</f>
        <v>0</v>
      </c>
    </row>
    <row r="1613" spans="6:8">
      <c r="F1613" s="46" t="str">
        <f>IF(COUNTIF(BD!$B$2:B1613,BD!B1613)=1,MAX($F$1:F1612)+1,"")</f>
        <v/>
      </c>
      <c r="H1613" s="65">
        <f>IF(AND(BD!B1613=REF,BD!D1613&gt;=DEB,BD!D1613&lt;=FIN),MAX(calc!$H$1:H1612)+1,0)</f>
        <v>0</v>
      </c>
    </row>
    <row r="1614" spans="6:8">
      <c r="F1614" s="46" t="str">
        <f>IF(COUNTIF(BD!$B$2:B1614,BD!B1614)=1,MAX($F$1:F1613)+1,"")</f>
        <v/>
      </c>
      <c r="H1614" s="65">
        <f>IF(AND(BD!B1614=REF,BD!D1614&gt;=DEB,BD!D1614&lt;=FIN),MAX(calc!$H$1:H1613)+1,0)</f>
        <v>0</v>
      </c>
    </row>
    <row r="1615" spans="6:8">
      <c r="F1615" s="46" t="str">
        <f>IF(COUNTIF(BD!$B$2:B1615,BD!B1615)=1,MAX($F$1:F1614)+1,"")</f>
        <v/>
      </c>
      <c r="H1615" s="65">
        <f>IF(AND(BD!B1615=REF,BD!D1615&gt;=DEB,BD!D1615&lt;=FIN),MAX(calc!$H$1:H1614)+1,0)</f>
        <v>0</v>
      </c>
    </row>
    <row r="1616" spans="6:8">
      <c r="F1616" s="46" t="str">
        <f>IF(COUNTIF(BD!$B$2:B1616,BD!B1616)=1,MAX($F$1:F1615)+1,"")</f>
        <v/>
      </c>
      <c r="H1616" s="65">
        <f>IF(AND(BD!B1616=REF,BD!D1616&gt;=DEB,BD!D1616&lt;=FIN),MAX(calc!$H$1:H1615)+1,0)</f>
        <v>0</v>
      </c>
    </row>
    <row r="1617" spans="6:8">
      <c r="F1617" s="46" t="str">
        <f>IF(COUNTIF(BD!$B$2:B1617,BD!B1617)=1,MAX($F$1:F1616)+1,"")</f>
        <v/>
      </c>
      <c r="H1617" s="65">
        <f>IF(AND(BD!B1617=REF,BD!D1617&gt;=DEB,BD!D1617&lt;=FIN),MAX(calc!$H$1:H1616)+1,0)</f>
        <v>0</v>
      </c>
    </row>
    <row r="1618" spans="6:8">
      <c r="F1618" s="46" t="str">
        <f>IF(COUNTIF(BD!$B$2:B1618,BD!B1618)=1,MAX($F$1:F1617)+1,"")</f>
        <v/>
      </c>
      <c r="H1618" s="65">
        <f>IF(AND(BD!B1618=REF,BD!D1618&gt;=DEB,BD!D1618&lt;=FIN),MAX(calc!$H$1:H1617)+1,0)</f>
        <v>0</v>
      </c>
    </row>
    <row r="1619" spans="6:8">
      <c r="F1619" s="46" t="str">
        <f>IF(COUNTIF(BD!$B$2:B1619,BD!B1619)=1,MAX($F$1:F1618)+1,"")</f>
        <v/>
      </c>
      <c r="H1619" s="65">
        <f>IF(AND(BD!B1619=REF,BD!D1619&gt;=DEB,BD!D1619&lt;=FIN),MAX(calc!$H$1:H1618)+1,0)</f>
        <v>0</v>
      </c>
    </row>
    <row r="1620" spans="6:8">
      <c r="F1620" s="46" t="str">
        <f>IF(COUNTIF(BD!$B$2:B1620,BD!B1620)=1,MAX($F$1:F1619)+1,"")</f>
        <v/>
      </c>
      <c r="H1620" s="65">
        <f>IF(AND(BD!B1620=REF,BD!D1620&gt;=DEB,BD!D1620&lt;=FIN),MAX(calc!$H$1:H1619)+1,0)</f>
        <v>0</v>
      </c>
    </row>
    <row r="1621" spans="6:8">
      <c r="F1621" s="46" t="str">
        <f>IF(COUNTIF(BD!$B$2:B1621,BD!B1621)=1,MAX($F$1:F1620)+1,"")</f>
        <v/>
      </c>
      <c r="H1621" s="65">
        <f>IF(AND(BD!B1621=REF,BD!D1621&gt;=DEB,BD!D1621&lt;=FIN),MAX(calc!$H$1:H1620)+1,0)</f>
        <v>0</v>
      </c>
    </row>
    <row r="1622" spans="6:8">
      <c r="F1622" s="46" t="str">
        <f>IF(COUNTIF(BD!$B$2:B1622,BD!B1622)=1,MAX($F$1:F1621)+1,"")</f>
        <v/>
      </c>
      <c r="H1622" s="65">
        <f>IF(AND(BD!B1622=REF,BD!D1622&gt;=DEB,BD!D1622&lt;=FIN),MAX(calc!$H$1:H1621)+1,0)</f>
        <v>0</v>
      </c>
    </row>
    <row r="1623" spans="6:8">
      <c r="F1623" s="46" t="str">
        <f>IF(COUNTIF(BD!$B$2:B1623,BD!B1623)=1,MAX($F$1:F1622)+1,"")</f>
        <v/>
      </c>
      <c r="H1623" s="65">
        <f>IF(AND(BD!B1623=REF,BD!D1623&gt;=DEB,BD!D1623&lt;=FIN),MAX(calc!$H$1:H1622)+1,0)</f>
        <v>0</v>
      </c>
    </row>
    <row r="1624" spans="6:8">
      <c r="F1624" s="46" t="str">
        <f>IF(COUNTIF(BD!$B$2:B1624,BD!B1624)=1,MAX($F$1:F1623)+1,"")</f>
        <v/>
      </c>
      <c r="H1624" s="65">
        <f>IF(AND(BD!B1624=REF,BD!D1624&gt;=DEB,BD!D1624&lt;=FIN),MAX(calc!$H$1:H1623)+1,0)</f>
        <v>0</v>
      </c>
    </row>
    <row r="1625" spans="6:8">
      <c r="F1625" s="46" t="str">
        <f>IF(COUNTIF(BD!$B$2:B1625,BD!B1625)=1,MAX($F$1:F1624)+1,"")</f>
        <v/>
      </c>
      <c r="H1625" s="65">
        <f>IF(AND(BD!B1625=REF,BD!D1625&gt;=DEB,BD!D1625&lt;=FIN),MAX(calc!$H$1:H1624)+1,0)</f>
        <v>0</v>
      </c>
    </row>
    <row r="1626" spans="6:8">
      <c r="F1626" s="46" t="str">
        <f>IF(COUNTIF(BD!$B$2:B1626,BD!B1626)=1,MAX($F$1:F1625)+1,"")</f>
        <v/>
      </c>
      <c r="H1626" s="65">
        <f>IF(AND(BD!B1626=REF,BD!D1626&gt;=DEB,BD!D1626&lt;=FIN),MAX(calc!$H$1:H1625)+1,0)</f>
        <v>0</v>
      </c>
    </row>
    <row r="1627" spans="6:8">
      <c r="F1627" s="46" t="str">
        <f>IF(COUNTIF(BD!$B$2:B1627,BD!B1627)=1,MAX($F$1:F1626)+1,"")</f>
        <v/>
      </c>
      <c r="H1627" s="65">
        <f>IF(AND(BD!B1627=REF,BD!D1627&gt;=DEB,BD!D1627&lt;=FIN),MAX(calc!$H$1:H1626)+1,0)</f>
        <v>0</v>
      </c>
    </row>
    <row r="1628" spans="6:8">
      <c r="F1628" s="46" t="str">
        <f>IF(COUNTIF(BD!$B$2:B1628,BD!B1628)=1,MAX($F$1:F1627)+1,"")</f>
        <v/>
      </c>
      <c r="H1628" s="65">
        <f>IF(AND(BD!B1628=REF,BD!D1628&gt;=DEB,BD!D1628&lt;=FIN),MAX(calc!$H$1:H1627)+1,0)</f>
        <v>0</v>
      </c>
    </row>
    <row r="1629" spans="6:8">
      <c r="F1629" s="46" t="str">
        <f>IF(COUNTIF(BD!$B$2:B1629,BD!B1629)=1,MAX($F$1:F1628)+1,"")</f>
        <v/>
      </c>
      <c r="H1629" s="65">
        <f>IF(AND(BD!B1629=REF,BD!D1629&gt;=DEB,BD!D1629&lt;=FIN),MAX(calc!$H$1:H1628)+1,0)</f>
        <v>0</v>
      </c>
    </row>
    <row r="1630" spans="6:8">
      <c r="F1630" s="46" t="str">
        <f>IF(COUNTIF(BD!$B$2:B1630,BD!B1630)=1,MAX($F$1:F1629)+1,"")</f>
        <v/>
      </c>
      <c r="H1630" s="65">
        <f>IF(AND(BD!B1630=REF,BD!D1630&gt;=DEB,BD!D1630&lt;=FIN),MAX(calc!$H$1:H1629)+1,0)</f>
        <v>0</v>
      </c>
    </row>
    <row r="1631" spans="6:8">
      <c r="F1631" s="46" t="str">
        <f>IF(COUNTIF(BD!$B$2:B1631,BD!B1631)=1,MAX($F$1:F1630)+1,"")</f>
        <v/>
      </c>
      <c r="H1631" s="65">
        <f>IF(AND(BD!B1631=REF,BD!D1631&gt;=DEB,BD!D1631&lt;=FIN),MAX(calc!$H$1:H1630)+1,0)</f>
        <v>0</v>
      </c>
    </row>
    <row r="1632" spans="6:8">
      <c r="F1632" s="46" t="str">
        <f>IF(COUNTIF(BD!$B$2:B1632,BD!B1632)=1,MAX($F$1:F1631)+1,"")</f>
        <v/>
      </c>
      <c r="H1632" s="65">
        <f>IF(AND(BD!B1632=REF,BD!D1632&gt;=DEB,BD!D1632&lt;=FIN),MAX(calc!$H$1:H1631)+1,0)</f>
        <v>0</v>
      </c>
    </row>
    <row r="1633" spans="6:8">
      <c r="F1633" s="46" t="str">
        <f>IF(COUNTIF(BD!$B$2:B1633,BD!B1633)=1,MAX($F$1:F1632)+1,"")</f>
        <v/>
      </c>
      <c r="H1633" s="65">
        <f>IF(AND(BD!B1633=REF,BD!D1633&gt;=DEB,BD!D1633&lt;=FIN),MAX(calc!$H$1:H1632)+1,0)</f>
        <v>0</v>
      </c>
    </row>
    <row r="1634" spans="6:8">
      <c r="F1634" s="46" t="str">
        <f>IF(COUNTIF(BD!$B$2:B1634,BD!B1634)=1,MAX($F$1:F1633)+1,"")</f>
        <v/>
      </c>
      <c r="H1634" s="65">
        <f>IF(AND(BD!B1634=REF,BD!D1634&gt;=DEB,BD!D1634&lt;=FIN),MAX(calc!$H$1:H1633)+1,0)</f>
        <v>0</v>
      </c>
    </row>
    <row r="1635" spans="6:8">
      <c r="F1635" s="46" t="str">
        <f>IF(COUNTIF(BD!$B$2:B1635,BD!B1635)=1,MAX($F$1:F1634)+1,"")</f>
        <v/>
      </c>
      <c r="H1635" s="65">
        <f>IF(AND(BD!B1635=REF,BD!D1635&gt;=DEB,BD!D1635&lt;=FIN),MAX(calc!$H$1:H1634)+1,0)</f>
        <v>0</v>
      </c>
    </row>
    <row r="1636" spans="6:8">
      <c r="F1636" s="46" t="str">
        <f>IF(COUNTIF(BD!$B$2:B1636,BD!B1636)=1,MAX($F$1:F1635)+1,"")</f>
        <v/>
      </c>
      <c r="H1636" s="65">
        <f>IF(AND(BD!B1636=REF,BD!D1636&gt;=DEB,BD!D1636&lt;=FIN),MAX(calc!$H$1:H1635)+1,0)</f>
        <v>0</v>
      </c>
    </row>
    <row r="1637" spans="6:8">
      <c r="F1637" s="46" t="str">
        <f>IF(COUNTIF(BD!$B$2:B1637,BD!B1637)=1,MAX($F$1:F1636)+1,"")</f>
        <v/>
      </c>
      <c r="H1637" s="65">
        <f>IF(AND(BD!B1637=REF,BD!D1637&gt;=DEB,BD!D1637&lt;=FIN),MAX(calc!$H$1:H1636)+1,0)</f>
        <v>0</v>
      </c>
    </row>
    <row r="1638" spans="6:8">
      <c r="F1638" s="46" t="str">
        <f>IF(COUNTIF(BD!$B$2:B1638,BD!B1638)=1,MAX($F$1:F1637)+1,"")</f>
        <v/>
      </c>
      <c r="H1638" s="65">
        <f>IF(AND(BD!B1638=REF,BD!D1638&gt;=DEB,BD!D1638&lt;=FIN),MAX(calc!$H$1:H1637)+1,0)</f>
        <v>0</v>
      </c>
    </row>
    <row r="1639" spans="6:8">
      <c r="F1639" s="46" t="str">
        <f>IF(COUNTIF(BD!$B$2:B1639,BD!B1639)=1,MAX($F$1:F1638)+1,"")</f>
        <v/>
      </c>
      <c r="H1639" s="65">
        <f>IF(AND(BD!B1639=REF,BD!D1639&gt;=DEB,BD!D1639&lt;=FIN),MAX(calc!$H$1:H1638)+1,0)</f>
        <v>0</v>
      </c>
    </row>
    <row r="1640" spans="6:8">
      <c r="F1640" s="46" t="str">
        <f>IF(COUNTIF(BD!$B$2:B1640,BD!B1640)=1,MAX($F$1:F1639)+1,"")</f>
        <v/>
      </c>
      <c r="H1640" s="65">
        <f>IF(AND(BD!B1640=REF,BD!D1640&gt;=DEB,BD!D1640&lt;=FIN),MAX(calc!$H$1:H1639)+1,0)</f>
        <v>0</v>
      </c>
    </row>
    <row r="1641" spans="6:8">
      <c r="F1641" s="46" t="str">
        <f>IF(COUNTIF(BD!$B$2:B1641,BD!B1641)=1,MAX($F$1:F1640)+1,"")</f>
        <v/>
      </c>
      <c r="H1641" s="65">
        <f>IF(AND(BD!B1641=REF,BD!D1641&gt;=DEB,BD!D1641&lt;=FIN),MAX(calc!$H$1:H1640)+1,0)</f>
        <v>0</v>
      </c>
    </row>
    <row r="1642" spans="6:8">
      <c r="F1642" s="46" t="str">
        <f>IF(COUNTIF(BD!$B$2:B1642,BD!B1642)=1,MAX($F$1:F1641)+1,"")</f>
        <v/>
      </c>
      <c r="H1642" s="65">
        <f>IF(AND(BD!B1642=REF,BD!D1642&gt;=DEB,BD!D1642&lt;=FIN),MAX(calc!$H$1:H1641)+1,0)</f>
        <v>0</v>
      </c>
    </row>
    <row r="1643" spans="6:8">
      <c r="F1643" s="46" t="str">
        <f>IF(COUNTIF(BD!$B$2:B1643,BD!B1643)=1,MAX($F$1:F1642)+1,"")</f>
        <v/>
      </c>
      <c r="H1643" s="65">
        <f>IF(AND(BD!B1643=REF,BD!D1643&gt;=DEB,BD!D1643&lt;=FIN),MAX(calc!$H$1:H1642)+1,0)</f>
        <v>0</v>
      </c>
    </row>
    <row r="1644" spans="6:8">
      <c r="F1644" s="46" t="str">
        <f>IF(COUNTIF(BD!$B$2:B1644,BD!B1644)=1,MAX($F$1:F1643)+1,"")</f>
        <v/>
      </c>
      <c r="H1644" s="65">
        <f>IF(AND(BD!B1644=REF,BD!D1644&gt;=DEB,BD!D1644&lt;=FIN),MAX(calc!$H$1:H1643)+1,0)</f>
        <v>0</v>
      </c>
    </row>
    <row r="1645" spans="6:8">
      <c r="F1645" s="46" t="str">
        <f>IF(COUNTIF(BD!$B$2:B1645,BD!B1645)=1,MAX($F$1:F1644)+1,"")</f>
        <v/>
      </c>
      <c r="H1645" s="65">
        <f>IF(AND(BD!B1645=REF,BD!D1645&gt;=DEB,BD!D1645&lt;=FIN),MAX(calc!$H$1:H1644)+1,0)</f>
        <v>0</v>
      </c>
    </row>
    <row r="1646" spans="6:8">
      <c r="F1646" s="46" t="str">
        <f>IF(COUNTIF(BD!$B$2:B1646,BD!B1646)=1,MAX($F$1:F1645)+1,"")</f>
        <v/>
      </c>
      <c r="H1646" s="65">
        <f>IF(AND(BD!B1646=REF,BD!D1646&gt;=DEB,BD!D1646&lt;=FIN),MAX(calc!$H$1:H1645)+1,0)</f>
        <v>0</v>
      </c>
    </row>
    <row r="1647" spans="6:8">
      <c r="F1647" s="46" t="str">
        <f>IF(COUNTIF(BD!$B$2:B1647,BD!B1647)=1,MAX($F$1:F1646)+1,"")</f>
        <v/>
      </c>
      <c r="H1647" s="65">
        <f>IF(AND(BD!B1647=REF,BD!D1647&gt;=DEB,BD!D1647&lt;=FIN),MAX(calc!$H$1:H1646)+1,0)</f>
        <v>0</v>
      </c>
    </row>
    <row r="1648" spans="6:8">
      <c r="F1648" s="46" t="str">
        <f>IF(COUNTIF(BD!$B$2:B1648,BD!B1648)=1,MAX($F$1:F1647)+1,"")</f>
        <v/>
      </c>
      <c r="H1648" s="65">
        <f>IF(AND(BD!B1648=REF,BD!D1648&gt;=DEB,BD!D1648&lt;=FIN),MAX(calc!$H$1:H1647)+1,0)</f>
        <v>0</v>
      </c>
    </row>
    <row r="1649" spans="6:8">
      <c r="F1649" s="46" t="str">
        <f>IF(COUNTIF(BD!$B$2:B1649,BD!B1649)=1,MAX($F$1:F1648)+1,"")</f>
        <v/>
      </c>
      <c r="H1649" s="65">
        <f>IF(AND(BD!B1649=REF,BD!D1649&gt;=DEB,BD!D1649&lt;=FIN),MAX(calc!$H$1:H1648)+1,0)</f>
        <v>0</v>
      </c>
    </row>
    <row r="1650" spans="6:8">
      <c r="F1650" s="46" t="str">
        <f>IF(COUNTIF(BD!$B$2:B1650,BD!B1650)=1,MAX($F$1:F1649)+1,"")</f>
        <v/>
      </c>
      <c r="H1650" s="65">
        <f>IF(AND(BD!B1650=REF,BD!D1650&gt;=DEB,BD!D1650&lt;=FIN),MAX(calc!$H$1:H1649)+1,0)</f>
        <v>0</v>
      </c>
    </row>
    <row r="1651" spans="6:8">
      <c r="F1651" s="46" t="str">
        <f>IF(COUNTIF(BD!$B$2:B1651,BD!B1651)=1,MAX($F$1:F1650)+1,"")</f>
        <v/>
      </c>
      <c r="H1651" s="65">
        <f>IF(AND(BD!B1651=REF,BD!D1651&gt;=DEB,BD!D1651&lt;=FIN),MAX(calc!$H$1:H1650)+1,0)</f>
        <v>0</v>
      </c>
    </row>
    <row r="1652" spans="6:8">
      <c r="F1652" s="46" t="str">
        <f>IF(COUNTIF(BD!$B$2:B1652,BD!B1652)=1,MAX($F$1:F1651)+1,"")</f>
        <v/>
      </c>
      <c r="H1652" s="65">
        <f>IF(AND(BD!B1652=REF,BD!D1652&gt;=DEB,BD!D1652&lt;=FIN),MAX(calc!$H$1:H1651)+1,0)</f>
        <v>0</v>
      </c>
    </row>
    <row r="1653" spans="6:8">
      <c r="F1653" s="46" t="str">
        <f>IF(COUNTIF(BD!$B$2:B1653,BD!B1653)=1,MAX($F$1:F1652)+1,"")</f>
        <v/>
      </c>
      <c r="H1653" s="65">
        <f>IF(AND(BD!B1653=REF,BD!D1653&gt;=DEB,BD!D1653&lt;=FIN),MAX(calc!$H$1:H1652)+1,0)</f>
        <v>0</v>
      </c>
    </row>
    <row r="1654" spans="6:8">
      <c r="F1654" s="46" t="str">
        <f>IF(COUNTIF(BD!$B$2:B1654,BD!B1654)=1,MAX($F$1:F1653)+1,"")</f>
        <v/>
      </c>
      <c r="H1654" s="65">
        <f>IF(AND(BD!B1654=REF,BD!D1654&gt;=DEB,BD!D1654&lt;=FIN),MAX(calc!$H$1:H1653)+1,0)</f>
        <v>0</v>
      </c>
    </row>
    <row r="1655" spans="6:8">
      <c r="F1655" s="46" t="str">
        <f>IF(COUNTIF(BD!$B$2:B1655,BD!B1655)=1,MAX($F$1:F1654)+1,"")</f>
        <v/>
      </c>
      <c r="H1655" s="65">
        <f>IF(AND(BD!B1655=REF,BD!D1655&gt;=DEB,BD!D1655&lt;=FIN),MAX(calc!$H$1:H1654)+1,0)</f>
        <v>0</v>
      </c>
    </row>
    <row r="1656" spans="6:8">
      <c r="F1656" s="46" t="str">
        <f>IF(COUNTIF(BD!$B$2:B1656,BD!B1656)=1,MAX($F$1:F1655)+1,"")</f>
        <v/>
      </c>
      <c r="H1656" s="65">
        <f>IF(AND(BD!B1656=REF,BD!D1656&gt;=DEB,BD!D1656&lt;=FIN),MAX(calc!$H$1:H1655)+1,0)</f>
        <v>0</v>
      </c>
    </row>
    <row r="1657" spans="6:8">
      <c r="F1657" s="46" t="str">
        <f>IF(COUNTIF(BD!$B$2:B1657,BD!B1657)=1,MAX($F$1:F1656)+1,"")</f>
        <v/>
      </c>
      <c r="H1657" s="65">
        <f>IF(AND(BD!B1657=REF,BD!D1657&gt;=DEB,BD!D1657&lt;=FIN),MAX(calc!$H$1:H1656)+1,0)</f>
        <v>0</v>
      </c>
    </row>
    <row r="1658" spans="6:8">
      <c r="F1658" s="46" t="str">
        <f>IF(COUNTIF(BD!$B$2:B1658,BD!B1658)=1,MAX($F$1:F1657)+1,"")</f>
        <v/>
      </c>
      <c r="H1658" s="65">
        <f>IF(AND(BD!B1658=REF,BD!D1658&gt;=DEB,BD!D1658&lt;=FIN),MAX(calc!$H$1:H1657)+1,0)</f>
        <v>0</v>
      </c>
    </row>
    <row r="1659" spans="6:8">
      <c r="F1659" s="46" t="str">
        <f>IF(COUNTIF(BD!$B$2:B1659,BD!B1659)=1,MAX($F$1:F1658)+1,"")</f>
        <v/>
      </c>
      <c r="H1659" s="65">
        <f>IF(AND(BD!B1659=REF,BD!D1659&gt;=DEB,BD!D1659&lt;=FIN),MAX(calc!$H$1:H1658)+1,0)</f>
        <v>0</v>
      </c>
    </row>
    <row r="1660" spans="6:8">
      <c r="F1660" s="46" t="str">
        <f>IF(COUNTIF(BD!$B$2:B1660,BD!B1660)=1,MAX($F$1:F1659)+1,"")</f>
        <v/>
      </c>
      <c r="H1660" s="65">
        <f>IF(AND(BD!B1660=REF,BD!D1660&gt;=DEB,BD!D1660&lt;=FIN),MAX(calc!$H$1:H1659)+1,0)</f>
        <v>0</v>
      </c>
    </row>
    <row r="1661" spans="6:8">
      <c r="F1661" s="46" t="str">
        <f>IF(COUNTIF(BD!$B$2:B1661,BD!B1661)=1,MAX($F$1:F1660)+1,"")</f>
        <v/>
      </c>
      <c r="H1661" s="65">
        <f>IF(AND(BD!B1661=REF,BD!D1661&gt;=DEB,BD!D1661&lt;=FIN),MAX(calc!$H$1:H1660)+1,0)</f>
        <v>0</v>
      </c>
    </row>
    <row r="1662" spans="6:8">
      <c r="F1662" s="46" t="str">
        <f>IF(COUNTIF(BD!$B$2:B1662,BD!B1662)=1,MAX($F$1:F1661)+1,"")</f>
        <v/>
      </c>
      <c r="H1662" s="65">
        <f>IF(AND(BD!B1662=REF,BD!D1662&gt;=DEB,BD!D1662&lt;=FIN),MAX(calc!$H$1:H1661)+1,0)</f>
        <v>0</v>
      </c>
    </row>
    <row r="1663" spans="6:8">
      <c r="F1663" s="46" t="str">
        <f>IF(COUNTIF(BD!$B$2:B1663,BD!B1663)=1,MAX($F$1:F1662)+1,"")</f>
        <v/>
      </c>
      <c r="H1663" s="65">
        <f>IF(AND(BD!B1663=REF,BD!D1663&gt;=DEB,BD!D1663&lt;=FIN),MAX(calc!$H$1:H1662)+1,0)</f>
        <v>0</v>
      </c>
    </row>
    <row r="1664" spans="6:8">
      <c r="F1664" s="46" t="str">
        <f>IF(COUNTIF(BD!$B$2:B1664,BD!B1664)=1,MAX($F$1:F1663)+1,"")</f>
        <v/>
      </c>
      <c r="H1664" s="65">
        <f>IF(AND(BD!B1664=REF,BD!D1664&gt;=DEB,BD!D1664&lt;=FIN),MAX(calc!$H$1:H1663)+1,0)</f>
        <v>0</v>
      </c>
    </row>
    <row r="1665" spans="6:8">
      <c r="F1665" s="46" t="str">
        <f>IF(COUNTIF(BD!$B$2:B1665,BD!B1665)=1,MAX($F$1:F1664)+1,"")</f>
        <v/>
      </c>
      <c r="H1665" s="65">
        <f>IF(AND(BD!B1665=REF,BD!D1665&gt;=DEB,BD!D1665&lt;=FIN),MAX(calc!$H$1:H1664)+1,0)</f>
        <v>0</v>
      </c>
    </row>
    <row r="1666" spans="6:8">
      <c r="F1666" s="46" t="str">
        <f>IF(COUNTIF(BD!$B$2:B1666,BD!B1666)=1,MAX($F$1:F1665)+1,"")</f>
        <v/>
      </c>
      <c r="H1666" s="65">
        <f>IF(AND(BD!B1666=REF,BD!D1666&gt;=DEB,BD!D1666&lt;=FIN),MAX(calc!$H$1:H1665)+1,0)</f>
        <v>0</v>
      </c>
    </row>
    <row r="1667" spans="6:8">
      <c r="F1667" s="46" t="str">
        <f>IF(COUNTIF(BD!$B$2:B1667,BD!B1667)=1,MAX($F$1:F1666)+1,"")</f>
        <v/>
      </c>
      <c r="H1667" s="65">
        <f>IF(AND(BD!B1667=REF,BD!D1667&gt;=DEB,BD!D1667&lt;=FIN),MAX(calc!$H$1:H1666)+1,0)</f>
        <v>0</v>
      </c>
    </row>
    <row r="1668" spans="6:8">
      <c r="F1668" s="46" t="str">
        <f>IF(COUNTIF(BD!$B$2:B1668,BD!B1668)=1,MAX($F$1:F1667)+1,"")</f>
        <v/>
      </c>
      <c r="H1668" s="65">
        <f>IF(AND(BD!B1668=REF,BD!D1668&gt;=DEB,BD!D1668&lt;=FIN),MAX(calc!$H$1:H1667)+1,0)</f>
        <v>0</v>
      </c>
    </row>
    <row r="1669" spans="6:8">
      <c r="F1669" s="46" t="str">
        <f>IF(COUNTIF(BD!$B$2:B1669,BD!B1669)=1,MAX($F$1:F1668)+1,"")</f>
        <v/>
      </c>
      <c r="H1669" s="65">
        <f>IF(AND(BD!B1669=REF,BD!D1669&gt;=DEB,BD!D1669&lt;=FIN),MAX(calc!$H$1:H1668)+1,0)</f>
        <v>0</v>
      </c>
    </row>
    <row r="1670" spans="6:8">
      <c r="F1670" s="46" t="str">
        <f>IF(COUNTIF(BD!$B$2:B1670,BD!B1670)=1,MAX($F$1:F1669)+1,"")</f>
        <v/>
      </c>
      <c r="H1670" s="65">
        <f>IF(AND(BD!B1670=REF,BD!D1670&gt;=DEB,BD!D1670&lt;=FIN),MAX(calc!$H$1:H1669)+1,0)</f>
        <v>0</v>
      </c>
    </row>
    <row r="1671" spans="6:8">
      <c r="F1671" s="46" t="str">
        <f>IF(COUNTIF(BD!$B$2:B1671,BD!B1671)=1,MAX($F$1:F1670)+1,"")</f>
        <v/>
      </c>
      <c r="H1671" s="65">
        <f>IF(AND(BD!B1671=REF,BD!D1671&gt;=DEB,BD!D1671&lt;=FIN),MAX(calc!$H$1:H1670)+1,0)</f>
        <v>0</v>
      </c>
    </row>
    <row r="1672" spans="6:8">
      <c r="F1672" s="46" t="str">
        <f>IF(COUNTIF(BD!$B$2:B1672,BD!B1672)=1,MAX($F$1:F1671)+1,"")</f>
        <v/>
      </c>
      <c r="H1672" s="65">
        <f>IF(AND(BD!B1672=REF,BD!D1672&gt;=DEB,BD!D1672&lt;=FIN),MAX(calc!$H$1:H1671)+1,0)</f>
        <v>0</v>
      </c>
    </row>
    <row r="1673" spans="6:8">
      <c r="F1673" s="46" t="str">
        <f>IF(COUNTIF(BD!$B$2:B1673,BD!B1673)=1,MAX($F$1:F1672)+1,"")</f>
        <v/>
      </c>
      <c r="H1673" s="65">
        <f>IF(AND(BD!B1673=REF,BD!D1673&gt;=DEB,BD!D1673&lt;=FIN),MAX(calc!$H$1:H1672)+1,0)</f>
        <v>0</v>
      </c>
    </row>
    <row r="1674" spans="6:8">
      <c r="F1674" s="46" t="str">
        <f>IF(COUNTIF(BD!$B$2:B1674,BD!B1674)=1,MAX($F$1:F1673)+1,"")</f>
        <v/>
      </c>
      <c r="H1674" s="65">
        <f>IF(AND(BD!B1674=REF,BD!D1674&gt;=DEB,BD!D1674&lt;=FIN),MAX(calc!$H$1:H1673)+1,0)</f>
        <v>0</v>
      </c>
    </row>
    <row r="1675" spans="6:8">
      <c r="F1675" s="46" t="str">
        <f>IF(COUNTIF(BD!$B$2:B1675,BD!B1675)=1,MAX($F$1:F1674)+1,"")</f>
        <v/>
      </c>
      <c r="H1675" s="65">
        <f>IF(AND(BD!B1675=REF,BD!D1675&gt;=DEB,BD!D1675&lt;=FIN),MAX(calc!$H$1:H1674)+1,0)</f>
        <v>0</v>
      </c>
    </row>
    <row r="1676" spans="6:8">
      <c r="F1676" s="46" t="str">
        <f>IF(COUNTIF(BD!$B$2:B1676,BD!B1676)=1,MAX($F$1:F1675)+1,"")</f>
        <v/>
      </c>
      <c r="H1676" s="65">
        <f>IF(AND(BD!B1676=REF,BD!D1676&gt;=DEB,BD!D1676&lt;=FIN),MAX(calc!$H$1:H1675)+1,0)</f>
        <v>0</v>
      </c>
    </row>
    <row r="1677" spans="6:8">
      <c r="F1677" s="46" t="str">
        <f>IF(COUNTIF(BD!$B$2:B1677,BD!B1677)=1,MAX($F$1:F1676)+1,"")</f>
        <v/>
      </c>
      <c r="H1677" s="65">
        <f>IF(AND(BD!B1677=REF,BD!D1677&gt;=DEB,BD!D1677&lt;=FIN),MAX(calc!$H$1:H1676)+1,0)</f>
        <v>0</v>
      </c>
    </row>
    <row r="1678" spans="6:8">
      <c r="F1678" s="46" t="str">
        <f>IF(COUNTIF(BD!$B$2:B1678,BD!B1678)=1,MAX($F$1:F1677)+1,"")</f>
        <v/>
      </c>
      <c r="H1678" s="65">
        <f>IF(AND(BD!B1678=REF,BD!D1678&gt;=DEB,BD!D1678&lt;=FIN),MAX(calc!$H$1:H1677)+1,0)</f>
        <v>0</v>
      </c>
    </row>
    <row r="1679" spans="6:8">
      <c r="F1679" s="46" t="str">
        <f>IF(COUNTIF(BD!$B$2:B1679,BD!B1679)=1,MAX($F$1:F1678)+1,"")</f>
        <v/>
      </c>
      <c r="H1679" s="65">
        <f>IF(AND(BD!B1679=REF,BD!D1679&gt;=DEB,BD!D1679&lt;=FIN),MAX(calc!$H$1:H1678)+1,0)</f>
        <v>0</v>
      </c>
    </row>
    <row r="1680" spans="6:8">
      <c r="F1680" s="46" t="str">
        <f>IF(COUNTIF(BD!$B$2:B1680,BD!B1680)=1,MAX($F$1:F1679)+1,"")</f>
        <v/>
      </c>
      <c r="H1680" s="65">
        <f>IF(AND(BD!B1680=REF,BD!D1680&gt;=DEB,BD!D1680&lt;=FIN),MAX(calc!$H$1:H1679)+1,0)</f>
        <v>0</v>
      </c>
    </row>
    <row r="1681" spans="6:8">
      <c r="F1681" s="46" t="str">
        <f>IF(COUNTIF(BD!$B$2:B1681,BD!B1681)=1,MAX($F$1:F1680)+1,"")</f>
        <v/>
      </c>
      <c r="H1681" s="65">
        <f>IF(AND(BD!B1681=REF,BD!D1681&gt;=DEB,BD!D1681&lt;=FIN),MAX(calc!$H$1:H1680)+1,0)</f>
        <v>0</v>
      </c>
    </row>
    <row r="1682" spans="6:8">
      <c r="F1682" s="46" t="str">
        <f>IF(COUNTIF(BD!$B$2:B1682,BD!B1682)=1,MAX($F$1:F1681)+1,"")</f>
        <v/>
      </c>
      <c r="H1682" s="65">
        <f>IF(AND(BD!B1682=REF,BD!D1682&gt;=DEB,BD!D1682&lt;=FIN),MAX(calc!$H$1:H1681)+1,0)</f>
        <v>0</v>
      </c>
    </row>
    <row r="1683" spans="6:8">
      <c r="F1683" s="46" t="str">
        <f>IF(COUNTIF(BD!$B$2:B1683,BD!B1683)=1,MAX($F$1:F1682)+1,"")</f>
        <v/>
      </c>
      <c r="H1683" s="65">
        <f>IF(AND(BD!B1683=REF,BD!D1683&gt;=DEB,BD!D1683&lt;=FIN),MAX(calc!$H$1:H1682)+1,0)</f>
        <v>0</v>
      </c>
    </row>
    <row r="1684" spans="6:8">
      <c r="F1684" s="46" t="str">
        <f>IF(COUNTIF(BD!$B$2:B1684,BD!B1684)=1,MAX($F$1:F1683)+1,"")</f>
        <v/>
      </c>
      <c r="H1684" s="65">
        <f>IF(AND(BD!B1684=REF,BD!D1684&gt;=DEB,BD!D1684&lt;=FIN),MAX(calc!$H$1:H1683)+1,0)</f>
        <v>0</v>
      </c>
    </row>
    <row r="1685" spans="6:8">
      <c r="F1685" s="46" t="str">
        <f>IF(COUNTIF(BD!$B$2:B1685,BD!B1685)=1,MAX($F$1:F1684)+1,"")</f>
        <v/>
      </c>
      <c r="H1685" s="65">
        <f>IF(AND(BD!B1685=REF,BD!D1685&gt;=DEB,BD!D1685&lt;=FIN),MAX(calc!$H$1:H1684)+1,0)</f>
        <v>0</v>
      </c>
    </row>
    <row r="1686" spans="6:8">
      <c r="F1686" s="46" t="str">
        <f>IF(COUNTIF(BD!$B$2:B1686,BD!B1686)=1,MAX($F$1:F1685)+1,"")</f>
        <v/>
      </c>
      <c r="H1686" s="65">
        <f>IF(AND(BD!B1686=REF,BD!D1686&gt;=DEB,BD!D1686&lt;=FIN),MAX(calc!$H$1:H1685)+1,0)</f>
        <v>0</v>
      </c>
    </row>
    <row r="1687" spans="6:8">
      <c r="F1687" s="46" t="str">
        <f>IF(COUNTIF(BD!$B$2:B1687,BD!B1687)=1,MAX($F$1:F1686)+1,"")</f>
        <v/>
      </c>
      <c r="H1687" s="65">
        <f>IF(AND(BD!B1687=REF,BD!D1687&gt;=DEB,BD!D1687&lt;=FIN),MAX(calc!$H$1:H1686)+1,0)</f>
        <v>0</v>
      </c>
    </row>
    <row r="1688" spans="6:8">
      <c r="F1688" s="46" t="str">
        <f>IF(COUNTIF(BD!$B$2:B1688,BD!B1688)=1,MAX($F$1:F1687)+1,"")</f>
        <v/>
      </c>
      <c r="H1688" s="65">
        <f>IF(AND(BD!B1688=REF,BD!D1688&gt;=DEB,BD!D1688&lt;=FIN),MAX(calc!$H$1:H1687)+1,0)</f>
        <v>0</v>
      </c>
    </row>
    <row r="1689" spans="6:8">
      <c r="F1689" s="46" t="str">
        <f>IF(COUNTIF(BD!$B$2:B1689,BD!B1689)=1,MAX($F$1:F1688)+1,"")</f>
        <v/>
      </c>
      <c r="H1689" s="65">
        <f>IF(AND(BD!B1689=REF,BD!D1689&gt;=DEB,BD!D1689&lt;=FIN),MAX(calc!$H$1:H1688)+1,0)</f>
        <v>0</v>
      </c>
    </row>
    <row r="1690" spans="6:8">
      <c r="F1690" s="46" t="str">
        <f>IF(COUNTIF(BD!$B$2:B1690,BD!B1690)=1,MAX($F$1:F1689)+1,"")</f>
        <v/>
      </c>
      <c r="H1690" s="65">
        <f>IF(AND(BD!B1690=REF,BD!D1690&gt;=DEB,BD!D1690&lt;=FIN),MAX(calc!$H$1:H1689)+1,0)</f>
        <v>0</v>
      </c>
    </row>
    <row r="1691" spans="6:8">
      <c r="F1691" s="46" t="str">
        <f>IF(COUNTIF(BD!$B$2:B1691,BD!B1691)=1,MAX($F$1:F1690)+1,"")</f>
        <v/>
      </c>
      <c r="H1691" s="65">
        <f>IF(AND(BD!B1691=REF,BD!D1691&gt;=DEB,BD!D1691&lt;=FIN),MAX(calc!$H$1:H1690)+1,0)</f>
        <v>0</v>
      </c>
    </row>
    <row r="1692" spans="6:8">
      <c r="F1692" s="46" t="str">
        <f>IF(COUNTIF(BD!$B$2:B1692,BD!B1692)=1,MAX($F$1:F1691)+1,"")</f>
        <v/>
      </c>
      <c r="H1692" s="65">
        <f>IF(AND(BD!B1692=REF,BD!D1692&gt;=DEB,BD!D1692&lt;=FIN),MAX(calc!$H$1:H1691)+1,0)</f>
        <v>0</v>
      </c>
    </row>
    <row r="1693" spans="6:8">
      <c r="F1693" s="46" t="str">
        <f>IF(COUNTIF(BD!$B$2:B1693,BD!B1693)=1,MAX($F$1:F1692)+1,"")</f>
        <v/>
      </c>
      <c r="H1693" s="65">
        <f>IF(AND(BD!B1693=REF,BD!D1693&gt;=DEB,BD!D1693&lt;=FIN),MAX(calc!$H$1:H1692)+1,0)</f>
        <v>0</v>
      </c>
    </row>
    <row r="1694" spans="6:8">
      <c r="F1694" s="46" t="str">
        <f>IF(COUNTIF(BD!$B$2:B1694,BD!B1694)=1,MAX($F$1:F1693)+1,"")</f>
        <v/>
      </c>
      <c r="H1694" s="65">
        <f>IF(AND(BD!B1694=REF,BD!D1694&gt;=DEB,BD!D1694&lt;=FIN),MAX(calc!$H$1:H1693)+1,0)</f>
        <v>0</v>
      </c>
    </row>
    <row r="1695" spans="6:8">
      <c r="F1695" s="46" t="str">
        <f>IF(COUNTIF(BD!$B$2:B1695,BD!B1695)=1,MAX($F$1:F1694)+1,"")</f>
        <v/>
      </c>
      <c r="H1695" s="65">
        <f>IF(AND(BD!B1695=REF,BD!D1695&gt;=DEB,BD!D1695&lt;=FIN),MAX(calc!$H$1:H1694)+1,0)</f>
        <v>0</v>
      </c>
    </row>
    <row r="1696" spans="6:8">
      <c r="F1696" s="46" t="str">
        <f>IF(COUNTIF(BD!$B$2:B1696,BD!B1696)=1,MAX($F$1:F1695)+1,"")</f>
        <v/>
      </c>
      <c r="H1696" s="65">
        <f>IF(AND(BD!B1696=REF,BD!D1696&gt;=DEB,BD!D1696&lt;=FIN),MAX(calc!$H$1:H1695)+1,0)</f>
        <v>0</v>
      </c>
    </row>
    <row r="1697" spans="6:8">
      <c r="F1697" s="46" t="str">
        <f>IF(COUNTIF(BD!$B$2:B1697,BD!B1697)=1,MAX($F$1:F1696)+1,"")</f>
        <v/>
      </c>
      <c r="H1697" s="65">
        <f>IF(AND(BD!B1697=REF,BD!D1697&gt;=DEB,BD!D1697&lt;=FIN),MAX(calc!$H$1:H1696)+1,0)</f>
        <v>0</v>
      </c>
    </row>
    <row r="1698" spans="6:8">
      <c r="F1698" s="46" t="str">
        <f>IF(COUNTIF(BD!$B$2:B1698,BD!B1698)=1,MAX($F$1:F1697)+1,"")</f>
        <v/>
      </c>
      <c r="H1698" s="65">
        <f>IF(AND(BD!B1698=REF,BD!D1698&gt;=DEB,BD!D1698&lt;=FIN),MAX(calc!$H$1:H1697)+1,0)</f>
        <v>0</v>
      </c>
    </row>
    <row r="1699" spans="6:8">
      <c r="F1699" s="46" t="str">
        <f>IF(COUNTIF(BD!$B$2:B1699,BD!B1699)=1,MAX($F$1:F1698)+1,"")</f>
        <v/>
      </c>
      <c r="H1699" s="65">
        <f>IF(AND(BD!B1699=REF,BD!D1699&gt;=DEB,BD!D1699&lt;=FIN),MAX(calc!$H$1:H1698)+1,0)</f>
        <v>0</v>
      </c>
    </row>
    <row r="1700" spans="6:8">
      <c r="F1700" s="46" t="str">
        <f>IF(COUNTIF(BD!$B$2:B1700,BD!B1700)=1,MAX($F$1:F1699)+1,"")</f>
        <v/>
      </c>
      <c r="H1700" s="65">
        <f>IF(AND(BD!B1700=REF,BD!D1700&gt;=DEB,BD!D1700&lt;=FIN),MAX(calc!$H$1:H1699)+1,0)</f>
        <v>0</v>
      </c>
    </row>
    <row r="1701" spans="6:8">
      <c r="F1701" s="46" t="str">
        <f>IF(COUNTIF(BD!$B$2:B1701,BD!B1701)=1,MAX($F$1:F1700)+1,"")</f>
        <v/>
      </c>
      <c r="H1701" s="65">
        <f>IF(AND(BD!B1701=REF,BD!D1701&gt;=DEB,BD!D1701&lt;=FIN),MAX(calc!$H$1:H1700)+1,0)</f>
        <v>0</v>
      </c>
    </row>
    <row r="1702" spans="6:8">
      <c r="F1702" s="46" t="str">
        <f>IF(COUNTIF(BD!$B$2:B1702,BD!B1702)=1,MAX($F$1:F1701)+1,"")</f>
        <v/>
      </c>
      <c r="H1702" s="65">
        <f>IF(AND(BD!B1702=REF,BD!D1702&gt;=DEB,BD!D1702&lt;=FIN),MAX(calc!$H$1:H1701)+1,0)</f>
        <v>0</v>
      </c>
    </row>
    <row r="1703" spans="6:8">
      <c r="F1703" s="46" t="str">
        <f>IF(COUNTIF(BD!$B$2:B1703,BD!B1703)=1,MAX($F$1:F1702)+1,"")</f>
        <v/>
      </c>
      <c r="H1703" s="65">
        <f>IF(AND(BD!B1703=REF,BD!D1703&gt;=DEB,BD!D1703&lt;=FIN),MAX(calc!$H$1:H1702)+1,0)</f>
        <v>0</v>
      </c>
    </row>
    <row r="1704" spans="6:8">
      <c r="F1704" s="46" t="str">
        <f>IF(COUNTIF(BD!$B$2:B1704,BD!B1704)=1,MAX($F$1:F1703)+1,"")</f>
        <v/>
      </c>
      <c r="H1704" s="65">
        <f>IF(AND(BD!B1704=REF,BD!D1704&gt;=DEB,BD!D1704&lt;=FIN),MAX(calc!$H$1:H1703)+1,0)</f>
        <v>0</v>
      </c>
    </row>
    <row r="1705" spans="6:8">
      <c r="F1705" s="46" t="str">
        <f>IF(COUNTIF(BD!$B$2:B1705,BD!B1705)=1,MAX($F$1:F1704)+1,"")</f>
        <v/>
      </c>
      <c r="H1705" s="65">
        <f>IF(AND(BD!B1705=REF,BD!D1705&gt;=DEB,BD!D1705&lt;=FIN),MAX(calc!$H$1:H1704)+1,0)</f>
        <v>0</v>
      </c>
    </row>
    <row r="1706" spans="6:8">
      <c r="F1706" s="46" t="str">
        <f>IF(COUNTIF(BD!$B$2:B1706,BD!B1706)=1,MAX($F$1:F1705)+1,"")</f>
        <v/>
      </c>
      <c r="H1706" s="65">
        <f>IF(AND(BD!B1706=REF,BD!D1706&gt;=DEB,BD!D1706&lt;=FIN),MAX(calc!$H$1:H1705)+1,0)</f>
        <v>0</v>
      </c>
    </row>
    <row r="1707" spans="6:8">
      <c r="F1707" s="46" t="str">
        <f>IF(COUNTIF(BD!$B$2:B1707,BD!B1707)=1,MAX($F$1:F1706)+1,"")</f>
        <v/>
      </c>
      <c r="H1707" s="65">
        <f>IF(AND(BD!B1707=REF,BD!D1707&gt;=DEB,BD!D1707&lt;=FIN),MAX(calc!$H$1:H1706)+1,0)</f>
        <v>0</v>
      </c>
    </row>
    <row r="1708" spans="6:8">
      <c r="F1708" s="46" t="str">
        <f>IF(COUNTIF(BD!$B$2:B1708,BD!B1708)=1,MAX($F$1:F1707)+1,"")</f>
        <v/>
      </c>
      <c r="H1708" s="65">
        <f>IF(AND(BD!B1708=REF,BD!D1708&gt;=DEB,BD!D1708&lt;=FIN),MAX(calc!$H$1:H1707)+1,0)</f>
        <v>0</v>
      </c>
    </row>
    <row r="1709" spans="6:8">
      <c r="F1709" s="46" t="str">
        <f>IF(COUNTIF(BD!$B$2:B1709,BD!B1709)=1,MAX($F$1:F1708)+1,"")</f>
        <v/>
      </c>
      <c r="H1709" s="65">
        <f>IF(AND(BD!B1709=REF,BD!D1709&gt;=DEB,BD!D1709&lt;=FIN),MAX(calc!$H$1:H1708)+1,0)</f>
        <v>0</v>
      </c>
    </row>
    <row r="1710" spans="6:8">
      <c r="F1710" s="46" t="str">
        <f>IF(COUNTIF(BD!$B$2:B1710,BD!B1710)=1,MAX($F$1:F1709)+1,"")</f>
        <v/>
      </c>
      <c r="H1710" s="65">
        <f>IF(AND(BD!B1710=REF,BD!D1710&gt;=DEB,BD!D1710&lt;=FIN),MAX(calc!$H$1:H1709)+1,0)</f>
        <v>0</v>
      </c>
    </row>
    <row r="1711" spans="6:8">
      <c r="F1711" s="46" t="str">
        <f>IF(COUNTIF(BD!$B$2:B1711,BD!B1711)=1,MAX($F$1:F1710)+1,"")</f>
        <v/>
      </c>
      <c r="H1711" s="65">
        <f>IF(AND(BD!B1711=REF,BD!D1711&gt;=DEB,BD!D1711&lt;=FIN),MAX(calc!$H$1:H1710)+1,0)</f>
        <v>0</v>
      </c>
    </row>
    <row r="1712" spans="6:8">
      <c r="F1712" s="46" t="str">
        <f>IF(COUNTIF(BD!$B$2:B1712,BD!B1712)=1,MAX($F$1:F1711)+1,"")</f>
        <v/>
      </c>
      <c r="H1712" s="65">
        <f>IF(AND(BD!B1712=REF,BD!D1712&gt;=DEB,BD!D1712&lt;=FIN),MAX(calc!$H$1:H1711)+1,0)</f>
        <v>0</v>
      </c>
    </row>
    <row r="1713" spans="6:8">
      <c r="F1713" s="46" t="str">
        <f>IF(COUNTIF(BD!$B$2:B1713,BD!B1713)=1,MAX($F$1:F1712)+1,"")</f>
        <v/>
      </c>
      <c r="H1713" s="65">
        <f>IF(AND(BD!B1713=REF,BD!D1713&gt;=DEB,BD!D1713&lt;=FIN),MAX(calc!$H$1:H1712)+1,0)</f>
        <v>0</v>
      </c>
    </row>
    <row r="1714" spans="6:8">
      <c r="F1714" s="46" t="str">
        <f>IF(COUNTIF(BD!$B$2:B1714,BD!B1714)=1,MAX($F$1:F1713)+1,"")</f>
        <v/>
      </c>
      <c r="H1714" s="65">
        <f>IF(AND(BD!B1714=REF,BD!D1714&gt;=DEB,BD!D1714&lt;=FIN),MAX(calc!$H$1:H1713)+1,0)</f>
        <v>0</v>
      </c>
    </row>
    <row r="1715" spans="6:8">
      <c r="F1715" s="46" t="str">
        <f>IF(COUNTIF(BD!$B$2:B1715,BD!B1715)=1,MAX($F$1:F1714)+1,"")</f>
        <v/>
      </c>
      <c r="H1715" s="65">
        <f>IF(AND(BD!B1715=REF,BD!D1715&gt;=DEB,BD!D1715&lt;=FIN),MAX(calc!$H$1:H1714)+1,0)</f>
        <v>0</v>
      </c>
    </row>
    <row r="1716" spans="6:8">
      <c r="F1716" s="46" t="str">
        <f>IF(COUNTIF(BD!$B$2:B1716,BD!B1716)=1,MAX($F$1:F1715)+1,"")</f>
        <v/>
      </c>
      <c r="H1716" s="65">
        <f>IF(AND(BD!B1716=REF,BD!D1716&gt;=DEB,BD!D1716&lt;=FIN),MAX(calc!$H$1:H1715)+1,0)</f>
        <v>0</v>
      </c>
    </row>
    <row r="1717" spans="6:8">
      <c r="F1717" s="46" t="str">
        <f>IF(COUNTIF(BD!$B$2:B1717,BD!B1717)=1,MAX($F$1:F1716)+1,"")</f>
        <v/>
      </c>
      <c r="H1717" s="65">
        <f>IF(AND(BD!B1717=REF,BD!D1717&gt;=DEB,BD!D1717&lt;=FIN),MAX(calc!$H$1:H1716)+1,0)</f>
        <v>0</v>
      </c>
    </row>
    <row r="1718" spans="6:8">
      <c r="F1718" s="46" t="str">
        <f>IF(COUNTIF(BD!$B$2:B1718,BD!B1718)=1,MAX($F$1:F1717)+1,"")</f>
        <v/>
      </c>
      <c r="H1718" s="65">
        <f>IF(AND(BD!B1718=REF,BD!D1718&gt;=DEB,BD!D1718&lt;=FIN),MAX(calc!$H$1:H1717)+1,0)</f>
        <v>0</v>
      </c>
    </row>
    <row r="1719" spans="6:8">
      <c r="F1719" s="46" t="str">
        <f>IF(COUNTIF(BD!$B$2:B1719,BD!B1719)=1,MAX($F$1:F1718)+1,"")</f>
        <v/>
      </c>
      <c r="H1719" s="65">
        <f>IF(AND(BD!B1719=REF,BD!D1719&gt;=DEB,BD!D1719&lt;=FIN),MAX(calc!$H$1:H1718)+1,0)</f>
        <v>0</v>
      </c>
    </row>
    <row r="1720" spans="6:8">
      <c r="F1720" s="46" t="str">
        <f>IF(COUNTIF(BD!$B$2:B1720,BD!B1720)=1,MAX($F$1:F1719)+1,"")</f>
        <v/>
      </c>
      <c r="H1720" s="65">
        <f>IF(AND(BD!B1720=REF,BD!D1720&gt;=DEB,BD!D1720&lt;=FIN),MAX(calc!$H$1:H1719)+1,0)</f>
        <v>0</v>
      </c>
    </row>
    <row r="1721" spans="6:8">
      <c r="F1721" s="46" t="str">
        <f>IF(COUNTIF(BD!$B$2:B1721,BD!B1721)=1,MAX($F$1:F1720)+1,"")</f>
        <v/>
      </c>
      <c r="H1721" s="65">
        <f>IF(AND(BD!B1721=REF,BD!D1721&gt;=DEB,BD!D1721&lt;=FIN),MAX(calc!$H$1:H1720)+1,0)</f>
        <v>0</v>
      </c>
    </row>
    <row r="1722" spans="6:8">
      <c r="F1722" s="46" t="str">
        <f>IF(COUNTIF(BD!$B$2:B1722,BD!B1722)=1,MAX($F$1:F1721)+1,"")</f>
        <v/>
      </c>
      <c r="H1722" s="65">
        <f>IF(AND(BD!B1722=REF,BD!D1722&gt;=DEB,BD!D1722&lt;=FIN),MAX(calc!$H$1:H1721)+1,0)</f>
        <v>0</v>
      </c>
    </row>
    <row r="1723" spans="6:8">
      <c r="F1723" s="46" t="str">
        <f>IF(COUNTIF(BD!$B$2:B1723,BD!B1723)=1,MAX($F$1:F1722)+1,"")</f>
        <v/>
      </c>
      <c r="H1723" s="65">
        <f>IF(AND(BD!B1723=REF,BD!D1723&gt;=DEB,BD!D1723&lt;=FIN),MAX(calc!$H$1:H1722)+1,0)</f>
        <v>0</v>
      </c>
    </row>
    <row r="1724" spans="6:8">
      <c r="F1724" s="46" t="str">
        <f>IF(COUNTIF(BD!$B$2:B1724,BD!B1724)=1,MAX($F$1:F1723)+1,"")</f>
        <v/>
      </c>
      <c r="H1724" s="65">
        <f>IF(AND(BD!B1724=REF,BD!D1724&gt;=DEB,BD!D1724&lt;=FIN),MAX(calc!$H$1:H1723)+1,0)</f>
        <v>0</v>
      </c>
    </row>
    <row r="1725" spans="6:8">
      <c r="F1725" s="46" t="str">
        <f>IF(COUNTIF(BD!$B$2:B1725,BD!B1725)=1,MAX($F$1:F1724)+1,"")</f>
        <v/>
      </c>
      <c r="H1725" s="65">
        <f>IF(AND(BD!B1725=REF,BD!D1725&gt;=DEB,BD!D1725&lt;=FIN),MAX(calc!$H$1:H1724)+1,0)</f>
        <v>0</v>
      </c>
    </row>
    <row r="1726" spans="6:8">
      <c r="F1726" s="46" t="str">
        <f>IF(COUNTIF(BD!$B$2:B1726,BD!B1726)=1,MAX($F$1:F1725)+1,"")</f>
        <v/>
      </c>
      <c r="H1726" s="65">
        <f>IF(AND(BD!B1726=REF,BD!D1726&gt;=DEB,BD!D1726&lt;=FIN),MAX(calc!$H$1:H1725)+1,0)</f>
        <v>0</v>
      </c>
    </row>
    <row r="1727" spans="6:8">
      <c r="F1727" s="46" t="str">
        <f>IF(COUNTIF(BD!$B$2:B1727,BD!B1727)=1,MAX($F$1:F1726)+1,"")</f>
        <v/>
      </c>
      <c r="H1727" s="65">
        <f>IF(AND(BD!B1727=REF,BD!D1727&gt;=DEB,BD!D1727&lt;=FIN),MAX(calc!$H$1:H1726)+1,0)</f>
        <v>0</v>
      </c>
    </row>
    <row r="1728" spans="6:8">
      <c r="F1728" s="46" t="str">
        <f>IF(COUNTIF(BD!$B$2:B1728,BD!B1728)=1,MAX($F$1:F1727)+1,"")</f>
        <v/>
      </c>
      <c r="H1728" s="65">
        <f>IF(AND(BD!B1728=REF,BD!D1728&gt;=DEB,BD!D1728&lt;=FIN),MAX(calc!$H$1:H1727)+1,0)</f>
        <v>0</v>
      </c>
    </row>
    <row r="1729" spans="6:8">
      <c r="F1729" s="46" t="str">
        <f>IF(COUNTIF(BD!$B$2:B1729,BD!B1729)=1,MAX($F$1:F1728)+1,"")</f>
        <v/>
      </c>
      <c r="H1729" s="65">
        <f>IF(AND(BD!B1729=REF,BD!D1729&gt;=DEB,BD!D1729&lt;=FIN),MAX(calc!$H$1:H1728)+1,0)</f>
        <v>0</v>
      </c>
    </row>
    <row r="1730" spans="6:8">
      <c r="F1730" s="46" t="str">
        <f>IF(COUNTIF(BD!$B$2:B1730,BD!B1730)=1,MAX($F$1:F1729)+1,"")</f>
        <v/>
      </c>
      <c r="H1730" s="65">
        <f>IF(AND(BD!B1730=REF,BD!D1730&gt;=DEB,BD!D1730&lt;=FIN),MAX(calc!$H$1:H1729)+1,0)</f>
        <v>0</v>
      </c>
    </row>
    <row r="1731" spans="6:8">
      <c r="F1731" s="46" t="str">
        <f>IF(COUNTIF(BD!$B$2:B1731,BD!B1731)=1,MAX($F$1:F1730)+1,"")</f>
        <v/>
      </c>
      <c r="H1731" s="65">
        <f>IF(AND(BD!B1731=REF,BD!D1731&gt;=DEB,BD!D1731&lt;=FIN),MAX(calc!$H$1:H1730)+1,0)</f>
        <v>0</v>
      </c>
    </row>
    <row r="1732" spans="6:8">
      <c r="F1732" s="46" t="str">
        <f>IF(COUNTIF(BD!$B$2:B1732,BD!B1732)=1,MAX($F$1:F1731)+1,"")</f>
        <v/>
      </c>
      <c r="H1732" s="65">
        <f>IF(AND(BD!B1732=REF,BD!D1732&gt;=DEB,BD!D1732&lt;=FIN),MAX(calc!$H$1:H1731)+1,0)</f>
        <v>0</v>
      </c>
    </row>
    <row r="1733" spans="6:8">
      <c r="F1733" s="46" t="str">
        <f>IF(COUNTIF(BD!$B$2:B1733,BD!B1733)=1,MAX($F$1:F1732)+1,"")</f>
        <v/>
      </c>
      <c r="H1733" s="65">
        <f>IF(AND(BD!B1733=REF,BD!D1733&gt;=DEB,BD!D1733&lt;=FIN),MAX(calc!$H$1:H1732)+1,0)</f>
        <v>0</v>
      </c>
    </row>
    <row r="1734" spans="6:8">
      <c r="F1734" s="46" t="str">
        <f>IF(COUNTIF(BD!$B$2:B1734,BD!B1734)=1,MAX($F$1:F1733)+1,"")</f>
        <v/>
      </c>
      <c r="H1734" s="65">
        <f>IF(AND(BD!B1734=REF,BD!D1734&gt;=DEB,BD!D1734&lt;=FIN),MAX(calc!$H$1:H1733)+1,0)</f>
        <v>0</v>
      </c>
    </row>
    <row r="1735" spans="6:8">
      <c r="F1735" s="46" t="str">
        <f>IF(COUNTIF(BD!$B$2:B1735,BD!B1735)=1,MAX($F$1:F1734)+1,"")</f>
        <v/>
      </c>
      <c r="H1735" s="65">
        <f>IF(AND(BD!B1735=REF,BD!D1735&gt;=DEB,BD!D1735&lt;=FIN),MAX(calc!$H$1:H1734)+1,0)</f>
        <v>0</v>
      </c>
    </row>
    <row r="1736" spans="6:8">
      <c r="F1736" s="46" t="str">
        <f>IF(COUNTIF(BD!$B$2:B1736,BD!B1736)=1,MAX($F$1:F1735)+1,"")</f>
        <v/>
      </c>
      <c r="H1736" s="65">
        <f>IF(AND(BD!B1736=REF,BD!D1736&gt;=DEB,BD!D1736&lt;=FIN),MAX(calc!$H$1:H1735)+1,0)</f>
        <v>0</v>
      </c>
    </row>
    <row r="1737" spans="6:8">
      <c r="F1737" s="46" t="str">
        <f>IF(COUNTIF(BD!$B$2:B1737,BD!B1737)=1,MAX($F$1:F1736)+1,"")</f>
        <v/>
      </c>
      <c r="H1737" s="65">
        <f>IF(AND(BD!B1737=REF,BD!D1737&gt;=DEB,BD!D1737&lt;=FIN),MAX(calc!$H$1:H1736)+1,0)</f>
        <v>0</v>
      </c>
    </row>
    <row r="1738" spans="6:8">
      <c r="F1738" s="46" t="str">
        <f>IF(COUNTIF(BD!$B$2:B1738,BD!B1738)=1,MAX($F$1:F1737)+1,"")</f>
        <v/>
      </c>
      <c r="H1738" s="65">
        <f>IF(AND(BD!B1738=REF,BD!D1738&gt;=DEB,BD!D1738&lt;=FIN),MAX(calc!$H$1:H1737)+1,0)</f>
        <v>0</v>
      </c>
    </row>
    <row r="1739" spans="6:8">
      <c r="F1739" s="46" t="str">
        <f>IF(COUNTIF(BD!$B$2:B1739,BD!B1739)=1,MAX($F$1:F1738)+1,"")</f>
        <v/>
      </c>
      <c r="H1739" s="65">
        <f>IF(AND(BD!B1739=REF,BD!D1739&gt;=DEB,BD!D1739&lt;=FIN),MAX(calc!$H$1:H1738)+1,0)</f>
        <v>0</v>
      </c>
    </row>
    <row r="1740" spans="6:8">
      <c r="F1740" s="46" t="str">
        <f>IF(COUNTIF(BD!$B$2:B1740,BD!B1740)=1,MAX($F$1:F1739)+1,"")</f>
        <v/>
      </c>
      <c r="H1740" s="65">
        <f>IF(AND(BD!B1740=REF,BD!D1740&gt;=DEB,BD!D1740&lt;=FIN),MAX(calc!$H$1:H1739)+1,0)</f>
        <v>0</v>
      </c>
    </row>
    <row r="1741" spans="6:8">
      <c r="F1741" s="46" t="str">
        <f>IF(COUNTIF(BD!$B$2:B1741,BD!B1741)=1,MAX($F$1:F1740)+1,"")</f>
        <v/>
      </c>
      <c r="H1741" s="65">
        <f>IF(AND(BD!B1741=REF,BD!D1741&gt;=DEB,BD!D1741&lt;=FIN),MAX(calc!$H$1:H1740)+1,0)</f>
        <v>0</v>
      </c>
    </row>
    <row r="1742" spans="6:8">
      <c r="F1742" s="46" t="str">
        <f>IF(COUNTIF(BD!$B$2:B1742,BD!B1742)=1,MAX($F$1:F1741)+1,"")</f>
        <v/>
      </c>
      <c r="H1742" s="65">
        <f>IF(AND(BD!B1742=REF,BD!D1742&gt;=DEB,BD!D1742&lt;=FIN),MAX(calc!$H$1:H1741)+1,0)</f>
        <v>0</v>
      </c>
    </row>
    <row r="1743" spans="6:8">
      <c r="F1743" s="46" t="str">
        <f>IF(COUNTIF(BD!$B$2:B1743,BD!B1743)=1,MAX($F$1:F1742)+1,"")</f>
        <v/>
      </c>
      <c r="H1743" s="65">
        <f>IF(AND(BD!B1743=REF,BD!D1743&gt;=DEB,BD!D1743&lt;=FIN),MAX(calc!$H$1:H1742)+1,0)</f>
        <v>0</v>
      </c>
    </row>
    <row r="1744" spans="6:8">
      <c r="F1744" s="46" t="str">
        <f>IF(COUNTIF(BD!$B$2:B1744,BD!B1744)=1,MAX($F$1:F1743)+1,"")</f>
        <v/>
      </c>
      <c r="H1744" s="65">
        <f>IF(AND(BD!B1744=REF,BD!D1744&gt;=DEB,BD!D1744&lt;=FIN),MAX(calc!$H$1:H1743)+1,0)</f>
        <v>0</v>
      </c>
    </row>
    <row r="1745" spans="6:8">
      <c r="F1745" s="46" t="str">
        <f>IF(COUNTIF(BD!$B$2:B1745,BD!B1745)=1,MAX($F$1:F1744)+1,"")</f>
        <v/>
      </c>
      <c r="H1745" s="65">
        <f>IF(AND(BD!B1745=REF,BD!D1745&gt;=DEB,BD!D1745&lt;=FIN),MAX(calc!$H$1:H1744)+1,0)</f>
        <v>0</v>
      </c>
    </row>
    <row r="1746" spans="6:8">
      <c r="F1746" s="46" t="str">
        <f>IF(COUNTIF(BD!$B$2:B1746,BD!B1746)=1,MAX($F$1:F1745)+1,"")</f>
        <v/>
      </c>
      <c r="H1746" s="65">
        <f>IF(AND(BD!B1746=REF,BD!D1746&gt;=DEB,BD!D1746&lt;=FIN),MAX(calc!$H$1:H1745)+1,0)</f>
        <v>0</v>
      </c>
    </row>
    <row r="1747" spans="6:8">
      <c r="F1747" s="46" t="str">
        <f>IF(COUNTIF(BD!$B$2:B1747,BD!B1747)=1,MAX($F$1:F1746)+1,"")</f>
        <v/>
      </c>
      <c r="H1747" s="65">
        <f>IF(AND(BD!B1747=REF,BD!D1747&gt;=DEB,BD!D1747&lt;=FIN),MAX(calc!$H$1:H1746)+1,0)</f>
        <v>0</v>
      </c>
    </row>
    <row r="1748" spans="6:8">
      <c r="F1748" s="46" t="str">
        <f>IF(COUNTIF(BD!$B$2:B1748,BD!B1748)=1,MAX($F$1:F1747)+1,"")</f>
        <v/>
      </c>
      <c r="H1748" s="65">
        <f>IF(AND(BD!B1748=REF,BD!D1748&gt;=DEB,BD!D1748&lt;=FIN),MAX(calc!$H$1:H1747)+1,0)</f>
        <v>0</v>
      </c>
    </row>
    <row r="1749" spans="6:8">
      <c r="F1749" s="46" t="str">
        <f>IF(COUNTIF(BD!$B$2:B1749,BD!B1749)=1,MAX($F$1:F1748)+1,"")</f>
        <v/>
      </c>
      <c r="H1749" s="65">
        <f>IF(AND(BD!B1749=REF,BD!D1749&gt;=DEB,BD!D1749&lt;=FIN),MAX(calc!$H$1:H1748)+1,0)</f>
        <v>0</v>
      </c>
    </row>
    <row r="1750" spans="6:8">
      <c r="F1750" s="46" t="str">
        <f>IF(COUNTIF(BD!$B$2:B1750,BD!B1750)=1,MAX($F$1:F1749)+1,"")</f>
        <v/>
      </c>
      <c r="H1750" s="65">
        <f>IF(AND(BD!B1750=REF,BD!D1750&gt;=DEB,BD!D1750&lt;=FIN),MAX(calc!$H$1:H1749)+1,0)</f>
        <v>0</v>
      </c>
    </row>
    <row r="1751" spans="6:8">
      <c r="F1751" s="46" t="str">
        <f>IF(COUNTIF(BD!$B$2:B1751,BD!B1751)=1,MAX($F$1:F1750)+1,"")</f>
        <v/>
      </c>
      <c r="H1751" s="65">
        <f>IF(AND(BD!B1751=REF,BD!D1751&gt;=DEB,BD!D1751&lt;=FIN),MAX(calc!$H$1:H1750)+1,0)</f>
        <v>0</v>
      </c>
    </row>
    <row r="1752" spans="6:8">
      <c r="F1752" s="46" t="str">
        <f>IF(COUNTIF(BD!$B$2:B1752,BD!B1752)=1,MAX($F$1:F1751)+1,"")</f>
        <v/>
      </c>
      <c r="H1752" s="65">
        <f>IF(AND(BD!B1752=REF,BD!D1752&gt;=DEB,BD!D1752&lt;=FIN),MAX(calc!$H$1:H1751)+1,0)</f>
        <v>0</v>
      </c>
    </row>
    <row r="1753" spans="6:8">
      <c r="F1753" s="46" t="str">
        <f>IF(COUNTIF(BD!$B$2:B1753,BD!B1753)=1,MAX($F$1:F1752)+1,"")</f>
        <v/>
      </c>
      <c r="H1753" s="65">
        <f>IF(AND(BD!B1753=REF,BD!D1753&gt;=DEB,BD!D1753&lt;=FIN),MAX(calc!$H$1:H1752)+1,0)</f>
        <v>0</v>
      </c>
    </row>
    <row r="1754" spans="6:8">
      <c r="F1754" s="46" t="str">
        <f>IF(COUNTIF(BD!$B$2:B1754,BD!B1754)=1,MAX($F$1:F1753)+1,"")</f>
        <v/>
      </c>
      <c r="H1754" s="65">
        <f>IF(AND(BD!B1754=REF,BD!D1754&gt;=DEB,BD!D1754&lt;=FIN),MAX(calc!$H$1:H1753)+1,0)</f>
        <v>0</v>
      </c>
    </row>
    <row r="1755" spans="6:8">
      <c r="F1755" s="46" t="str">
        <f>IF(COUNTIF(BD!$B$2:B1755,BD!B1755)=1,MAX($F$1:F1754)+1,"")</f>
        <v/>
      </c>
      <c r="H1755" s="65">
        <f>IF(AND(BD!B1755=REF,BD!D1755&gt;=DEB,BD!D1755&lt;=FIN),MAX(calc!$H$1:H1754)+1,0)</f>
        <v>0</v>
      </c>
    </row>
    <row r="1756" spans="6:8">
      <c r="F1756" s="46" t="str">
        <f>IF(COUNTIF(BD!$B$2:B1756,BD!B1756)=1,MAX($F$1:F1755)+1,"")</f>
        <v/>
      </c>
      <c r="H1756" s="65">
        <f>IF(AND(BD!B1756=REF,BD!D1756&gt;=DEB,BD!D1756&lt;=FIN),MAX(calc!$H$1:H1755)+1,0)</f>
        <v>0</v>
      </c>
    </row>
    <row r="1757" spans="6:8">
      <c r="F1757" s="46" t="str">
        <f>IF(COUNTIF(BD!$B$2:B1757,BD!B1757)=1,MAX($F$1:F1756)+1,"")</f>
        <v/>
      </c>
      <c r="H1757" s="65">
        <f>IF(AND(BD!B1757=REF,BD!D1757&gt;=DEB,BD!D1757&lt;=FIN),MAX(calc!$H$1:H1756)+1,0)</f>
        <v>0</v>
      </c>
    </row>
    <row r="1758" spans="6:8">
      <c r="F1758" s="46" t="str">
        <f>IF(COUNTIF(BD!$B$2:B1758,BD!B1758)=1,MAX($F$1:F1757)+1,"")</f>
        <v/>
      </c>
      <c r="H1758" s="65">
        <f>IF(AND(BD!B1758=REF,BD!D1758&gt;=DEB,BD!D1758&lt;=FIN),MAX(calc!$H$1:H1757)+1,0)</f>
        <v>0</v>
      </c>
    </row>
    <row r="1759" spans="6:8">
      <c r="F1759" s="46" t="str">
        <f>IF(COUNTIF(BD!$B$2:B1759,BD!B1759)=1,MAX($F$1:F1758)+1,"")</f>
        <v/>
      </c>
      <c r="H1759" s="65">
        <f>IF(AND(BD!B1759=REF,BD!D1759&gt;=DEB,BD!D1759&lt;=FIN),MAX(calc!$H$1:H1758)+1,0)</f>
        <v>0</v>
      </c>
    </row>
    <row r="1760" spans="6:8">
      <c r="F1760" s="46" t="str">
        <f>IF(COUNTIF(BD!$B$2:B1760,BD!B1760)=1,MAX($F$1:F1759)+1,"")</f>
        <v/>
      </c>
      <c r="H1760" s="65">
        <f>IF(AND(BD!B1760=REF,BD!D1760&gt;=DEB,BD!D1760&lt;=FIN),MAX(calc!$H$1:H1759)+1,0)</f>
        <v>0</v>
      </c>
    </row>
    <row r="1761" spans="6:8">
      <c r="F1761" s="46" t="str">
        <f>IF(COUNTIF(BD!$B$2:B1761,BD!B1761)=1,MAX($F$1:F1760)+1,"")</f>
        <v/>
      </c>
      <c r="H1761" s="65">
        <f>IF(AND(BD!B1761=REF,BD!D1761&gt;=DEB,BD!D1761&lt;=FIN),MAX(calc!$H$1:H1760)+1,0)</f>
        <v>0</v>
      </c>
    </row>
    <row r="1762" spans="6:8">
      <c r="F1762" s="46" t="str">
        <f>IF(COUNTIF(BD!$B$2:B1762,BD!B1762)=1,MAX($F$1:F1761)+1,"")</f>
        <v/>
      </c>
      <c r="H1762" s="65">
        <f>IF(AND(BD!B1762=REF,BD!D1762&gt;=DEB,BD!D1762&lt;=FIN),MAX(calc!$H$1:H1761)+1,0)</f>
        <v>0</v>
      </c>
    </row>
    <row r="1763" spans="6:8">
      <c r="F1763" s="46" t="str">
        <f>IF(COUNTIF(BD!$B$2:B1763,BD!B1763)=1,MAX($F$1:F1762)+1,"")</f>
        <v/>
      </c>
      <c r="H1763" s="65">
        <f>IF(AND(BD!B1763=REF,BD!D1763&gt;=DEB,BD!D1763&lt;=FIN),MAX(calc!$H$1:H1762)+1,0)</f>
        <v>0</v>
      </c>
    </row>
    <row r="1764" spans="6:8">
      <c r="F1764" s="46" t="str">
        <f>IF(COUNTIF(BD!$B$2:B1764,BD!B1764)=1,MAX($F$1:F1763)+1,"")</f>
        <v/>
      </c>
      <c r="H1764" s="65">
        <f>IF(AND(BD!B1764=REF,BD!D1764&gt;=DEB,BD!D1764&lt;=FIN),MAX(calc!$H$1:H1763)+1,0)</f>
        <v>0</v>
      </c>
    </row>
    <row r="1765" spans="6:8">
      <c r="F1765" s="46" t="str">
        <f>IF(COUNTIF(BD!$B$2:B1765,BD!B1765)=1,MAX($F$1:F1764)+1,"")</f>
        <v/>
      </c>
      <c r="H1765" s="65">
        <f>IF(AND(BD!B1765=REF,BD!D1765&gt;=DEB,BD!D1765&lt;=FIN),MAX(calc!$H$1:H1764)+1,0)</f>
        <v>0</v>
      </c>
    </row>
    <row r="1766" spans="6:8">
      <c r="F1766" s="46" t="str">
        <f>IF(COUNTIF(BD!$B$2:B1766,BD!B1766)=1,MAX($F$1:F1765)+1,"")</f>
        <v/>
      </c>
      <c r="H1766" s="65">
        <f>IF(AND(BD!B1766=REF,BD!D1766&gt;=DEB,BD!D1766&lt;=FIN),MAX(calc!$H$1:H1765)+1,0)</f>
        <v>0</v>
      </c>
    </row>
    <row r="1767" spans="6:8">
      <c r="F1767" s="46" t="str">
        <f>IF(COUNTIF(BD!$B$2:B1767,BD!B1767)=1,MAX($F$1:F1766)+1,"")</f>
        <v/>
      </c>
      <c r="H1767" s="65">
        <f>IF(AND(BD!B1767=REF,BD!D1767&gt;=DEB,BD!D1767&lt;=FIN),MAX(calc!$H$1:H1766)+1,0)</f>
        <v>0</v>
      </c>
    </row>
    <row r="1768" spans="6:8">
      <c r="F1768" s="46" t="str">
        <f>IF(COUNTIF(BD!$B$2:B1768,BD!B1768)=1,MAX($F$1:F1767)+1,"")</f>
        <v/>
      </c>
      <c r="H1768" s="65">
        <f>IF(AND(BD!B1768=REF,BD!D1768&gt;=DEB,BD!D1768&lt;=FIN),MAX(calc!$H$1:H1767)+1,0)</f>
        <v>0</v>
      </c>
    </row>
    <row r="1769" spans="6:8">
      <c r="F1769" s="46" t="str">
        <f>IF(COUNTIF(BD!$B$2:B1769,BD!B1769)=1,MAX($F$1:F1768)+1,"")</f>
        <v/>
      </c>
      <c r="H1769" s="65">
        <f>IF(AND(BD!B1769=REF,BD!D1769&gt;=DEB,BD!D1769&lt;=FIN),MAX(calc!$H$1:H1768)+1,0)</f>
        <v>0</v>
      </c>
    </row>
    <row r="1770" spans="6:8">
      <c r="F1770" s="46" t="str">
        <f>IF(COUNTIF(BD!$B$2:B1770,BD!B1770)=1,MAX($F$1:F1769)+1,"")</f>
        <v/>
      </c>
      <c r="H1770" s="65">
        <f>IF(AND(BD!B1770=REF,BD!D1770&gt;=DEB,BD!D1770&lt;=FIN),MAX(calc!$H$1:H1769)+1,0)</f>
        <v>0</v>
      </c>
    </row>
    <row r="1771" spans="6:8">
      <c r="F1771" s="46" t="str">
        <f>IF(COUNTIF(BD!$B$2:B1771,BD!B1771)=1,MAX($F$1:F1770)+1,"")</f>
        <v/>
      </c>
      <c r="H1771" s="65">
        <f>IF(AND(BD!B1771=REF,BD!D1771&gt;=DEB,BD!D1771&lt;=FIN),MAX(calc!$H$1:H1770)+1,0)</f>
        <v>0</v>
      </c>
    </row>
    <row r="1772" spans="6:8">
      <c r="F1772" s="46" t="str">
        <f>IF(COUNTIF(BD!$B$2:B1772,BD!B1772)=1,MAX($F$1:F1771)+1,"")</f>
        <v/>
      </c>
      <c r="H1772" s="65">
        <f>IF(AND(BD!B1772=REF,BD!D1772&gt;=DEB,BD!D1772&lt;=FIN),MAX(calc!$H$1:H1771)+1,0)</f>
        <v>0</v>
      </c>
    </row>
    <row r="1773" spans="6:8">
      <c r="F1773" s="46" t="str">
        <f>IF(COUNTIF(BD!$B$2:B1773,BD!B1773)=1,MAX($F$1:F1772)+1,"")</f>
        <v/>
      </c>
      <c r="H1773" s="65">
        <f>IF(AND(BD!B1773=REF,BD!D1773&gt;=DEB,BD!D1773&lt;=FIN),MAX(calc!$H$1:H1772)+1,0)</f>
        <v>0</v>
      </c>
    </row>
    <row r="1774" spans="6:8">
      <c r="F1774" s="46" t="str">
        <f>IF(COUNTIF(BD!$B$2:B1774,BD!B1774)=1,MAX($F$1:F1773)+1,"")</f>
        <v/>
      </c>
      <c r="H1774" s="65">
        <f>IF(AND(BD!B1774=REF,BD!D1774&gt;=DEB,BD!D1774&lt;=FIN),MAX(calc!$H$1:H1773)+1,0)</f>
        <v>0</v>
      </c>
    </row>
    <row r="1775" spans="6:8">
      <c r="F1775" s="46" t="str">
        <f>IF(COUNTIF(BD!$B$2:B1775,BD!B1775)=1,MAX($F$1:F1774)+1,"")</f>
        <v/>
      </c>
      <c r="H1775" s="65">
        <f>IF(AND(BD!B1775=REF,BD!D1775&gt;=DEB,BD!D1775&lt;=FIN),MAX(calc!$H$1:H1774)+1,0)</f>
        <v>0</v>
      </c>
    </row>
    <row r="1776" spans="6:8">
      <c r="F1776" s="46" t="str">
        <f>IF(COUNTIF(BD!$B$2:B1776,BD!B1776)=1,MAX($F$1:F1775)+1,"")</f>
        <v/>
      </c>
      <c r="H1776" s="65">
        <f>IF(AND(BD!B1776=REF,BD!D1776&gt;=DEB,BD!D1776&lt;=FIN),MAX(calc!$H$1:H1775)+1,0)</f>
        <v>0</v>
      </c>
    </row>
    <row r="1777" spans="6:8">
      <c r="F1777" s="46" t="str">
        <f>IF(COUNTIF(BD!$B$2:B1777,BD!B1777)=1,MAX($F$1:F1776)+1,"")</f>
        <v/>
      </c>
      <c r="H1777" s="65">
        <f>IF(AND(BD!B1777=REF,BD!D1777&gt;=DEB,BD!D1777&lt;=FIN),MAX(calc!$H$1:H1776)+1,0)</f>
        <v>0</v>
      </c>
    </row>
    <row r="1778" spans="6:8">
      <c r="F1778" s="46" t="str">
        <f>IF(COUNTIF(BD!$B$2:B1778,BD!B1778)=1,MAX($F$1:F1777)+1,"")</f>
        <v/>
      </c>
      <c r="H1778" s="65">
        <f>IF(AND(BD!B1778=REF,BD!D1778&gt;=DEB,BD!D1778&lt;=FIN),MAX(calc!$H$1:H1777)+1,0)</f>
        <v>0</v>
      </c>
    </row>
    <row r="1779" spans="6:8">
      <c r="F1779" s="46" t="str">
        <f>IF(COUNTIF(BD!$B$2:B1779,BD!B1779)=1,MAX($F$1:F1778)+1,"")</f>
        <v/>
      </c>
      <c r="H1779" s="65">
        <f>IF(AND(BD!B1779=REF,BD!D1779&gt;=DEB,BD!D1779&lt;=FIN),MAX(calc!$H$1:H1778)+1,0)</f>
        <v>0</v>
      </c>
    </row>
    <row r="1780" spans="6:8">
      <c r="F1780" s="46" t="str">
        <f>IF(COUNTIF(BD!$B$2:B1780,BD!B1780)=1,MAX($F$1:F1779)+1,"")</f>
        <v/>
      </c>
      <c r="H1780" s="65">
        <f>IF(AND(BD!B1780=REF,BD!D1780&gt;=DEB,BD!D1780&lt;=FIN),MAX(calc!$H$1:H1779)+1,0)</f>
        <v>0</v>
      </c>
    </row>
    <row r="1781" spans="6:8">
      <c r="F1781" s="46" t="str">
        <f>IF(COUNTIF(BD!$B$2:B1781,BD!B1781)=1,MAX($F$1:F1780)+1,"")</f>
        <v/>
      </c>
      <c r="H1781" s="65">
        <f>IF(AND(BD!B1781=REF,BD!D1781&gt;=DEB,BD!D1781&lt;=FIN),MAX(calc!$H$1:H1780)+1,0)</f>
        <v>0</v>
      </c>
    </row>
    <row r="1782" spans="6:8">
      <c r="F1782" s="46" t="str">
        <f>IF(COUNTIF(BD!$B$2:B1782,BD!B1782)=1,MAX($F$1:F1781)+1,"")</f>
        <v/>
      </c>
      <c r="H1782" s="65">
        <f>IF(AND(BD!B1782=REF,BD!D1782&gt;=DEB,BD!D1782&lt;=FIN),MAX(calc!$H$1:H1781)+1,0)</f>
        <v>0</v>
      </c>
    </row>
    <row r="1783" spans="6:8">
      <c r="F1783" s="46" t="str">
        <f>IF(COUNTIF(BD!$B$2:B1783,BD!B1783)=1,MAX($F$1:F1782)+1,"")</f>
        <v/>
      </c>
      <c r="H1783" s="65">
        <f>IF(AND(BD!B1783=REF,BD!D1783&gt;=DEB,BD!D1783&lt;=FIN),MAX(calc!$H$1:H1782)+1,0)</f>
        <v>0</v>
      </c>
    </row>
    <row r="1784" spans="6:8">
      <c r="F1784" s="46" t="str">
        <f>IF(COUNTIF(BD!$B$2:B1784,BD!B1784)=1,MAX($F$1:F1783)+1,"")</f>
        <v/>
      </c>
      <c r="H1784" s="65">
        <f>IF(AND(BD!B1784=REF,BD!D1784&gt;=DEB,BD!D1784&lt;=FIN),MAX(calc!$H$1:H1783)+1,0)</f>
        <v>0</v>
      </c>
    </row>
    <row r="1785" spans="6:8">
      <c r="F1785" s="46" t="str">
        <f>IF(COUNTIF(BD!$B$2:B1785,BD!B1785)=1,MAX($F$1:F1784)+1,"")</f>
        <v/>
      </c>
      <c r="H1785" s="65">
        <f>IF(AND(BD!B1785=REF,BD!D1785&gt;=DEB,BD!D1785&lt;=FIN),MAX(calc!$H$1:H1784)+1,0)</f>
        <v>0</v>
      </c>
    </row>
    <row r="1786" spans="6:8">
      <c r="F1786" s="46" t="str">
        <f>IF(COUNTIF(BD!$B$2:B1786,BD!B1786)=1,MAX($F$1:F1785)+1,"")</f>
        <v/>
      </c>
      <c r="H1786" s="65">
        <f>IF(AND(BD!B1786=REF,BD!D1786&gt;=DEB,BD!D1786&lt;=FIN),MAX(calc!$H$1:H1785)+1,0)</f>
        <v>0</v>
      </c>
    </row>
    <row r="1787" spans="6:8">
      <c r="F1787" s="46" t="str">
        <f>IF(COUNTIF(BD!$B$2:B1787,BD!B1787)=1,MAX($F$1:F1786)+1,"")</f>
        <v/>
      </c>
      <c r="H1787" s="65">
        <f>IF(AND(BD!B1787=REF,BD!D1787&gt;=DEB,BD!D1787&lt;=FIN),MAX(calc!$H$1:H1786)+1,0)</f>
        <v>0</v>
      </c>
    </row>
    <row r="1788" spans="6:8">
      <c r="F1788" s="46" t="str">
        <f>IF(COUNTIF(BD!$B$2:B1788,BD!B1788)=1,MAX($F$1:F1787)+1,"")</f>
        <v/>
      </c>
      <c r="H1788" s="65">
        <f>IF(AND(BD!B1788=REF,BD!D1788&gt;=DEB,BD!D1788&lt;=FIN),MAX(calc!$H$1:H1787)+1,0)</f>
        <v>0</v>
      </c>
    </row>
    <row r="1789" spans="6:8">
      <c r="F1789" s="46" t="str">
        <f>IF(COUNTIF(BD!$B$2:B1789,BD!B1789)=1,MAX($F$1:F1788)+1,"")</f>
        <v/>
      </c>
      <c r="H1789" s="65">
        <f>IF(AND(BD!B1789=REF,BD!D1789&gt;=DEB,BD!D1789&lt;=FIN),MAX(calc!$H$1:H1788)+1,0)</f>
        <v>0</v>
      </c>
    </row>
    <row r="1790" spans="6:8">
      <c r="F1790" s="46" t="str">
        <f>IF(COUNTIF(BD!$B$2:B1790,BD!B1790)=1,MAX($F$1:F1789)+1,"")</f>
        <v/>
      </c>
      <c r="H1790" s="65">
        <f>IF(AND(BD!B1790=REF,BD!D1790&gt;=DEB,BD!D1790&lt;=FIN),MAX(calc!$H$1:H1789)+1,0)</f>
        <v>0</v>
      </c>
    </row>
    <row r="1791" spans="6:8">
      <c r="F1791" s="46" t="str">
        <f>IF(COUNTIF(BD!$B$2:B1791,BD!B1791)=1,MAX($F$1:F1790)+1,"")</f>
        <v/>
      </c>
      <c r="H1791" s="65">
        <f>IF(AND(BD!B1791=REF,BD!D1791&gt;=DEB,BD!D1791&lt;=FIN),MAX(calc!$H$1:H1790)+1,0)</f>
        <v>0</v>
      </c>
    </row>
    <row r="1792" spans="6:8">
      <c r="F1792" s="46" t="str">
        <f>IF(COUNTIF(BD!$B$2:B1792,BD!B1792)=1,MAX($F$1:F1791)+1,"")</f>
        <v/>
      </c>
      <c r="H1792" s="65">
        <f>IF(AND(BD!B1792=REF,BD!D1792&gt;=DEB,BD!D1792&lt;=FIN),MAX(calc!$H$1:H1791)+1,0)</f>
        <v>0</v>
      </c>
    </row>
    <row r="1793" spans="6:8">
      <c r="F1793" s="46" t="str">
        <f>IF(COUNTIF(BD!$B$2:B1793,BD!B1793)=1,MAX($F$1:F1792)+1,"")</f>
        <v/>
      </c>
      <c r="H1793" s="65">
        <f>IF(AND(BD!B1793=REF,BD!D1793&gt;=DEB,BD!D1793&lt;=FIN),MAX(calc!$H$1:H1792)+1,0)</f>
        <v>0</v>
      </c>
    </row>
    <row r="1794" spans="6:8">
      <c r="F1794" s="46" t="str">
        <f>IF(COUNTIF(BD!$B$2:B1794,BD!B1794)=1,MAX($F$1:F1793)+1,"")</f>
        <v/>
      </c>
      <c r="H1794" s="65">
        <f>IF(AND(BD!B1794=REF,BD!D1794&gt;=DEB,BD!D1794&lt;=FIN),MAX(calc!$H$1:H1793)+1,0)</f>
        <v>0</v>
      </c>
    </row>
    <row r="1795" spans="6:8">
      <c r="F1795" s="46" t="str">
        <f>IF(COUNTIF(BD!$B$2:B1795,BD!B1795)=1,MAX($F$1:F1794)+1,"")</f>
        <v/>
      </c>
      <c r="H1795" s="65">
        <f>IF(AND(BD!B1795=REF,BD!D1795&gt;=DEB,BD!D1795&lt;=FIN),MAX(calc!$H$1:H1794)+1,0)</f>
        <v>0</v>
      </c>
    </row>
    <row r="1796" spans="6:8">
      <c r="F1796" s="46" t="str">
        <f>IF(COUNTIF(BD!$B$2:B1796,BD!B1796)=1,MAX($F$1:F1795)+1,"")</f>
        <v/>
      </c>
      <c r="H1796" s="65">
        <f>IF(AND(BD!B1796=REF,BD!D1796&gt;=DEB,BD!D1796&lt;=FIN),MAX(calc!$H$1:H1795)+1,0)</f>
        <v>0</v>
      </c>
    </row>
    <row r="1797" spans="6:8">
      <c r="F1797" s="46" t="str">
        <f>IF(COUNTIF(BD!$B$2:B1797,BD!B1797)=1,MAX($F$1:F1796)+1,"")</f>
        <v/>
      </c>
      <c r="H1797" s="65">
        <f>IF(AND(BD!B1797=REF,BD!D1797&gt;=DEB,BD!D1797&lt;=FIN),MAX(calc!$H$1:H1796)+1,0)</f>
        <v>0</v>
      </c>
    </row>
    <row r="1798" spans="6:8">
      <c r="F1798" s="46" t="str">
        <f>IF(COUNTIF(BD!$B$2:B1798,BD!B1798)=1,MAX($F$1:F1797)+1,"")</f>
        <v/>
      </c>
      <c r="H1798" s="65">
        <f>IF(AND(BD!B1798=REF,BD!D1798&gt;=DEB,BD!D1798&lt;=FIN),MAX(calc!$H$1:H1797)+1,0)</f>
        <v>0</v>
      </c>
    </row>
    <row r="1799" spans="6:8">
      <c r="F1799" s="46" t="str">
        <f>IF(COUNTIF(BD!$B$2:B1799,BD!B1799)=1,MAX($F$1:F1798)+1,"")</f>
        <v/>
      </c>
      <c r="H1799" s="65">
        <f>IF(AND(BD!B1799=REF,BD!D1799&gt;=DEB,BD!D1799&lt;=FIN),MAX(calc!$H$1:H1798)+1,0)</f>
        <v>0</v>
      </c>
    </row>
    <row r="1800" spans="6:8">
      <c r="F1800" s="46" t="str">
        <f>IF(COUNTIF(BD!$B$2:B1800,BD!B1800)=1,MAX($F$1:F1799)+1,"")</f>
        <v/>
      </c>
      <c r="H1800" s="65">
        <f>IF(AND(BD!B1800=REF,BD!D1800&gt;=DEB,BD!D1800&lt;=FIN),MAX(calc!$H$1:H1799)+1,0)</f>
        <v>0</v>
      </c>
    </row>
    <row r="1801" spans="6:8">
      <c r="F1801" s="46" t="str">
        <f>IF(COUNTIF(BD!$B$2:B1801,BD!B1801)=1,MAX($F$1:F1800)+1,"")</f>
        <v/>
      </c>
      <c r="H1801" s="65">
        <f>IF(AND(BD!B1801=REF,BD!D1801&gt;=DEB,BD!D1801&lt;=FIN),MAX(calc!$H$1:H1800)+1,0)</f>
        <v>0</v>
      </c>
    </row>
    <row r="1802" spans="6:8">
      <c r="F1802" s="46" t="str">
        <f>IF(COUNTIF(BD!$B$2:B1802,BD!B1802)=1,MAX($F$1:F1801)+1,"")</f>
        <v/>
      </c>
      <c r="H1802" s="65">
        <f>IF(AND(BD!B1802=REF,BD!D1802&gt;=DEB,BD!D1802&lt;=FIN),MAX(calc!$H$1:H1801)+1,0)</f>
        <v>0</v>
      </c>
    </row>
    <row r="1803" spans="6:8">
      <c r="F1803" s="46" t="str">
        <f>IF(COUNTIF(BD!$B$2:B1803,BD!B1803)=1,MAX($F$1:F1802)+1,"")</f>
        <v/>
      </c>
      <c r="H1803" s="65">
        <f>IF(AND(BD!B1803=REF,BD!D1803&gt;=DEB,BD!D1803&lt;=FIN),MAX(calc!$H$1:H1802)+1,0)</f>
        <v>0</v>
      </c>
    </row>
    <row r="1804" spans="6:8">
      <c r="F1804" s="46" t="str">
        <f>IF(COUNTIF(BD!$B$2:B1804,BD!B1804)=1,MAX($F$1:F1803)+1,"")</f>
        <v/>
      </c>
      <c r="H1804" s="65">
        <f>IF(AND(BD!B1804=REF,BD!D1804&gt;=DEB,BD!D1804&lt;=FIN),MAX(calc!$H$1:H1803)+1,0)</f>
        <v>0</v>
      </c>
    </row>
    <row r="1805" spans="6:8">
      <c r="F1805" s="46" t="str">
        <f>IF(COUNTIF(BD!$B$2:B1805,BD!B1805)=1,MAX($F$1:F1804)+1,"")</f>
        <v/>
      </c>
      <c r="H1805" s="65">
        <f>IF(AND(BD!B1805=REF,BD!D1805&gt;=DEB,BD!D1805&lt;=FIN),MAX(calc!$H$1:H1804)+1,0)</f>
        <v>0</v>
      </c>
    </row>
    <row r="1806" spans="6:8">
      <c r="F1806" s="46" t="str">
        <f>IF(COUNTIF(BD!$B$2:B1806,BD!B1806)=1,MAX($F$1:F1805)+1,"")</f>
        <v/>
      </c>
      <c r="H1806" s="65">
        <f>IF(AND(BD!B1806=REF,BD!D1806&gt;=DEB,BD!D1806&lt;=FIN),MAX(calc!$H$1:H1805)+1,0)</f>
        <v>0</v>
      </c>
    </row>
    <row r="1807" spans="6:8">
      <c r="F1807" s="46" t="str">
        <f>IF(COUNTIF(BD!$B$2:B1807,BD!B1807)=1,MAX($F$1:F1806)+1,"")</f>
        <v/>
      </c>
      <c r="H1807" s="65">
        <f>IF(AND(BD!B1807=REF,BD!D1807&gt;=DEB,BD!D1807&lt;=FIN),MAX(calc!$H$1:H1806)+1,0)</f>
        <v>0</v>
      </c>
    </row>
    <row r="1808" spans="6:8">
      <c r="F1808" s="46" t="str">
        <f>IF(COUNTIF(BD!$B$2:B1808,BD!B1808)=1,MAX($F$1:F1807)+1,"")</f>
        <v/>
      </c>
      <c r="H1808" s="65">
        <f>IF(AND(BD!B1808=REF,BD!D1808&gt;=DEB,BD!D1808&lt;=FIN),MAX(calc!$H$1:H1807)+1,0)</f>
        <v>0</v>
      </c>
    </row>
    <row r="1809" spans="6:8">
      <c r="F1809" s="46" t="str">
        <f>IF(COUNTIF(BD!$B$2:B1809,BD!B1809)=1,MAX($F$1:F1808)+1,"")</f>
        <v/>
      </c>
      <c r="H1809" s="65">
        <f>IF(AND(BD!B1809=REF,BD!D1809&gt;=DEB,BD!D1809&lt;=FIN),MAX(calc!$H$1:H1808)+1,0)</f>
        <v>0</v>
      </c>
    </row>
    <row r="1810" spans="6:8">
      <c r="F1810" s="46" t="str">
        <f>IF(COUNTIF(BD!$B$2:B1810,BD!B1810)=1,MAX($F$1:F1809)+1,"")</f>
        <v/>
      </c>
      <c r="H1810" s="65">
        <f>IF(AND(BD!B1810=REF,BD!D1810&gt;=DEB,BD!D1810&lt;=FIN),MAX(calc!$H$1:H1809)+1,0)</f>
        <v>0</v>
      </c>
    </row>
    <row r="1811" spans="6:8">
      <c r="F1811" s="46" t="str">
        <f>IF(COUNTIF(BD!$B$2:B1811,BD!B1811)=1,MAX($F$1:F1810)+1,"")</f>
        <v/>
      </c>
      <c r="H1811" s="65">
        <f>IF(AND(BD!B1811=REF,BD!D1811&gt;=DEB,BD!D1811&lt;=FIN),MAX(calc!$H$1:H1810)+1,0)</f>
        <v>0</v>
      </c>
    </row>
    <row r="1812" spans="6:8">
      <c r="F1812" s="46" t="str">
        <f>IF(COUNTIF(BD!$B$2:B1812,BD!B1812)=1,MAX($F$1:F1811)+1,"")</f>
        <v/>
      </c>
      <c r="H1812" s="65">
        <f>IF(AND(BD!B1812=REF,BD!D1812&gt;=DEB,BD!D1812&lt;=FIN),MAX(calc!$H$1:H1811)+1,0)</f>
        <v>0</v>
      </c>
    </row>
    <row r="1813" spans="6:8">
      <c r="F1813" s="46" t="str">
        <f>IF(COUNTIF(BD!$B$2:B1813,BD!B1813)=1,MAX($F$1:F1812)+1,"")</f>
        <v/>
      </c>
      <c r="H1813" s="65">
        <f>IF(AND(BD!B1813=REF,BD!D1813&gt;=DEB,BD!D1813&lt;=FIN),MAX(calc!$H$1:H1812)+1,0)</f>
        <v>0</v>
      </c>
    </row>
    <row r="1814" spans="6:8">
      <c r="F1814" s="46" t="str">
        <f>IF(COUNTIF(BD!$B$2:B1814,BD!B1814)=1,MAX($F$1:F1813)+1,"")</f>
        <v/>
      </c>
      <c r="H1814" s="65">
        <f>IF(AND(BD!B1814=REF,BD!D1814&gt;=DEB,BD!D1814&lt;=FIN),MAX(calc!$H$1:H1813)+1,0)</f>
        <v>0</v>
      </c>
    </row>
    <row r="1815" spans="6:8">
      <c r="F1815" s="46" t="str">
        <f>IF(COUNTIF(BD!$B$2:B1815,BD!B1815)=1,MAX($F$1:F1814)+1,"")</f>
        <v/>
      </c>
      <c r="H1815" s="65">
        <f>IF(AND(BD!B1815=REF,BD!D1815&gt;=DEB,BD!D1815&lt;=FIN),MAX(calc!$H$1:H1814)+1,0)</f>
        <v>0</v>
      </c>
    </row>
    <row r="1816" spans="6:8">
      <c r="F1816" s="46" t="str">
        <f>IF(COUNTIF(BD!$B$2:B1816,BD!B1816)=1,MAX($F$1:F1815)+1,"")</f>
        <v/>
      </c>
      <c r="H1816" s="65">
        <f>IF(AND(BD!B1816=REF,BD!D1816&gt;=DEB,BD!D1816&lt;=FIN),MAX(calc!$H$1:H1815)+1,0)</f>
        <v>0</v>
      </c>
    </row>
    <row r="1817" spans="6:8">
      <c r="F1817" s="46" t="str">
        <f>IF(COUNTIF(BD!$B$2:B1817,BD!B1817)=1,MAX($F$1:F1816)+1,"")</f>
        <v/>
      </c>
      <c r="H1817" s="65">
        <f>IF(AND(BD!B1817=REF,BD!D1817&gt;=DEB,BD!D1817&lt;=FIN),MAX(calc!$H$1:H1816)+1,0)</f>
        <v>0</v>
      </c>
    </row>
    <row r="1818" spans="6:8">
      <c r="F1818" s="46" t="str">
        <f>IF(COUNTIF(BD!$B$2:B1818,BD!B1818)=1,MAX($F$1:F1817)+1,"")</f>
        <v/>
      </c>
      <c r="H1818" s="65">
        <f>IF(AND(BD!B1818=REF,BD!D1818&gt;=DEB,BD!D1818&lt;=FIN),MAX(calc!$H$1:H1817)+1,0)</f>
        <v>0</v>
      </c>
    </row>
    <row r="1819" spans="6:8">
      <c r="F1819" s="46" t="str">
        <f>IF(COUNTIF(BD!$B$2:B1819,BD!B1819)=1,MAX($F$1:F1818)+1,"")</f>
        <v/>
      </c>
      <c r="H1819" s="65">
        <f>IF(AND(BD!B1819=REF,BD!D1819&gt;=DEB,BD!D1819&lt;=FIN),MAX(calc!$H$1:H1818)+1,0)</f>
        <v>0</v>
      </c>
    </row>
    <row r="1820" spans="6:8">
      <c r="F1820" s="46" t="str">
        <f>IF(COUNTIF(BD!$B$2:B1820,BD!B1820)=1,MAX($F$1:F1819)+1,"")</f>
        <v/>
      </c>
      <c r="H1820" s="65">
        <f>IF(AND(BD!B1820=REF,BD!D1820&gt;=DEB,BD!D1820&lt;=FIN),MAX(calc!$H$1:H1819)+1,0)</f>
        <v>0</v>
      </c>
    </row>
    <row r="1821" spans="6:8">
      <c r="F1821" s="46" t="str">
        <f>IF(COUNTIF(BD!$B$2:B1821,BD!B1821)=1,MAX($F$1:F1820)+1,"")</f>
        <v/>
      </c>
      <c r="H1821" s="65">
        <f>IF(AND(BD!B1821=REF,BD!D1821&gt;=DEB,BD!D1821&lt;=FIN),MAX(calc!$H$1:H1820)+1,0)</f>
        <v>0</v>
      </c>
    </row>
    <row r="1822" spans="6:8">
      <c r="F1822" s="46" t="str">
        <f>IF(COUNTIF(BD!$B$2:B1822,BD!B1822)=1,MAX($F$1:F1821)+1,"")</f>
        <v/>
      </c>
      <c r="H1822" s="65">
        <f>IF(AND(BD!B1822=REF,BD!D1822&gt;=DEB,BD!D1822&lt;=FIN),MAX(calc!$H$1:H1821)+1,0)</f>
        <v>0</v>
      </c>
    </row>
    <row r="1823" spans="6:8">
      <c r="F1823" s="46" t="str">
        <f>IF(COUNTIF(BD!$B$2:B1823,BD!B1823)=1,MAX($F$1:F1822)+1,"")</f>
        <v/>
      </c>
      <c r="H1823" s="65">
        <f>IF(AND(BD!B1823=REF,BD!D1823&gt;=DEB,BD!D1823&lt;=FIN),MAX(calc!$H$1:H1822)+1,0)</f>
        <v>0</v>
      </c>
    </row>
    <row r="1824" spans="6:8">
      <c r="F1824" s="46" t="str">
        <f>IF(COUNTIF(BD!$B$2:B1824,BD!B1824)=1,MAX($F$1:F1823)+1,"")</f>
        <v/>
      </c>
      <c r="H1824" s="65">
        <f>IF(AND(BD!B1824=REF,BD!D1824&gt;=DEB,BD!D1824&lt;=FIN),MAX(calc!$H$1:H1823)+1,0)</f>
        <v>0</v>
      </c>
    </row>
    <row r="1825" spans="6:8">
      <c r="F1825" s="46" t="str">
        <f>IF(COUNTIF(BD!$B$2:B1825,BD!B1825)=1,MAX($F$1:F1824)+1,"")</f>
        <v/>
      </c>
      <c r="H1825" s="65">
        <f>IF(AND(BD!B1825=REF,BD!D1825&gt;=DEB,BD!D1825&lt;=FIN),MAX(calc!$H$1:H1824)+1,0)</f>
        <v>0</v>
      </c>
    </row>
    <row r="1826" spans="6:8">
      <c r="F1826" s="46" t="str">
        <f>IF(COUNTIF(BD!$B$2:B1826,BD!B1826)=1,MAX($F$1:F1825)+1,"")</f>
        <v/>
      </c>
      <c r="H1826" s="65">
        <f>IF(AND(BD!B1826=REF,BD!D1826&gt;=DEB,BD!D1826&lt;=FIN),MAX(calc!$H$1:H1825)+1,0)</f>
        <v>0</v>
      </c>
    </row>
    <row r="1827" spans="6:8">
      <c r="F1827" s="46" t="str">
        <f>IF(COUNTIF(BD!$B$2:B1827,BD!B1827)=1,MAX($F$1:F1826)+1,"")</f>
        <v/>
      </c>
      <c r="H1827" s="65">
        <f>IF(AND(BD!B1827=REF,BD!D1827&gt;=DEB,BD!D1827&lt;=FIN),MAX(calc!$H$1:H1826)+1,0)</f>
        <v>0</v>
      </c>
    </row>
    <row r="1828" spans="6:8">
      <c r="F1828" s="46" t="str">
        <f>IF(COUNTIF(BD!$B$2:B1828,BD!B1828)=1,MAX($F$1:F1827)+1,"")</f>
        <v/>
      </c>
      <c r="H1828" s="65">
        <f>IF(AND(BD!B1828=REF,BD!D1828&gt;=DEB,BD!D1828&lt;=FIN),MAX(calc!$H$1:H1827)+1,0)</f>
        <v>0</v>
      </c>
    </row>
    <row r="1829" spans="6:8">
      <c r="F1829" s="46" t="str">
        <f>IF(COUNTIF(BD!$B$2:B1829,BD!B1829)=1,MAX($F$1:F1828)+1,"")</f>
        <v/>
      </c>
      <c r="H1829" s="65">
        <f>IF(AND(BD!B1829=REF,BD!D1829&gt;=DEB,BD!D1829&lt;=FIN),MAX(calc!$H$1:H1828)+1,0)</f>
        <v>0</v>
      </c>
    </row>
    <row r="1830" spans="6:8">
      <c r="F1830" s="46" t="str">
        <f>IF(COUNTIF(BD!$B$2:B1830,BD!B1830)=1,MAX($F$1:F1829)+1,"")</f>
        <v/>
      </c>
      <c r="H1830" s="65">
        <f>IF(AND(BD!B1830=REF,BD!D1830&gt;=DEB,BD!D1830&lt;=FIN),MAX(calc!$H$1:H1829)+1,0)</f>
        <v>0</v>
      </c>
    </row>
    <row r="1831" spans="6:8">
      <c r="F1831" s="46" t="str">
        <f>IF(COUNTIF(BD!$B$2:B1831,BD!B1831)=1,MAX($F$1:F1830)+1,"")</f>
        <v/>
      </c>
      <c r="H1831" s="65">
        <f>IF(AND(BD!B1831=REF,BD!D1831&gt;=DEB,BD!D1831&lt;=FIN),MAX(calc!$H$1:H1830)+1,0)</f>
        <v>0</v>
      </c>
    </row>
    <row r="1832" spans="6:8">
      <c r="F1832" s="46" t="str">
        <f>IF(COUNTIF(BD!$B$2:B1832,BD!B1832)=1,MAX($F$1:F1831)+1,"")</f>
        <v/>
      </c>
      <c r="H1832" s="65">
        <f>IF(AND(BD!B1832=REF,BD!D1832&gt;=DEB,BD!D1832&lt;=FIN),MAX(calc!$H$1:H1831)+1,0)</f>
        <v>0</v>
      </c>
    </row>
    <row r="1833" spans="6:8">
      <c r="F1833" s="46" t="str">
        <f>IF(COUNTIF(BD!$B$2:B1833,BD!B1833)=1,MAX($F$1:F1832)+1,"")</f>
        <v/>
      </c>
      <c r="H1833" s="65">
        <f>IF(AND(BD!B1833=REF,BD!D1833&gt;=DEB,BD!D1833&lt;=FIN),MAX(calc!$H$1:H1832)+1,0)</f>
        <v>0</v>
      </c>
    </row>
    <row r="1834" spans="6:8">
      <c r="F1834" s="46" t="str">
        <f>IF(COUNTIF(BD!$B$2:B1834,BD!B1834)=1,MAX($F$1:F1833)+1,"")</f>
        <v/>
      </c>
      <c r="H1834" s="65">
        <f>IF(AND(BD!B1834=REF,BD!D1834&gt;=DEB,BD!D1834&lt;=FIN),MAX(calc!$H$1:H1833)+1,0)</f>
        <v>0</v>
      </c>
    </row>
    <row r="1835" spans="6:8">
      <c r="F1835" s="46" t="str">
        <f>IF(COUNTIF(BD!$B$2:B1835,BD!B1835)=1,MAX($F$1:F1834)+1,"")</f>
        <v/>
      </c>
      <c r="H1835" s="65">
        <f>IF(AND(BD!B1835=REF,BD!D1835&gt;=DEB,BD!D1835&lt;=FIN),MAX(calc!$H$1:H1834)+1,0)</f>
        <v>0</v>
      </c>
    </row>
    <row r="1836" spans="6:8">
      <c r="F1836" s="46" t="str">
        <f>IF(COUNTIF(BD!$B$2:B1836,BD!B1836)=1,MAX($F$1:F1835)+1,"")</f>
        <v/>
      </c>
      <c r="H1836" s="65">
        <f>IF(AND(BD!B1836=REF,BD!D1836&gt;=DEB,BD!D1836&lt;=FIN),MAX(calc!$H$1:H1835)+1,0)</f>
        <v>0</v>
      </c>
    </row>
    <row r="1837" spans="6:8">
      <c r="F1837" s="46" t="str">
        <f>IF(COUNTIF(BD!$B$2:B1837,BD!B1837)=1,MAX($F$1:F1836)+1,"")</f>
        <v/>
      </c>
      <c r="H1837" s="65">
        <f>IF(AND(BD!B1837=REF,BD!D1837&gt;=DEB,BD!D1837&lt;=FIN),MAX(calc!$H$1:H1836)+1,0)</f>
        <v>0</v>
      </c>
    </row>
    <row r="1838" spans="6:8">
      <c r="F1838" s="46" t="str">
        <f>IF(COUNTIF(BD!$B$2:B1838,BD!B1838)=1,MAX($F$1:F1837)+1,"")</f>
        <v/>
      </c>
      <c r="H1838" s="65">
        <f>IF(AND(BD!B1838=REF,BD!D1838&gt;=DEB,BD!D1838&lt;=FIN),MAX(calc!$H$1:H1837)+1,0)</f>
        <v>0</v>
      </c>
    </row>
    <row r="1839" spans="6:8">
      <c r="F1839" s="46" t="str">
        <f>IF(COUNTIF(BD!$B$2:B1839,BD!B1839)=1,MAX($F$1:F1838)+1,"")</f>
        <v/>
      </c>
      <c r="H1839" s="65">
        <f>IF(AND(BD!B1839=REF,BD!D1839&gt;=DEB,BD!D1839&lt;=FIN),MAX(calc!$H$1:H1838)+1,0)</f>
        <v>0</v>
      </c>
    </row>
    <row r="1840" spans="6:8">
      <c r="F1840" s="46" t="str">
        <f>IF(COUNTIF(BD!$B$2:B1840,BD!B1840)=1,MAX($F$1:F1839)+1,"")</f>
        <v/>
      </c>
      <c r="H1840" s="65">
        <f>IF(AND(BD!B1840=REF,BD!D1840&gt;=DEB,BD!D1840&lt;=FIN),MAX(calc!$H$1:H1839)+1,0)</f>
        <v>0</v>
      </c>
    </row>
    <row r="1841" spans="6:8">
      <c r="F1841" s="46" t="str">
        <f>IF(COUNTIF(BD!$B$2:B1841,BD!B1841)=1,MAX($F$1:F1840)+1,"")</f>
        <v/>
      </c>
      <c r="H1841" s="65">
        <f>IF(AND(BD!B1841=REF,BD!D1841&gt;=DEB,BD!D1841&lt;=FIN),MAX(calc!$H$1:H1840)+1,0)</f>
        <v>0</v>
      </c>
    </row>
    <row r="1842" spans="6:8">
      <c r="F1842" s="46" t="str">
        <f>IF(COUNTIF(BD!$B$2:B1842,BD!B1842)=1,MAX($F$1:F1841)+1,"")</f>
        <v/>
      </c>
      <c r="H1842" s="65">
        <f>IF(AND(BD!B1842=REF,BD!D1842&gt;=DEB,BD!D1842&lt;=FIN),MAX(calc!$H$1:H1841)+1,0)</f>
        <v>0</v>
      </c>
    </row>
    <row r="1843" spans="6:8">
      <c r="F1843" s="46" t="str">
        <f>IF(COUNTIF(BD!$B$2:B1843,BD!B1843)=1,MAX($F$1:F1842)+1,"")</f>
        <v/>
      </c>
      <c r="H1843" s="65">
        <f>IF(AND(BD!B1843=REF,BD!D1843&gt;=DEB,BD!D1843&lt;=FIN),MAX(calc!$H$1:H1842)+1,0)</f>
        <v>0</v>
      </c>
    </row>
    <row r="1844" spans="6:8">
      <c r="F1844" s="46" t="str">
        <f>IF(COUNTIF(BD!$B$2:B1844,BD!B1844)=1,MAX($F$1:F1843)+1,"")</f>
        <v/>
      </c>
      <c r="H1844" s="65">
        <f>IF(AND(BD!B1844=REF,BD!D1844&gt;=DEB,BD!D1844&lt;=FIN),MAX(calc!$H$1:H1843)+1,0)</f>
        <v>0</v>
      </c>
    </row>
    <row r="1845" spans="6:8">
      <c r="F1845" s="46" t="str">
        <f>IF(COUNTIF(BD!$B$2:B1845,BD!B1845)=1,MAX($F$1:F1844)+1,"")</f>
        <v/>
      </c>
      <c r="H1845" s="65">
        <f>IF(AND(BD!B1845=REF,BD!D1845&gt;=DEB,BD!D1845&lt;=FIN),MAX(calc!$H$1:H1844)+1,0)</f>
        <v>0</v>
      </c>
    </row>
    <row r="1846" spans="6:8">
      <c r="F1846" s="46" t="str">
        <f>IF(COUNTIF(BD!$B$2:B1846,BD!B1846)=1,MAX($F$1:F1845)+1,"")</f>
        <v/>
      </c>
      <c r="H1846" s="65">
        <f>IF(AND(BD!B1846=REF,BD!D1846&gt;=DEB,BD!D1846&lt;=FIN),MAX(calc!$H$1:H1845)+1,0)</f>
        <v>0</v>
      </c>
    </row>
    <row r="1847" spans="6:8">
      <c r="F1847" s="46" t="str">
        <f>IF(COUNTIF(BD!$B$2:B1847,BD!B1847)=1,MAX($F$1:F1846)+1,"")</f>
        <v/>
      </c>
      <c r="H1847" s="65">
        <f>IF(AND(BD!B1847=REF,BD!D1847&gt;=DEB,BD!D1847&lt;=FIN),MAX(calc!$H$1:H1846)+1,0)</f>
        <v>0</v>
      </c>
    </row>
    <row r="1848" spans="6:8">
      <c r="F1848" s="46" t="str">
        <f>IF(COUNTIF(BD!$B$2:B1848,BD!B1848)=1,MAX($F$1:F1847)+1,"")</f>
        <v/>
      </c>
      <c r="H1848" s="65">
        <f>IF(AND(BD!B1848=REF,BD!D1848&gt;=DEB,BD!D1848&lt;=FIN),MAX(calc!$H$1:H1847)+1,0)</f>
        <v>0</v>
      </c>
    </row>
    <row r="1849" spans="6:8">
      <c r="F1849" s="46" t="str">
        <f>IF(COUNTIF(BD!$B$2:B1849,BD!B1849)=1,MAX($F$1:F1848)+1,"")</f>
        <v/>
      </c>
      <c r="H1849" s="65">
        <f>IF(AND(BD!B1849=REF,BD!D1849&gt;=DEB,BD!D1849&lt;=FIN),MAX(calc!$H$1:H1848)+1,0)</f>
        <v>0</v>
      </c>
    </row>
    <row r="1850" spans="6:8">
      <c r="F1850" s="46" t="str">
        <f>IF(COUNTIF(BD!$B$2:B1850,BD!B1850)=1,MAX($F$1:F1849)+1,"")</f>
        <v/>
      </c>
      <c r="H1850" s="65">
        <f>IF(AND(BD!B1850=REF,BD!D1850&gt;=DEB,BD!D1850&lt;=FIN),MAX(calc!$H$1:H1849)+1,0)</f>
        <v>0</v>
      </c>
    </row>
    <row r="1851" spans="6:8">
      <c r="F1851" s="46" t="str">
        <f>IF(COUNTIF(BD!$B$2:B1851,BD!B1851)=1,MAX($F$1:F1850)+1,"")</f>
        <v/>
      </c>
      <c r="H1851" s="65">
        <f>IF(AND(BD!B1851=REF,BD!D1851&gt;=DEB,BD!D1851&lt;=FIN),MAX(calc!$H$1:H1850)+1,0)</f>
        <v>0</v>
      </c>
    </row>
    <row r="1852" spans="6:8">
      <c r="F1852" s="46" t="str">
        <f>IF(COUNTIF(BD!$B$2:B1852,BD!B1852)=1,MAX($F$1:F1851)+1,"")</f>
        <v/>
      </c>
      <c r="H1852" s="65">
        <f>IF(AND(BD!B1852=REF,BD!D1852&gt;=DEB,BD!D1852&lt;=FIN),MAX(calc!$H$1:H1851)+1,0)</f>
        <v>0</v>
      </c>
    </row>
    <row r="1853" spans="6:8">
      <c r="F1853" s="46" t="str">
        <f>IF(COUNTIF(BD!$B$2:B1853,BD!B1853)=1,MAX($F$1:F1852)+1,"")</f>
        <v/>
      </c>
      <c r="H1853" s="65">
        <f>IF(AND(BD!B1853=REF,BD!D1853&gt;=DEB,BD!D1853&lt;=FIN),MAX(calc!$H$1:H1852)+1,0)</f>
        <v>0</v>
      </c>
    </row>
    <row r="1854" spans="6:8">
      <c r="F1854" s="46" t="str">
        <f>IF(COUNTIF(BD!$B$2:B1854,BD!B1854)=1,MAX($F$1:F1853)+1,"")</f>
        <v/>
      </c>
      <c r="H1854" s="65">
        <f>IF(AND(BD!B1854=REF,BD!D1854&gt;=DEB,BD!D1854&lt;=FIN),MAX(calc!$H$1:H1853)+1,0)</f>
        <v>0</v>
      </c>
    </row>
    <row r="1855" spans="6:8">
      <c r="F1855" s="46" t="str">
        <f>IF(COUNTIF(BD!$B$2:B1855,BD!B1855)=1,MAX($F$1:F1854)+1,"")</f>
        <v/>
      </c>
      <c r="H1855" s="65">
        <f>IF(AND(BD!B1855=REF,BD!D1855&gt;=DEB,BD!D1855&lt;=FIN),MAX(calc!$H$1:H1854)+1,0)</f>
        <v>0</v>
      </c>
    </row>
    <row r="1856" spans="6:8">
      <c r="F1856" s="46" t="str">
        <f>IF(COUNTIF(BD!$B$2:B1856,BD!B1856)=1,MAX($F$1:F1855)+1,"")</f>
        <v/>
      </c>
      <c r="H1856" s="65">
        <f>IF(AND(BD!B1856=REF,BD!D1856&gt;=DEB,BD!D1856&lt;=FIN),MAX(calc!$H$1:H1855)+1,0)</f>
        <v>0</v>
      </c>
    </row>
    <row r="1857" spans="6:8">
      <c r="F1857" s="46" t="str">
        <f>IF(COUNTIF(BD!$B$2:B1857,BD!B1857)=1,MAX($F$1:F1856)+1,"")</f>
        <v/>
      </c>
      <c r="H1857" s="65">
        <f>IF(AND(BD!B1857=REF,BD!D1857&gt;=DEB,BD!D1857&lt;=FIN),MAX(calc!$H$1:H1856)+1,0)</f>
        <v>0</v>
      </c>
    </row>
    <row r="1858" spans="6:8">
      <c r="F1858" s="46" t="str">
        <f>IF(COUNTIF(BD!$B$2:B1858,BD!B1858)=1,MAX($F$1:F1857)+1,"")</f>
        <v/>
      </c>
      <c r="H1858" s="65">
        <f>IF(AND(BD!B1858=REF,BD!D1858&gt;=DEB,BD!D1858&lt;=FIN),MAX(calc!$H$1:H1857)+1,0)</f>
        <v>0</v>
      </c>
    </row>
    <row r="1859" spans="6:8">
      <c r="F1859" s="46" t="str">
        <f>IF(COUNTIF(BD!$B$2:B1859,BD!B1859)=1,MAX($F$1:F1858)+1,"")</f>
        <v/>
      </c>
      <c r="H1859" s="65">
        <f>IF(AND(BD!B1859=REF,BD!D1859&gt;=DEB,BD!D1859&lt;=FIN),MAX(calc!$H$1:H1858)+1,0)</f>
        <v>0</v>
      </c>
    </row>
    <row r="1860" spans="6:8">
      <c r="F1860" s="46" t="str">
        <f>IF(COUNTIF(BD!$B$2:B1860,BD!B1860)=1,MAX($F$1:F1859)+1,"")</f>
        <v/>
      </c>
      <c r="H1860" s="65">
        <f>IF(AND(BD!B1860=REF,BD!D1860&gt;=DEB,BD!D1860&lt;=FIN),MAX(calc!$H$1:H1859)+1,0)</f>
        <v>0</v>
      </c>
    </row>
    <row r="1861" spans="6:8">
      <c r="F1861" s="46" t="str">
        <f>IF(COUNTIF(BD!$B$2:B1861,BD!B1861)=1,MAX($F$1:F1860)+1,"")</f>
        <v/>
      </c>
      <c r="H1861" s="65">
        <f>IF(AND(BD!B1861=REF,BD!D1861&gt;=DEB,BD!D1861&lt;=FIN),MAX(calc!$H$1:H1860)+1,0)</f>
        <v>0</v>
      </c>
    </row>
    <row r="1862" spans="6:8">
      <c r="F1862" s="46" t="str">
        <f>IF(COUNTIF(BD!$B$2:B1862,BD!B1862)=1,MAX($F$1:F1861)+1,"")</f>
        <v/>
      </c>
      <c r="H1862" s="65">
        <f>IF(AND(BD!B1862=REF,BD!D1862&gt;=DEB,BD!D1862&lt;=FIN),MAX(calc!$H$1:H1861)+1,0)</f>
        <v>0</v>
      </c>
    </row>
    <row r="1863" spans="6:8">
      <c r="F1863" s="46" t="str">
        <f>IF(COUNTIF(BD!$B$2:B1863,BD!B1863)=1,MAX($F$1:F1862)+1,"")</f>
        <v/>
      </c>
      <c r="H1863" s="65">
        <f>IF(AND(BD!B1863=REF,BD!D1863&gt;=DEB,BD!D1863&lt;=FIN),MAX(calc!$H$1:H1862)+1,0)</f>
        <v>0</v>
      </c>
    </row>
    <row r="1864" spans="6:8">
      <c r="F1864" s="46" t="str">
        <f>IF(COUNTIF(BD!$B$2:B1864,BD!B1864)=1,MAX($F$1:F1863)+1,"")</f>
        <v/>
      </c>
      <c r="H1864" s="65">
        <f>IF(AND(BD!B1864=REF,BD!D1864&gt;=DEB,BD!D1864&lt;=FIN),MAX(calc!$H$1:H1863)+1,0)</f>
        <v>0</v>
      </c>
    </row>
    <row r="1865" spans="6:8">
      <c r="F1865" s="46" t="str">
        <f>IF(COUNTIF(BD!$B$2:B1865,BD!B1865)=1,MAX($F$1:F1864)+1,"")</f>
        <v/>
      </c>
      <c r="H1865" s="65">
        <f>IF(AND(BD!B1865=REF,BD!D1865&gt;=DEB,BD!D1865&lt;=FIN),MAX(calc!$H$1:H1864)+1,0)</f>
        <v>0</v>
      </c>
    </row>
    <row r="1866" spans="6:8">
      <c r="F1866" s="46" t="str">
        <f>IF(COUNTIF(BD!$B$2:B1866,BD!B1866)=1,MAX($F$1:F1865)+1,"")</f>
        <v/>
      </c>
      <c r="H1866" s="65">
        <f>IF(AND(BD!B1866=REF,BD!D1866&gt;=DEB,BD!D1866&lt;=FIN),MAX(calc!$H$1:H1865)+1,0)</f>
        <v>0</v>
      </c>
    </row>
    <row r="1867" spans="6:8">
      <c r="F1867" s="46" t="str">
        <f>IF(COUNTIF(BD!$B$2:B1867,BD!B1867)=1,MAX($F$1:F1866)+1,"")</f>
        <v/>
      </c>
      <c r="H1867" s="65">
        <f>IF(AND(BD!B1867=REF,BD!D1867&gt;=DEB,BD!D1867&lt;=FIN),MAX(calc!$H$1:H1866)+1,0)</f>
        <v>0</v>
      </c>
    </row>
    <row r="1868" spans="6:8">
      <c r="F1868" s="46" t="str">
        <f>IF(COUNTIF(BD!$B$2:B1868,BD!B1868)=1,MAX($F$1:F1867)+1,"")</f>
        <v/>
      </c>
      <c r="H1868" s="65">
        <f>IF(AND(BD!B1868=REF,BD!D1868&gt;=DEB,BD!D1868&lt;=FIN),MAX(calc!$H$1:H1867)+1,0)</f>
        <v>0</v>
      </c>
    </row>
    <row r="1869" spans="6:8">
      <c r="F1869" s="46" t="str">
        <f>IF(COUNTIF(BD!$B$2:B1869,BD!B1869)=1,MAX($F$1:F1868)+1,"")</f>
        <v/>
      </c>
      <c r="H1869" s="65">
        <f>IF(AND(BD!B1869=REF,BD!D1869&gt;=DEB,BD!D1869&lt;=FIN),MAX(calc!$H$1:H1868)+1,0)</f>
        <v>0</v>
      </c>
    </row>
    <row r="1870" spans="6:8">
      <c r="F1870" s="46" t="str">
        <f>IF(COUNTIF(BD!$B$2:B1870,BD!B1870)=1,MAX($F$1:F1869)+1,"")</f>
        <v/>
      </c>
      <c r="H1870" s="65">
        <f>IF(AND(BD!B1870=REF,BD!D1870&gt;=DEB,BD!D1870&lt;=FIN),MAX(calc!$H$1:H1869)+1,0)</f>
        <v>0</v>
      </c>
    </row>
    <row r="1871" spans="6:8">
      <c r="F1871" s="46" t="str">
        <f>IF(COUNTIF(BD!$B$2:B1871,BD!B1871)=1,MAX($F$1:F1870)+1,"")</f>
        <v/>
      </c>
      <c r="H1871" s="65">
        <f>IF(AND(BD!B1871=REF,BD!D1871&gt;=DEB,BD!D1871&lt;=FIN),MAX(calc!$H$1:H1870)+1,0)</f>
        <v>0</v>
      </c>
    </row>
    <row r="1872" spans="6:8">
      <c r="F1872" s="46" t="str">
        <f>IF(COUNTIF(BD!$B$2:B1872,BD!B1872)=1,MAX($F$1:F1871)+1,"")</f>
        <v/>
      </c>
      <c r="H1872" s="65">
        <f>IF(AND(BD!B1872=REF,BD!D1872&gt;=DEB,BD!D1872&lt;=FIN),MAX(calc!$H$1:H1871)+1,0)</f>
        <v>0</v>
      </c>
    </row>
    <row r="1873" spans="6:8">
      <c r="F1873" s="46" t="str">
        <f>IF(COUNTIF(BD!$B$2:B1873,BD!B1873)=1,MAX($F$1:F1872)+1,"")</f>
        <v/>
      </c>
      <c r="H1873" s="65">
        <f>IF(AND(BD!B1873=REF,BD!D1873&gt;=DEB,BD!D1873&lt;=FIN),MAX(calc!$H$1:H1872)+1,0)</f>
        <v>0</v>
      </c>
    </row>
    <row r="1874" spans="6:8">
      <c r="F1874" s="46" t="str">
        <f>IF(COUNTIF(BD!$B$2:B1874,BD!B1874)=1,MAX($F$1:F1873)+1,"")</f>
        <v/>
      </c>
      <c r="H1874" s="65">
        <f>IF(AND(BD!B1874=REF,BD!D1874&gt;=DEB,BD!D1874&lt;=FIN),MAX(calc!$H$1:H1873)+1,0)</f>
        <v>0</v>
      </c>
    </row>
    <row r="1875" spans="6:8">
      <c r="F1875" s="46" t="str">
        <f>IF(COUNTIF(BD!$B$2:B1875,BD!B1875)=1,MAX($F$1:F1874)+1,"")</f>
        <v/>
      </c>
      <c r="H1875" s="65">
        <f>IF(AND(BD!B1875=REF,BD!D1875&gt;=DEB,BD!D1875&lt;=FIN),MAX(calc!$H$1:H1874)+1,0)</f>
        <v>0</v>
      </c>
    </row>
    <row r="1876" spans="6:8">
      <c r="F1876" s="46" t="str">
        <f>IF(COUNTIF(BD!$B$2:B1876,BD!B1876)=1,MAX($F$1:F1875)+1,"")</f>
        <v/>
      </c>
      <c r="H1876" s="65">
        <f>IF(AND(BD!B1876=REF,BD!D1876&gt;=DEB,BD!D1876&lt;=FIN),MAX(calc!$H$1:H1875)+1,0)</f>
        <v>0</v>
      </c>
    </row>
    <row r="1877" spans="6:8">
      <c r="F1877" s="46" t="str">
        <f>IF(COUNTIF(BD!$B$2:B1877,BD!B1877)=1,MAX($F$1:F1876)+1,"")</f>
        <v/>
      </c>
      <c r="H1877" s="65">
        <f>IF(AND(BD!B1877=REF,BD!D1877&gt;=DEB,BD!D1877&lt;=FIN),MAX(calc!$H$1:H1876)+1,0)</f>
        <v>0</v>
      </c>
    </row>
    <row r="1878" spans="6:8">
      <c r="F1878" s="46" t="str">
        <f>IF(COUNTIF(BD!$B$2:B1878,BD!B1878)=1,MAX($F$1:F1877)+1,"")</f>
        <v/>
      </c>
      <c r="H1878" s="65">
        <f>IF(AND(BD!B1878=REF,BD!D1878&gt;=DEB,BD!D1878&lt;=FIN),MAX(calc!$H$1:H1877)+1,0)</f>
        <v>0</v>
      </c>
    </row>
    <row r="1879" spans="6:8">
      <c r="F1879" s="46" t="str">
        <f>IF(COUNTIF(BD!$B$2:B1879,BD!B1879)=1,MAX($F$1:F1878)+1,"")</f>
        <v/>
      </c>
      <c r="H1879" s="65">
        <f>IF(AND(BD!B1879=REF,BD!D1879&gt;=DEB,BD!D1879&lt;=FIN),MAX(calc!$H$1:H1878)+1,0)</f>
        <v>0</v>
      </c>
    </row>
    <row r="1880" spans="6:8">
      <c r="F1880" s="46" t="str">
        <f>IF(COUNTIF(BD!$B$2:B1880,BD!B1880)=1,MAX($F$1:F1879)+1,"")</f>
        <v/>
      </c>
      <c r="H1880" s="65">
        <f>IF(AND(BD!B1880=REF,BD!D1880&gt;=DEB,BD!D1880&lt;=FIN),MAX(calc!$H$1:H1879)+1,0)</f>
        <v>0</v>
      </c>
    </row>
    <row r="1881" spans="6:8">
      <c r="F1881" s="46" t="str">
        <f>IF(COUNTIF(BD!$B$2:B1881,BD!B1881)=1,MAX($F$1:F1880)+1,"")</f>
        <v/>
      </c>
      <c r="H1881" s="65">
        <f>IF(AND(BD!B1881=REF,BD!D1881&gt;=DEB,BD!D1881&lt;=FIN),MAX(calc!$H$1:H1880)+1,0)</f>
        <v>0</v>
      </c>
    </row>
    <row r="1882" spans="6:8">
      <c r="F1882" s="46" t="str">
        <f>IF(COUNTIF(BD!$B$2:B1882,BD!B1882)=1,MAX($F$1:F1881)+1,"")</f>
        <v/>
      </c>
      <c r="H1882" s="65">
        <f>IF(AND(BD!B1882=REF,BD!D1882&gt;=DEB,BD!D1882&lt;=FIN),MAX(calc!$H$1:H1881)+1,0)</f>
        <v>0</v>
      </c>
    </row>
    <row r="1883" spans="6:8">
      <c r="F1883" s="46" t="str">
        <f>IF(COUNTIF(BD!$B$2:B1883,BD!B1883)=1,MAX($F$1:F1882)+1,"")</f>
        <v/>
      </c>
      <c r="H1883" s="65">
        <f>IF(AND(BD!B1883=REF,BD!D1883&gt;=DEB,BD!D1883&lt;=FIN),MAX(calc!$H$1:H1882)+1,0)</f>
        <v>0</v>
      </c>
    </row>
    <row r="1884" spans="6:8">
      <c r="F1884" s="46" t="str">
        <f>IF(COUNTIF(BD!$B$2:B1884,BD!B1884)=1,MAX($F$1:F1883)+1,"")</f>
        <v/>
      </c>
      <c r="H1884" s="65">
        <f>IF(AND(BD!B1884=REF,BD!D1884&gt;=DEB,BD!D1884&lt;=FIN),MAX(calc!$H$1:H1883)+1,0)</f>
        <v>0</v>
      </c>
    </row>
    <row r="1885" spans="6:8">
      <c r="F1885" s="46" t="str">
        <f>IF(COUNTIF(BD!$B$2:B1885,BD!B1885)=1,MAX($F$1:F1884)+1,"")</f>
        <v/>
      </c>
      <c r="H1885" s="65">
        <f>IF(AND(BD!B1885=REF,BD!D1885&gt;=DEB,BD!D1885&lt;=FIN),MAX(calc!$H$1:H1884)+1,0)</f>
        <v>0</v>
      </c>
    </row>
    <row r="1886" spans="6:8">
      <c r="F1886" s="46" t="str">
        <f>IF(COUNTIF(BD!$B$2:B1886,BD!B1886)=1,MAX($F$1:F1885)+1,"")</f>
        <v/>
      </c>
      <c r="H1886" s="65">
        <f>IF(AND(BD!B1886=REF,BD!D1886&gt;=DEB,BD!D1886&lt;=FIN),MAX(calc!$H$1:H1885)+1,0)</f>
        <v>0</v>
      </c>
    </row>
    <row r="1887" spans="6:8">
      <c r="F1887" s="46" t="str">
        <f>IF(COUNTIF(BD!$B$2:B1887,BD!B1887)=1,MAX($F$1:F1886)+1,"")</f>
        <v/>
      </c>
      <c r="H1887" s="65">
        <f>IF(AND(BD!B1887=REF,BD!D1887&gt;=DEB,BD!D1887&lt;=FIN),MAX(calc!$H$1:H1886)+1,0)</f>
        <v>0</v>
      </c>
    </row>
    <row r="1888" spans="6:8">
      <c r="F1888" s="46" t="str">
        <f>IF(COUNTIF(BD!$B$2:B1888,BD!B1888)=1,MAX($F$1:F1887)+1,"")</f>
        <v/>
      </c>
      <c r="H1888" s="65">
        <f>IF(AND(BD!B1888=REF,BD!D1888&gt;=DEB,BD!D1888&lt;=FIN),MAX(calc!$H$1:H1887)+1,0)</f>
        <v>0</v>
      </c>
    </row>
    <row r="1889" spans="6:8">
      <c r="F1889" s="46" t="str">
        <f>IF(COUNTIF(BD!$B$2:B1889,BD!B1889)=1,MAX($F$1:F1888)+1,"")</f>
        <v/>
      </c>
      <c r="H1889" s="65">
        <f>IF(AND(BD!B1889=REF,BD!D1889&gt;=DEB,BD!D1889&lt;=FIN),MAX(calc!$H$1:H1888)+1,0)</f>
        <v>0</v>
      </c>
    </row>
    <row r="1890" spans="6:8">
      <c r="F1890" s="46" t="str">
        <f>IF(COUNTIF(BD!$B$2:B1890,BD!B1890)=1,MAX($F$1:F1889)+1,"")</f>
        <v/>
      </c>
      <c r="H1890" s="65">
        <f>IF(AND(BD!B1890=REF,BD!D1890&gt;=DEB,BD!D1890&lt;=FIN),MAX(calc!$H$1:H1889)+1,0)</f>
        <v>0</v>
      </c>
    </row>
    <row r="1891" spans="6:8">
      <c r="F1891" s="46" t="str">
        <f>IF(COUNTIF(BD!$B$2:B1891,BD!B1891)=1,MAX($F$1:F1890)+1,"")</f>
        <v/>
      </c>
      <c r="H1891" s="65">
        <f>IF(AND(BD!B1891=REF,BD!D1891&gt;=DEB,BD!D1891&lt;=FIN),MAX(calc!$H$1:H1890)+1,0)</f>
        <v>0</v>
      </c>
    </row>
    <row r="1892" spans="6:8">
      <c r="F1892" s="46" t="str">
        <f>IF(COUNTIF(BD!$B$2:B1892,BD!B1892)=1,MAX($F$1:F1891)+1,"")</f>
        <v/>
      </c>
      <c r="H1892" s="65">
        <f>IF(AND(BD!B1892=REF,BD!D1892&gt;=DEB,BD!D1892&lt;=FIN),MAX(calc!$H$1:H1891)+1,0)</f>
        <v>0</v>
      </c>
    </row>
    <row r="1893" spans="6:8">
      <c r="F1893" s="46" t="str">
        <f>IF(COUNTIF(BD!$B$2:B1893,BD!B1893)=1,MAX($F$1:F1892)+1,"")</f>
        <v/>
      </c>
      <c r="H1893" s="65">
        <f>IF(AND(BD!B1893=REF,BD!D1893&gt;=DEB,BD!D1893&lt;=FIN),MAX(calc!$H$1:H1892)+1,0)</f>
        <v>0</v>
      </c>
    </row>
    <row r="1894" spans="6:8">
      <c r="F1894" s="46" t="str">
        <f>IF(COUNTIF(BD!$B$2:B1894,BD!B1894)=1,MAX($F$1:F1893)+1,"")</f>
        <v/>
      </c>
      <c r="H1894" s="65">
        <f>IF(AND(BD!B1894=REF,BD!D1894&gt;=DEB,BD!D1894&lt;=FIN),MAX(calc!$H$1:H1893)+1,0)</f>
        <v>0</v>
      </c>
    </row>
    <row r="1895" spans="6:8">
      <c r="F1895" s="46" t="str">
        <f>IF(COUNTIF(BD!$B$2:B1895,BD!B1895)=1,MAX($F$1:F1894)+1,"")</f>
        <v/>
      </c>
      <c r="H1895" s="65">
        <f>IF(AND(BD!B1895=REF,BD!D1895&gt;=DEB,BD!D1895&lt;=FIN),MAX(calc!$H$1:H1894)+1,0)</f>
        <v>0</v>
      </c>
    </row>
    <row r="1896" spans="6:8">
      <c r="F1896" s="46" t="str">
        <f>IF(COUNTIF(BD!$B$2:B1896,BD!B1896)=1,MAX($F$1:F1895)+1,"")</f>
        <v/>
      </c>
      <c r="H1896" s="65">
        <f>IF(AND(BD!B1896=REF,BD!D1896&gt;=DEB,BD!D1896&lt;=FIN),MAX(calc!$H$1:H1895)+1,0)</f>
        <v>0</v>
      </c>
    </row>
    <row r="1897" spans="6:8">
      <c r="F1897" s="46" t="str">
        <f>IF(COUNTIF(BD!$B$2:B1897,BD!B1897)=1,MAX($F$1:F1896)+1,"")</f>
        <v/>
      </c>
      <c r="H1897" s="65">
        <f>IF(AND(BD!B1897=REF,BD!D1897&gt;=DEB,BD!D1897&lt;=FIN),MAX(calc!$H$1:H1896)+1,0)</f>
        <v>0</v>
      </c>
    </row>
    <row r="1898" spans="6:8">
      <c r="F1898" s="46" t="str">
        <f>IF(COUNTIF(BD!$B$2:B1898,BD!B1898)=1,MAX($F$1:F1897)+1,"")</f>
        <v/>
      </c>
      <c r="H1898" s="65">
        <f>IF(AND(BD!B1898=REF,BD!D1898&gt;=DEB,BD!D1898&lt;=FIN),MAX(calc!$H$1:H1897)+1,0)</f>
        <v>0</v>
      </c>
    </row>
    <row r="1899" spans="6:8">
      <c r="F1899" s="46" t="str">
        <f>IF(COUNTIF(BD!$B$2:B1899,BD!B1899)=1,MAX($F$1:F1898)+1,"")</f>
        <v/>
      </c>
      <c r="H1899" s="65">
        <f>IF(AND(BD!B1899=REF,BD!D1899&gt;=DEB,BD!D1899&lt;=FIN),MAX(calc!$H$1:H1898)+1,0)</f>
        <v>0</v>
      </c>
    </row>
    <row r="1900" spans="6:8">
      <c r="F1900" s="46" t="str">
        <f>IF(COUNTIF(BD!$B$2:B1900,BD!B1900)=1,MAX($F$1:F1899)+1,"")</f>
        <v/>
      </c>
      <c r="H1900" s="65">
        <f>IF(AND(BD!B1900=REF,BD!D1900&gt;=DEB,BD!D1900&lt;=FIN),MAX(calc!$H$1:H1899)+1,0)</f>
        <v>0</v>
      </c>
    </row>
    <row r="1901" spans="6:8">
      <c r="F1901" s="46" t="str">
        <f>IF(COUNTIF(BD!$B$2:B1901,BD!B1901)=1,MAX($F$1:F1900)+1,"")</f>
        <v/>
      </c>
      <c r="H1901" s="65">
        <f>IF(AND(BD!B1901=REF,BD!D1901&gt;=DEB,BD!D1901&lt;=FIN),MAX(calc!$H$1:H1900)+1,0)</f>
        <v>0</v>
      </c>
    </row>
    <row r="1902" spans="6:8">
      <c r="F1902" s="46" t="str">
        <f>IF(COUNTIF(BD!$B$2:B1902,BD!B1902)=1,MAX($F$1:F1901)+1,"")</f>
        <v/>
      </c>
      <c r="H1902" s="65">
        <f>IF(AND(BD!B1902=REF,BD!D1902&gt;=DEB,BD!D1902&lt;=FIN),MAX(calc!$H$1:H1901)+1,0)</f>
        <v>0</v>
      </c>
    </row>
    <row r="1903" spans="6:8">
      <c r="F1903" s="46" t="str">
        <f>IF(COUNTIF(BD!$B$2:B1903,BD!B1903)=1,MAX($F$1:F1902)+1,"")</f>
        <v/>
      </c>
      <c r="H1903" s="65">
        <f>IF(AND(BD!B1903=REF,BD!D1903&gt;=DEB,BD!D1903&lt;=FIN),MAX(calc!$H$1:H1902)+1,0)</f>
        <v>0</v>
      </c>
    </row>
    <row r="1904" spans="6:8">
      <c r="F1904" s="46" t="str">
        <f>IF(COUNTIF(BD!$B$2:B1904,BD!B1904)=1,MAX($F$1:F1903)+1,"")</f>
        <v/>
      </c>
      <c r="H1904" s="65">
        <f>IF(AND(BD!B1904=REF,BD!D1904&gt;=DEB,BD!D1904&lt;=FIN),MAX(calc!$H$1:H1903)+1,0)</f>
        <v>0</v>
      </c>
    </row>
    <row r="1905" spans="6:8">
      <c r="F1905" s="46" t="str">
        <f>IF(COUNTIF(BD!$B$2:B1905,BD!B1905)=1,MAX($F$1:F1904)+1,"")</f>
        <v/>
      </c>
      <c r="H1905" s="65">
        <f>IF(AND(BD!B1905=REF,BD!D1905&gt;=DEB,BD!D1905&lt;=FIN),MAX(calc!$H$1:H1904)+1,0)</f>
        <v>0</v>
      </c>
    </row>
    <row r="1906" spans="6:8">
      <c r="F1906" s="46" t="str">
        <f>IF(COUNTIF(BD!$B$2:B1906,BD!B1906)=1,MAX($F$1:F1905)+1,"")</f>
        <v/>
      </c>
      <c r="H1906" s="65">
        <f>IF(AND(BD!B1906=REF,BD!D1906&gt;=DEB,BD!D1906&lt;=FIN),MAX(calc!$H$1:H1905)+1,0)</f>
        <v>0</v>
      </c>
    </row>
    <row r="1907" spans="6:8">
      <c r="F1907" s="46" t="str">
        <f>IF(COUNTIF(BD!$B$2:B1907,BD!B1907)=1,MAX($F$1:F1906)+1,"")</f>
        <v/>
      </c>
      <c r="H1907" s="65">
        <f>IF(AND(BD!B1907=REF,BD!D1907&gt;=DEB,BD!D1907&lt;=FIN),MAX(calc!$H$1:H1906)+1,0)</f>
        <v>0</v>
      </c>
    </row>
    <row r="1908" spans="6:8">
      <c r="F1908" s="46" t="str">
        <f>IF(COUNTIF(BD!$B$2:B1908,BD!B1908)=1,MAX($F$1:F1907)+1,"")</f>
        <v/>
      </c>
      <c r="H1908" s="65">
        <f>IF(AND(BD!B1908=REF,BD!D1908&gt;=DEB,BD!D1908&lt;=FIN),MAX(calc!$H$1:H1907)+1,0)</f>
        <v>0</v>
      </c>
    </row>
    <row r="1909" spans="6:8">
      <c r="F1909" s="46" t="str">
        <f>IF(COUNTIF(BD!$B$2:B1909,BD!B1909)=1,MAX($F$1:F1908)+1,"")</f>
        <v/>
      </c>
      <c r="H1909" s="65">
        <f>IF(AND(BD!B1909=REF,BD!D1909&gt;=DEB,BD!D1909&lt;=FIN),MAX(calc!$H$1:H1908)+1,0)</f>
        <v>0</v>
      </c>
    </row>
    <row r="1910" spans="6:8">
      <c r="F1910" s="46" t="str">
        <f>IF(COUNTIF(BD!$B$2:B1910,BD!B1910)=1,MAX($F$1:F1909)+1,"")</f>
        <v/>
      </c>
      <c r="H1910" s="65">
        <f>IF(AND(BD!B1910=REF,BD!D1910&gt;=DEB,BD!D1910&lt;=FIN),MAX(calc!$H$1:H1909)+1,0)</f>
        <v>0</v>
      </c>
    </row>
    <row r="1911" spans="6:8">
      <c r="F1911" s="46" t="str">
        <f>IF(COUNTIF(BD!$B$2:B1911,BD!B1911)=1,MAX($F$1:F1910)+1,"")</f>
        <v/>
      </c>
      <c r="H1911" s="65">
        <f>IF(AND(BD!B1911=REF,BD!D1911&gt;=DEB,BD!D1911&lt;=FIN),MAX(calc!$H$1:H1910)+1,0)</f>
        <v>0</v>
      </c>
    </row>
    <row r="1912" spans="6:8">
      <c r="F1912" s="46" t="str">
        <f>IF(COUNTIF(BD!$B$2:B1912,BD!B1912)=1,MAX($F$1:F1911)+1,"")</f>
        <v/>
      </c>
      <c r="H1912" s="65">
        <f>IF(AND(BD!B1912=REF,BD!D1912&gt;=DEB,BD!D1912&lt;=FIN),MAX(calc!$H$1:H1911)+1,0)</f>
        <v>0</v>
      </c>
    </row>
    <row r="1913" spans="6:8">
      <c r="F1913" s="46" t="str">
        <f>IF(COUNTIF(BD!$B$2:B1913,BD!B1913)=1,MAX($F$1:F1912)+1,"")</f>
        <v/>
      </c>
      <c r="H1913" s="65">
        <f>IF(AND(BD!B1913=REF,BD!D1913&gt;=DEB,BD!D1913&lt;=FIN),MAX(calc!$H$1:H1912)+1,0)</f>
        <v>0</v>
      </c>
    </row>
    <row r="1914" spans="6:8">
      <c r="F1914" s="46" t="str">
        <f>IF(COUNTIF(BD!$B$2:B1914,BD!B1914)=1,MAX($F$1:F1913)+1,"")</f>
        <v/>
      </c>
      <c r="H1914" s="65">
        <f>IF(AND(BD!B1914=REF,BD!D1914&gt;=DEB,BD!D1914&lt;=FIN),MAX(calc!$H$1:H1913)+1,0)</f>
        <v>0</v>
      </c>
    </row>
    <row r="1915" spans="6:8">
      <c r="F1915" s="46" t="str">
        <f>IF(COUNTIF(BD!$B$2:B1915,BD!B1915)=1,MAX($F$1:F1914)+1,"")</f>
        <v/>
      </c>
      <c r="H1915" s="65">
        <f>IF(AND(BD!B1915=REF,BD!D1915&gt;=DEB,BD!D1915&lt;=FIN),MAX(calc!$H$1:H1914)+1,0)</f>
        <v>0</v>
      </c>
    </row>
    <row r="1916" spans="6:8">
      <c r="F1916" s="46" t="str">
        <f>IF(COUNTIF(BD!$B$2:B1916,BD!B1916)=1,MAX($F$1:F1915)+1,"")</f>
        <v/>
      </c>
      <c r="H1916" s="65">
        <f>IF(AND(BD!B1916=REF,BD!D1916&gt;=DEB,BD!D1916&lt;=FIN),MAX(calc!$H$1:H1915)+1,0)</f>
        <v>0</v>
      </c>
    </row>
    <row r="1917" spans="6:8">
      <c r="F1917" s="46" t="str">
        <f>IF(COUNTIF(BD!$B$2:B1917,BD!B1917)=1,MAX($F$1:F1916)+1,"")</f>
        <v/>
      </c>
      <c r="H1917" s="65">
        <f>IF(AND(BD!B1917=REF,BD!D1917&gt;=DEB,BD!D1917&lt;=FIN),MAX(calc!$H$1:H1916)+1,0)</f>
        <v>0</v>
      </c>
    </row>
    <row r="1918" spans="6:8">
      <c r="F1918" s="46" t="str">
        <f>IF(COUNTIF(BD!$B$2:B1918,BD!B1918)=1,MAX($F$1:F1917)+1,"")</f>
        <v/>
      </c>
      <c r="H1918" s="65">
        <f>IF(AND(BD!B1918=REF,BD!D1918&gt;=DEB,BD!D1918&lt;=FIN),MAX(calc!$H$1:H1917)+1,0)</f>
        <v>0</v>
      </c>
    </row>
    <row r="1919" spans="6:8">
      <c r="F1919" s="46" t="str">
        <f>IF(COUNTIF(BD!$B$2:B1919,BD!B1919)=1,MAX($F$1:F1918)+1,"")</f>
        <v/>
      </c>
      <c r="H1919" s="65">
        <f>IF(AND(BD!B1919=REF,BD!D1919&gt;=DEB,BD!D1919&lt;=FIN),MAX(calc!$H$1:H1918)+1,0)</f>
        <v>0</v>
      </c>
    </row>
    <row r="1920" spans="6:8">
      <c r="F1920" s="46" t="str">
        <f>IF(COUNTIF(BD!$B$2:B1920,BD!B1920)=1,MAX($F$1:F1919)+1,"")</f>
        <v/>
      </c>
      <c r="H1920" s="65">
        <f>IF(AND(BD!B1920=REF,BD!D1920&gt;=DEB,BD!D1920&lt;=FIN),MAX(calc!$H$1:H1919)+1,0)</f>
        <v>0</v>
      </c>
    </row>
    <row r="1921" spans="6:8">
      <c r="F1921" s="46" t="str">
        <f>IF(COUNTIF(BD!$B$2:B1921,BD!B1921)=1,MAX($F$1:F1920)+1,"")</f>
        <v/>
      </c>
      <c r="H1921" s="65">
        <f>IF(AND(BD!B1921=REF,BD!D1921&gt;=DEB,BD!D1921&lt;=FIN),MAX(calc!$H$1:H1920)+1,0)</f>
        <v>0</v>
      </c>
    </row>
    <row r="1922" spans="6:8">
      <c r="F1922" s="46" t="str">
        <f>IF(COUNTIF(BD!$B$2:B1922,BD!B1922)=1,MAX($F$1:F1921)+1,"")</f>
        <v/>
      </c>
      <c r="H1922" s="65">
        <f>IF(AND(BD!B1922=REF,BD!D1922&gt;=DEB,BD!D1922&lt;=FIN),MAX(calc!$H$1:H1921)+1,0)</f>
        <v>0</v>
      </c>
    </row>
    <row r="1923" spans="6:8">
      <c r="F1923" s="46" t="str">
        <f>IF(COUNTIF(BD!$B$2:B1923,BD!B1923)=1,MAX($F$1:F1922)+1,"")</f>
        <v/>
      </c>
      <c r="H1923" s="65">
        <f>IF(AND(BD!B1923=REF,BD!D1923&gt;=DEB,BD!D1923&lt;=FIN),MAX(calc!$H$1:H1922)+1,0)</f>
        <v>0</v>
      </c>
    </row>
    <row r="1924" spans="6:8">
      <c r="F1924" s="46" t="str">
        <f>IF(COUNTIF(BD!$B$2:B1924,BD!B1924)=1,MAX($F$1:F1923)+1,"")</f>
        <v/>
      </c>
      <c r="H1924" s="65">
        <f>IF(AND(BD!B1924=REF,BD!D1924&gt;=DEB,BD!D1924&lt;=FIN),MAX(calc!$H$1:H1923)+1,0)</f>
        <v>0</v>
      </c>
    </row>
    <row r="1925" spans="6:8">
      <c r="F1925" s="46" t="str">
        <f>IF(COUNTIF(BD!$B$2:B1925,BD!B1925)=1,MAX($F$1:F1924)+1,"")</f>
        <v/>
      </c>
      <c r="H1925" s="65">
        <f>IF(AND(BD!B1925=REF,BD!D1925&gt;=DEB,BD!D1925&lt;=FIN),MAX(calc!$H$1:H1924)+1,0)</f>
        <v>0</v>
      </c>
    </row>
    <row r="1926" spans="6:8">
      <c r="F1926" s="46" t="str">
        <f>IF(COUNTIF(BD!$B$2:B1926,BD!B1926)=1,MAX($F$1:F1925)+1,"")</f>
        <v/>
      </c>
      <c r="H1926" s="65">
        <f>IF(AND(BD!B1926=REF,BD!D1926&gt;=DEB,BD!D1926&lt;=FIN),MAX(calc!$H$1:H1925)+1,0)</f>
        <v>0</v>
      </c>
    </row>
    <row r="1927" spans="6:8">
      <c r="F1927" s="46" t="str">
        <f>IF(COUNTIF(BD!$B$2:B1927,BD!B1927)=1,MAX($F$1:F1926)+1,"")</f>
        <v/>
      </c>
      <c r="H1927" s="65">
        <f>IF(AND(BD!B1927=REF,BD!D1927&gt;=DEB,BD!D1927&lt;=FIN),MAX(calc!$H$1:H1926)+1,0)</f>
        <v>0</v>
      </c>
    </row>
    <row r="1928" spans="6:8">
      <c r="F1928" s="46" t="str">
        <f>IF(COUNTIF(BD!$B$2:B1928,BD!B1928)=1,MAX($F$1:F1927)+1,"")</f>
        <v/>
      </c>
      <c r="H1928" s="65">
        <f>IF(AND(BD!B1928=REF,BD!D1928&gt;=DEB,BD!D1928&lt;=FIN),MAX(calc!$H$1:H1927)+1,0)</f>
        <v>0</v>
      </c>
    </row>
    <row r="1929" spans="6:8">
      <c r="F1929" s="46" t="str">
        <f>IF(COUNTIF(BD!$B$2:B1929,BD!B1929)=1,MAX($F$1:F1928)+1,"")</f>
        <v/>
      </c>
      <c r="H1929" s="65">
        <f>IF(AND(BD!B1929=REF,BD!D1929&gt;=DEB,BD!D1929&lt;=FIN),MAX(calc!$H$1:H1928)+1,0)</f>
        <v>0</v>
      </c>
    </row>
    <row r="1930" spans="6:8">
      <c r="F1930" s="46" t="str">
        <f>IF(COUNTIF(BD!$B$2:B1930,BD!B1930)=1,MAX($F$1:F1929)+1,"")</f>
        <v/>
      </c>
      <c r="H1930" s="65">
        <f>IF(AND(BD!B1930=REF,BD!D1930&gt;=DEB,BD!D1930&lt;=FIN),MAX(calc!$H$1:H1929)+1,0)</f>
        <v>0</v>
      </c>
    </row>
    <row r="1931" spans="6:8">
      <c r="F1931" s="46" t="str">
        <f>IF(COUNTIF(BD!$B$2:B1931,BD!B1931)=1,MAX($F$1:F1930)+1,"")</f>
        <v/>
      </c>
      <c r="H1931" s="65">
        <f>IF(AND(BD!B1931=REF,BD!D1931&gt;=DEB,BD!D1931&lt;=FIN),MAX(calc!$H$1:H1930)+1,0)</f>
        <v>0</v>
      </c>
    </row>
    <row r="1932" spans="6:8">
      <c r="F1932" s="46" t="str">
        <f>IF(COUNTIF(BD!$B$2:B1932,BD!B1932)=1,MAX($F$1:F1931)+1,"")</f>
        <v/>
      </c>
      <c r="H1932" s="65">
        <f>IF(AND(BD!B1932=REF,BD!D1932&gt;=DEB,BD!D1932&lt;=FIN),MAX(calc!$H$1:H1931)+1,0)</f>
        <v>0</v>
      </c>
    </row>
    <row r="1933" spans="6:8">
      <c r="F1933" s="46" t="str">
        <f>IF(COUNTIF(BD!$B$2:B1933,BD!B1933)=1,MAX($F$1:F1932)+1,"")</f>
        <v/>
      </c>
      <c r="H1933" s="65">
        <f>IF(AND(BD!B1933=REF,BD!D1933&gt;=DEB,BD!D1933&lt;=FIN),MAX(calc!$H$1:H1932)+1,0)</f>
        <v>0</v>
      </c>
    </row>
    <row r="1934" spans="6:8">
      <c r="F1934" s="46" t="str">
        <f>IF(COUNTIF(BD!$B$2:B1934,BD!B1934)=1,MAX($F$1:F1933)+1,"")</f>
        <v/>
      </c>
      <c r="H1934" s="65">
        <f>IF(AND(BD!B1934=REF,BD!D1934&gt;=DEB,BD!D1934&lt;=FIN),MAX(calc!$H$1:H1933)+1,0)</f>
        <v>0</v>
      </c>
    </row>
    <row r="1935" spans="6:8">
      <c r="F1935" s="46" t="str">
        <f>IF(COUNTIF(BD!$B$2:B1935,BD!B1935)=1,MAX($F$1:F1934)+1,"")</f>
        <v/>
      </c>
      <c r="H1935" s="65">
        <f>IF(AND(BD!B1935=REF,BD!D1935&gt;=DEB,BD!D1935&lt;=FIN),MAX(calc!$H$1:H1934)+1,0)</f>
        <v>0</v>
      </c>
    </row>
    <row r="1936" spans="6:8">
      <c r="F1936" s="46" t="str">
        <f>IF(COUNTIF(BD!$B$2:B1936,BD!B1936)=1,MAX($F$1:F1935)+1,"")</f>
        <v/>
      </c>
      <c r="H1936" s="65">
        <f>IF(AND(BD!B1936=REF,BD!D1936&gt;=DEB,BD!D1936&lt;=FIN),MAX(calc!$H$1:H1935)+1,0)</f>
        <v>0</v>
      </c>
    </row>
    <row r="1937" spans="6:8">
      <c r="F1937" s="46" t="str">
        <f>IF(COUNTIF(BD!$B$2:B1937,BD!B1937)=1,MAX($F$1:F1936)+1,"")</f>
        <v/>
      </c>
      <c r="H1937" s="65">
        <f>IF(AND(BD!B1937=REF,BD!D1937&gt;=DEB,BD!D1937&lt;=FIN),MAX(calc!$H$1:H1936)+1,0)</f>
        <v>0</v>
      </c>
    </row>
    <row r="1938" spans="6:8">
      <c r="F1938" s="46" t="str">
        <f>IF(COUNTIF(BD!$B$2:B1938,BD!B1938)=1,MAX($F$1:F1937)+1,"")</f>
        <v/>
      </c>
      <c r="H1938" s="65">
        <f>IF(AND(BD!B1938=REF,BD!D1938&gt;=DEB,BD!D1938&lt;=FIN),MAX(calc!$H$1:H1937)+1,0)</f>
        <v>0</v>
      </c>
    </row>
    <row r="1939" spans="6:8">
      <c r="F1939" s="46" t="str">
        <f>IF(COUNTIF(BD!$B$2:B1939,BD!B1939)=1,MAX($F$1:F1938)+1,"")</f>
        <v/>
      </c>
      <c r="H1939" s="65">
        <f>IF(AND(BD!B1939=REF,BD!D1939&gt;=DEB,BD!D1939&lt;=FIN),MAX(calc!$H$1:H1938)+1,0)</f>
        <v>0</v>
      </c>
    </row>
    <row r="1940" spans="6:8">
      <c r="F1940" s="46" t="str">
        <f>IF(COUNTIF(BD!$B$2:B1940,BD!B1940)=1,MAX($F$1:F1939)+1,"")</f>
        <v/>
      </c>
      <c r="H1940" s="65">
        <f>IF(AND(BD!B1940=REF,BD!D1940&gt;=DEB,BD!D1940&lt;=FIN),MAX(calc!$H$1:H1939)+1,0)</f>
        <v>0</v>
      </c>
    </row>
    <row r="1941" spans="6:8">
      <c r="F1941" s="46" t="str">
        <f>IF(COUNTIF(BD!$B$2:B1941,BD!B1941)=1,MAX($F$1:F1940)+1,"")</f>
        <v/>
      </c>
      <c r="H1941" s="65">
        <f>IF(AND(BD!B1941=REF,BD!D1941&gt;=DEB,BD!D1941&lt;=FIN),MAX(calc!$H$1:H1940)+1,0)</f>
        <v>0</v>
      </c>
    </row>
    <row r="1942" spans="6:8">
      <c r="F1942" s="46" t="str">
        <f>IF(COUNTIF(BD!$B$2:B1942,BD!B1942)=1,MAX($F$1:F1941)+1,"")</f>
        <v/>
      </c>
      <c r="H1942" s="65">
        <f>IF(AND(BD!B1942=REF,BD!D1942&gt;=DEB,BD!D1942&lt;=FIN),MAX(calc!$H$1:H1941)+1,0)</f>
        <v>0</v>
      </c>
    </row>
    <row r="1943" spans="6:8">
      <c r="F1943" s="46" t="str">
        <f>IF(COUNTIF(BD!$B$2:B1943,BD!B1943)=1,MAX($F$1:F1942)+1,"")</f>
        <v/>
      </c>
      <c r="H1943" s="65">
        <f>IF(AND(BD!B1943=REF,BD!D1943&gt;=DEB,BD!D1943&lt;=FIN),MAX(calc!$H$1:H1942)+1,0)</f>
        <v>0</v>
      </c>
    </row>
    <row r="1944" spans="6:8">
      <c r="F1944" s="46" t="str">
        <f>IF(COUNTIF(BD!$B$2:B1944,BD!B1944)=1,MAX($F$1:F1943)+1,"")</f>
        <v/>
      </c>
      <c r="H1944" s="65">
        <f>IF(AND(BD!B1944=REF,BD!D1944&gt;=DEB,BD!D1944&lt;=FIN),MAX(calc!$H$1:H1943)+1,0)</f>
        <v>0</v>
      </c>
    </row>
    <row r="1945" spans="6:8">
      <c r="F1945" s="46" t="str">
        <f>IF(COUNTIF(BD!$B$2:B1945,BD!B1945)=1,MAX($F$1:F1944)+1,"")</f>
        <v/>
      </c>
      <c r="H1945" s="65">
        <f>IF(AND(BD!B1945=REF,BD!D1945&gt;=DEB,BD!D1945&lt;=FIN),MAX(calc!$H$1:H1944)+1,0)</f>
        <v>0</v>
      </c>
    </row>
    <row r="1946" spans="6:8">
      <c r="F1946" s="46" t="str">
        <f>IF(COUNTIF(BD!$B$2:B1946,BD!B1946)=1,MAX($F$1:F1945)+1,"")</f>
        <v/>
      </c>
      <c r="H1946" s="65">
        <f>IF(AND(BD!B1946=REF,BD!D1946&gt;=DEB,BD!D1946&lt;=FIN),MAX(calc!$H$1:H1945)+1,0)</f>
        <v>0</v>
      </c>
    </row>
    <row r="1947" spans="6:8">
      <c r="F1947" s="46" t="str">
        <f>IF(COUNTIF(BD!$B$2:B1947,BD!B1947)=1,MAX($F$1:F1946)+1,"")</f>
        <v/>
      </c>
      <c r="H1947" s="65">
        <f>IF(AND(BD!B1947=REF,BD!D1947&gt;=DEB,BD!D1947&lt;=FIN),MAX(calc!$H$1:H1946)+1,0)</f>
        <v>0</v>
      </c>
    </row>
    <row r="1948" spans="6:8">
      <c r="F1948" s="46" t="str">
        <f>IF(COUNTIF(BD!$B$2:B1948,BD!B1948)=1,MAX($F$1:F1947)+1,"")</f>
        <v/>
      </c>
      <c r="H1948" s="65">
        <f>IF(AND(BD!B1948=REF,BD!D1948&gt;=DEB,BD!D1948&lt;=FIN),MAX(calc!$H$1:H1947)+1,0)</f>
        <v>0</v>
      </c>
    </row>
    <row r="1949" spans="6:8">
      <c r="F1949" s="46" t="str">
        <f>IF(COUNTIF(BD!$B$2:B1949,BD!B1949)=1,MAX($F$1:F1948)+1,"")</f>
        <v/>
      </c>
      <c r="H1949" s="65">
        <f>IF(AND(BD!B1949=REF,BD!D1949&gt;=DEB,BD!D1949&lt;=FIN),MAX(calc!$H$1:H1948)+1,0)</f>
        <v>0</v>
      </c>
    </row>
    <row r="1950" spans="6:8">
      <c r="F1950" s="46" t="str">
        <f>IF(COUNTIF(BD!$B$2:B1950,BD!B1950)=1,MAX($F$1:F1949)+1,"")</f>
        <v/>
      </c>
      <c r="H1950" s="65">
        <f>IF(AND(BD!B1950=REF,BD!D1950&gt;=DEB,BD!D1950&lt;=FIN),MAX(calc!$H$1:H1949)+1,0)</f>
        <v>0</v>
      </c>
    </row>
    <row r="1951" spans="6:8">
      <c r="F1951" s="46" t="str">
        <f>IF(COUNTIF(BD!$B$2:B1951,BD!B1951)=1,MAX($F$1:F1950)+1,"")</f>
        <v/>
      </c>
      <c r="H1951" s="65">
        <f>IF(AND(BD!B1951=REF,BD!D1951&gt;=DEB,BD!D1951&lt;=FIN),MAX(calc!$H$1:H1950)+1,0)</f>
        <v>0</v>
      </c>
    </row>
    <row r="1952" spans="6:8">
      <c r="F1952" s="46" t="str">
        <f>IF(COUNTIF(BD!$B$2:B1952,BD!B1952)=1,MAX($F$1:F1951)+1,"")</f>
        <v/>
      </c>
      <c r="H1952" s="65">
        <f>IF(AND(BD!B1952=REF,BD!D1952&gt;=DEB,BD!D1952&lt;=FIN),MAX(calc!$H$1:H1951)+1,0)</f>
        <v>0</v>
      </c>
    </row>
    <row r="1953" spans="6:8">
      <c r="F1953" s="46" t="str">
        <f>IF(COUNTIF(BD!$B$2:B1953,BD!B1953)=1,MAX($F$1:F1952)+1,"")</f>
        <v/>
      </c>
      <c r="H1953" s="65">
        <f>IF(AND(BD!B1953=REF,BD!D1953&gt;=DEB,BD!D1953&lt;=FIN),MAX(calc!$H$1:H1952)+1,0)</f>
        <v>0</v>
      </c>
    </row>
    <row r="1954" spans="6:8">
      <c r="F1954" s="46" t="str">
        <f>IF(COUNTIF(BD!$B$2:B1954,BD!B1954)=1,MAX($F$1:F1953)+1,"")</f>
        <v/>
      </c>
      <c r="H1954" s="65">
        <f>IF(AND(BD!B1954=REF,BD!D1954&gt;=DEB,BD!D1954&lt;=FIN),MAX(calc!$H$1:H1953)+1,0)</f>
        <v>0</v>
      </c>
    </row>
    <row r="1955" spans="6:8">
      <c r="F1955" s="46" t="str">
        <f>IF(COUNTIF(BD!$B$2:B1955,BD!B1955)=1,MAX($F$1:F1954)+1,"")</f>
        <v/>
      </c>
      <c r="H1955" s="65">
        <f>IF(AND(BD!B1955=REF,BD!D1955&gt;=DEB,BD!D1955&lt;=FIN),MAX(calc!$H$1:H1954)+1,0)</f>
        <v>0</v>
      </c>
    </row>
    <row r="1956" spans="6:8">
      <c r="F1956" s="46" t="str">
        <f>IF(COUNTIF(BD!$B$2:B1956,BD!B1956)=1,MAX($F$1:F1955)+1,"")</f>
        <v/>
      </c>
      <c r="H1956" s="65">
        <f>IF(AND(BD!B1956=REF,BD!D1956&gt;=DEB,BD!D1956&lt;=FIN),MAX(calc!$H$1:H1955)+1,0)</f>
        <v>0</v>
      </c>
    </row>
    <row r="1957" spans="6:8">
      <c r="F1957" s="46" t="str">
        <f>IF(COUNTIF(BD!$B$2:B1957,BD!B1957)=1,MAX($F$1:F1956)+1,"")</f>
        <v/>
      </c>
      <c r="H1957" s="65">
        <f>IF(AND(BD!B1957=REF,BD!D1957&gt;=DEB,BD!D1957&lt;=FIN),MAX(calc!$H$1:H1956)+1,0)</f>
        <v>0</v>
      </c>
    </row>
    <row r="1958" spans="6:8">
      <c r="F1958" s="46" t="str">
        <f>IF(COUNTIF(BD!$B$2:B1958,BD!B1958)=1,MAX($F$1:F1957)+1,"")</f>
        <v/>
      </c>
      <c r="H1958" s="65">
        <f>IF(AND(BD!B1958=REF,BD!D1958&gt;=DEB,BD!D1958&lt;=FIN),MAX(calc!$H$1:H1957)+1,0)</f>
        <v>0</v>
      </c>
    </row>
    <row r="1959" spans="6:8">
      <c r="F1959" s="46" t="str">
        <f>IF(COUNTIF(BD!$B$2:B1959,BD!B1959)=1,MAX($F$1:F1958)+1,"")</f>
        <v/>
      </c>
      <c r="H1959" s="65">
        <f>IF(AND(BD!B1959=REF,BD!D1959&gt;=DEB,BD!D1959&lt;=FIN),MAX(calc!$H$1:H1958)+1,0)</f>
        <v>0</v>
      </c>
    </row>
    <row r="1960" spans="6:8">
      <c r="F1960" s="46" t="str">
        <f>IF(COUNTIF(BD!$B$2:B1960,BD!B1960)=1,MAX($F$1:F1959)+1,"")</f>
        <v/>
      </c>
      <c r="H1960" s="65">
        <f>IF(AND(BD!B1960=REF,BD!D1960&gt;=DEB,BD!D1960&lt;=FIN),MAX(calc!$H$1:H1959)+1,0)</f>
        <v>0</v>
      </c>
    </row>
    <row r="1961" spans="6:8">
      <c r="F1961" s="46" t="str">
        <f>IF(COUNTIF(BD!$B$2:B1961,BD!B1961)=1,MAX($F$1:F1960)+1,"")</f>
        <v/>
      </c>
      <c r="H1961" s="65">
        <f>IF(AND(BD!B1961=REF,BD!D1961&gt;=DEB,BD!D1961&lt;=FIN),MAX(calc!$H$1:H1960)+1,0)</f>
        <v>0</v>
      </c>
    </row>
    <row r="1962" spans="6:8">
      <c r="F1962" s="46" t="str">
        <f>IF(COUNTIF(BD!$B$2:B1962,BD!B1962)=1,MAX($F$1:F1961)+1,"")</f>
        <v/>
      </c>
      <c r="H1962" s="65">
        <f>IF(AND(BD!B1962=REF,BD!D1962&gt;=DEB,BD!D1962&lt;=FIN),MAX(calc!$H$1:H1961)+1,0)</f>
        <v>0</v>
      </c>
    </row>
    <row r="1963" spans="6:8">
      <c r="F1963" s="46" t="str">
        <f>IF(COUNTIF(BD!$B$2:B1963,BD!B1963)=1,MAX($F$1:F1962)+1,"")</f>
        <v/>
      </c>
      <c r="H1963" s="65">
        <f>IF(AND(BD!B1963=REF,BD!D1963&gt;=DEB,BD!D1963&lt;=FIN),MAX(calc!$H$1:H1962)+1,0)</f>
        <v>0</v>
      </c>
    </row>
    <row r="1964" spans="6:8">
      <c r="F1964" s="46" t="str">
        <f>IF(COUNTIF(BD!$B$2:B1964,BD!B1964)=1,MAX($F$1:F1963)+1,"")</f>
        <v/>
      </c>
      <c r="H1964" s="65">
        <f>IF(AND(BD!B1964=REF,BD!D1964&gt;=DEB,BD!D1964&lt;=FIN),MAX(calc!$H$1:H1963)+1,0)</f>
        <v>0</v>
      </c>
    </row>
    <row r="1965" spans="6:8">
      <c r="F1965" s="46" t="str">
        <f>IF(COUNTIF(BD!$B$2:B1965,BD!B1965)=1,MAX($F$1:F1964)+1,"")</f>
        <v/>
      </c>
      <c r="H1965" s="65">
        <f>IF(AND(BD!B1965=REF,BD!D1965&gt;=DEB,BD!D1965&lt;=FIN),MAX(calc!$H$1:H1964)+1,0)</f>
        <v>0</v>
      </c>
    </row>
    <row r="1966" spans="6:8">
      <c r="F1966" s="46" t="str">
        <f>IF(COUNTIF(BD!$B$2:B1966,BD!B1966)=1,MAX($F$1:F1965)+1,"")</f>
        <v/>
      </c>
      <c r="H1966" s="65">
        <f>IF(AND(BD!B1966=REF,BD!D1966&gt;=DEB,BD!D1966&lt;=FIN),MAX(calc!$H$1:H1965)+1,0)</f>
        <v>0</v>
      </c>
    </row>
    <row r="1967" spans="6:8">
      <c r="F1967" s="46" t="str">
        <f>IF(COUNTIF(BD!$B$2:B1967,BD!B1967)=1,MAX($F$1:F1966)+1,"")</f>
        <v/>
      </c>
      <c r="H1967" s="65">
        <f>IF(AND(BD!B1967=REF,BD!D1967&gt;=DEB,BD!D1967&lt;=FIN),MAX(calc!$H$1:H1966)+1,0)</f>
        <v>0</v>
      </c>
    </row>
    <row r="1968" spans="6:8">
      <c r="F1968" s="46" t="str">
        <f>IF(COUNTIF(BD!$B$2:B1968,BD!B1968)=1,MAX($F$1:F1967)+1,"")</f>
        <v/>
      </c>
      <c r="H1968" s="65">
        <f>IF(AND(BD!B1968=REF,BD!D1968&gt;=DEB,BD!D1968&lt;=FIN),MAX(calc!$H$1:H1967)+1,0)</f>
        <v>0</v>
      </c>
    </row>
    <row r="1969" spans="6:8">
      <c r="F1969" s="46" t="str">
        <f>IF(COUNTIF(BD!$B$2:B1969,BD!B1969)=1,MAX($F$1:F1968)+1,"")</f>
        <v/>
      </c>
      <c r="H1969" s="65">
        <f>IF(AND(BD!B1969=REF,BD!D1969&gt;=DEB,BD!D1969&lt;=FIN),MAX(calc!$H$1:H1968)+1,0)</f>
        <v>0</v>
      </c>
    </row>
    <row r="1970" spans="6:8">
      <c r="F1970" s="46" t="str">
        <f>IF(COUNTIF(BD!$B$2:B1970,BD!B1970)=1,MAX($F$1:F1969)+1,"")</f>
        <v/>
      </c>
      <c r="H1970" s="65">
        <f>IF(AND(BD!B1970=REF,BD!D1970&gt;=DEB,BD!D1970&lt;=FIN),MAX(calc!$H$1:H1969)+1,0)</f>
        <v>0</v>
      </c>
    </row>
    <row r="1971" spans="6:8">
      <c r="F1971" s="46" t="str">
        <f>IF(COUNTIF(BD!$B$2:B1971,BD!B1971)=1,MAX($F$1:F1970)+1,"")</f>
        <v/>
      </c>
      <c r="H1971" s="65">
        <f>IF(AND(BD!B1971=REF,BD!D1971&gt;=DEB,BD!D1971&lt;=FIN),MAX(calc!$H$1:H1970)+1,0)</f>
        <v>0</v>
      </c>
    </row>
    <row r="1972" spans="6:8">
      <c r="F1972" s="46" t="str">
        <f>IF(COUNTIF(BD!$B$2:B1972,BD!B1972)=1,MAX($F$1:F1971)+1,"")</f>
        <v/>
      </c>
      <c r="H1972" s="65">
        <f>IF(AND(BD!B1972=REF,BD!D1972&gt;=DEB,BD!D1972&lt;=FIN),MAX(calc!$H$1:H1971)+1,0)</f>
        <v>0</v>
      </c>
    </row>
    <row r="1973" spans="6:8">
      <c r="F1973" s="46" t="str">
        <f>IF(COUNTIF(BD!$B$2:B1973,BD!B1973)=1,MAX($F$1:F1972)+1,"")</f>
        <v/>
      </c>
      <c r="H1973" s="65">
        <f>IF(AND(BD!B1973=REF,BD!D1973&gt;=DEB,BD!D1973&lt;=FIN),MAX(calc!$H$1:H1972)+1,0)</f>
        <v>0</v>
      </c>
    </row>
    <row r="1974" spans="6:8">
      <c r="F1974" s="46" t="str">
        <f>IF(COUNTIF(BD!$B$2:B1974,BD!B1974)=1,MAX($F$1:F1973)+1,"")</f>
        <v/>
      </c>
      <c r="H1974" s="65">
        <f>IF(AND(BD!B1974=REF,BD!D1974&gt;=DEB,BD!D1974&lt;=FIN),MAX(calc!$H$1:H1973)+1,0)</f>
        <v>0</v>
      </c>
    </row>
    <row r="1975" spans="6:8">
      <c r="F1975" s="46" t="str">
        <f>IF(COUNTIF(BD!$B$2:B1975,BD!B1975)=1,MAX($F$1:F1974)+1,"")</f>
        <v/>
      </c>
      <c r="H1975" s="65">
        <f>IF(AND(BD!B1975=REF,BD!D1975&gt;=DEB,BD!D1975&lt;=FIN),MAX(calc!$H$1:H1974)+1,0)</f>
        <v>0</v>
      </c>
    </row>
    <row r="1976" spans="6:8">
      <c r="F1976" s="46" t="str">
        <f>IF(COUNTIF(BD!$B$2:B1976,BD!B1976)=1,MAX($F$1:F1975)+1,"")</f>
        <v/>
      </c>
      <c r="H1976" s="65">
        <f>IF(AND(BD!B1976=REF,BD!D1976&gt;=DEB,BD!D1976&lt;=FIN),MAX(calc!$H$1:H1975)+1,0)</f>
        <v>0</v>
      </c>
    </row>
    <row r="1977" spans="6:8">
      <c r="F1977" s="46" t="str">
        <f>IF(COUNTIF(BD!$B$2:B1977,BD!B1977)=1,MAX($F$1:F1976)+1,"")</f>
        <v/>
      </c>
      <c r="H1977" s="65">
        <f>IF(AND(BD!B1977=REF,BD!D1977&gt;=DEB,BD!D1977&lt;=FIN),MAX(calc!$H$1:H1976)+1,0)</f>
        <v>0</v>
      </c>
    </row>
    <row r="1978" spans="6:8">
      <c r="F1978" s="46" t="str">
        <f>IF(COUNTIF(BD!$B$2:B1978,BD!B1978)=1,MAX($F$1:F1977)+1,"")</f>
        <v/>
      </c>
      <c r="H1978" s="65">
        <f>IF(AND(BD!B1978=REF,BD!D1978&gt;=DEB,BD!D1978&lt;=FIN),MAX(calc!$H$1:H1977)+1,0)</f>
        <v>0</v>
      </c>
    </row>
    <row r="1979" spans="6:8">
      <c r="F1979" s="46" t="str">
        <f>IF(COUNTIF(BD!$B$2:B1979,BD!B1979)=1,MAX($F$1:F1978)+1,"")</f>
        <v/>
      </c>
      <c r="H1979" s="65">
        <f>IF(AND(BD!B1979=REF,BD!D1979&gt;=DEB,BD!D1979&lt;=FIN),MAX(calc!$H$1:H1978)+1,0)</f>
        <v>0</v>
      </c>
    </row>
    <row r="1980" spans="6:8">
      <c r="F1980" s="46" t="str">
        <f>IF(COUNTIF(BD!$B$2:B1980,BD!B1980)=1,MAX($F$1:F1979)+1,"")</f>
        <v/>
      </c>
      <c r="H1980" s="65">
        <f>IF(AND(BD!B1980=REF,BD!D1980&gt;=DEB,BD!D1980&lt;=FIN),MAX(calc!$H$1:H1979)+1,0)</f>
        <v>0</v>
      </c>
    </row>
    <row r="1981" spans="6:8">
      <c r="F1981" s="46" t="str">
        <f>IF(COUNTIF(BD!$B$2:B1981,BD!B1981)=1,MAX($F$1:F1980)+1,"")</f>
        <v/>
      </c>
      <c r="H1981" s="65">
        <f>IF(AND(BD!B1981=REF,BD!D1981&gt;=DEB,BD!D1981&lt;=FIN),MAX(calc!$H$1:H1980)+1,0)</f>
        <v>0</v>
      </c>
    </row>
    <row r="1982" spans="6:8">
      <c r="F1982" s="46" t="str">
        <f>IF(COUNTIF(BD!$B$2:B1982,BD!B1982)=1,MAX($F$1:F1981)+1,"")</f>
        <v/>
      </c>
      <c r="H1982" s="65">
        <f>IF(AND(BD!B1982=REF,BD!D1982&gt;=DEB,BD!D1982&lt;=FIN),MAX(calc!$H$1:H1981)+1,0)</f>
        <v>0</v>
      </c>
    </row>
    <row r="1983" spans="6:8">
      <c r="F1983" s="46" t="str">
        <f>IF(COUNTIF(BD!$B$2:B1983,BD!B1983)=1,MAX($F$1:F1982)+1,"")</f>
        <v/>
      </c>
      <c r="H1983" s="65">
        <f>IF(AND(BD!B1983=REF,BD!D1983&gt;=DEB,BD!D1983&lt;=FIN),MAX(calc!$H$1:H1982)+1,0)</f>
        <v>0</v>
      </c>
    </row>
    <row r="1984" spans="6:8">
      <c r="F1984" s="46" t="str">
        <f>IF(COUNTIF(BD!$B$2:B1984,BD!B1984)=1,MAX($F$1:F1983)+1,"")</f>
        <v/>
      </c>
      <c r="H1984" s="65">
        <f>IF(AND(BD!B1984=REF,BD!D1984&gt;=DEB,BD!D1984&lt;=FIN),MAX(calc!$H$1:H1983)+1,0)</f>
        <v>0</v>
      </c>
    </row>
    <row r="1985" spans="6:8">
      <c r="F1985" s="46" t="str">
        <f>IF(COUNTIF(BD!$B$2:B1985,BD!B1985)=1,MAX($F$1:F1984)+1,"")</f>
        <v/>
      </c>
      <c r="H1985" s="65">
        <f>IF(AND(BD!B1985=REF,BD!D1985&gt;=DEB,BD!D1985&lt;=FIN),MAX(calc!$H$1:H1984)+1,0)</f>
        <v>0</v>
      </c>
    </row>
    <row r="1986" spans="6:8">
      <c r="F1986" s="46" t="str">
        <f>IF(COUNTIF(BD!$B$2:B1986,BD!B1986)=1,MAX($F$1:F1985)+1,"")</f>
        <v/>
      </c>
      <c r="H1986" s="65">
        <f>IF(AND(BD!B1986=REF,BD!D1986&gt;=DEB,BD!D1986&lt;=FIN),MAX(calc!$H$1:H1985)+1,0)</f>
        <v>0</v>
      </c>
    </row>
    <row r="1987" spans="6:8">
      <c r="F1987" s="46" t="str">
        <f>IF(COUNTIF(BD!$B$2:B1987,BD!B1987)=1,MAX($F$1:F1986)+1,"")</f>
        <v/>
      </c>
      <c r="H1987" s="65">
        <f>IF(AND(BD!B1987=REF,BD!D1987&gt;=DEB,BD!D1987&lt;=FIN),MAX(calc!$H$1:H1986)+1,0)</f>
        <v>0</v>
      </c>
    </row>
    <row r="1988" spans="6:8">
      <c r="F1988" s="46" t="str">
        <f>IF(COUNTIF(BD!$B$2:B1988,BD!B1988)=1,MAX($F$1:F1987)+1,"")</f>
        <v/>
      </c>
      <c r="H1988" s="65">
        <f>IF(AND(BD!B1988=REF,BD!D1988&gt;=DEB,BD!D1988&lt;=FIN),MAX(calc!$H$1:H1987)+1,0)</f>
        <v>0</v>
      </c>
    </row>
    <row r="1989" spans="6:8">
      <c r="F1989" s="46" t="str">
        <f>IF(COUNTIF(BD!$B$2:B1989,BD!B1989)=1,MAX($F$1:F1988)+1,"")</f>
        <v/>
      </c>
      <c r="H1989" s="65">
        <f>IF(AND(BD!B1989=REF,BD!D1989&gt;=DEB,BD!D1989&lt;=FIN),MAX(calc!$H$1:H1988)+1,0)</f>
        <v>0</v>
      </c>
    </row>
    <row r="1990" spans="6:8">
      <c r="F1990" s="46" t="str">
        <f>IF(COUNTIF(BD!$B$2:B1990,BD!B1990)=1,MAX($F$1:F1989)+1,"")</f>
        <v/>
      </c>
      <c r="H1990" s="65">
        <f>IF(AND(BD!B1990=REF,BD!D1990&gt;=DEB,BD!D1990&lt;=FIN),MAX(calc!$H$1:H1989)+1,0)</f>
        <v>0</v>
      </c>
    </row>
    <row r="1991" spans="6:8">
      <c r="F1991" s="46" t="str">
        <f>IF(COUNTIF(BD!$B$2:B1991,BD!B1991)=1,MAX($F$1:F1990)+1,"")</f>
        <v/>
      </c>
      <c r="H1991" s="65">
        <f>IF(AND(BD!B1991=REF,BD!D1991&gt;=DEB,BD!D1991&lt;=FIN),MAX(calc!$H$1:H1990)+1,0)</f>
        <v>0</v>
      </c>
    </row>
    <row r="1992" spans="6:8">
      <c r="F1992" s="46" t="str">
        <f>IF(COUNTIF(BD!$B$2:B1992,BD!B1992)=1,MAX($F$1:F1991)+1,"")</f>
        <v/>
      </c>
      <c r="H1992" s="65">
        <f>IF(AND(BD!B1992=REF,BD!D1992&gt;=DEB,BD!D1992&lt;=FIN),MAX(calc!$H$1:H1991)+1,0)</f>
        <v>0</v>
      </c>
    </row>
    <row r="1993" spans="6:8">
      <c r="F1993" s="46" t="str">
        <f>IF(COUNTIF(BD!$B$2:B1993,BD!B1993)=1,MAX($F$1:F1992)+1,"")</f>
        <v/>
      </c>
      <c r="H1993" s="65">
        <f>IF(AND(BD!B1993=REF,BD!D1993&gt;=DEB,BD!D1993&lt;=FIN),MAX(calc!$H$1:H1992)+1,0)</f>
        <v>0</v>
      </c>
    </row>
    <row r="1994" spans="6:8">
      <c r="F1994" s="46" t="str">
        <f>IF(COUNTIF(BD!$B$2:B1994,BD!B1994)=1,MAX($F$1:F1993)+1,"")</f>
        <v/>
      </c>
      <c r="H1994" s="65">
        <f>IF(AND(BD!B1994=REF,BD!D1994&gt;=DEB,BD!D1994&lt;=FIN),MAX(calc!$H$1:H1993)+1,0)</f>
        <v>0</v>
      </c>
    </row>
    <row r="1995" spans="6:8">
      <c r="F1995" s="46" t="str">
        <f>IF(COUNTIF(BD!$B$2:B1995,BD!B1995)=1,MAX($F$1:F1994)+1,"")</f>
        <v/>
      </c>
      <c r="H1995" s="65">
        <f>IF(AND(BD!B1995=REF,BD!D1995&gt;=DEB,BD!D1995&lt;=FIN),MAX(calc!$H$1:H1994)+1,0)</f>
        <v>0</v>
      </c>
    </row>
    <row r="1996" spans="6:8">
      <c r="F1996" s="46" t="str">
        <f>IF(COUNTIF(BD!$B$2:B1996,BD!B1996)=1,MAX($F$1:F1995)+1,"")</f>
        <v/>
      </c>
      <c r="H1996" s="65">
        <f>IF(AND(BD!B1996=REF,BD!D1996&gt;=DEB,BD!D1996&lt;=FIN),MAX(calc!$H$1:H1995)+1,0)</f>
        <v>0</v>
      </c>
    </row>
    <row r="1997" spans="6:8">
      <c r="F1997" s="46" t="str">
        <f>IF(COUNTIF(BD!$B$2:B1997,BD!B1997)=1,MAX($F$1:F1996)+1,"")</f>
        <v/>
      </c>
      <c r="H1997" s="65">
        <f>IF(AND(BD!B1997=REF,BD!D1997&gt;=DEB,BD!D1997&lt;=FIN),MAX(calc!$H$1:H1996)+1,0)</f>
        <v>0</v>
      </c>
    </row>
    <row r="1998" spans="6:8">
      <c r="F1998" s="46" t="str">
        <f>IF(COUNTIF(BD!$B$2:B1998,BD!B1998)=1,MAX($F$1:F1997)+1,"")</f>
        <v/>
      </c>
      <c r="H1998" s="65">
        <f>IF(AND(BD!B1998=REF,BD!D1998&gt;=DEB,BD!D1998&lt;=FIN),MAX(calc!$H$1:H1997)+1,0)</f>
        <v>0</v>
      </c>
    </row>
    <row r="1999" spans="6:8">
      <c r="F1999" s="46" t="str">
        <f>IF(COUNTIF(BD!$B$2:B1999,BD!B1999)=1,MAX($F$1:F1998)+1,"")</f>
        <v/>
      </c>
      <c r="H1999" s="65">
        <f>IF(AND(BD!B1999=REF,BD!D1999&gt;=DEB,BD!D1999&lt;=FIN),MAX(calc!$H$1:H1998)+1,0)</f>
        <v>0</v>
      </c>
    </row>
    <row r="2000" spans="6:8">
      <c r="F2000" s="46" t="str">
        <f>IF(COUNTIF(BD!$B$2:B2000,BD!B2000)=1,MAX($F$1:F1999)+1,"")</f>
        <v/>
      </c>
      <c r="H2000" s="65">
        <f>IF(AND(BD!B2000=REF,BD!D2000&gt;=DEB,BD!D2000&lt;=FIN),MAX(calc!$H$1:H1999)+1,0)</f>
        <v>0</v>
      </c>
    </row>
    <row r="2001" spans="6:8">
      <c r="F2001" s="46" t="str">
        <f>IF(COUNTIF(BD!$B$2:B2001,BD!B2001)=1,MAX($F$1:F2000)+1,"")</f>
        <v/>
      </c>
      <c r="H2001" s="65">
        <f>IF(AND(BD!B2001=REF,BD!D2001&gt;=DEB,BD!D2001&lt;=FIN),MAX(calc!$H$1:H2000)+1,0)</f>
        <v>0</v>
      </c>
    </row>
    <row r="2002" spans="6:8">
      <c r="F2002" s="46" t="str">
        <f>IF(COUNTIF(BD!$B$2:B2002,BD!B2002)=1,MAX($F$1:F2001)+1,"")</f>
        <v/>
      </c>
      <c r="H2002" s="65">
        <f>IF(AND(BD!B2002=REF,BD!D2002&gt;=DEB,BD!D2002&lt;=FIN),MAX(calc!$H$1:H2001)+1,0)</f>
        <v>0</v>
      </c>
    </row>
    <row r="2003" spans="6:8">
      <c r="F2003" s="46" t="str">
        <f>IF(COUNTIF(BD!$B$2:B2003,BD!B2003)=1,MAX($F$1:F2002)+1,"")</f>
        <v/>
      </c>
      <c r="H2003" s="65">
        <f>IF(AND(BD!B2003=REF,BD!D2003&gt;=DEB,BD!D2003&lt;=FIN),MAX(calc!$H$1:H2002)+1,0)</f>
        <v>0</v>
      </c>
    </row>
    <row r="2004" spans="6:8">
      <c r="F2004" s="46" t="str">
        <f>IF(COUNTIF(BD!$B$2:B2004,BD!B2004)=1,MAX($F$1:F2003)+1,"")</f>
        <v/>
      </c>
      <c r="H2004" s="65">
        <f>IF(AND(BD!B2004=REF,BD!D2004&gt;=DEB,BD!D2004&lt;=FIN),MAX(calc!$H$1:H2003)+1,0)</f>
        <v>0</v>
      </c>
    </row>
    <row r="2005" spans="6:8">
      <c r="F2005" s="46" t="str">
        <f>IF(COUNTIF(BD!$B$2:B2005,BD!B2005)=1,MAX($F$1:F2004)+1,"")</f>
        <v/>
      </c>
      <c r="H2005" s="65">
        <f>IF(AND(BD!B2005=REF,BD!D2005&gt;=DEB,BD!D2005&lt;=FIN),MAX(calc!$H$1:H2004)+1,0)</f>
        <v>0</v>
      </c>
    </row>
    <row r="2006" spans="6:8">
      <c r="F2006" s="46" t="str">
        <f>IF(COUNTIF(BD!$B$2:B2006,BD!B2006)=1,MAX($F$1:F2005)+1,"")</f>
        <v/>
      </c>
      <c r="H2006" s="65">
        <f>IF(AND(BD!B2006=REF,BD!D2006&gt;=DEB,BD!D2006&lt;=FIN),MAX(calc!$H$1:H2005)+1,0)</f>
        <v>0</v>
      </c>
    </row>
    <row r="2007" spans="6:8">
      <c r="F2007" s="46" t="str">
        <f>IF(COUNTIF(BD!$B$2:B2007,BD!B2007)=1,MAX($F$1:F2006)+1,"")</f>
        <v/>
      </c>
      <c r="H2007" s="65">
        <f>IF(AND(BD!B2007=REF,BD!D2007&gt;=DEB,BD!D2007&lt;=FIN),MAX(calc!$H$1:H2006)+1,0)</f>
        <v>0</v>
      </c>
    </row>
    <row r="2008" spans="6:8">
      <c r="F2008" s="46" t="str">
        <f>IF(COUNTIF(BD!$B$2:B2008,BD!B2008)=1,MAX($F$1:F2007)+1,"")</f>
        <v/>
      </c>
      <c r="H2008" s="65">
        <f>IF(AND(BD!B2008=REF,BD!D2008&gt;=DEB,BD!D2008&lt;=FIN),MAX(calc!$H$1:H2007)+1,0)</f>
        <v>0</v>
      </c>
    </row>
    <row r="2009" spans="6:8">
      <c r="F2009" s="46" t="str">
        <f>IF(COUNTIF(BD!$B$2:B2009,BD!B2009)=1,MAX($F$1:F2008)+1,"")</f>
        <v/>
      </c>
      <c r="H2009" s="65">
        <f>IF(AND(BD!B2009=REF,BD!D2009&gt;=DEB,BD!D2009&lt;=FIN),MAX(calc!$H$1:H2008)+1,0)</f>
        <v>0</v>
      </c>
    </row>
    <row r="2010" spans="6:8">
      <c r="F2010" s="46" t="str">
        <f>IF(COUNTIF(BD!$B$2:B2010,BD!B2010)=1,MAX($F$1:F2009)+1,"")</f>
        <v/>
      </c>
      <c r="H2010" s="65">
        <f>IF(AND(BD!B2010=REF,BD!D2010&gt;=DEB,BD!D2010&lt;=FIN),MAX(calc!$H$1:H2009)+1,0)</f>
        <v>0</v>
      </c>
    </row>
    <row r="2011" spans="6:8">
      <c r="F2011" s="46" t="str">
        <f>IF(COUNTIF(BD!$B$2:B2011,BD!B2011)=1,MAX($F$1:F2010)+1,"")</f>
        <v/>
      </c>
      <c r="H2011" s="65">
        <f>IF(AND(BD!B2011=REF,BD!D2011&gt;=DEB,BD!D2011&lt;=FIN),MAX(calc!$H$1:H2010)+1,0)</f>
        <v>0</v>
      </c>
    </row>
    <row r="2012" spans="6:8">
      <c r="F2012" s="46" t="str">
        <f>IF(COUNTIF(BD!$B$2:B2012,BD!B2012)=1,MAX($F$1:F2011)+1,"")</f>
        <v/>
      </c>
      <c r="H2012" s="65">
        <f>IF(AND(BD!B2012=REF,BD!D2012&gt;=DEB,BD!D2012&lt;=FIN),MAX(calc!$H$1:H2011)+1,0)</f>
        <v>0</v>
      </c>
    </row>
    <row r="2013" spans="6:8">
      <c r="F2013" s="46" t="str">
        <f>IF(COUNTIF(BD!$B$2:B2013,BD!B2013)=1,MAX($F$1:F2012)+1,"")</f>
        <v/>
      </c>
      <c r="H2013" s="65">
        <f>IF(AND(BD!B2013=REF,BD!D2013&gt;=DEB,BD!D2013&lt;=FIN),MAX(calc!$H$1:H2012)+1,0)</f>
        <v>0</v>
      </c>
    </row>
    <row r="2014" spans="6:8">
      <c r="F2014" s="46" t="str">
        <f>IF(COUNTIF(BD!$B$2:B2014,BD!B2014)=1,MAX($F$1:F2013)+1,"")</f>
        <v/>
      </c>
      <c r="H2014" s="65">
        <f>IF(AND(BD!B2014=REF,BD!D2014&gt;=DEB,BD!D2014&lt;=FIN),MAX(calc!$H$1:H2013)+1,0)</f>
        <v>0</v>
      </c>
    </row>
    <row r="2015" spans="6:8">
      <c r="F2015" s="46" t="str">
        <f>IF(COUNTIF(BD!$B$2:B2015,BD!B2015)=1,MAX($F$1:F2014)+1,"")</f>
        <v/>
      </c>
      <c r="H2015" s="65">
        <f>IF(AND(BD!B2015=REF,BD!D2015&gt;=DEB,BD!D2015&lt;=FIN),MAX(calc!$H$1:H2014)+1,0)</f>
        <v>0</v>
      </c>
    </row>
    <row r="2016" spans="6:8">
      <c r="F2016" s="46" t="str">
        <f>IF(COUNTIF(BD!$B$2:B2016,BD!B2016)=1,MAX($F$1:F2015)+1,"")</f>
        <v/>
      </c>
      <c r="H2016" s="65">
        <f>IF(AND(BD!B2016=REF,BD!D2016&gt;=DEB,BD!D2016&lt;=FIN),MAX(calc!$H$1:H2015)+1,0)</f>
        <v>0</v>
      </c>
    </row>
    <row r="2017" spans="6:8">
      <c r="F2017" s="46" t="str">
        <f>IF(COUNTIF(BD!$B$2:B2017,BD!B2017)=1,MAX($F$1:F2016)+1,"")</f>
        <v/>
      </c>
      <c r="H2017" s="65">
        <f>IF(AND(BD!B2017=REF,BD!D2017&gt;=DEB,BD!D2017&lt;=FIN),MAX(calc!$H$1:H2016)+1,0)</f>
        <v>0</v>
      </c>
    </row>
    <row r="2018" spans="6:8">
      <c r="F2018" s="46" t="str">
        <f>IF(COUNTIF(BD!$B$2:B2018,BD!B2018)=1,MAX($F$1:F2017)+1,"")</f>
        <v/>
      </c>
      <c r="H2018" s="65">
        <f>IF(AND(BD!B2018=REF,BD!D2018&gt;=DEB,BD!D2018&lt;=FIN),MAX(calc!$H$1:H2017)+1,0)</f>
        <v>0</v>
      </c>
    </row>
    <row r="2019" spans="6:8">
      <c r="F2019" s="46" t="str">
        <f>IF(COUNTIF(BD!$B$2:B2019,BD!B2019)=1,MAX($F$1:F2018)+1,"")</f>
        <v/>
      </c>
      <c r="H2019" s="65">
        <f>IF(AND(BD!B2019=REF,BD!D2019&gt;=DEB,BD!D2019&lt;=FIN),MAX(calc!$H$1:H2018)+1,0)</f>
        <v>0</v>
      </c>
    </row>
    <row r="2020" spans="6:8">
      <c r="F2020" s="46" t="str">
        <f>IF(COUNTIF(BD!$B$2:B2020,BD!B2020)=1,MAX($F$1:F2019)+1,"")</f>
        <v/>
      </c>
      <c r="H2020" s="65">
        <f>IF(AND(BD!B2020=REF,BD!D2020&gt;=DEB,BD!D2020&lt;=FIN),MAX(calc!$H$1:H2019)+1,0)</f>
        <v>0</v>
      </c>
    </row>
    <row r="2021" spans="6:8">
      <c r="F2021" s="46" t="str">
        <f>IF(COUNTIF(BD!$B$2:B2021,BD!B2021)=1,MAX($F$1:F2020)+1,"")</f>
        <v/>
      </c>
      <c r="H2021" s="65">
        <f>IF(AND(BD!B2021=REF,BD!D2021&gt;=DEB,BD!D2021&lt;=FIN),MAX(calc!$H$1:H2020)+1,0)</f>
        <v>0</v>
      </c>
    </row>
    <row r="2022" spans="6:8">
      <c r="F2022" s="46" t="str">
        <f>IF(COUNTIF(BD!$B$2:B2022,BD!B2022)=1,MAX($F$1:F2021)+1,"")</f>
        <v/>
      </c>
      <c r="H2022" s="65">
        <f>IF(AND(BD!B2022=REF,BD!D2022&gt;=DEB,BD!D2022&lt;=FIN),MAX(calc!$H$1:H2021)+1,0)</f>
        <v>0</v>
      </c>
    </row>
    <row r="2023" spans="6:8">
      <c r="F2023" s="46" t="str">
        <f>IF(COUNTIF(BD!$B$2:B2023,BD!B2023)=1,MAX($F$1:F2022)+1,"")</f>
        <v/>
      </c>
      <c r="H2023" s="65">
        <f>IF(AND(BD!B2023=REF,BD!D2023&gt;=DEB,BD!D2023&lt;=FIN),MAX(calc!$H$1:H2022)+1,0)</f>
        <v>0</v>
      </c>
    </row>
    <row r="2024" spans="6:8">
      <c r="F2024" s="46" t="str">
        <f>IF(COUNTIF(BD!$B$2:B2024,BD!B2024)=1,MAX($F$1:F2023)+1,"")</f>
        <v/>
      </c>
      <c r="H2024" s="65">
        <f>IF(AND(BD!B2024=REF,BD!D2024&gt;=DEB,BD!D2024&lt;=FIN),MAX(calc!$H$1:H2023)+1,0)</f>
        <v>0</v>
      </c>
    </row>
    <row r="2025" spans="6:8">
      <c r="F2025" s="46" t="str">
        <f>IF(COUNTIF(BD!$B$2:B2025,BD!B2025)=1,MAX($F$1:F2024)+1,"")</f>
        <v/>
      </c>
      <c r="H2025" s="65">
        <f>IF(AND(BD!B2025=REF,BD!D2025&gt;=DEB,BD!D2025&lt;=FIN),MAX(calc!$H$1:H2024)+1,0)</f>
        <v>0</v>
      </c>
    </row>
    <row r="2026" spans="6:8">
      <c r="F2026" s="46" t="str">
        <f>IF(COUNTIF(BD!$B$2:B2026,BD!B2026)=1,MAX($F$1:F2025)+1,"")</f>
        <v/>
      </c>
      <c r="H2026" s="65">
        <f>IF(AND(BD!B2026=REF,BD!D2026&gt;=DEB,BD!D2026&lt;=FIN),MAX(calc!$H$1:H2025)+1,0)</f>
        <v>0</v>
      </c>
    </row>
    <row r="2027" spans="6:8">
      <c r="F2027" s="46" t="str">
        <f>IF(COUNTIF(BD!$B$2:B2027,BD!B2027)=1,MAX($F$1:F2026)+1,"")</f>
        <v/>
      </c>
      <c r="H2027" s="65">
        <f>IF(AND(BD!B2027=REF,BD!D2027&gt;=DEB,BD!D2027&lt;=FIN),MAX(calc!$H$1:H2026)+1,0)</f>
        <v>0</v>
      </c>
    </row>
    <row r="2028" spans="6:8">
      <c r="F2028" s="46" t="str">
        <f>IF(COUNTIF(BD!$B$2:B2028,BD!B2028)=1,MAX($F$1:F2027)+1,"")</f>
        <v/>
      </c>
      <c r="H2028" s="65">
        <f>IF(AND(BD!B2028=REF,BD!D2028&gt;=DEB,BD!D2028&lt;=FIN),MAX(calc!$H$1:H2027)+1,0)</f>
        <v>0</v>
      </c>
    </row>
    <row r="2029" spans="6:8">
      <c r="F2029" s="46" t="str">
        <f>IF(COUNTIF(BD!$B$2:B2029,BD!B2029)=1,MAX($F$1:F2028)+1,"")</f>
        <v/>
      </c>
      <c r="H2029" s="65">
        <f>IF(AND(BD!B2029=REF,BD!D2029&gt;=DEB,BD!D2029&lt;=FIN),MAX(calc!$H$1:H2028)+1,0)</f>
        <v>0</v>
      </c>
    </row>
    <row r="2030" spans="6:8">
      <c r="F2030" s="46" t="str">
        <f>IF(COUNTIF(BD!$B$2:B2030,BD!B2030)=1,MAX($F$1:F2029)+1,"")</f>
        <v/>
      </c>
      <c r="H2030" s="65">
        <f>IF(AND(BD!B2030=REF,BD!D2030&gt;=DEB,BD!D2030&lt;=FIN),MAX(calc!$H$1:H2029)+1,0)</f>
        <v>0</v>
      </c>
    </row>
    <row r="2031" spans="6:8">
      <c r="F2031" s="46" t="str">
        <f>IF(COUNTIF(BD!$B$2:B2031,BD!B2031)=1,MAX($F$1:F2030)+1,"")</f>
        <v/>
      </c>
      <c r="H2031" s="65">
        <f>IF(AND(BD!B2031=REF,BD!D2031&gt;=DEB,BD!D2031&lt;=FIN),MAX(calc!$H$1:H2030)+1,0)</f>
        <v>0</v>
      </c>
    </row>
    <row r="2032" spans="6:8">
      <c r="F2032" s="46" t="str">
        <f>IF(COUNTIF(BD!$B$2:B2032,BD!B2032)=1,MAX($F$1:F2031)+1,"")</f>
        <v/>
      </c>
      <c r="H2032" s="65">
        <f>IF(AND(BD!B2032=REF,BD!D2032&gt;=DEB,BD!D2032&lt;=FIN),MAX(calc!$H$1:H2031)+1,0)</f>
        <v>0</v>
      </c>
    </row>
    <row r="2033" spans="6:8">
      <c r="F2033" s="46" t="str">
        <f>IF(COUNTIF(BD!$B$2:B2033,BD!B2033)=1,MAX($F$1:F2032)+1,"")</f>
        <v/>
      </c>
      <c r="H2033" s="65">
        <f>IF(AND(BD!B2033=REF,BD!D2033&gt;=DEB,BD!D2033&lt;=FIN),MAX(calc!$H$1:H2032)+1,0)</f>
        <v>0</v>
      </c>
    </row>
    <row r="2034" spans="6:8">
      <c r="F2034" s="46" t="str">
        <f>IF(COUNTIF(BD!$B$2:B2034,BD!B2034)=1,MAX($F$1:F2033)+1,"")</f>
        <v/>
      </c>
      <c r="H2034" s="65">
        <f>IF(AND(BD!B2034=REF,BD!D2034&gt;=DEB,BD!D2034&lt;=FIN),MAX(calc!$H$1:H2033)+1,0)</f>
        <v>0</v>
      </c>
    </row>
    <row r="2035" spans="6:8">
      <c r="F2035" s="46" t="str">
        <f>IF(COUNTIF(BD!$B$2:B2035,BD!B2035)=1,MAX($F$1:F2034)+1,"")</f>
        <v/>
      </c>
      <c r="H2035" s="65">
        <f>IF(AND(BD!B2035=REF,BD!D2035&gt;=DEB,BD!D2035&lt;=FIN),MAX(calc!$H$1:H2034)+1,0)</f>
        <v>0</v>
      </c>
    </row>
    <row r="2036" spans="6:8">
      <c r="F2036" s="46" t="str">
        <f>IF(COUNTIF(BD!$B$2:B2036,BD!B2036)=1,MAX($F$1:F2035)+1,"")</f>
        <v/>
      </c>
      <c r="H2036" s="65">
        <f>IF(AND(BD!B2036=REF,BD!D2036&gt;=DEB,BD!D2036&lt;=FIN),MAX(calc!$H$1:H2035)+1,0)</f>
        <v>0</v>
      </c>
    </row>
    <row r="2037" spans="6:8">
      <c r="F2037" s="46" t="str">
        <f>IF(COUNTIF(BD!$B$2:B2037,BD!B2037)=1,MAX($F$1:F2036)+1,"")</f>
        <v/>
      </c>
      <c r="H2037" s="65">
        <f>IF(AND(BD!B2037=REF,BD!D2037&gt;=DEB,BD!D2037&lt;=FIN),MAX(calc!$H$1:H2036)+1,0)</f>
        <v>0</v>
      </c>
    </row>
    <row r="2038" spans="6:8">
      <c r="F2038" s="46" t="str">
        <f>IF(COUNTIF(BD!$B$2:B2038,BD!B2038)=1,MAX($F$1:F2037)+1,"")</f>
        <v/>
      </c>
      <c r="H2038" s="65">
        <f>IF(AND(BD!B2038=REF,BD!D2038&gt;=DEB,BD!D2038&lt;=FIN),MAX(calc!$H$1:H2037)+1,0)</f>
        <v>0</v>
      </c>
    </row>
    <row r="2039" spans="6:8">
      <c r="F2039" s="46" t="str">
        <f>IF(COUNTIF(BD!$B$2:B2039,BD!B2039)=1,MAX($F$1:F2038)+1,"")</f>
        <v/>
      </c>
      <c r="H2039" s="65">
        <f>IF(AND(BD!B2039=REF,BD!D2039&gt;=DEB,BD!D2039&lt;=FIN),MAX(calc!$H$1:H2038)+1,0)</f>
        <v>0</v>
      </c>
    </row>
    <row r="2040" spans="6:8">
      <c r="F2040" s="46" t="str">
        <f>IF(COUNTIF(BD!$B$2:B2040,BD!B2040)=1,MAX($F$1:F2039)+1,"")</f>
        <v/>
      </c>
      <c r="H2040" s="65">
        <f>IF(AND(BD!B2040=REF,BD!D2040&gt;=DEB,BD!D2040&lt;=FIN),MAX(calc!$H$1:H2039)+1,0)</f>
        <v>0</v>
      </c>
    </row>
    <row r="2041" spans="6:8">
      <c r="F2041" s="46" t="str">
        <f>IF(COUNTIF(BD!$B$2:B2041,BD!B2041)=1,MAX($F$1:F2040)+1,"")</f>
        <v/>
      </c>
      <c r="H2041" s="65">
        <f>IF(AND(BD!B2041=REF,BD!D2041&gt;=DEB,BD!D2041&lt;=FIN),MAX(calc!$H$1:H2040)+1,0)</f>
        <v>0</v>
      </c>
    </row>
    <row r="2042" spans="6:8">
      <c r="F2042" s="46" t="str">
        <f>IF(COUNTIF(BD!$B$2:B2042,BD!B2042)=1,MAX($F$1:F2041)+1,"")</f>
        <v/>
      </c>
      <c r="H2042" s="65">
        <f>IF(AND(BD!B2042=REF,BD!D2042&gt;=DEB,BD!D2042&lt;=FIN),MAX(calc!$H$1:H2041)+1,0)</f>
        <v>0</v>
      </c>
    </row>
    <row r="2043" spans="6:8">
      <c r="F2043" s="46" t="str">
        <f>IF(COUNTIF(BD!$B$2:B2043,BD!B2043)=1,MAX($F$1:F2042)+1,"")</f>
        <v/>
      </c>
      <c r="H2043" s="65">
        <f>IF(AND(BD!B2043=REF,BD!D2043&gt;=DEB,BD!D2043&lt;=FIN),MAX(calc!$H$1:H2042)+1,0)</f>
        <v>0</v>
      </c>
    </row>
    <row r="2044" spans="6:8">
      <c r="F2044" s="46" t="str">
        <f>IF(COUNTIF(BD!$B$2:B2044,BD!B2044)=1,MAX($F$1:F2043)+1,"")</f>
        <v/>
      </c>
      <c r="H2044" s="65">
        <f>IF(AND(BD!B2044=REF,BD!D2044&gt;=DEB,BD!D2044&lt;=FIN),MAX(calc!$H$1:H2043)+1,0)</f>
        <v>0</v>
      </c>
    </row>
    <row r="2045" spans="6:8">
      <c r="F2045" s="46" t="str">
        <f>IF(COUNTIF(BD!$B$2:B2045,BD!B2045)=1,MAX($F$1:F2044)+1,"")</f>
        <v/>
      </c>
      <c r="H2045" s="65">
        <f>IF(AND(BD!B2045=REF,BD!D2045&gt;=DEB,BD!D2045&lt;=FIN),MAX(calc!$H$1:H2044)+1,0)</f>
        <v>0</v>
      </c>
    </row>
    <row r="2046" spans="6:8">
      <c r="F2046" s="46" t="str">
        <f>IF(COUNTIF(BD!$B$2:B2046,BD!B2046)=1,MAX($F$1:F2045)+1,"")</f>
        <v/>
      </c>
      <c r="H2046" s="65">
        <f>IF(AND(BD!B2046=REF,BD!D2046&gt;=DEB,BD!D2046&lt;=FIN),MAX(calc!$H$1:H2045)+1,0)</f>
        <v>0</v>
      </c>
    </row>
    <row r="2047" spans="6:8">
      <c r="F2047" s="46" t="str">
        <f>IF(COUNTIF(BD!$B$2:B2047,BD!B2047)=1,MAX($F$1:F2046)+1,"")</f>
        <v/>
      </c>
      <c r="H2047" s="65">
        <f>IF(AND(BD!B2047=REF,BD!D2047&gt;=DEB,BD!D2047&lt;=FIN),MAX(calc!$H$1:H2046)+1,0)</f>
        <v>0</v>
      </c>
    </row>
    <row r="2048" spans="6:8">
      <c r="F2048" s="46" t="str">
        <f>IF(COUNTIF(BD!$B$2:B2048,BD!B2048)=1,MAX($F$1:F2047)+1,"")</f>
        <v/>
      </c>
      <c r="H2048" s="65">
        <f>IF(AND(BD!B2048=REF,BD!D2048&gt;=DEB,BD!D2048&lt;=FIN),MAX(calc!$H$1:H2047)+1,0)</f>
        <v>0</v>
      </c>
    </row>
    <row r="2049" spans="6:8">
      <c r="F2049" s="46" t="str">
        <f>IF(COUNTIF(BD!$B$2:B2049,BD!B2049)=1,MAX($F$1:F2048)+1,"")</f>
        <v/>
      </c>
      <c r="H2049" s="65">
        <f>IF(AND(BD!B2049=REF,BD!D2049&gt;=DEB,BD!D2049&lt;=FIN),MAX(calc!$H$1:H2048)+1,0)</f>
        <v>0</v>
      </c>
    </row>
    <row r="2050" spans="6:8">
      <c r="F2050" s="46" t="str">
        <f>IF(COUNTIF(BD!$B$2:B2050,BD!B2050)=1,MAX($F$1:F2049)+1,"")</f>
        <v/>
      </c>
      <c r="H2050" s="65">
        <f>IF(AND(BD!B2050=REF,BD!D2050&gt;=DEB,BD!D2050&lt;=FIN),MAX(calc!$H$1:H2049)+1,0)</f>
        <v>0</v>
      </c>
    </row>
    <row r="2051" spans="6:8">
      <c r="F2051" s="46" t="str">
        <f>IF(COUNTIF(BD!$B$2:B2051,BD!B2051)=1,MAX($F$1:F2050)+1,"")</f>
        <v/>
      </c>
      <c r="H2051" s="65">
        <f>IF(AND(BD!B2051=REF,BD!D2051&gt;=DEB,BD!D2051&lt;=FIN),MAX(calc!$H$1:H2050)+1,0)</f>
        <v>0</v>
      </c>
    </row>
    <row r="2052" spans="6:8">
      <c r="F2052" s="46" t="str">
        <f>IF(COUNTIF(BD!$B$2:B2052,BD!B2052)=1,MAX($F$1:F2051)+1,"")</f>
        <v/>
      </c>
      <c r="H2052" s="65">
        <f>IF(AND(BD!B2052=REF,BD!D2052&gt;=DEB,BD!D2052&lt;=FIN),MAX(calc!$H$1:H2051)+1,0)</f>
        <v>0</v>
      </c>
    </row>
    <row r="2053" spans="6:8">
      <c r="F2053" s="46" t="str">
        <f>IF(COUNTIF(BD!$B$2:B2053,BD!B2053)=1,MAX($F$1:F2052)+1,"")</f>
        <v/>
      </c>
      <c r="H2053" s="65">
        <f>IF(AND(BD!B2053=REF,BD!D2053&gt;=DEB,BD!D2053&lt;=FIN),MAX(calc!$H$1:H2052)+1,0)</f>
        <v>0</v>
      </c>
    </row>
    <row r="2054" spans="6:8">
      <c r="F2054" s="46" t="str">
        <f>IF(COUNTIF(BD!$B$2:B2054,BD!B2054)=1,MAX($F$1:F2053)+1,"")</f>
        <v/>
      </c>
      <c r="H2054" s="65">
        <f>IF(AND(BD!B2054=REF,BD!D2054&gt;=DEB,BD!D2054&lt;=FIN),MAX(calc!$H$1:H2053)+1,0)</f>
        <v>0</v>
      </c>
    </row>
    <row r="2055" spans="6:8">
      <c r="F2055" s="46" t="str">
        <f>IF(COUNTIF(BD!$B$2:B2055,BD!B2055)=1,MAX($F$1:F2054)+1,"")</f>
        <v/>
      </c>
      <c r="H2055" s="65">
        <f>IF(AND(BD!B2055=REF,BD!D2055&gt;=DEB,BD!D2055&lt;=FIN),MAX(calc!$H$1:H2054)+1,0)</f>
        <v>0</v>
      </c>
    </row>
    <row r="2056" spans="6:8">
      <c r="F2056" s="46" t="str">
        <f>IF(COUNTIF(BD!$B$2:B2056,BD!B2056)=1,MAX($F$1:F2055)+1,"")</f>
        <v/>
      </c>
      <c r="H2056" s="65">
        <f>IF(AND(BD!B2056=REF,BD!D2056&gt;=DEB,BD!D2056&lt;=FIN),MAX(calc!$H$1:H2055)+1,0)</f>
        <v>0</v>
      </c>
    </row>
    <row r="2057" spans="6:8">
      <c r="F2057" s="46" t="str">
        <f>IF(COUNTIF(BD!$B$2:B2057,BD!B2057)=1,MAX($F$1:F2056)+1,"")</f>
        <v/>
      </c>
      <c r="H2057" s="65">
        <f>IF(AND(BD!B2057=REF,BD!D2057&gt;=DEB,BD!D2057&lt;=FIN),MAX(calc!$H$1:H2056)+1,0)</f>
        <v>0</v>
      </c>
    </row>
    <row r="2058" spans="6:8">
      <c r="F2058" s="46" t="str">
        <f>IF(COUNTIF(BD!$B$2:B2058,BD!B2058)=1,MAX($F$1:F2057)+1,"")</f>
        <v/>
      </c>
      <c r="H2058" s="65">
        <f>IF(AND(BD!B2058=REF,BD!D2058&gt;=DEB,BD!D2058&lt;=FIN),MAX(calc!$H$1:H2057)+1,0)</f>
        <v>0</v>
      </c>
    </row>
    <row r="2059" spans="6:8">
      <c r="F2059" s="46" t="str">
        <f>IF(COUNTIF(BD!$B$2:B2059,BD!B2059)=1,MAX($F$1:F2058)+1,"")</f>
        <v/>
      </c>
      <c r="H2059" s="65">
        <f>IF(AND(BD!B2059=REF,BD!D2059&gt;=DEB,BD!D2059&lt;=FIN),MAX(calc!$H$1:H2058)+1,0)</f>
        <v>0</v>
      </c>
    </row>
    <row r="2060" spans="6:8">
      <c r="F2060" s="46" t="str">
        <f>IF(COUNTIF(BD!$B$2:B2060,BD!B2060)=1,MAX($F$1:F2059)+1,"")</f>
        <v/>
      </c>
      <c r="H2060" s="65">
        <f>IF(AND(BD!B2060=REF,BD!D2060&gt;=DEB,BD!D2060&lt;=FIN),MAX(calc!$H$1:H2059)+1,0)</f>
        <v>0</v>
      </c>
    </row>
    <row r="2061" spans="6:8">
      <c r="F2061" s="46" t="str">
        <f>IF(COUNTIF(BD!$B$2:B2061,BD!B2061)=1,MAX($F$1:F2060)+1,"")</f>
        <v/>
      </c>
      <c r="H2061" s="65">
        <f>IF(AND(BD!B2061=REF,BD!D2061&gt;=DEB,BD!D2061&lt;=FIN),MAX(calc!$H$1:H2060)+1,0)</f>
        <v>0</v>
      </c>
    </row>
    <row r="2062" spans="6:8">
      <c r="F2062" s="46" t="str">
        <f>IF(COUNTIF(BD!$B$2:B2062,BD!B2062)=1,MAX($F$1:F2061)+1,"")</f>
        <v/>
      </c>
      <c r="H2062" s="65">
        <f>IF(AND(BD!B2062=REF,BD!D2062&gt;=DEB,BD!D2062&lt;=FIN),MAX(calc!$H$1:H2061)+1,0)</f>
        <v>0</v>
      </c>
    </row>
    <row r="2063" spans="6:8">
      <c r="F2063" s="46" t="str">
        <f>IF(COUNTIF(BD!$B$2:B2063,BD!B2063)=1,MAX($F$1:F2062)+1,"")</f>
        <v/>
      </c>
      <c r="H2063" s="65">
        <f>IF(AND(BD!B2063=REF,BD!D2063&gt;=DEB,BD!D2063&lt;=FIN),MAX(calc!$H$1:H2062)+1,0)</f>
        <v>0</v>
      </c>
    </row>
    <row r="2064" spans="6:8">
      <c r="F2064" s="46" t="str">
        <f>IF(COUNTIF(BD!$B$2:B2064,BD!B2064)=1,MAX($F$1:F2063)+1,"")</f>
        <v/>
      </c>
      <c r="H2064" s="65">
        <f>IF(AND(BD!B2064=REF,BD!D2064&gt;=DEB,BD!D2064&lt;=FIN),MAX(calc!$H$1:H2063)+1,0)</f>
        <v>0</v>
      </c>
    </row>
    <row r="2065" spans="6:8">
      <c r="F2065" s="46" t="str">
        <f>IF(COUNTIF(BD!$B$2:B2065,BD!B2065)=1,MAX($F$1:F2064)+1,"")</f>
        <v/>
      </c>
      <c r="H2065" s="65">
        <f>IF(AND(BD!B2065=REF,BD!D2065&gt;=DEB,BD!D2065&lt;=FIN),MAX(calc!$H$1:H2064)+1,0)</f>
        <v>0</v>
      </c>
    </row>
    <row r="2066" spans="6:8">
      <c r="F2066" s="46" t="str">
        <f>IF(COUNTIF(BD!$B$2:B2066,BD!B2066)=1,MAX($F$1:F2065)+1,"")</f>
        <v/>
      </c>
      <c r="H2066" s="65">
        <f>IF(AND(BD!B2066=REF,BD!D2066&gt;=DEB,BD!D2066&lt;=FIN),MAX(calc!$H$1:H2065)+1,0)</f>
        <v>0</v>
      </c>
    </row>
    <row r="2067" spans="6:8">
      <c r="F2067" s="46" t="str">
        <f>IF(COUNTIF(BD!$B$2:B2067,BD!B2067)=1,MAX($F$1:F2066)+1,"")</f>
        <v/>
      </c>
      <c r="H2067" s="65">
        <f>IF(AND(BD!B2067=REF,BD!D2067&gt;=DEB,BD!D2067&lt;=FIN),MAX(calc!$H$1:H2066)+1,0)</f>
        <v>0</v>
      </c>
    </row>
    <row r="2068" spans="6:8">
      <c r="F2068" s="46" t="str">
        <f>IF(COUNTIF(BD!$B$2:B2068,BD!B2068)=1,MAX($F$1:F2067)+1,"")</f>
        <v/>
      </c>
      <c r="H2068" s="65">
        <f>IF(AND(BD!B2068=REF,BD!D2068&gt;=DEB,BD!D2068&lt;=FIN),MAX(calc!$H$1:H2067)+1,0)</f>
        <v>0</v>
      </c>
    </row>
    <row r="2069" spans="6:8">
      <c r="F2069" s="46" t="str">
        <f>IF(COUNTIF(BD!$B$2:B2069,BD!B2069)=1,MAX($F$1:F2068)+1,"")</f>
        <v/>
      </c>
      <c r="H2069" s="65">
        <f>IF(AND(BD!B2069=REF,BD!D2069&gt;=DEB,BD!D2069&lt;=FIN),MAX(calc!$H$1:H2068)+1,0)</f>
        <v>0</v>
      </c>
    </row>
    <row r="2070" spans="6:8">
      <c r="F2070" s="46" t="str">
        <f>IF(COUNTIF(BD!$B$2:B2070,BD!B2070)=1,MAX($F$1:F2069)+1,"")</f>
        <v/>
      </c>
      <c r="H2070" s="65">
        <f>IF(AND(BD!B2070=REF,BD!D2070&gt;=DEB,BD!D2070&lt;=FIN),MAX(calc!$H$1:H2069)+1,0)</f>
        <v>0</v>
      </c>
    </row>
    <row r="2071" spans="6:8">
      <c r="F2071" s="46" t="str">
        <f>IF(COUNTIF(BD!$B$2:B2071,BD!B2071)=1,MAX($F$1:F2070)+1,"")</f>
        <v/>
      </c>
      <c r="H2071" s="65">
        <f>IF(AND(BD!B2071=REF,BD!D2071&gt;=DEB,BD!D2071&lt;=FIN),MAX(calc!$H$1:H2070)+1,0)</f>
        <v>0</v>
      </c>
    </row>
    <row r="2072" spans="6:8">
      <c r="F2072" s="46" t="str">
        <f>IF(COUNTIF(BD!$B$2:B2072,BD!B2072)=1,MAX($F$1:F2071)+1,"")</f>
        <v/>
      </c>
      <c r="H2072" s="65">
        <f>IF(AND(BD!B2072=REF,BD!D2072&gt;=DEB,BD!D2072&lt;=FIN),MAX(calc!$H$1:H2071)+1,0)</f>
        <v>0</v>
      </c>
    </row>
    <row r="2073" spans="6:8">
      <c r="F2073" s="46" t="str">
        <f>IF(COUNTIF(BD!$B$2:B2073,BD!B2073)=1,MAX($F$1:F2072)+1,"")</f>
        <v/>
      </c>
      <c r="H2073" s="65">
        <f>IF(AND(BD!B2073=REF,BD!D2073&gt;=DEB,BD!D2073&lt;=FIN),MAX(calc!$H$1:H2072)+1,0)</f>
        <v>0</v>
      </c>
    </row>
    <row r="2074" spans="6:8">
      <c r="F2074" s="46" t="str">
        <f>IF(COUNTIF(BD!$B$2:B2074,BD!B2074)=1,MAX($F$1:F2073)+1,"")</f>
        <v/>
      </c>
      <c r="H2074" s="65">
        <f>IF(AND(BD!B2074=REF,BD!D2074&gt;=DEB,BD!D2074&lt;=FIN),MAX(calc!$H$1:H2073)+1,0)</f>
        <v>0</v>
      </c>
    </row>
    <row r="2075" spans="6:8">
      <c r="F2075" s="46" t="str">
        <f>IF(COUNTIF(BD!$B$2:B2075,BD!B2075)=1,MAX($F$1:F2074)+1,"")</f>
        <v/>
      </c>
      <c r="H2075" s="65">
        <f>IF(AND(BD!B2075=REF,BD!D2075&gt;=DEB,BD!D2075&lt;=FIN),MAX(calc!$H$1:H2074)+1,0)</f>
        <v>0</v>
      </c>
    </row>
    <row r="2076" spans="6:8">
      <c r="F2076" s="46" t="str">
        <f>IF(COUNTIF(BD!$B$2:B2076,BD!B2076)=1,MAX($F$1:F2075)+1,"")</f>
        <v/>
      </c>
      <c r="H2076" s="65">
        <f>IF(AND(BD!B2076=REF,BD!D2076&gt;=DEB,BD!D2076&lt;=FIN),MAX(calc!$H$1:H2075)+1,0)</f>
        <v>0</v>
      </c>
    </row>
    <row r="2077" spans="6:8">
      <c r="F2077" s="46" t="str">
        <f>IF(COUNTIF(BD!$B$2:B2077,BD!B2077)=1,MAX($F$1:F2076)+1,"")</f>
        <v/>
      </c>
      <c r="H2077" s="65">
        <f>IF(AND(BD!B2077=REF,BD!D2077&gt;=DEB,BD!D2077&lt;=FIN),MAX(calc!$H$1:H2076)+1,0)</f>
        <v>0</v>
      </c>
    </row>
    <row r="2078" spans="6:8">
      <c r="F2078" s="46" t="str">
        <f>IF(COUNTIF(BD!$B$2:B2078,BD!B2078)=1,MAX($F$1:F2077)+1,"")</f>
        <v/>
      </c>
      <c r="H2078" s="65">
        <f>IF(AND(BD!B2078=REF,BD!D2078&gt;=DEB,BD!D2078&lt;=FIN),MAX(calc!$H$1:H2077)+1,0)</f>
        <v>0</v>
      </c>
    </row>
    <row r="2079" spans="6:8">
      <c r="F2079" s="46" t="str">
        <f>IF(COUNTIF(BD!$B$2:B2079,BD!B2079)=1,MAX($F$1:F2078)+1,"")</f>
        <v/>
      </c>
      <c r="H2079" s="65">
        <f>IF(AND(BD!B2079=REF,BD!D2079&gt;=DEB,BD!D2079&lt;=FIN),MAX(calc!$H$1:H2078)+1,0)</f>
        <v>0</v>
      </c>
    </row>
    <row r="2080" spans="6:8">
      <c r="F2080" s="46" t="str">
        <f>IF(COUNTIF(BD!$B$2:B2080,BD!B2080)=1,MAX($F$1:F2079)+1,"")</f>
        <v/>
      </c>
      <c r="H2080" s="65">
        <f>IF(AND(BD!B2080=REF,BD!D2080&gt;=DEB,BD!D2080&lt;=FIN),MAX(calc!$H$1:H2079)+1,0)</f>
        <v>0</v>
      </c>
    </row>
    <row r="2081" spans="6:8">
      <c r="F2081" s="46" t="str">
        <f>IF(COUNTIF(BD!$B$2:B2081,BD!B2081)=1,MAX($F$1:F2080)+1,"")</f>
        <v/>
      </c>
      <c r="H2081" s="65">
        <f>IF(AND(BD!B2081=REF,BD!D2081&gt;=DEB,BD!D2081&lt;=FIN),MAX(calc!$H$1:H2080)+1,0)</f>
        <v>0</v>
      </c>
    </row>
    <row r="2082" spans="6:8">
      <c r="F2082" s="46" t="str">
        <f>IF(COUNTIF(BD!$B$2:B2082,BD!B2082)=1,MAX($F$1:F2081)+1,"")</f>
        <v/>
      </c>
      <c r="H2082" s="65">
        <f>IF(AND(BD!B2082=REF,BD!D2082&gt;=DEB,BD!D2082&lt;=FIN),MAX(calc!$H$1:H2081)+1,0)</f>
        <v>0</v>
      </c>
    </row>
    <row r="2083" spans="6:8">
      <c r="F2083" s="46" t="str">
        <f>IF(COUNTIF(BD!$B$2:B2083,BD!B2083)=1,MAX($F$1:F2082)+1,"")</f>
        <v/>
      </c>
      <c r="H2083" s="65">
        <f>IF(AND(BD!B2083=REF,BD!D2083&gt;=DEB,BD!D2083&lt;=FIN),MAX(calc!$H$1:H2082)+1,0)</f>
        <v>0</v>
      </c>
    </row>
    <row r="2084" spans="6:8">
      <c r="F2084" s="46" t="str">
        <f>IF(COUNTIF(BD!$B$2:B2084,BD!B2084)=1,MAX($F$1:F2083)+1,"")</f>
        <v/>
      </c>
      <c r="H2084" s="65">
        <f>IF(AND(BD!B2084=REF,BD!D2084&gt;=DEB,BD!D2084&lt;=FIN),MAX(calc!$H$1:H2083)+1,0)</f>
        <v>0</v>
      </c>
    </row>
    <row r="2085" spans="6:8">
      <c r="F2085" s="46" t="str">
        <f>IF(COUNTIF(BD!$B$2:B2085,BD!B2085)=1,MAX($F$1:F2084)+1,"")</f>
        <v/>
      </c>
      <c r="H2085" s="65">
        <f>IF(AND(BD!B2085=REF,BD!D2085&gt;=DEB,BD!D2085&lt;=FIN),MAX(calc!$H$1:H2084)+1,0)</f>
        <v>0</v>
      </c>
    </row>
    <row r="2086" spans="6:8">
      <c r="F2086" s="46" t="str">
        <f>IF(COUNTIF(BD!$B$2:B2086,BD!B2086)=1,MAX($F$1:F2085)+1,"")</f>
        <v/>
      </c>
      <c r="H2086" s="65">
        <f>IF(AND(BD!B2086=REF,BD!D2086&gt;=DEB,BD!D2086&lt;=FIN),MAX(calc!$H$1:H2085)+1,0)</f>
        <v>0</v>
      </c>
    </row>
    <row r="2087" spans="6:8">
      <c r="F2087" s="46" t="str">
        <f>IF(COUNTIF(BD!$B$2:B2087,BD!B2087)=1,MAX($F$1:F2086)+1,"")</f>
        <v/>
      </c>
      <c r="H2087" s="65">
        <f>IF(AND(BD!B2087=REF,BD!D2087&gt;=DEB,BD!D2087&lt;=FIN),MAX(calc!$H$1:H2086)+1,0)</f>
        <v>0</v>
      </c>
    </row>
    <row r="2088" spans="6:8">
      <c r="F2088" s="46" t="str">
        <f>IF(COUNTIF(BD!$B$2:B2088,BD!B2088)=1,MAX($F$1:F2087)+1,"")</f>
        <v/>
      </c>
      <c r="H2088" s="65">
        <f>IF(AND(BD!B2088=REF,BD!D2088&gt;=DEB,BD!D2088&lt;=FIN),MAX(calc!$H$1:H2087)+1,0)</f>
        <v>0</v>
      </c>
    </row>
    <row r="2089" spans="6:8">
      <c r="F2089" s="46" t="str">
        <f>IF(COUNTIF(BD!$B$2:B2089,BD!B2089)=1,MAX($F$1:F2088)+1,"")</f>
        <v/>
      </c>
      <c r="H2089" s="65">
        <f>IF(AND(BD!B2089=REF,BD!D2089&gt;=DEB,BD!D2089&lt;=FIN),MAX(calc!$H$1:H2088)+1,0)</f>
        <v>0</v>
      </c>
    </row>
    <row r="2090" spans="6:8">
      <c r="F2090" s="46" t="str">
        <f>IF(COUNTIF(BD!$B$2:B2090,BD!B2090)=1,MAX($F$1:F2089)+1,"")</f>
        <v/>
      </c>
      <c r="H2090" s="65">
        <f>IF(AND(BD!B2090=REF,BD!D2090&gt;=DEB,BD!D2090&lt;=FIN),MAX(calc!$H$1:H2089)+1,0)</f>
        <v>0</v>
      </c>
    </row>
    <row r="2091" spans="6:8">
      <c r="F2091" s="46" t="str">
        <f>IF(COUNTIF(BD!$B$2:B2091,BD!B2091)=1,MAX($F$1:F2090)+1,"")</f>
        <v/>
      </c>
      <c r="H2091" s="65">
        <f>IF(AND(BD!B2091=REF,BD!D2091&gt;=DEB,BD!D2091&lt;=FIN),MAX(calc!$H$1:H2090)+1,0)</f>
        <v>0</v>
      </c>
    </row>
    <row r="2092" spans="6:8">
      <c r="F2092" s="46" t="str">
        <f>IF(COUNTIF(BD!$B$2:B2092,BD!B2092)=1,MAX($F$1:F2091)+1,"")</f>
        <v/>
      </c>
      <c r="H2092" s="65">
        <f>IF(AND(BD!B2092=REF,BD!D2092&gt;=DEB,BD!D2092&lt;=FIN),MAX(calc!$H$1:H2091)+1,0)</f>
        <v>0</v>
      </c>
    </row>
    <row r="2093" spans="6:8">
      <c r="F2093" s="46" t="str">
        <f>IF(COUNTIF(BD!$B$2:B2093,BD!B2093)=1,MAX($F$1:F2092)+1,"")</f>
        <v/>
      </c>
      <c r="H2093" s="65">
        <f>IF(AND(BD!B2093=REF,BD!D2093&gt;=DEB,BD!D2093&lt;=FIN),MAX(calc!$H$1:H2092)+1,0)</f>
        <v>0</v>
      </c>
    </row>
    <row r="2094" spans="6:8">
      <c r="F2094" s="46" t="str">
        <f>IF(COUNTIF(BD!$B$2:B2094,BD!B2094)=1,MAX($F$1:F2093)+1,"")</f>
        <v/>
      </c>
      <c r="H2094" s="65">
        <f>IF(AND(BD!B2094=REF,BD!D2094&gt;=DEB,BD!D2094&lt;=FIN),MAX(calc!$H$1:H2093)+1,0)</f>
        <v>0</v>
      </c>
    </row>
    <row r="2095" spans="6:8">
      <c r="F2095" s="46" t="str">
        <f>IF(COUNTIF(BD!$B$2:B2095,BD!B2095)=1,MAX($F$1:F2094)+1,"")</f>
        <v/>
      </c>
      <c r="H2095" s="65">
        <f>IF(AND(BD!B2095=REF,BD!D2095&gt;=DEB,BD!D2095&lt;=FIN),MAX(calc!$H$1:H2094)+1,0)</f>
        <v>0</v>
      </c>
    </row>
    <row r="2096" spans="6:8">
      <c r="F2096" s="46" t="str">
        <f>IF(COUNTIF(BD!$B$2:B2096,BD!B2096)=1,MAX($F$1:F2095)+1,"")</f>
        <v/>
      </c>
      <c r="H2096" s="65">
        <f>IF(AND(BD!B2096=REF,BD!D2096&gt;=DEB,BD!D2096&lt;=FIN),MAX(calc!$H$1:H2095)+1,0)</f>
        <v>0</v>
      </c>
    </row>
    <row r="2097" spans="6:8">
      <c r="F2097" s="46" t="str">
        <f>IF(COUNTIF(BD!$B$2:B2097,BD!B2097)=1,MAX($F$1:F2096)+1,"")</f>
        <v/>
      </c>
      <c r="H2097" s="65">
        <f>IF(AND(BD!B2097=REF,BD!D2097&gt;=DEB,BD!D2097&lt;=FIN),MAX(calc!$H$1:H2096)+1,0)</f>
        <v>0</v>
      </c>
    </row>
    <row r="2098" spans="6:8">
      <c r="F2098" s="46" t="str">
        <f>IF(COUNTIF(BD!$B$2:B2098,BD!B2098)=1,MAX($F$1:F2097)+1,"")</f>
        <v/>
      </c>
      <c r="H2098" s="65">
        <f>IF(AND(BD!B2098=REF,BD!D2098&gt;=DEB,BD!D2098&lt;=FIN),MAX(calc!$H$1:H2097)+1,0)</f>
        <v>0</v>
      </c>
    </row>
    <row r="2099" spans="6:8">
      <c r="F2099" s="46" t="str">
        <f>IF(COUNTIF(BD!$B$2:B2099,BD!B2099)=1,MAX($F$1:F2098)+1,"")</f>
        <v/>
      </c>
      <c r="H2099" s="65">
        <f>IF(AND(BD!B2099=REF,BD!D2099&gt;=DEB,BD!D2099&lt;=FIN),MAX(calc!$H$1:H2098)+1,0)</f>
        <v>0</v>
      </c>
    </row>
    <row r="2100" spans="6:8">
      <c r="F2100" s="46" t="str">
        <f>IF(COUNTIF(BD!$B$2:B2100,BD!B2100)=1,MAX($F$1:F2099)+1,"")</f>
        <v/>
      </c>
      <c r="H2100" s="65">
        <f>IF(AND(BD!B2100=REF,BD!D2100&gt;=DEB,BD!D2100&lt;=FIN),MAX(calc!$H$1:H2099)+1,0)</f>
        <v>0</v>
      </c>
    </row>
    <row r="2101" spans="6:8">
      <c r="F2101" s="46" t="str">
        <f>IF(COUNTIF(BD!$B$2:B2101,BD!B2101)=1,MAX($F$1:F2100)+1,"")</f>
        <v/>
      </c>
      <c r="H2101" s="65">
        <f>IF(AND(BD!B2101=REF,BD!D2101&gt;=DEB,BD!D2101&lt;=FIN),MAX(calc!$H$1:H2100)+1,0)</f>
        <v>0</v>
      </c>
    </row>
    <row r="2102" spans="6:8">
      <c r="F2102" s="46" t="str">
        <f>IF(COUNTIF(BD!$B$2:B2102,BD!B2102)=1,MAX($F$1:F2101)+1,"")</f>
        <v/>
      </c>
      <c r="H2102" s="65">
        <f>IF(AND(BD!B2102=REF,BD!D2102&gt;=DEB,BD!D2102&lt;=FIN),MAX(calc!$H$1:H2101)+1,0)</f>
        <v>0</v>
      </c>
    </row>
    <row r="2103" spans="6:8">
      <c r="F2103" s="46" t="str">
        <f>IF(COUNTIF(BD!$B$2:B2103,BD!B2103)=1,MAX($F$1:F2102)+1,"")</f>
        <v/>
      </c>
      <c r="H2103" s="65">
        <f>IF(AND(BD!B2103=REF,BD!D2103&gt;=DEB,BD!D2103&lt;=FIN),MAX(calc!$H$1:H2102)+1,0)</f>
        <v>0</v>
      </c>
    </row>
    <row r="2104" spans="6:8">
      <c r="F2104" s="46" t="str">
        <f>IF(COUNTIF(BD!$B$2:B2104,BD!B2104)=1,MAX($F$1:F2103)+1,"")</f>
        <v/>
      </c>
      <c r="H2104" s="65">
        <f>IF(AND(BD!B2104=REF,BD!D2104&gt;=DEB,BD!D2104&lt;=FIN),MAX(calc!$H$1:H2103)+1,0)</f>
        <v>0</v>
      </c>
    </row>
    <row r="2105" spans="6:8">
      <c r="F2105" s="46" t="str">
        <f>IF(COUNTIF(BD!$B$2:B2105,BD!B2105)=1,MAX($F$1:F2104)+1,"")</f>
        <v/>
      </c>
      <c r="H2105" s="65">
        <f>IF(AND(BD!B2105=REF,BD!D2105&gt;=DEB,BD!D2105&lt;=FIN),MAX(calc!$H$1:H2104)+1,0)</f>
        <v>0</v>
      </c>
    </row>
    <row r="2106" spans="6:8">
      <c r="F2106" s="46" t="str">
        <f>IF(COUNTIF(BD!$B$2:B2106,BD!B2106)=1,MAX($F$1:F2105)+1,"")</f>
        <v/>
      </c>
      <c r="H2106" s="65">
        <f>IF(AND(BD!B2106=REF,BD!D2106&gt;=DEB,BD!D2106&lt;=FIN),MAX(calc!$H$1:H2105)+1,0)</f>
        <v>0</v>
      </c>
    </row>
    <row r="2107" spans="6:8">
      <c r="F2107" s="46" t="str">
        <f>IF(COUNTIF(BD!$B$2:B2107,BD!B2107)=1,MAX($F$1:F2106)+1,"")</f>
        <v/>
      </c>
      <c r="H2107" s="65">
        <f>IF(AND(BD!B2107=REF,BD!D2107&gt;=DEB,BD!D2107&lt;=FIN),MAX(calc!$H$1:H2106)+1,0)</f>
        <v>0</v>
      </c>
    </row>
    <row r="2108" spans="6:8">
      <c r="F2108" s="46" t="str">
        <f>IF(COUNTIF(BD!$B$2:B2108,BD!B2108)=1,MAX($F$1:F2107)+1,"")</f>
        <v/>
      </c>
      <c r="H2108" s="65">
        <f>IF(AND(BD!B2108=REF,BD!D2108&gt;=DEB,BD!D2108&lt;=FIN),MAX(calc!$H$1:H2107)+1,0)</f>
        <v>0</v>
      </c>
    </row>
    <row r="2109" spans="6:8">
      <c r="F2109" s="46" t="str">
        <f>IF(COUNTIF(BD!$B$2:B2109,BD!B2109)=1,MAX($F$1:F2108)+1,"")</f>
        <v/>
      </c>
      <c r="H2109" s="65">
        <f>IF(AND(BD!B2109=REF,BD!D2109&gt;=DEB,BD!D2109&lt;=FIN),MAX(calc!$H$1:H2108)+1,0)</f>
        <v>0</v>
      </c>
    </row>
    <row r="2110" spans="6:8">
      <c r="F2110" s="46" t="str">
        <f>IF(COUNTIF(BD!$B$2:B2110,BD!B2110)=1,MAX($F$1:F2109)+1,"")</f>
        <v/>
      </c>
      <c r="H2110" s="65">
        <f>IF(AND(BD!B2110=REF,BD!D2110&gt;=DEB,BD!D2110&lt;=FIN),MAX(calc!$H$1:H2109)+1,0)</f>
        <v>0</v>
      </c>
    </row>
    <row r="2111" spans="6:8">
      <c r="F2111" s="46" t="str">
        <f>IF(COUNTIF(BD!$B$2:B2111,BD!B2111)=1,MAX($F$1:F2110)+1,"")</f>
        <v/>
      </c>
      <c r="H2111" s="65">
        <f>IF(AND(BD!B2111=REF,BD!D2111&gt;=DEB,BD!D2111&lt;=FIN),MAX(calc!$H$1:H2110)+1,0)</f>
        <v>0</v>
      </c>
    </row>
    <row r="2112" spans="6:8">
      <c r="F2112" s="46" t="str">
        <f>IF(COUNTIF(BD!$B$2:B2112,BD!B2112)=1,MAX($F$1:F2111)+1,"")</f>
        <v/>
      </c>
      <c r="H2112" s="65">
        <f>IF(AND(BD!B2112=REF,BD!D2112&gt;=DEB,BD!D2112&lt;=FIN),MAX(calc!$H$1:H2111)+1,0)</f>
        <v>0</v>
      </c>
    </row>
    <row r="2113" spans="6:8">
      <c r="F2113" s="46" t="str">
        <f>IF(COUNTIF(BD!$B$2:B2113,BD!B2113)=1,MAX($F$1:F2112)+1,"")</f>
        <v/>
      </c>
      <c r="H2113" s="65">
        <f>IF(AND(BD!B2113=REF,BD!D2113&gt;=DEB,BD!D2113&lt;=FIN),MAX(calc!$H$1:H2112)+1,0)</f>
        <v>0</v>
      </c>
    </row>
    <row r="2114" spans="6:8">
      <c r="F2114" s="46" t="str">
        <f>IF(COUNTIF(BD!$B$2:B2114,BD!B2114)=1,MAX($F$1:F2113)+1,"")</f>
        <v/>
      </c>
      <c r="H2114" s="65">
        <f>IF(AND(BD!B2114=REF,BD!D2114&gt;=DEB,BD!D2114&lt;=FIN),MAX(calc!$H$1:H2113)+1,0)</f>
        <v>0</v>
      </c>
    </row>
    <row r="2115" spans="6:8">
      <c r="F2115" s="46" t="str">
        <f>IF(COUNTIF(BD!$B$2:B2115,BD!B2115)=1,MAX($F$1:F2114)+1,"")</f>
        <v/>
      </c>
      <c r="H2115" s="65">
        <f>IF(AND(BD!B2115=REF,BD!D2115&gt;=DEB,BD!D2115&lt;=FIN),MAX(calc!$H$1:H2114)+1,0)</f>
        <v>0</v>
      </c>
    </row>
    <row r="2116" spans="6:8">
      <c r="F2116" s="46" t="str">
        <f>IF(COUNTIF(BD!$B$2:B2116,BD!B2116)=1,MAX($F$1:F2115)+1,"")</f>
        <v/>
      </c>
      <c r="H2116" s="65">
        <f>IF(AND(BD!B2116=REF,BD!D2116&gt;=DEB,BD!D2116&lt;=FIN),MAX(calc!$H$1:H2115)+1,0)</f>
        <v>0</v>
      </c>
    </row>
    <row r="2117" spans="6:8">
      <c r="F2117" s="46" t="str">
        <f>IF(COUNTIF(BD!$B$2:B2117,BD!B2117)=1,MAX($F$1:F2116)+1,"")</f>
        <v/>
      </c>
      <c r="H2117" s="65">
        <f>IF(AND(BD!B2117=REF,BD!D2117&gt;=DEB,BD!D2117&lt;=FIN),MAX(calc!$H$1:H2116)+1,0)</f>
        <v>0</v>
      </c>
    </row>
    <row r="2118" spans="6:8">
      <c r="F2118" s="46" t="str">
        <f>IF(COUNTIF(BD!$B$2:B2118,BD!B2118)=1,MAX($F$1:F2117)+1,"")</f>
        <v/>
      </c>
      <c r="H2118" s="65">
        <f>IF(AND(BD!B2118=REF,BD!D2118&gt;=DEB,BD!D2118&lt;=FIN),MAX(calc!$H$1:H2117)+1,0)</f>
        <v>0</v>
      </c>
    </row>
    <row r="2119" spans="6:8">
      <c r="F2119" s="46" t="str">
        <f>IF(COUNTIF(BD!$B$2:B2119,BD!B2119)=1,MAX($F$1:F2118)+1,"")</f>
        <v/>
      </c>
      <c r="H2119" s="65">
        <f>IF(AND(BD!B2119=REF,BD!D2119&gt;=DEB,BD!D2119&lt;=FIN),MAX(calc!$H$1:H2118)+1,0)</f>
        <v>0</v>
      </c>
    </row>
    <row r="2120" spans="6:8">
      <c r="F2120" s="46" t="str">
        <f>IF(COUNTIF(BD!$B$2:B2120,BD!B2120)=1,MAX($F$1:F2119)+1,"")</f>
        <v/>
      </c>
      <c r="H2120" s="65">
        <f>IF(AND(BD!B2120=REF,BD!D2120&gt;=DEB,BD!D2120&lt;=FIN),MAX(calc!$H$1:H2119)+1,0)</f>
        <v>0</v>
      </c>
    </row>
    <row r="2121" spans="6:8">
      <c r="F2121" s="46" t="str">
        <f>IF(COUNTIF(BD!$B$2:B2121,BD!B2121)=1,MAX($F$1:F2120)+1,"")</f>
        <v/>
      </c>
      <c r="H2121" s="65">
        <f>IF(AND(BD!B2121=REF,BD!D2121&gt;=DEB,BD!D2121&lt;=FIN),MAX(calc!$H$1:H2120)+1,0)</f>
        <v>0</v>
      </c>
    </row>
    <row r="2122" spans="6:8">
      <c r="F2122" s="46" t="str">
        <f>IF(COUNTIF(BD!$B$2:B2122,BD!B2122)=1,MAX($F$1:F2121)+1,"")</f>
        <v/>
      </c>
      <c r="H2122" s="65">
        <f>IF(AND(BD!B2122=REF,BD!D2122&gt;=DEB,BD!D2122&lt;=FIN),MAX(calc!$H$1:H2121)+1,0)</f>
        <v>0</v>
      </c>
    </row>
    <row r="2123" spans="6:8">
      <c r="F2123" s="46" t="str">
        <f>IF(COUNTIF(BD!$B$2:B2123,BD!B2123)=1,MAX($F$1:F2122)+1,"")</f>
        <v/>
      </c>
      <c r="H2123" s="65">
        <f>IF(AND(BD!B2123=REF,BD!D2123&gt;=DEB,BD!D2123&lt;=FIN),MAX(calc!$H$1:H2122)+1,0)</f>
        <v>0</v>
      </c>
    </row>
    <row r="2124" spans="6:8">
      <c r="F2124" s="46" t="str">
        <f>IF(COUNTIF(BD!$B$2:B2124,BD!B2124)=1,MAX($F$1:F2123)+1,"")</f>
        <v/>
      </c>
      <c r="H2124" s="65">
        <f>IF(AND(BD!B2124=REF,BD!D2124&gt;=DEB,BD!D2124&lt;=FIN),MAX(calc!$H$1:H2123)+1,0)</f>
        <v>0</v>
      </c>
    </row>
    <row r="2125" spans="6:8">
      <c r="F2125" s="46" t="str">
        <f>IF(COUNTIF(BD!$B$2:B2125,BD!B2125)=1,MAX($F$1:F2124)+1,"")</f>
        <v/>
      </c>
      <c r="H2125" s="65">
        <f>IF(AND(BD!B2125=REF,BD!D2125&gt;=DEB,BD!D2125&lt;=FIN),MAX(calc!$H$1:H2124)+1,0)</f>
        <v>0</v>
      </c>
    </row>
    <row r="2126" spans="6:8">
      <c r="F2126" s="46" t="str">
        <f>IF(COUNTIF(BD!$B$2:B2126,BD!B2126)=1,MAX($F$1:F2125)+1,"")</f>
        <v/>
      </c>
      <c r="H2126" s="65">
        <f>IF(AND(BD!B2126=REF,BD!D2126&gt;=DEB,BD!D2126&lt;=FIN),MAX(calc!$H$1:H2125)+1,0)</f>
        <v>0</v>
      </c>
    </row>
    <row r="2127" spans="6:8">
      <c r="F2127" s="46" t="str">
        <f>IF(COUNTIF(BD!$B$2:B2127,BD!B2127)=1,MAX($F$1:F2126)+1,"")</f>
        <v/>
      </c>
      <c r="H2127" s="65">
        <f>IF(AND(BD!B2127=REF,BD!D2127&gt;=DEB,BD!D2127&lt;=FIN),MAX(calc!$H$1:H2126)+1,0)</f>
        <v>0</v>
      </c>
    </row>
    <row r="2128" spans="6:8">
      <c r="F2128" s="46" t="str">
        <f>IF(COUNTIF(BD!$B$2:B2128,BD!B2128)=1,MAX($F$1:F2127)+1,"")</f>
        <v/>
      </c>
      <c r="H2128" s="65">
        <f>IF(AND(BD!B2128=REF,BD!D2128&gt;=DEB,BD!D2128&lt;=FIN),MAX(calc!$H$1:H2127)+1,0)</f>
        <v>0</v>
      </c>
    </row>
    <row r="2129" spans="6:8">
      <c r="F2129" s="46" t="str">
        <f>IF(COUNTIF(BD!$B$2:B2129,BD!B2129)=1,MAX($F$1:F2128)+1,"")</f>
        <v/>
      </c>
      <c r="H2129" s="65">
        <f>IF(AND(BD!B2129=REF,BD!D2129&gt;=DEB,BD!D2129&lt;=FIN),MAX(calc!$H$1:H2128)+1,0)</f>
        <v>0</v>
      </c>
    </row>
    <row r="2130" spans="6:8">
      <c r="F2130" s="46" t="str">
        <f>IF(COUNTIF(BD!$B$2:B2130,BD!B2130)=1,MAX($F$1:F2129)+1,"")</f>
        <v/>
      </c>
      <c r="H2130" s="65">
        <f>IF(AND(BD!B2130=REF,BD!D2130&gt;=DEB,BD!D2130&lt;=FIN),MAX(calc!$H$1:H2129)+1,0)</f>
        <v>0</v>
      </c>
    </row>
    <row r="2131" spans="6:8">
      <c r="F2131" s="46" t="str">
        <f>IF(COUNTIF(BD!$B$2:B2131,BD!B2131)=1,MAX($F$1:F2130)+1,"")</f>
        <v/>
      </c>
      <c r="H2131" s="65">
        <f>IF(AND(BD!B2131=REF,BD!D2131&gt;=DEB,BD!D2131&lt;=FIN),MAX(calc!$H$1:H2130)+1,0)</f>
        <v>0</v>
      </c>
    </row>
    <row r="2132" spans="6:8">
      <c r="F2132" s="46" t="str">
        <f>IF(COUNTIF(BD!$B$2:B2132,BD!B2132)=1,MAX($F$1:F2131)+1,"")</f>
        <v/>
      </c>
      <c r="H2132" s="65">
        <f>IF(AND(BD!B2132=REF,BD!D2132&gt;=DEB,BD!D2132&lt;=FIN),MAX(calc!$H$1:H2131)+1,0)</f>
        <v>0</v>
      </c>
    </row>
    <row r="2133" spans="6:8">
      <c r="F2133" s="46" t="str">
        <f>IF(COUNTIF(BD!$B$2:B2133,BD!B2133)=1,MAX($F$1:F2132)+1,"")</f>
        <v/>
      </c>
      <c r="H2133" s="65">
        <f>IF(AND(BD!B2133=REF,BD!D2133&gt;=DEB,BD!D2133&lt;=FIN),MAX(calc!$H$1:H2132)+1,0)</f>
        <v>0</v>
      </c>
    </row>
    <row r="2134" spans="6:8">
      <c r="F2134" s="46" t="str">
        <f>IF(COUNTIF(BD!$B$2:B2134,BD!B2134)=1,MAX($F$1:F2133)+1,"")</f>
        <v/>
      </c>
      <c r="H2134" s="65">
        <f>IF(AND(BD!B2134=REF,BD!D2134&gt;=DEB,BD!D2134&lt;=FIN),MAX(calc!$H$1:H2133)+1,0)</f>
        <v>0</v>
      </c>
    </row>
    <row r="2135" spans="6:8">
      <c r="F2135" s="46" t="str">
        <f>IF(COUNTIF(BD!$B$2:B2135,BD!B2135)=1,MAX($F$1:F2134)+1,"")</f>
        <v/>
      </c>
      <c r="H2135" s="65">
        <f>IF(AND(BD!B2135=REF,BD!D2135&gt;=DEB,BD!D2135&lt;=FIN),MAX(calc!$H$1:H2134)+1,0)</f>
        <v>0</v>
      </c>
    </row>
    <row r="2136" spans="6:8">
      <c r="F2136" s="46" t="str">
        <f>IF(COUNTIF(BD!$B$2:B2136,BD!B2136)=1,MAX($F$1:F2135)+1,"")</f>
        <v/>
      </c>
      <c r="H2136" s="65">
        <f>IF(AND(BD!B2136=REF,BD!D2136&gt;=DEB,BD!D2136&lt;=FIN),MAX(calc!$H$1:H2135)+1,0)</f>
        <v>0</v>
      </c>
    </row>
    <row r="2137" spans="6:8">
      <c r="F2137" s="46" t="str">
        <f>IF(COUNTIF(BD!$B$2:B2137,BD!B2137)=1,MAX($F$1:F2136)+1,"")</f>
        <v/>
      </c>
      <c r="H2137" s="65">
        <f>IF(AND(BD!B2137=REF,BD!D2137&gt;=DEB,BD!D2137&lt;=FIN),MAX(calc!$H$1:H2136)+1,0)</f>
        <v>0</v>
      </c>
    </row>
    <row r="2138" spans="6:8">
      <c r="F2138" s="46" t="str">
        <f>IF(COUNTIF(BD!$B$2:B2138,BD!B2138)=1,MAX($F$1:F2137)+1,"")</f>
        <v/>
      </c>
      <c r="H2138" s="65">
        <f>IF(AND(BD!B2138=REF,BD!D2138&gt;=DEB,BD!D2138&lt;=FIN),MAX(calc!$H$1:H2137)+1,0)</f>
        <v>0</v>
      </c>
    </row>
    <row r="2139" spans="6:8">
      <c r="F2139" s="46" t="str">
        <f>IF(COUNTIF(BD!$B$2:B2139,BD!B2139)=1,MAX($F$1:F2138)+1,"")</f>
        <v/>
      </c>
      <c r="H2139" s="65">
        <f>IF(AND(BD!B2139=REF,BD!D2139&gt;=DEB,BD!D2139&lt;=FIN),MAX(calc!$H$1:H2138)+1,0)</f>
        <v>0</v>
      </c>
    </row>
    <row r="2140" spans="6:8">
      <c r="F2140" s="46" t="str">
        <f>IF(COUNTIF(BD!$B$2:B2140,BD!B2140)=1,MAX($F$1:F2139)+1,"")</f>
        <v/>
      </c>
      <c r="H2140" s="65">
        <f>IF(AND(BD!B2140=REF,BD!D2140&gt;=DEB,BD!D2140&lt;=FIN),MAX(calc!$H$1:H2139)+1,0)</f>
        <v>0</v>
      </c>
    </row>
    <row r="2141" spans="6:8">
      <c r="F2141" s="46" t="str">
        <f>IF(COUNTIF(BD!$B$2:B2141,BD!B2141)=1,MAX($F$1:F2140)+1,"")</f>
        <v/>
      </c>
      <c r="H2141" s="65">
        <f>IF(AND(BD!B2141=REF,BD!D2141&gt;=DEB,BD!D2141&lt;=FIN),MAX(calc!$H$1:H2140)+1,0)</f>
        <v>0</v>
      </c>
    </row>
    <row r="2142" spans="6:8">
      <c r="F2142" s="46" t="str">
        <f>IF(COUNTIF(BD!$B$2:B2142,BD!B2142)=1,MAX($F$1:F2141)+1,"")</f>
        <v/>
      </c>
      <c r="H2142" s="65">
        <f>IF(AND(BD!B2142=REF,BD!D2142&gt;=DEB,BD!D2142&lt;=FIN),MAX(calc!$H$1:H2141)+1,0)</f>
        <v>0</v>
      </c>
    </row>
    <row r="2143" spans="6:8">
      <c r="F2143" s="46" t="str">
        <f>IF(COUNTIF(BD!$B$2:B2143,BD!B2143)=1,MAX($F$1:F2142)+1,"")</f>
        <v/>
      </c>
      <c r="H2143" s="65">
        <f>IF(AND(BD!B2143=REF,BD!D2143&gt;=DEB,BD!D2143&lt;=FIN),MAX(calc!$H$1:H2142)+1,0)</f>
        <v>0</v>
      </c>
    </row>
    <row r="2144" spans="6:8">
      <c r="F2144" s="46" t="str">
        <f>IF(COUNTIF(BD!$B$2:B2144,BD!B2144)=1,MAX($F$1:F2143)+1,"")</f>
        <v/>
      </c>
      <c r="H2144" s="65">
        <f>IF(AND(BD!B2144=REF,BD!D2144&gt;=DEB,BD!D2144&lt;=FIN),MAX(calc!$H$1:H2143)+1,0)</f>
        <v>0</v>
      </c>
    </row>
    <row r="2145" spans="6:8">
      <c r="F2145" s="46" t="str">
        <f>IF(COUNTIF(BD!$B$2:B2145,BD!B2145)=1,MAX($F$1:F2144)+1,"")</f>
        <v/>
      </c>
      <c r="H2145" s="65">
        <f>IF(AND(BD!B2145=REF,BD!D2145&gt;=DEB,BD!D2145&lt;=FIN),MAX(calc!$H$1:H2144)+1,0)</f>
        <v>0</v>
      </c>
    </row>
    <row r="2146" spans="6:8">
      <c r="F2146" s="46" t="str">
        <f>IF(COUNTIF(BD!$B$2:B2146,BD!B2146)=1,MAX($F$1:F2145)+1,"")</f>
        <v/>
      </c>
      <c r="H2146" s="65">
        <f>IF(AND(BD!B2146=REF,BD!D2146&gt;=DEB,BD!D2146&lt;=FIN),MAX(calc!$H$1:H2145)+1,0)</f>
        <v>0</v>
      </c>
    </row>
    <row r="2147" spans="6:8">
      <c r="F2147" s="46" t="str">
        <f>IF(COUNTIF(BD!$B$2:B2147,BD!B2147)=1,MAX($F$1:F2146)+1,"")</f>
        <v/>
      </c>
      <c r="H2147" s="65">
        <f>IF(AND(BD!B2147=REF,BD!D2147&gt;=DEB,BD!D2147&lt;=FIN),MAX(calc!$H$1:H2146)+1,0)</f>
        <v>0</v>
      </c>
    </row>
    <row r="2148" spans="6:8">
      <c r="F2148" s="46" t="str">
        <f>IF(COUNTIF(BD!$B$2:B2148,BD!B2148)=1,MAX($F$1:F2147)+1,"")</f>
        <v/>
      </c>
      <c r="H2148" s="65">
        <f>IF(AND(BD!B2148=REF,BD!D2148&gt;=DEB,BD!D2148&lt;=FIN),MAX(calc!$H$1:H2147)+1,0)</f>
        <v>0</v>
      </c>
    </row>
    <row r="2149" spans="6:8">
      <c r="F2149" s="46" t="str">
        <f>IF(COUNTIF(BD!$B$2:B2149,BD!B2149)=1,MAX($F$1:F2148)+1,"")</f>
        <v/>
      </c>
      <c r="H2149" s="65">
        <f>IF(AND(BD!B2149=REF,BD!D2149&gt;=DEB,BD!D2149&lt;=FIN),MAX(calc!$H$1:H2148)+1,0)</f>
        <v>0</v>
      </c>
    </row>
    <row r="2150" spans="6:8">
      <c r="F2150" s="46" t="str">
        <f>IF(COUNTIF(BD!$B$2:B2150,BD!B2150)=1,MAX($F$1:F2149)+1,"")</f>
        <v/>
      </c>
      <c r="H2150" s="65">
        <f>IF(AND(BD!B2150=REF,BD!D2150&gt;=DEB,BD!D2150&lt;=FIN),MAX(calc!$H$1:H2149)+1,0)</f>
        <v>0</v>
      </c>
    </row>
    <row r="2151" spans="6:8">
      <c r="F2151" s="46" t="str">
        <f>IF(COUNTIF(BD!$B$2:B2151,BD!B2151)=1,MAX($F$1:F2150)+1,"")</f>
        <v/>
      </c>
      <c r="H2151" s="65">
        <f>IF(AND(BD!B2151=REF,BD!D2151&gt;=DEB,BD!D2151&lt;=FIN),MAX(calc!$H$1:H2150)+1,0)</f>
        <v>0</v>
      </c>
    </row>
    <row r="2152" spans="6:8">
      <c r="F2152" s="46" t="str">
        <f>IF(COUNTIF(BD!$B$2:B2152,BD!B2152)=1,MAX($F$1:F2151)+1,"")</f>
        <v/>
      </c>
      <c r="H2152" s="65">
        <f>IF(AND(BD!B2152=REF,BD!D2152&gt;=DEB,BD!D2152&lt;=FIN),MAX(calc!$H$1:H2151)+1,0)</f>
        <v>0</v>
      </c>
    </row>
    <row r="2153" spans="6:8">
      <c r="F2153" s="46" t="str">
        <f>IF(COUNTIF(BD!$B$2:B2153,BD!B2153)=1,MAX($F$1:F2152)+1,"")</f>
        <v/>
      </c>
      <c r="H2153" s="65">
        <f>IF(AND(BD!B2153=REF,BD!D2153&gt;=DEB,BD!D2153&lt;=FIN),MAX(calc!$H$1:H2152)+1,0)</f>
        <v>0</v>
      </c>
    </row>
    <row r="2154" spans="6:8">
      <c r="F2154" s="46" t="str">
        <f>IF(COUNTIF(BD!$B$2:B2154,BD!B2154)=1,MAX($F$1:F2153)+1,"")</f>
        <v/>
      </c>
      <c r="H2154" s="65">
        <f>IF(AND(BD!B2154=REF,BD!D2154&gt;=DEB,BD!D2154&lt;=FIN),MAX(calc!$H$1:H2153)+1,0)</f>
        <v>0</v>
      </c>
    </row>
    <row r="2155" spans="6:8">
      <c r="F2155" s="46" t="str">
        <f>IF(COUNTIF(BD!$B$2:B2155,BD!B2155)=1,MAX($F$1:F2154)+1,"")</f>
        <v/>
      </c>
      <c r="H2155" s="65">
        <f>IF(AND(BD!B2155=REF,BD!D2155&gt;=DEB,BD!D2155&lt;=FIN),MAX(calc!$H$1:H2154)+1,0)</f>
        <v>0</v>
      </c>
    </row>
    <row r="2156" spans="6:8">
      <c r="F2156" s="46" t="str">
        <f>IF(COUNTIF(BD!$B$2:B2156,BD!B2156)=1,MAX($F$1:F2155)+1,"")</f>
        <v/>
      </c>
      <c r="H2156" s="65">
        <f>IF(AND(BD!B2156=REF,BD!D2156&gt;=DEB,BD!D2156&lt;=FIN),MAX(calc!$H$1:H2155)+1,0)</f>
        <v>0</v>
      </c>
    </row>
    <row r="2157" spans="6:8">
      <c r="F2157" s="46" t="str">
        <f>IF(COUNTIF(BD!$B$2:B2157,BD!B2157)=1,MAX($F$1:F2156)+1,"")</f>
        <v/>
      </c>
      <c r="H2157" s="65">
        <f>IF(AND(BD!B2157=REF,BD!D2157&gt;=DEB,BD!D2157&lt;=FIN),MAX(calc!$H$1:H2156)+1,0)</f>
        <v>0</v>
      </c>
    </row>
    <row r="2158" spans="6:8">
      <c r="F2158" s="46" t="str">
        <f>IF(COUNTIF(BD!$B$2:B2158,BD!B2158)=1,MAX($F$1:F2157)+1,"")</f>
        <v/>
      </c>
      <c r="H2158" s="65">
        <f>IF(AND(BD!B2158=REF,BD!D2158&gt;=DEB,BD!D2158&lt;=FIN),MAX(calc!$H$1:H2157)+1,0)</f>
        <v>0</v>
      </c>
    </row>
    <row r="2159" spans="6:8">
      <c r="F2159" s="46" t="str">
        <f>IF(COUNTIF(BD!$B$2:B2159,BD!B2159)=1,MAX($F$1:F2158)+1,"")</f>
        <v/>
      </c>
      <c r="H2159" s="65">
        <f>IF(AND(BD!B2159=REF,BD!D2159&gt;=DEB,BD!D2159&lt;=FIN),MAX(calc!$H$1:H2158)+1,0)</f>
        <v>0</v>
      </c>
    </row>
    <row r="2160" spans="6:8">
      <c r="F2160" s="46" t="str">
        <f>IF(COUNTIF(BD!$B$2:B2160,BD!B2160)=1,MAX($F$1:F2159)+1,"")</f>
        <v/>
      </c>
      <c r="H2160" s="65">
        <f>IF(AND(BD!B2160=REF,BD!D2160&gt;=DEB,BD!D2160&lt;=FIN),MAX(calc!$H$1:H2159)+1,0)</f>
        <v>0</v>
      </c>
    </row>
    <row r="2161" spans="6:8">
      <c r="F2161" s="46" t="str">
        <f>IF(COUNTIF(BD!$B$2:B2161,BD!B2161)=1,MAX($F$1:F2160)+1,"")</f>
        <v/>
      </c>
      <c r="H2161" s="65">
        <f>IF(AND(BD!B2161=REF,BD!D2161&gt;=DEB,BD!D2161&lt;=FIN),MAX(calc!$H$1:H2160)+1,0)</f>
        <v>0</v>
      </c>
    </row>
    <row r="2162" spans="6:8">
      <c r="F2162" s="46" t="str">
        <f>IF(COUNTIF(BD!$B$2:B2162,BD!B2162)=1,MAX($F$1:F2161)+1,"")</f>
        <v/>
      </c>
      <c r="H2162" s="65">
        <f>IF(AND(BD!B2162=REF,BD!D2162&gt;=DEB,BD!D2162&lt;=FIN),MAX(calc!$H$1:H2161)+1,0)</f>
        <v>0</v>
      </c>
    </row>
    <row r="2163" spans="6:8">
      <c r="F2163" s="46" t="str">
        <f>IF(COUNTIF(BD!$B$2:B2163,BD!B2163)=1,MAX($F$1:F2162)+1,"")</f>
        <v/>
      </c>
      <c r="H2163" s="65">
        <f>IF(AND(BD!B2163=REF,BD!D2163&gt;=DEB,BD!D2163&lt;=FIN),MAX(calc!$H$1:H2162)+1,0)</f>
        <v>0</v>
      </c>
    </row>
    <row r="2164" spans="6:8">
      <c r="F2164" s="46" t="str">
        <f>IF(COUNTIF(BD!$B$2:B2164,BD!B2164)=1,MAX($F$1:F2163)+1,"")</f>
        <v/>
      </c>
      <c r="H2164" s="65">
        <f>IF(AND(BD!B2164=REF,BD!D2164&gt;=DEB,BD!D2164&lt;=FIN),MAX(calc!$H$1:H2163)+1,0)</f>
        <v>0</v>
      </c>
    </row>
    <row r="2165" spans="6:8">
      <c r="F2165" s="46" t="str">
        <f>IF(COUNTIF(BD!$B$2:B2165,BD!B2165)=1,MAX($F$1:F2164)+1,"")</f>
        <v/>
      </c>
      <c r="H2165" s="65">
        <f>IF(AND(BD!B2165=REF,BD!D2165&gt;=DEB,BD!D2165&lt;=FIN),MAX(calc!$H$1:H2164)+1,0)</f>
        <v>0</v>
      </c>
    </row>
    <row r="2166" spans="6:8">
      <c r="F2166" s="46" t="str">
        <f>IF(COUNTIF(BD!$B$2:B2166,BD!B2166)=1,MAX($F$1:F2165)+1,"")</f>
        <v/>
      </c>
      <c r="H2166" s="65">
        <f>IF(AND(BD!B2166=REF,BD!D2166&gt;=DEB,BD!D2166&lt;=FIN),MAX(calc!$H$1:H2165)+1,0)</f>
        <v>0</v>
      </c>
    </row>
    <row r="2167" spans="6:8">
      <c r="F2167" s="46" t="str">
        <f>IF(COUNTIF(BD!$B$2:B2167,BD!B2167)=1,MAX($F$1:F2166)+1,"")</f>
        <v/>
      </c>
      <c r="H2167" s="65">
        <f>IF(AND(BD!B2167=REF,BD!D2167&gt;=DEB,BD!D2167&lt;=FIN),MAX(calc!$H$1:H2166)+1,0)</f>
        <v>0</v>
      </c>
    </row>
    <row r="2168" spans="6:8">
      <c r="F2168" s="46" t="str">
        <f>IF(COUNTIF(BD!$B$2:B2168,BD!B2168)=1,MAX($F$1:F2167)+1,"")</f>
        <v/>
      </c>
      <c r="H2168" s="65">
        <f>IF(AND(BD!B2168=REF,BD!D2168&gt;=DEB,BD!D2168&lt;=FIN),MAX(calc!$H$1:H2167)+1,0)</f>
        <v>0</v>
      </c>
    </row>
    <row r="2169" spans="6:8">
      <c r="F2169" s="46" t="str">
        <f>IF(COUNTIF(BD!$B$2:B2169,BD!B2169)=1,MAX($F$1:F2168)+1,"")</f>
        <v/>
      </c>
      <c r="H2169" s="65">
        <f>IF(AND(BD!B2169=REF,BD!D2169&gt;=DEB,BD!D2169&lt;=FIN),MAX(calc!$H$1:H2168)+1,0)</f>
        <v>0</v>
      </c>
    </row>
    <row r="2170" spans="6:8">
      <c r="F2170" s="46" t="str">
        <f>IF(COUNTIF(BD!$B$2:B2170,BD!B2170)=1,MAX($F$1:F2169)+1,"")</f>
        <v/>
      </c>
      <c r="H2170" s="65">
        <f>IF(AND(BD!B2170=REF,BD!D2170&gt;=DEB,BD!D2170&lt;=FIN),MAX(calc!$H$1:H2169)+1,0)</f>
        <v>0</v>
      </c>
    </row>
    <row r="2171" spans="6:8">
      <c r="F2171" s="46" t="str">
        <f>IF(COUNTIF(BD!$B$2:B2171,BD!B2171)=1,MAX($F$1:F2170)+1,"")</f>
        <v/>
      </c>
      <c r="H2171" s="65">
        <f>IF(AND(BD!B2171=REF,BD!D2171&gt;=DEB,BD!D2171&lt;=FIN),MAX(calc!$H$1:H2170)+1,0)</f>
        <v>0</v>
      </c>
    </row>
    <row r="2172" spans="6:8">
      <c r="F2172" s="46" t="str">
        <f>IF(COUNTIF(BD!$B$2:B2172,BD!B2172)=1,MAX($F$1:F2171)+1,"")</f>
        <v/>
      </c>
      <c r="H2172" s="65">
        <f>IF(AND(BD!B2172=REF,BD!D2172&gt;=DEB,BD!D2172&lt;=FIN),MAX(calc!$H$1:H2171)+1,0)</f>
        <v>0</v>
      </c>
    </row>
    <row r="2173" spans="6:8">
      <c r="F2173" s="46" t="str">
        <f>IF(COUNTIF(BD!$B$2:B2173,BD!B2173)=1,MAX($F$1:F2172)+1,"")</f>
        <v/>
      </c>
      <c r="H2173" s="65">
        <f>IF(AND(BD!B2173=REF,BD!D2173&gt;=DEB,BD!D2173&lt;=FIN),MAX(calc!$H$1:H2172)+1,0)</f>
        <v>0</v>
      </c>
    </row>
    <row r="2174" spans="6:8">
      <c r="F2174" s="46" t="str">
        <f>IF(COUNTIF(BD!$B$2:B2174,BD!B2174)=1,MAX($F$1:F2173)+1,"")</f>
        <v/>
      </c>
      <c r="H2174" s="65">
        <f>IF(AND(BD!B2174=REF,BD!D2174&gt;=DEB,BD!D2174&lt;=FIN),MAX(calc!$H$1:H2173)+1,0)</f>
        <v>0</v>
      </c>
    </row>
    <row r="2175" spans="6:8">
      <c r="F2175" s="46" t="str">
        <f>IF(COUNTIF(BD!$B$2:B2175,BD!B2175)=1,MAX($F$1:F2174)+1,"")</f>
        <v/>
      </c>
      <c r="H2175" s="65">
        <f>IF(AND(BD!B2175=REF,BD!D2175&gt;=DEB,BD!D2175&lt;=FIN),MAX(calc!$H$1:H2174)+1,0)</f>
        <v>0</v>
      </c>
    </row>
    <row r="2176" spans="6:8">
      <c r="F2176" s="46" t="str">
        <f>IF(COUNTIF(BD!$B$2:B2176,BD!B2176)=1,MAX($F$1:F2175)+1,"")</f>
        <v/>
      </c>
      <c r="H2176" s="65">
        <f>IF(AND(BD!B2176=REF,BD!D2176&gt;=DEB,BD!D2176&lt;=FIN),MAX(calc!$H$1:H2175)+1,0)</f>
        <v>0</v>
      </c>
    </row>
    <row r="2177" spans="6:8">
      <c r="F2177" s="46" t="str">
        <f>IF(COUNTIF(BD!$B$2:B2177,BD!B2177)=1,MAX($F$1:F2176)+1,"")</f>
        <v/>
      </c>
      <c r="H2177" s="65">
        <f>IF(AND(BD!B2177=REF,BD!D2177&gt;=DEB,BD!D2177&lt;=FIN),MAX(calc!$H$1:H2176)+1,0)</f>
        <v>0</v>
      </c>
    </row>
    <row r="2178" spans="6:8">
      <c r="F2178" s="46" t="str">
        <f>IF(COUNTIF(BD!$B$2:B2178,BD!B2178)=1,MAX($F$1:F2177)+1,"")</f>
        <v/>
      </c>
      <c r="H2178" s="65">
        <f>IF(AND(BD!B2178=REF,BD!D2178&gt;=DEB,BD!D2178&lt;=FIN),MAX(calc!$H$1:H2177)+1,0)</f>
        <v>0</v>
      </c>
    </row>
    <row r="2179" spans="6:8">
      <c r="F2179" s="46" t="str">
        <f>IF(COUNTIF(BD!$B$2:B2179,BD!B2179)=1,MAX($F$1:F2178)+1,"")</f>
        <v/>
      </c>
      <c r="H2179" s="65">
        <f>IF(AND(BD!B2179=REF,BD!D2179&gt;=DEB,BD!D2179&lt;=FIN),MAX(calc!$H$1:H2178)+1,0)</f>
        <v>0</v>
      </c>
    </row>
    <row r="2180" spans="6:8">
      <c r="F2180" s="46" t="str">
        <f>IF(COUNTIF(BD!$B$2:B2180,BD!B2180)=1,MAX($F$1:F2179)+1,"")</f>
        <v/>
      </c>
      <c r="H2180" s="65">
        <f>IF(AND(BD!B2180=REF,BD!D2180&gt;=DEB,BD!D2180&lt;=FIN),MAX(calc!$H$1:H2179)+1,0)</f>
        <v>0</v>
      </c>
    </row>
    <row r="2181" spans="6:8">
      <c r="F2181" s="46" t="str">
        <f>IF(COUNTIF(BD!$B$2:B2181,BD!B2181)=1,MAX($F$1:F2180)+1,"")</f>
        <v/>
      </c>
      <c r="H2181" s="65">
        <f>IF(AND(BD!B2181=REF,BD!D2181&gt;=DEB,BD!D2181&lt;=FIN),MAX(calc!$H$1:H2180)+1,0)</f>
        <v>0</v>
      </c>
    </row>
    <row r="2182" spans="6:8">
      <c r="F2182" s="46" t="str">
        <f>IF(COUNTIF(BD!$B$2:B2182,BD!B2182)=1,MAX($F$1:F2181)+1,"")</f>
        <v/>
      </c>
      <c r="H2182" s="65">
        <f>IF(AND(BD!B2182=REF,BD!D2182&gt;=DEB,BD!D2182&lt;=FIN),MAX(calc!$H$1:H2181)+1,0)</f>
        <v>0</v>
      </c>
    </row>
    <row r="2183" spans="6:8">
      <c r="F2183" s="46" t="str">
        <f>IF(COUNTIF(BD!$B$2:B2183,BD!B2183)=1,MAX($F$1:F2182)+1,"")</f>
        <v/>
      </c>
      <c r="H2183" s="65">
        <f>IF(AND(BD!B2183=REF,BD!D2183&gt;=DEB,BD!D2183&lt;=FIN),MAX(calc!$H$1:H2182)+1,0)</f>
        <v>0</v>
      </c>
    </row>
    <row r="2184" spans="6:8">
      <c r="F2184" s="46" t="str">
        <f>IF(COUNTIF(BD!$B$2:B2184,BD!B2184)=1,MAX($F$1:F2183)+1,"")</f>
        <v/>
      </c>
      <c r="H2184" s="65">
        <f>IF(AND(BD!B2184=REF,BD!D2184&gt;=DEB,BD!D2184&lt;=FIN),MAX(calc!$H$1:H2183)+1,0)</f>
        <v>0</v>
      </c>
    </row>
    <row r="2185" spans="6:8">
      <c r="F2185" s="46" t="str">
        <f>IF(COUNTIF(BD!$B$2:B2185,BD!B2185)=1,MAX($F$1:F2184)+1,"")</f>
        <v/>
      </c>
      <c r="H2185" s="65">
        <f>IF(AND(BD!B2185=REF,BD!D2185&gt;=DEB,BD!D2185&lt;=FIN),MAX(calc!$H$1:H2184)+1,0)</f>
        <v>0</v>
      </c>
    </row>
    <row r="2186" spans="6:8">
      <c r="F2186" s="46" t="str">
        <f>IF(COUNTIF(BD!$B$2:B2186,BD!B2186)=1,MAX($F$1:F2185)+1,"")</f>
        <v/>
      </c>
      <c r="H2186" s="65">
        <f>IF(AND(BD!B2186=REF,BD!D2186&gt;=DEB,BD!D2186&lt;=FIN),MAX(calc!$H$1:H2185)+1,0)</f>
        <v>0</v>
      </c>
    </row>
    <row r="2187" spans="6:8">
      <c r="F2187" s="46" t="str">
        <f>IF(COUNTIF(BD!$B$2:B2187,BD!B2187)=1,MAX($F$1:F2186)+1,"")</f>
        <v/>
      </c>
      <c r="H2187" s="65">
        <f>IF(AND(BD!B2187=REF,BD!D2187&gt;=DEB,BD!D2187&lt;=FIN),MAX(calc!$H$1:H2186)+1,0)</f>
        <v>0</v>
      </c>
    </row>
    <row r="2188" spans="6:8">
      <c r="F2188" s="46" t="str">
        <f>IF(COUNTIF(BD!$B$2:B2188,BD!B2188)=1,MAX($F$1:F2187)+1,"")</f>
        <v/>
      </c>
      <c r="H2188" s="65">
        <f>IF(AND(BD!B2188=REF,BD!D2188&gt;=DEB,BD!D2188&lt;=FIN),MAX(calc!$H$1:H2187)+1,0)</f>
        <v>0</v>
      </c>
    </row>
    <row r="2189" spans="6:8">
      <c r="F2189" s="46" t="str">
        <f>IF(COUNTIF(BD!$B$2:B2189,BD!B2189)=1,MAX($F$1:F2188)+1,"")</f>
        <v/>
      </c>
      <c r="H2189" s="65">
        <f>IF(AND(BD!B2189=REF,BD!D2189&gt;=DEB,BD!D2189&lt;=FIN),MAX(calc!$H$1:H2188)+1,0)</f>
        <v>0</v>
      </c>
    </row>
    <row r="2190" spans="6:8">
      <c r="F2190" s="46" t="str">
        <f>IF(COUNTIF(BD!$B$2:B2190,BD!B2190)=1,MAX($F$1:F2189)+1,"")</f>
        <v/>
      </c>
      <c r="H2190" s="65">
        <f>IF(AND(BD!B2190=REF,BD!D2190&gt;=DEB,BD!D2190&lt;=FIN),MAX(calc!$H$1:H2189)+1,0)</f>
        <v>0</v>
      </c>
    </row>
    <row r="2191" spans="6:8">
      <c r="F2191" s="46" t="str">
        <f>IF(COUNTIF(BD!$B$2:B2191,BD!B2191)=1,MAX($F$1:F2190)+1,"")</f>
        <v/>
      </c>
      <c r="H2191" s="65">
        <f>IF(AND(BD!B2191=REF,BD!D2191&gt;=DEB,BD!D2191&lt;=FIN),MAX(calc!$H$1:H2190)+1,0)</f>
        <v>0</v>
      </c>
    </row>
    <row r="2192" spans="6:8">
      <c r="F2192" s="46" t="str">
        <f>IF(COUNTIF(BD!$B$2:B2192,BD!B2192)=1,MAX($F$1:F2191)+1,"")</f>
        <v/>
      </c>
      <c r="H2192" s="65">
        <f>IF(AND(BD!B2192=REF,BD!D2192&gt;=DEB,BD!D2192&lt;=FIN),MAX(calc!$H$1:H2191)+1,0)</f>
        <v>0</v>
      </c>
    </row>
    <row r="2193" spans="6:8">
      <c r="F2193" s="46" t="str">
        <f>IF(COUNTIF(BD!$B$2:B2193,BD!B2193)=1,MAX($F$1:F2192)+1,"")</f>
        <v/>
      </c>
      <c r="H2193" s="65">
        <f>IF(AND(BD!B2193=REF,BD!D2193&gt;=DEB,BD!D2193&lt;=FIN),MAX(calc!$H$1:H2192)+1,0)</f>
        <v>0</v>
      </c>
    </row>
    <row r="2194" spans="6:8">
      <c r="F2194" s="46" t="str">
        <f>IF(COUNTIF(BD!$B$2:B2194,BD!B2194)=1,MAX($F$1:F2193)+1,"")</f>
        <v/>
      </c>
      <c r="H2194" s="65">
        <f>IF(AND(BD!B2194=REF,BD!D2194&gt;=DEB,BD!D2194&lt;=FIN),MAX(calc!$H$1:H2193)+1,0)</f>
        <v>0</v>
      </c>
    </row>
    <row r="2195" spans="6:8">
      <c r="F2195" s="46" t="str">
        <f>IF(COUNTIF(BD!$B$2:B2195,BD!B2195)=1,MAX($F$1:F2194)+1,"")</f>
        <v/>
      </c>
      <c r="H2195" s="65">
        <f>IF(AND(BD!B2195=REF,BD!D2195&gt;=DEB,BD!D2195&lt;=FIN),MAX(calc!$H$1:H2194)+1,0)</f>
        <v>0</v>
      </c>
    </row>
    <row r="2196" spans="6:8">
      <c r="F2196" s="46" t="str">
        <f>IF(COUNTIF(BD!$B$2:B2196,BD!B2196)=1,MAX($F$1:F2195)+1,"")</f>
        <v/>
      </c>
      <c r="H2196" s="65">
        <f>IF(AND(BD!B2196=REF,BD!D2196&gt;=DEB,BD!D2196&lt;=FIN),MAX(calc!$H$1:H2195)+1,0)</f>
        <v>0</v>
      </c>
    </row>
    <row r="2197" spans="6:8">
      <c r="F2197" s="46" t="str">
        <f>IF(COUNTIF(BD!$B$2:B2197,BD!B2197)=1,MAX($F$1:F2196)+1,"")</f>
        <v/>
      </c>
      <c r="H2197" s="65">
        <f>IF(AND(BD!B2197=REF,BD!D2197&gt;=DEB,BD!D2197&lt;=FIN),MAX(calc!$H$1:H2196)+1,0)</f>
        <v>0</v>
      </c>
    </row>
    <row r="2198" spans="6:8">
      <c r="F2198" s="46" t="str">
        <f>IF(COUNTIF(BD!$B$2:B2198,BD!B2198)=1,MAX($F$1:F2197)+1,"")</f>
        <v/>
      </c>
      <c r="H2198" s="65">
        <f>IF(AND(BD!B2198=REF,BD!D2198&gt;=DEB,BD!D2198&lt;=FIN),MAX(calc!$H$1:H2197)+1,0)</f>
        <v>0</v>
      </c>
    </row>
    <row r="2199" spans="6:8">
      <c r="F2199" s="46" t="str">
        <f>IF(COUNTIF(BD!$B$2:B2199,BD!B2199)=1,MAX($F$1:F2198)+1,"")</f>
        <v/>
      </c>
      <c r="H2199" s="65">
        <f>IF(AND(BD!B2199=REF,BD!D2199&gt;=DEB,BD!D2199&lt;=FIN),MAX(calc!$H$1:H2198)+1,0)</f>
        <v>0</v>
      </c>
    </row>
    <row r="2200" spans="6:8">
      <c r="F2200" s="46" t="str">
        <f>IF(COUNTIF(BD!$B$2:B2200,BD!B2200)=1,MAX($F$1:F2199)+1,"")</f>
        <v/>
      </c>
      <c r="H2200" s="65">
        <f>IF(AND(BD!B2200=REF,BD!D2200&gt;=DEB,BD!D2200&lt;=FIN),MAX(calc!$H$1:H2199)+1,0)</f>
        <v>0</v>
      </c>
    </row>
    <row r="2201" spans="6:8">
      <c r="F2201" s="46" t="str">
        <f>IF(COUNTIF(BD!$B$2:B2201,BD!B2201)=1,MAX($F$1:F2200)+1,"")</f>
        <v/>
      </c>
      <c r="H2201" s="65">
        <f>IF(AND(BD!B2201=REF,BD!D2201&gt;=DEB,BD!D2201&lt;=FIN),MAX(calc!$H$1:H2200)+1,0)</f>
        <v>0</v>
      </c>
    </row>
    <row r="2202" spans="6:8">
      <c r="F2202" s="46" t="str">
        <f>IF(COUNTIF(BD!$B$2:B2202,BD!B2202)=1,MAX($F$1:F2201)+1,"")</f>
        <v/>
      </c>
      <c r="H2202" s="65">
        <f>IF(AND(BD!B2202=REF,BD!D2202&gt;=DEB,BD!D2202&lt;=FIN),MAX(calc!$H$1:H2201)+1,0)</f>
        <v>0</v>
      </c>
    </row>
    <row r="2203" spans="6:8">
      <c r="F2203" s="46" t="str">
        <f>IF(COUNTIF(BD!$B$2:B2203,BD!B2203)=1,MAX($F$1:F2202)+1,"")</f>
        <v/>
      </c>
      <c r="H2203" s="65">
        <f>IF(AND(BD!B2203=REF,BD!D2203&gt;=DEB,BD!D2203&lt;=FIN),MAX(calc!$H$1:H2202)+1,0)</f>
        <v>0</v>
      </c>
    </row>
    <row r="2204" spans="6:8">
      <c r="F2204" s="46" t="str">
        <f>IF(COUNTIF(BD!$B$2:B2204,BD!B2204)=1,MAX($F$1:F2203)+1,"")</f>
        <v/>
      </c>
      <c r="H2204" s="65">
        <f>IF(AND(BD!B2204=REF,BD!D2204&gt;=DEB,BD!D2204&lt;=FIN),MAX(calc!$H$1:H2203)+1,0)</f>
        <v>0</v>
      </c>
    </row>
    <row r="2205" spans="6:8">
      <c r="F2205" s="46" t="str">
        <f>IF(COUNTIF(BD!$B$2:B2205,BD!B2205)=1,MAX($F$1:F2204)+1,"")</f>
        <v/>
      </c>
      <c r="H2205" s="65">
        <f>IF(AND(BD!B2205=REF,BD!D2205&gt;=DEB,BD!D2205&lt;=FIN),MAX(calc!$H$1:H2204)+1,0)</f>
        <v>0</v>
      </c>
    </row>
    <row r="2206" spans="6:8">
      <c r="F2206" s="46" t="str">
        <f>IF(COUNTIF(BD!$B$2:B2206,BD!B2206)=1,MAX($F$1:F2205)+1,"")</f>
        <v/>
      </c>
      <c r="H2206" s="65">
        <f>IF(AND(BD!B2206=REF,BD!D2206&gt;=DEB,BD!D2206&lt;=FIN),MAX(calc!$H$1:H2205)+1,0)</f>
        <v>0</v>
      </c>
    </row>
    <row r="2207" spans="6:8">
      <c r="F2207" s="46" t="str">
        <f>IF(COUNTIF(BD!$B$2:B2207,BD!B2207)=1,MAX($F$1:F2206)+1,"")</f>
        <v/>
      </c>
      <c r="H2207" s="65">
        <f>IF(AND(BD!B2207=REF,BD!D2207&gt;=DEB,BD!D2207&lt;=FIN),MAX(calc!$H$1:H2206)+1,0)</f>
        <v>0</v>
      </c>
    </row>
    <row r="2208" spans="6:8">
      <c r="F2208" s="46" t="str">
        <f>IF(COUNTIF(BD!$B$2:B2208,BD!B2208)=1,MAX($F$1:F2207)+1,"")</f>
        <v/>
      </c>
      <c r="H2208" s="65">
        <f>IF(AND(BD!B2208=REF,BD!D2208&gt;=DEB,BD!D2208&lt;=FIN),MAX(calc!$H$1:H2207)+1,0)</f>
        <v>0</v>
      </c>
    </row>
    <row r="2209" spans="6:8">
      <c r="F2209" s="46" t="str">
        <f>IF(COUNTIF(BD!$B$2:B2209,BD!B2209)=1,MAX($F$1:F2208)+1,"")</f>
        <v/>
      </c>
      <c r="H2209" s="65">
        <f>IF(AND(BD!B2209=REF,BD!D2209&gt;=DEB,BD!D2209&lt;=FIN),MAX(calc!$H$1:H2208)+1,0)</f>
        <v>0</v>
      </c>
    </row>
    <row r="2210" spans="6:8">
      <c r="F2210" s="46" t="str">
        <f>IF(COUNTIF(BD!$B$2:B2210,BD!B2210)=1,MAX($F$1:F2209)+1,"")</f>
        <v/>
      </c>
      <c r="H2210" s="65">
        <f>IF(AND(BD!B2210=REF,BD!D2210&gt;=DEB,BD!D2210&lt;=FIN),MAX(calc!$H$1:H2209)+1,0)</f>
        <v>0</v>
      </c>
    </row>
    <row r="2211" spans="6:8">
      <c r="F2211" s="46" t="str">
        <f>IF(COUNTIF(BD!$B$2:B2211,BD!B2211)=1,MAX($F$1:F2210)+1,"")</f>
        <v/>
      </c>
      <c r="H2211" s="65">
        <f>IF(AND(BD!B2211=REF,BD!D2211&gt;=DEB,BD!D2211&lt;=FIN),MAX(calc!$H$1:H2210)+1,0)</f>
        <v>0</v>
      </c>
    </row>
    <row r="2212" spans="6:8">
      <c r="F2212" s="46" t="str">
        <f>IF(COUNTIF(BD!$B$2:B2212,BD!B2212)=1,MAX($F$1:F2211)+1,"")</f>
        <v/>
      </c>
      <c r="H2212" s="65">
        <f>IF(AND(BD!B2212=REF,BD!D2212&gt;=DEB,BD!D2212&lt;=FIN),MAX(calc!$H$1:H2211)+1,0)</f>
        <v>0</v>
      </c>
    </row>
    <row r="2213" spans="6:8">
      <c r="F2213" s="46" t="str">
        <f>IF(COUNTIF(BD!$B$2:B2213,BD!B2213)=1,MAX($F$1:F2212)+1,"")</f>
        <v/>
      </c>
      <c r="H2213" s="65">
        <f>IF(AND(BD!B2213=REF,BD!D2213&gt;=DEB,BD!D2213&lt;=FIN),MAX(calc!$H$1:H2212)+1,0)</f>
        <v>0</v>
      </c>
    </row>
    <row r="2214" spans="6:8">
      <c r="F2214" s="46" t="str">
        <f>IF(COUNTIF(BD!$B$2:B2214,BD!B2214)=1,MAX($F$1:F2213)+1,"")</f>
        <v/>
      </c>
      <c r="H2214" s="65">
        <f>IF(AND(BD!B2214=REF,BD!D2214&gt;=DEB,BD!D2214&lt;=FIN),MAX(calc!$H$1:H2213)+1,0)</f>
        <v>0</v>
      </c>
    </row>
    <row r="2215" spans="6:8">
      <c r="F2215" s="46" t="str">
        <f>IF(COUNTIF(BD!$B$2:B2215,BD!B2215)=1,MAX($F$1:F2214)+1,"")</f>
        <v/>
      </c>
      <c r="H2215" s="65">
        <f>IF(AND(BD!B2215=REF,BD!D2215&gt;=DEB,BD!D2215&lt;=FIN),MAX(calc!$H$1:H2214)+1,0)</f>
        <v>0</v>
      </c>
    </row>
    <row r="2216" spans="6:8">
      <c r="F2216" s="46" t="str">
        <f>IF(COUNTIF(BD!$B$2:B2216,BD!B2216)=1,MAX($F$1:F2215)+1,"")</f>
        <v/>
      </c>
      <c r="H2216" s="65">
        <f>IF(AND(BD!B2216=REF,BD!D2216&gt;=DEB,BD!D2216&lt;=FIN),MAX(calc!$H$1:H2215)+1,0)</f>
        <v>0</v>
      </c>
    </row>
    <row r="2217" spans="6:8">
      <c r="F2217" s="46" t="str">
        <f>IF(COUNTIF(BD!$B$2:B2217,BD!B2217)=1,MAX($F$1:F2216)+1,"")</f>
        <v/>
      </c>
      <c r="H2217" s="65">
        <f>IF(AND(BD!B2217=REF,BD!D2217&gt;=DEB,BD!D2217&lt;=FIN),MAX(calc!$H$1:H2216)+1,0)</f>
        <v>0</v>
      </c>
    </row>
    <row r="2218" spans="6:8">
      <c r="F2218" s="46" t="str">
        <f>IF(COUNTIF(BD!$B$2:B2218,BD!B2218)=1,MAX($F$1:F2217)+1,"")</f>
        <v/>
      </c>
      <c r="H2218" s="65">
        <f>IF(AND(BD!B2218=REF,BD!D2218&gt;=DEB,BD!D2218&lt;=FIN),MAX(calc!$H$1:H2217)+1,0)</f>
        <v>0</v>
      </c>
    </row>
    <row r="2219" spans="6:8">
      <c r="F2219" s="46" t="str">
        <f>IF(COUNTIF(BD!$B$2:B2219,BD!B2219)=1,MAX($F$1:F2218)+1,"")</f>
        <v/>
      </c>
      <c r="H2219" s="65">
        <f>IF(AND(BD!B2219=REF,BD!D2219&gt;=DEB,BD!D2219&lt;=FIN),MAX(calc!$H$1:H2218)+1,0)</f>
        <v>0</v>
      </c>
    </row>
    <row r="2220" spans="6:8">
      <c r="F2220" s="46" t="str">
        <f>IF(COUNTIF(BD!$B$2:B2220,BD!B2220)=1,MAX($F$1:F2219)+1,"")</f>
        <v/>
      </c>
      <c r="H2220" s="65">
        <f>IF(AND(BD!B2220=REF,BD!D2220&gt;=DEB,BD!D2220&lt;=FIN),MAX(calc!$H$1:H2219)+1,0)</f>
        <v>0</v>
      </c>
    </row>
    <row r="2221" spans="6:8">
      <c r="F2221" s="46" t="str">
        <f>IF(COUNTIF(BD!$B$2:B2221,BD!B2221)=1,MAX($F$1:F2220)+1,"")</f>
        <v/>
      </c>
      <c r="H2221" s="65">
        <f>IF(AND(BD!B2221=REF,BD!D2221&gt;=DEB,BD!D2221&lt;=FIN),MAX(calc!$H$1:H2220)+1,0)</f>
        <v>0</v>
      </c>
    </row>
    <row r="2222" spans="6:8">
      <c r="F2222" s="46" t="str">
        <f>IF(COUNTIF(BD!$B$2:B2222,BD!B2222)=1,MAX($F$1:F2221)+1,"")</f>
        <v/>
      </c>
      <c r="H2222" s="65">
        <f>IF(AND(BD!B2222=REF,BD!D2222&gt;=DEB,BD!D2222&lt;=FIN),MAX(calc!$H$1:H2221)+1,0)</f>
        <v>0</v>
      </c>
    </row>
    <row r="2223" spans="6:8">
      <c r="F2223" s="46" t="str">
        <f>IF(COUNTIF(BD!$B$2:B2223,BD!B2223)=1,MAX($F$1:F2222)+1,"")</f>
        <v/>
      </c>
      <c r="H2223" s="65">
        <f>IF(AND(BD!B2223=REF,BD!D2223&gt;=DEB,BD!D2223&lt;=FIN),MAX(calc!$H$1:H2222)+1,0)</f>
        <v>0</v>
      </c>
    </row>
    <row r="2224" spans="6:8">
      <c r="F2224" s="46" t="str">
        <f>IF(COUNTIF(BD!$B$2:B2224,BD!B2224)=1,MAX($F$1:F2223)+1,"")</f>
        <v/>
      </c>
      <c r="H2224" s="65">
        <f>IF(AND(BD!B2224=REF,BD!D2224&gt;=DEB,BD!D2224&lt;=FIN),MAX(calc!$H$1:H2223)+1,0)</f>
        <v>0</v>
      </c>
    </row>
    <row r="2225" spans="6:8">
      <c r="F2225" s="46" t="str">
        <f>IF(COUNTIF(BD!$B$2:B2225,BD!B2225)=1,MAX($F$1:F2224)+1,"")</f>
        <v/>
      </c>
      <c r="H2225" s="65">
        <f>IF(AND(BD!B2225=REF,BD!D2225&gt;=DEB,BD!D2225&lt;=FIN),MAX(calc!$H$1:H2224)+1,0)</f>
        <v>0</v>
      </c>
    </row>
    <row r="2226" spans="6:8">
      <c r="F2226" s="46" t="str">
        <f>IF(COUNTIF(BD!$B$2:B2226,BD!B2226)=1,MAX($F$1:F2225)+1,"")</f>
        <v/>
      </c>
      <c r="H2226" s="65">
        <f>IF(AND(BD!B2226=REF,BD!D2226&gt;=DEB,BD!D2226&lt;=FIN),MAX(calc!$H$1:H2225)+1,0)</f>
        <v>0</v>
      </c>
    </row>
    <row r="2227" spans="6:8">
      <c r="F2227" s="46" t="str">
        <f>IF(COUNTIF(BD!$B$2:B2227,BD!B2227)=1,MAX($F$1:F2226)+1,"")</f>
        <v/>
      </c>
      <c r="H2227" s="65">
        <f>IF(AND(BD!B2227=REF,BD!D2227&gt;=DEB,BD!D2227&lt;=FIN),MAX(calc!$H$1:H2226)+1,0)</f>
        <v>0</v>
      </c>
    </row>
    <row r="2228" spans="6:8">
      <c r="F2228" s="46" t="str">
        <f>IF(COUNTIF(BD!$B$2:B2228,BD!B2228)=1,MAX($F$1:F2227)+1,"")</f>
        <v/>
      </c>
      <c r="H2228" s="65">
        <f>IF(AND(BD!B2228=REF,BD!D2228&gt;=DEB,BD!D2228&lt;=FIN),MAX(calc!$H$1:H2227)+1,0)</f>
        <v>0</v>
      </c>
    </row>
    <row r="2229" spans="6:8">
      <c r="F2229" s="46" t="str">
        <f>IF(COUNTIF(BD!$B$2:B2229,BD!B2229)=1,MAX($F$1:F2228)+1,"")</f>
        <v/>
      </c>
      <c r="H2229" s="65">
        <f>IF(AND(BD!B2229=REF,BD!D2229&gt;=DEB,BD!D2229&lt;=FIN),MAX(calc!$H$1:H2228)+1,0)</f>
        <v>0</v>
      </c>
    </row>
    <row r="2230" spans="6:8">
      <c r="F2230" s="46" t="str">
        <f>IF(COUNTIF(BD!$B$2:B2230,BD!B2230)=1,MAX($F$1:F2229)+1,"")</f>
        <v/>
      </c>
      <c r="H2230" s="65">
        <f>IF(AND(BD!B2230=REF,BD!D2230&gt;=DEB,BD!D2230&lt;=FIN),MAX(calc!$H$1:H2229)+1,0)</f>
        <v>0</v>
      </c>
    </row>
    <row r="2231" spans="6:8">
      <c r="F2231" s="46" t="str">
        <f>IF(COUNTIF(BD!$B$2:B2231,BD!B2231)=1,MAX($F$1:F2230)+1,"")</f>
        <v/>
      </c>
      <c r="H2231" s="65">
        <f>IF(AND(BD!B2231=REF,BD!D2231&gt;=DEB,BD!D2231&lt;=FIN),MAX(calc!$H$1:H2230)+1,0)</f>
        <v>0</v>
      </c>
    </row>
    <row r="2232" spans="6:8">
      <c r="F2232" s="46" t="str">
        <f>IF(COUNTIF(BD!$B$2:B2232,BD!B2232)=1,MAX($F$1:F2231)+1,"")</f>
        <v/>
      </c>
      <c r="H2232" s="65">
        <f>IF(AND(BD!B2232=REF,BD!D2232&gt;=DEB,BD!D2232&lt;=FIN),MAX(calc!$H$1:H2231)+1,0)</f>
        <v>0</v>
      </c>
    </row>
    <row r="2233" spans="6:8">
      <c r="F2233" s="46" t="str">
        <f>IF(COUNTIF(BD!$B$2:B2233,BD!B2233)=1,MAX($F$1:F2232)+1,"")</f>
        <v/>
      </c>
      <c r="H2233" s="65">
        <f>IF(AND(BD!B2233=REF,BD!D2233&gt;=DEB,BD!D2233&lt;=FIN),MAX(calc!$H$1:H2232)+1,0)</f>
        <v>0</v>
      </c>
    </row>
    <row r="2234" spans="6:8">
      <c r="F2234" s="46" t="str">
        <f>IF(COUNTIF(BD!$B$2:B2234,BD!B2234)=1,MAX($F$1:F2233)+1,"")</f>
        <v/>
      </c>
      <c r="H2234" s="65">
        <f>IF(AND(BD!B2234=REF,BD!D2234&gt;=DEB,BD!D2234&lt;=FIN),MAX(calc!$H$1:H2233)+1,0)</f>
        <v>0</v>
      </c>
    </row>
    <row r="2235" spans="6:8">
      <c r="F2235" s="46" t="str">
        <f>IF(COUNTIF(BD!$B$2:B2235,BD!B2235)=1,MAX($F$1:F2234)+1,"")</f>
        <v/>
      </c>
      <c r="H2235" s="65">
        <f>IF(AND(BD!B2235=REF,BD!D2235&gt;=DEB,BD!D2235&lt;=FIN),MAX(calc!$H$1:H2234)+1,0)</f>
        <v>0</v>
      </c>
    </row>
    <row r="2236" spans="6:8">
      <c r="F2236" s="46" t="str">
        <f>IF(COUNTIF(BD!$B$2:B2236,BD!B2236)=1,MAX($F$1:F2235)+1,"")</f>
        <v/>
      </c>
      <c r="H2236" s="65">
        <f>IF(AND(BD!B2236=REF,BD!D2236&gt;=DEB,BD!D2236&lt;=FIN),MAX(calc!$H$1:H2235)+1,0)</f>
        <v>0</v>
      </c>
    </row>
    <row r="2237" spans="6:8">
      <c r="F2237" s="46" t="str">
        <f>IF(COUNTIF(BD!$B$2:B2237,BD!B2237)=1,MAX($F$1:F2236)+1,"")</f>
        <v/>
      </c>
      <c r="H2237" s="65">
        <f>IF(AND(BD!B2237=REF,BD!D2237&gt;=DEB,BD!D2237&lt;=FIN),MAX(calc!$H$1:H2236)+1,0)</f>
        <v>0</v>
      </c>
    </row>
    <row r="2238" spans="6:8">
      <c r="F2238" s="46" t="str">
        <f>IF(COUNTIF(BD!$B$2:B2238,BD!B2238)=1,MAX($F$1:F2237)+1,"")</f>
        <v/>
      </c>
      <c r="H2238" s="65">
        <f>IF(AND(BD!B2238=REF,BD!D2238&gt;=DEB,BD!D2238&lt;=FIN),MAX(calc!$H$1:H2237)+1,0)</f>
        <v>0</v>
      </c>
    </row>
    <row r="2239" spans="6:8">
      <c r="F2239" s="46" t="str">
        <f>IF(COUNTIF(BD!$B$2:B2239,BD!B2239)=1,MAX($F$1:F2238)+1,"")</f>
        <v/>
      </c>
      <c r="H2239" s="65">
        <f>IF(AND(BD!B2239=REF,BD!D2239&gt;=DEB,BD!D2239&lt;=FIN),MAX(calc!$H$1:H2238)+1,0)</f>
        <v>0</v>
      </c>
    </row>
    <row r="2240" spans="6:8">
      <c r="F2240" s="46" t="str">
        <f>IF(COUNTIF(BD!$B$2:B2240,BD!B2240)=1,MAX($F$1:F2239)+1,"")</f>
        <v/>
      </c>
      <c r="H2240" s="65">
        <f>IF(AND(BD!B2240=REF,BD!D2240&gt;=DEB,BD!D2240&lt;=FIN),MAX(calc!$H$1:H2239)+1,0)</f>
        <v>0</v>
      </c>
    </row>
    <row r="2241" spans="6:8">
      <c r="F2241" s="46" t="str">
        <f>IF(COUNTIF(BD!$B$2:B2241,BD!B2241)=1,MAX($F$1:F2240)+1,"")</f>
        <v/>
      </c>
      <c r="H2241" s="65">
        <f>IF(AND(BD!B2241=REF,BD!D2241&gt;=DEB,BD!D2241&lt;=FIN),MAX(calc!$H$1:H2240)+1,0)</f>
        <v>0</v>
      </c>
    </row>
    <row r="2242" spans="6:8">
      <c r="F2242" s="46" t="str">
        <f>IF(COUNTIF(BD!$B$2:B2242,BD!B2242)=1,MAX($F$1:F2241)+1,"")</f>
        <v/>
      </c>
      <c r="H2242" s="65">
        <f>IF(AND(BD!B2242=REF,BD!D2242&gt;=DEB,BD!D2242&lt;=FIN),MAX(calc!$H$1:H2241)+1,0)</f>
        <v>0</v>
      </c>
    </row>
    <row r="2243" spans="6:8">
      <c r="F2243" s="46" t="str">
        <f>IF(COUNTIF(BD!$B$2:B2243,BD!B2243)=1,MAX($F$1:F2242)+1,"")</f>
        <v/>
      </c>
      <c r="H2243" s="65">
        <f>IF(AND(BD!B2243=REF,BD!D2243&gt;=DEB,BD!D2243&lt;=FIN),MAX(calc!$H$1:H2242)+1,0)</f>
        <v>0</v>
      </c>
    </row>
    <row r="2244" spans="6:8">
      <c r="F2244" s="46" t="str">
        <f>IF(COUNTIF(BD!$B$2:B2244,BD!B2244)=1,MAX($F$1:F2243)+1,"")</f>
        <v/>
      </c>
      <c r="H2244" s="65">
        <f>IF(AND(BD!B2244=REF,BD!D2244&gt;=DEB,BD!D2244&lt;=FIN),MAX(calc!$H$1:H2243)+1,0)</f>
        <v>0</v>
      </c>
    </row>
    <row r="2245" spans="6:8">
      <c r="F2245" s="46" t="str">
        <f>IF(COUNTIF(BD!$B$2:B2245,BD!B2245)=1,MAX($F$1:F2244)+1,"")</f>
        <v/>
      </c>
      <c r="H2245" s="65">
        <f>IF(AND(BD!B2245=REF,BD!D2245&gt;=DEB,BD!D2245&lt;=FIN),MAX(calc!$H$1:H2244)+1,0)</f>
        <v>0</v>
      </c>
    </row>
    <row r="2246" spans="6:8">
      <c r="F2246" s="46" t="str">
        <f>IF(COUNTIF(BD!$B$2:B2246,BD!B2246)=1,MAX($F$1:F2245)+1,"")</f>
        <v/>
      </c>
      <c r="H2246" s="65">
        <f>IF(AND(BD!B2246=REF,BD!D2246&gt;=DEB,BD!D2246&lt;=FIN),MAX(calc!$H$1:H2245)+1,0)</f>
        <v>0</v>
      </c>
    </row>
    <row r="2247" spans="6:8">
      <c r="F2247" s="46" t="str">
        <f>IF(COUNTIF(BD!$B$2:B2247,BD!B2247)=1,MAX($F$1:F2246)+1,"")</f>
        <v/>
      </c>
      <c r="H2247" s="65">
        <f>IF(AND(BD!B2247=REF,BD!D2247&gt;=DEB,BD!D2247&lt;=FIN),MAX(calc!$H$1:H2246)+1,0)</f>
        <v>0</v>
      </c>
    </row>
    <row r="2248" spans="6:8">
      <c r="F2248" s="46" t="str">
        <f>IF(COUNTIF(BD!$B$2:B2248,BD!B2248)=1,MAX($F$1:F2247)+1,"")</f>
        <v/>
      </c>
      <c r="H2248" s="65">
        <f>IF(AND(BD!B2248=REF,BD!D2248&gt;=DEB,BD!D2248&lt;=FIN),MAX(calc!$H$1:H2247)+1,0)</f>
        <v>0</v>
      </c>
    </row>
    <row r="2249" spans="6:8">
      <c r="F2249" s="46" t="str">
        <f>IF(COUNTIF(BD!$B$2:B2249,BD!B2249)=1,MAX($F$1:F2248)+1,"")</f>
        <v/>
      </c>
      <c r="H2249" s="65">
        <f>IF(AND(BD!B2249=REF,BD!D2249&gt;=DEB,BD!D2249&lt;=FIN),MAX(calc!$H$1:H2248)+1,0)</f>
        <v>0</v>
      </c>
    </row>
    <row r="2250" spans="6:8">
      <c r="F2250" s="46" t="str">
        <f>IF(COUNTIF(BD!$B$2:B2250,BD!B2250)=1,MAX($F$1:F2249)+1,"")</f>
        <v/>
      </c>
      <c r="H2250" s="65">
        <f>IF(AND(BD!B2250=REF,BD!D2250&gt;=DEB,BD!D2250&lt;=FIN),MAX(calc!$H$1:H2249)+1,0)</f>
        <v>0</v>
      </c>
    </row>
    <row r="2251" spans="6:8">
      <c r="F2251" s="46" t="str">
        <f>IF(COUNTIF(BD!$B$2:B2251,BD!B2251)=1,MAX($F$1:F2250)+1,"")</f>
        <v/>
      </c>
      <c r="H2251" s="65">
        <f>IF(AND(BD!B2251=REF,BD!D2251&gt;=DEB,BD!D2251&lt;=FIN),MAX(calc!$H$1:H2250)+1,0)</f>
        <v>0</v>
      </c>
    </row>
    <row r="2252" spans="6:8">
      <c r="F2252" s="46" t="str">
        <f>IF(COUNTIF(BD!$B$2:B2252,BD!B2252)=1,MAX($F$1:F2251)+1,"")</f>
        <v/>
      </c>
      <c r="H2252" s="65">
        <f>IF(AND(BD!B2252=REF,BD!D2252&gt;=DEB,BD!D2252&lt;=FIN),MAX(calc!$H$1:H2251)+1,0)</f>
        <v>0</v>
      </c>
    </row>
    <row r="2253" spans="6:8">
      <c r="F2253" s="46" t="str">
        <f>IF(COUNTIF(BD!$B$2:B2253,BD!B2253)=1,MAX($F$1:F2252)+1,"")</f>
        <v/>
      </c>
      <c r="H2253" s="65">
        <f>IF(AND(BD!B2253=REF,BD!D2253&gt;=DEB,BD!D2253&lt;=FIN),MAX(calc!$H$1:H2252)+1,0)</f>
        <v>0</v>
      </c>
    </row>
    <row r="2254" spans="6:8">
      <c r="F2254" s="46" t="str">
        <f>IF(COUNTIF(BD!$B$2:B2254,BD!B2254)=1,MAX($F$1:F2253)+1,"")</f>
        <v/>
      </c>
      <c r="H2254" s="65">
        <f>IF(AND(BD!B2254=REF,BD!D2254&gt;=DEB,BD!D2254&lt;=FIN),MAX(calc!$H$1:H2253)+1,0)</f>
        <v>0</v>
      </c>
    </row>
    <row r="2255" spans="6:8">
      <c r="F2255" s="46" t="str">
        <f>IF(COUNTIF(BD!$B$2:B2255,BD!B2255)=1,MAX($F$1:F2254)+1,"")</f>
        <v/>
      </c>
      <c r="H2255" s="65">
        <f>IF(AND(BD!B2255=REF,BD!D2255&gt;=DEB,BD!D2255&lt;=FIN),MAX(calc!$H$1:H2254)+1,0)</f>
        <v>0</v>
      </c>
    </row>
    <row r="2256" spans="6:8">
      <c r="F2256" s="46" t="str">
        <f>IF(COUNTIF(BD!$B$2:B2256,BD!B2256)=1,MAX($F$1:F2255)+1,"")</f>
        <v/>
      </c>
      <c r="H2256" s="65">
        <f>IF(AND(BD!B2256=REF,BD!D2256&gt;=DEB,BD!D2256&lt;=FIN),MAX(calc!$H$1:H2255)+1,0)</f>
        <v>0</v>
      </c>
    </row>
    <row r="2257" spans="6:8">
      <c r="F2257" s="46" t="str">
        <f>IF(COUNTIF(BD!$B$2:B2257,BD!B2257)=1,MAX($F$1:F2256)+1,"")</f>
        <v/>
      </c>
      <c r="H2257" s="65">
        <f>IF(AND(BD!B2257=REF,BD!D2257&gt;=DEB,BD!D2257&lt;=FIN),MAX(calc!$H$1:H2256)+1,0)</f>
        <v>0</v>
      </c>
    </row>
    <row r="2258" spans="6:8">
      <c r="F2258" s="46" t="str">
        <f>IF(COUNTIF(BD!$B$2:B2258,BD!B2258)=1,MAX($F$1:F2257)+1,"")</f>
        <v/>
      </c>
      <c r="H2258" s="65">
        <f>IF(AND(BD!B2258=REF,BD!D2258&gt;=DEB,BD!D2258&lt;=FIN),MAX(calc!$H$1:H2257)+1,0)</f>
        <v>0</v>
      </c>
    </row>
    <row r="2259" spans="6:8">
      <c r="F2259" s="46" t="str">
        <f>IF(COUNTIF(BD!$B$2:B2259,BD!B2259)=1,MAX($F$1:F2258)+1,"")</f>
        <v/>
      </c>
      <c r="H2259" s="65">
        <f>IF(AND(BD!B2259=REF,BD!D2259&gt;=DEB,BD!D2259&lt;=FIN),MAX(calc!$H$1:H2258)+1,0)</f>
        <v>0</v>
      </c>
    </row>
    <row r="2260" spans="6:8">
      <c r="F2260" s="46" t="str">
        <f>IF(COUNTIF(BD!$B$2:B2260,BD!B2260)=1,MAX($F$1:F2259)+1,"")</f>
        <v/>
      </c>
      <c r="H2260" s="65">
        <f>IF(AND(BD!B2260=REF,BD!D2260&gt;=DEB,BD!D2260&lt;=FIN),MAX(calc!$H$1:H2259)+1,0)</f>
        <v>0</v>
      </c>
    </row>
    <row r="2261" spans="6:8">
      <c r="F2261" s="46" t="str">
        <f>IF(COUNTIF(BD!$B$2:B2261,BD!B2261)=1,MAX($F$1:F2260)+1,"")</f>
        <v/>
      </c>
      <c r="H2261" s="65">
        <f>IF(AND(BD!B2261=REF,BD!D2261&gt;=DEB,BD!D2261&lt;=FIN),MAX(calc!$H$1:H2260)+1,0)</f>
        <v>0</v>
      </c>
    </row>
    <row r="2262" spans="6:8">
      <c r="F2262" s="46" t="str">
        <f>IF(COUNTIF(BD!$B$2:B2262,BD!B2262)=1,MAX($F$1:F2261)+1,"")</f>
        <v/>
      </c>
      <c r="H2262" s="65">
        <f>IF(AND(BD!B2262=REF,BD!D2262&gt;=DEB,BD!D2262&lt;=FIN),MAX(calc!$H$1:H2261)+1,0)</f>
        <v>0</v>
      </c>
    </row>
    <row r="2263" spans="6:8">
      <c r="F2263" s="46" t="str">
        <f>IF(COUNTIF(BD!$B$2:B2263,BD!B2263)=1,MAX($F$1:F2262)+1,"")</f>
        <v/>
      </c>
      <c r="H2263" s="65">
        <f>IF(AND(BD!B2263=REF,BD!D2263&gt;=DEB,BD!D2263&lt;=FIN),MAX(calc!$H$1:H2262)+1,0)</f>
        <v>0</v>
      </c>
    </row>
    <row r="2264" spans="6:8">
      <c r="F2264" s="46" t="str">
        <f>IF(COUNTIF(BD!$B$2:B2264,BD!B2264)=1,MAX($F$1:F2263)+1,"")</f>
        <v/>
      </c>
      <c r="H2264" s="65">
        <f>IF(AND(BD!B2264=REF,BD!D2264&gt;=DEB,BD!D2264&lt;=FIN),MAX(calc!$H$1:H2263)+1,0)</f>
        <v>0</v>
      </c>
    </row>
    <row r="2265" spans="6:8">
      <c r="F2265" s="46" t="str">
        <f>IF(COUNTIF(BD!$B$2:B2265,BD!B2265)=1,MAX($F$1:F2264)+1,"")</f>
        <v/>
      </c>
      <c r="H2265" s="65">
        <f>IF(AND(BD!B2265=REF,BD!D2265&gt;=DEB,BD!D2265&lt;=FIN),MAX(calc!$H$1:H2264)+1,0)</f>
        <v>0</v>
      </c>
    </row>
    <row r="2266" spans="6:8">
      <c r="F2266" s="46" t="str">
        <f>IF(COUNTIF(BD!$B$2:B2266,BD!B2266)=1,MAX($F$1:F2265)+1,"")</f>
        <v/>
      </c>
      <c r="H2266" s="65">
        <f>IF(AND(BD!B2266=REF,BD!D2266&gt;=DEB,BD!D2266&lt;=FIN),MAX(calc!$H$1:H2265)+1,0)</f>
        <v>0</v>
      </c>
    </row>
    <row r="2267" spans="6:8">
      <c r="F2267" s="46" t="str">
        <f>IF(COUNTIF(BD!$B$2:B2267,BD!B2267)=1,MAX($F$1:F2266)+1,"")</f>
        <v/>
      </c>
      <c r="H2267" s="65">
        <f>IF(AND(BD!B2267=REF,BD!D2267&gt;=DEB,BD!D2267&lt;=FIN),MAX(calc!$H$1:H2266)+1,0)</f>
        <v>0</v>
      </c>
    </row>
    <row r="2268" spans="6:8">
      <c r="F2268" s="46" t="str">
        <f>IF(COUNTIF(BD!$B$2:B2268,BD!B2268)=1,MAX($F$1:F2267)+1,"")</f>
        <v/>
      </c>
      <c r="H2268" s="65">
        <f>IF(AND(BD!B2268=REF,BD!D2268&gt;=DEB,BD!D2268&lt;=FIN),MAX(calc!$H$1:H2267)+1,0)</f>
        <v>0</v>
      </c>
    </row>
    <row r="2269" spans="6:8">
      <c r="F2269" s="46" t="str">
        <f>IF(COUNTIF(BD!$B$2:B2269,BD!B2269)=1,MAX($F$1:F2268)+1,"")</f>
        <v/>
      </c>
      <c r="H2269" s="65">
        <f>IF(AND(BD!B2269=REF,BD!D2269&gt;=DEB,BD!D2269&lt;=FIN),MAX(calc!$H$1:H2268)+1,0)</f>
        <v>0</v>
      </c>
    </row>
    <row r="2270" spans="6:8">
      <c r="F2270" s="46" t="str">
        <f>IF(COUNTIF(BD!$B$2:B2270,BD!B2270)=1,MAX($F$1:F2269)+1,"")</f>
        <v/>
      </c>
      <c r="H2270" s="65">
        <f>IF(AND(BD!B2270=REF,BD!D2270&gt;=DEB,BD!D2270&lt;=FIN),MAX(calc!$H$1:H2269)+1,0)</f>
        <v>0</v>
      </c>
    </row>
    <row r="2271" spans="6:8">
      <c r="F2271" s="46" t="str">
        <f>IF(COUNTIF(BD!$B$2:B2271,BD!B2271)=1,MAX($F$1:F2270)+1,"")</f>
        <v/>
      </c>
      <c r="H2271" s="65">
        <f>IF(AND(BD!B2271=REF,BD!D2271&gt;=DEB,BD!D2271&lt;=FIN),MAX(calc!$H$1:H2270)+1,0)</f>
        <v>0</v>
      </c>
    </row>
    <row r="2272" spans="6:8">
      <c r="F2272" s="46" t="str">
        <f>IF(COUNTIF(BD!$B$2:B2272,BD!B2272)=1,MAX($F$1:F2271)+1,"")</f>
        <v/>
      </c>
      <c r="H2272" s="65">
        <f>IF(AND(BD!B2272=REF,BD!D2272&gt;=DEB,BD!D2272&lt;=FIN),MAX(calc!$H$1:H2271)+1,0)</f>
        <v>0</v>
      </c>
    </row>
    <row r="2273" spans="6:8">
      <c r="F2273" s="46" t="str">
        <f>IF(COUNTIF(BD!$B$2:B2273,BD!B2273)=1,MAX($F$1:F2272)+1,"")</f>
        <v/>
      </c>
      <c r="H2273" s="65">
        <f>IF(AND(BD!B2273=REF,BD!D2273&gt;=DEB,BD!D2273&lt;=FIN),MAX(calc!$H$1:H2272)+1,0)</f>
        <v>0</v>
      </c>
    </row>
    <row r="2274" spans="6:8">
      <c r="F2274" s="46" t="str">
        <f>IF(COUNTIF(BD!$B$2:B2274,BD!B2274)=1,MAX($F$1:F2273)+1,"")</f>
        <v/>
      </c>
      <c r="H2274" s="65">
        <f>IF(AND(BD!B2274=REF,BD!D2274&gt;=DEB,BD!D2274&lt;=FIN),MAX(calc!$H$1:H2273)+1,0)</f>
        <v>0</v>
      </c>
    </row>
    <row r="2275" spans="6:8">
      <c r="F2275" s="46" t="str">
        <f>IF(COUNTIF(BD!$B$2:B2275,BD!B2275)=1,MAX($F$1:F2274)+1,"")</f>
        <v/>
      </c>
      <c r="H2275" s="65">
        <f>IF(AND(BD!B2275=REF,BD!D2275&gt;=DEB,BD!D2275&lt;=FIN),MAX(calc!$H$1:H2274)+1,0)</f>
        <v>0</v>
      </c>
    </row>
    <row r="2276" spans="6:8">
      <c r="F2276" s="46" t="str">
        <f>IF(COUNTIF(BD!$B$2:B2276,BD!B2276)=1,MAX($F$1:F2275)+1,"")</f>
        <v/>
      </c>
      <c r="H2276" s="65">
        <f>IF(AND(BD!B2276=REF,BD!D2276&gt;=DEB,BD!D2276&lt;=FIN),MAX(calc!$H$1:H2275)+1,0)</f>
        <v>0</v>
      </c>
    </row>
    <row r="2277" spans="6:8">
      <c r="F2277" s="46" t="str">
        <f>IF(COUNTIF(BD!$B$2:B2277,BD!B2277)=1,MAX($F$1:F2276)+1,"")</f>
        <v/>
      </c>
      <c r="H2277" s="65">
        <f>IF(AND(BD!B2277=REF,BD!D2277&gt;=DEB,BD!D2277&lt;=FIN),MAX(calc!$H$1:H2276)+1,0)</f>
        <v>0</v>
      </c>
    </row>
    <row r="2278" spans="6:8">
      <c r="F2278" s="46" t="str">
        <f>IF(COUNTIF(BD!$B$2:B2278,BD!B2278)=1,MAX($F$1:F2277)+1,"")</f>
        <v/>
      </c>
      <c r="H2278" s="65">
        <f>IF(AND(BD!B2278=REF,BD!D2278&gt;=DEB,BD!D2278&lt;=FIN),MAX(calc!$H$1:H2277)+1,0)</f>
        <v>0</v>
      </c>
    </row>
    <row r="2279" spans="6:8">
      <c r="F2279" s="46" t="str">
        <f>IF(COUNTIF(BD!$B$2:B2279,BD!B2279)=1,MAX($F$1:F2278)+1,"")</f>
        <v/>
      </c>
      <c r="H2279" s="65">
        <f>IF(AND(BD!B2279=REF,BD!D2279&gt;=DEB,BD!D2279&lt;=FIN),MAX(calc!$H$1:H2278)+1,0)</f>
        <v>0</v>
      </c>
    </row>
    <row r="2280" spans="6:8">
      <c r="F2280" s="46" t="str">
        <f>IF(COUNTIF(BD!$B$2:B2280,BD!B2280)=1,MAX($F$1:F2279)+1,"")</f>
        <v/>
      </c>
      <c r="H2280" s="65">
        <f>IF(AND(BD!B2280=REF,BD!D2280&gt;=DEB,BD!D2280&lt;=FIN),MAX(calc!$H$1:H2279)+1,0)</f>
        <v>0</v>
      </c>
    </row>
    <row r="2281" spans="6:8">
      <c r="F2281" s="46" t="str">
        <f>IF(COUNTIF(BD!$B$2:B2281,BD!B2281)=1,MAX($F$1:F2280)+1,"")</f>
        <v/>
      </c>
      <c r="H2281" s="65">
        <f>IF(AND(BD!B2281=REF,BD!D2281&gt;=DEB,BD!D2281&lt;=FIN),MAX(calc!$H$1:H2280)+1,0)</f>
        <v>0</v>
      </c>
    </row>
    <row r="2282" spans="6:8">
      <c r="F2282" s="46" t="str">
        <f>IF(COUNTIF(BD!$B$2:B2282,BD!B2282)=1,MAX($F$1:F2281)+1,"")</f>
        <v/>
      </c>
      <c r="H2282" s="65">
        <f>IF(AND(BD!B2282=REF,BD!D2282&gt;=DEB,BD!D2282&lt;=FIN),MAX(calc!$H$1:H2281)+1,0)</f>
        <v>0</v>
      </c>
    </row>
    <row r="2283" spans="6:8">
      <c r="F2283" s="46" t="str">
        <f>IF(COUNTIF(BD!$B$2:B2283,BD!B2283)=1,MAX($F$1:F2282)+1,"")</f>
        <v/>
      </c>
      <c r="H2283" s="65">
        <f>IF(AND(BD!B2283=REF,BD!D2283&gt;=DEB,BD!D2283&lt;=FIN),MAX(calc!$H$1:H2282)+1,0)</f>
        <v>0</v>
      </c>
    </row>
    <row r="2284" spans="6:8">
      <c r="F2284" s="46" t="str">
        <f>IF(COUNTIF(BD!$B$2:B2284,BD!B2284)=1,MAX($F$1:F2283)+1,"")</f>
        <v/>
      </c>
      <c r="H2284" s="65">
        <f>IF(AND(BD!B2284=REF,BD!D2284&gt;=DEB,BD!D2284&lt;=FIN),MAX(calc!$H$1:H2283)+1,0)</f>
        <v>0</v>
      </c>
    </row>
    <row r="2285" spans="6:8">
      <c r="F2285" s="46" t="str">
        <f>IF(COUNTIF(BD!$B$2:B2285,BD!B2285)=1,MAX($F$1:F2284)+1,"")</f>
        <v/>
      </c>
      <c r="H2285" s="65">
        <f>IF(AND(BD!B2285=REF,BD!D2285&gt;=DEB,BD!D2285&lt;=FIN),MAX(calc!$H$1:H2284)+1,0)</f>
        <v>0</v>
      </c>
    </row>
    <row r="2286" spans="6:8">
      <c r="F2286" s="46" t="str">
        <f>IF(COUNTIF(BD!$B$2:B2286,BD!B2286)=1,MAX($F$1:F2285)+1,"")</f>
        <v/>
      </c>
      <c r="H2286" s="65">
        <f>IF(AND(BD!B2286=REF,BD!D2286&gt;=DEB,BD!D2286&lt;=FIN),MAX(calc!$H$1:H2285)+1,0)</f>
        <v>0</v>
      </c>
    </row>
    <row r="2287" spans="6:8">
      <c r="F2287" s="46" t="str">
        <f>IF(COUNTIF(BD!$B$2:B2287,BD!B2287)=1,MAX($F$1:F2286)+1,"")</f>
        <v/>
      </c>
      <c r="H2287" s="65">
        <f>IF(AND(BD!B2287=REF,BD!D2287&gt;=DEB,BD!D2287&lt;=FIN),MAX(calc!$H$1:H2286)+1,0)</f>
        <v>0</v>
      </c>
    </row>
    <row r="2288" spans="6:8">
      <c r="F2288" s="46" t="str">
        <f>IF(COUNTIF(BD!$B$2:B2288,BD!B2288)=1,MAX($F$1:F2287)+1,"")</f>
        <v/>
      </c>
      <c r="H2288" s="65">
        <f>IF(AND(BD!B2288=REF,BD!D2288&gt;=DEB,BD!D2288&lt;=FIN),MAX(calc!$H$1:H2287)+1,0)</f>
        <v>0</v>
      </c>
    </row>
    <row r="2289" spans="6:8">
      <c r="F2289" s="46" t="str">
        <f>IF(COUNTIF(BD!$B$2:B2289,BD!B2289)=1,MAX($F$1:F2288)+1,"")</f>
        <v/>
      </c>
      <c r="H2289" s="65">
        <f>IF(AND(BD!B2289=REF,BD!D2289&gt;=DEB,BD!D2289&lt;=FIN),MAX(calc!$H$1:H2288)+1,0)</f>
        <v>0</v>
      </c>
    </row>
    <row r="2290" spans="6:8">
      <c r="F2290" s="46" t="str">
        <f>IF(COUNTIF(BD!$B$2:B2290,BD!B2290)=1,MAX($F$1:F2289)+1,"")</f>
        <v/>
      </c>
      <c r="H2290" s="65">
        <f>IF(AND(BD!B2290=REF,BD!D2290&gt;=DEB,BD!D2290&lt;=FIN),MAX(calc!$H$1:H2289)+1,0)</f>
        <v>0</v>
      </c>
    </row>
    <row r="2291" spans="6:8">
      <c r="F2291" s="46" t="str">
        <f>IF(COUNTIF(BD!$B$2:B2291,BD!B2291)=1,MAX($F$1:F2290)+1,"")</f>
        <v/>
      </c>
      <c r="H2291" s="65">
        <f>IF(AND(BD!B2291=REF,BD!D2291&gt;=DEB,BD!D2291&lt;=FIN),MAX(calc!$H$1:H2290)+1,0)</f>
        <v>0</v>
      </c>
    </row>
    <row r="2292" spans="6:8">
      <c r="F2292" s="46" t="str">
        <f>IF(COUNTIF(BD!$B$2:B2292,BD!B2292)=1,MAX($F$1:F2291)+1,"")</f>
        <v/>
      </c>
      <c r="H2292" s="65">
        <f>IF(AND(BD!B2292=REF,BD!D2292&gt;=DEB,BD!D2292&lt;=FIN),MAX(calc!$H$1:H2291)+1,0)</f>
        <v>0</v>
      </c>
    </row>
    <row r="2293" spans="6:8">
      <c r="F2293" s="46" t="str">
        <f>IF(COUNTIF(BD!$B$2:B2293,BD!B2293)=1,MAX($F$1:F2292)+1,"")</f>
        <v/>
      </c>
      <c r="H2293" s="65">
        <f>IF(AND(BD!B2293=REF,BD!D2293&gt;=DEB,BD!D2293&lt;=FIN),MAX(calc!$H$1:H2292)+1,0)</f>
        <v>0</v>
      </c>
    </row>
    <row r="2294" spans="6:8">
      <c r="F2294" s="46" t="str">
        <f>IF(COUNTIF(BD!$B$2:B2294,BD!B2294)=1,MAX($F$1:F2293)+1,"")</f>
        <v/>
      </c>
      <c r="H2294" s="65">
        <f>IF(AND(BD!B2294=REF,BD!D2294&gt;=DEB,BD!D2294&lt;=FIN),MAX(calc!$H$1:H2293)+1,0)</f>
        <v>0</v>
      </c>
    </row>
    <row r="2295" spans="6:8">
      <c r="F2295" s="46" t="str">
        <f>IF(COUNTIF(BD!$B$2:B2295,BD!B2295)=1,MAX($F$1:F2294)+1,"")</f>
        <v/>
      </c>
      <c r="H2295" s="65">
        <f>IF(AND(BD!B2295=REF,BD!D2295&gt;=DEB,BD!D2295&lt;=FIN),MAX(calc!$H$1:H2294)+1,0)</f>
        <v>0</v>
      </c>
    </row>
    <row r="2296" spans="6:8">
      <c r="F2296" s="46" t="str">
        <f>IF(COUNTIF(BD!$B$2:B2296,BD!B2296)=1,MAX($F$1:F2295)+1,"")</f>
        <v/>
      </c>
      <c r="H2296" s="65">
        <f>IF(AND(BD!B2296=REF,BD!D2296&gt;=DEB,BD!D2296&lt;=FIN),MAX(calc!$H$1:H2295)+1,0)</f>
        <v>0</v>
      </c>
    </row>
    <row r="2297" spans="6:8">
      <c r="F2297" s="46" t="str">
        <f>IF(COUNTIF(BD!$B$2:B2297,BD!B2297)=1,MAX($F$1:F2296)+1,"")</f>
        <v/>
      </c>
      <c r="H2297" s="65">
        <f>IF(AND(BD!B2297=REF,BD!D2297&gt;=DEB,BD!D2297&lt;=FIN),MAX(calc!$H$1:H2296)+1,0)</f>
        <v>0</v>
      </c>
    </row>
    <row r="2298" spans="6:8">
      <c r="F2298" s="46" t="str">
        <f>IF(COUNTIF(BD!$B$2:B2298,BD!B2298)=1,MAX($F$1:F2297)+1,"")</f>
        <v/>
      </c>
      <c r="H2298" s="65">
        <f>IF(AND(BD!B2298=REF,BD!D2298&gt;=DEB,BD!D2298&lt;=FIN),MAX(calc!$H$1:H2297)+1,0)</f>
        <v>0</v>
      </c>
    </row>
    <row r="2299" spans="6:8">
      <c r="F2299" s="46" t="str">
        <f>IF(COUNTIF(BD!$B$2:B2299,BD!B2299)=1,MAX($F$1:F2298)+1,"")</f>
        <v/>
      </c>
      <c r="H2299" s="65">
        <f>IF(AND(BD!B2299=REF,BD!D2299&gt;=DEB,BD!D2299&lt;=FIN),MAX(calc!$H$1:H2298)+1,0)</f>
        <v>0</v>
      </c>
    </row>
    <row r="2300" spans="6:8">
      <c r="F2300" s="46" t="str">
        <f>IF(COUNTIF(BD!$B$2:B2300,BD!B2300)=1,MAX($F$1:F2299)+1,"")</f>
        <v/>
      </c>
      <c r="H2300" s="65">
        <f>IF(AND(BD!B2300=REF,BD!D2300&gt;=DEB,BD!D2300&lt;=FIN),MAX(calc!$H$1:H2299)+1,0)</f>
        <v>0</v>
      </c>
    </row>
    <row r="2301" spans="6:8">
      <c r="F2301" s="46" t="str">
        <f>IF(COUNTIF(BD!$B$2:B2301,BD!B2301)=1,MAX($F$1:F2300)+1,"")</f>
        <v/>
      </c>
      <c r="H2301" s="65">
        <f>IF(AND(BD!B2301=REF,BD!D2301&gt;=DEB,BD!D2301&lt;=FIN),MAX(calc!$H$1:H2300)+1,0)</f>
        <v>0</v>
      </c>
    </row>
    <row r="2302" spans="6:8">
      <c r="F2302" s="46" t="str">
        <f>IF(COUNTIF(BD!$B$2:B2302,BD!B2302)=1,MAX($F$1:F2301)+1,"")</f>
        <v/>
      </c>
      <c r="H2302" s="65">
        <f>IF(AND(BD!B2302=REF,BD!D2302&gt;=DEB,BD!D2302&lt;=FIN),MAX(calc!$H$1:H2301)+1,0)</f>
        <v>0</v>
      </c>
    </row>
    <row r="2303" spans="6:8">
      <c r="F2303" s="46" t="str">
        <f>IF(COUNTIF(BD!$B$2:B2303,BD!B2303)=1,MAX($F$1:F2302)+1,"")</f>
        <v/>
      </c>
      <c r="H2303" s="65">
        <f>IF(AND(BD!B2303=REF,BD!D2303&gt;=DEB,BD!D2303&lt;=FIN),MAX(calc!$H$1:H2302)+1,0)</f>
        <v>0</v>
      </c>
    </row>
    <row r="2304" spans="6:8">
      <c r="F2304" s="46" t="str">
        <f>IF(COUNTIF(BD!$B$2:B2304,BD!B2304)=1,MAX($F$1:F2303)+1,"")</f>
        <v/>
      </c>
      <c r="H2304" s="65">
        <f>IF(AND(BD!B2304=REF,BD!D2304&gt;=DEB,BD!D2304&lt;=FIN),MAX(calc!$H$1:H2303)+1,0)</f>
        <v>0</v>
      </c>
    </row>
    <row r="2305" spans="6:8">
      <c r="F2305" s="46" t="str">
        <f>IF(COUNTIF(BD!$B$2:B2305,BD!B2305)=1,MAX($F$1:F2304)+1,"")</f>
        <v/>
      </c>
      <c r="H2305" s="65">
        <f>IF(AND(BD!B2305=REF,BD!D2305&gt;=DEB,BD!D2305&lt;=FIN),MAX(calc!$H$1:H2304)+1,0)</f>
        <v>0</v>
      </c>
    </row>
    <row r="2306" spans="6:8">
      <c r="F2306" s="46" t="str">
        <f>IF(COUNTIF(BD!$B$2:B2306,BD!B2306)=1,MAX($F$1:F2305)+1,"")</f>
        <v/>
      </c>
      <c r="H2306" s="65">
        <f>IF(AND(BD!B2306=REF,BD!D2306&gt;=DEB,BD!D2306&lt;=FIN),MAX(calc!$H$1:H2305)+1,0)</f>
        <v>0</v>
      </c>
    </row>
    <row r="2307" spans="6:8">
      <c r="F2307" s="46" t="str">
        <f>IF(COUNTIF(BD!$B$2:B2307,BD!B2307)=1,MAX($F$1:F2306)+1,"")</f>
        <v/>
      </c>
      <c r="H2307" s="65">
        <f>IF(AND(BD!B2307=REF,BD!D2307&gt;=DEB,BD!D2307&lt;=FIN),MAX(calc!$H$1:H2306)+1,0)</f>
        <v>0</v>
      </c>
    </row>
    <row r="2308" spans="6:8">
      <c r="F2308" s="46" t="str">
        <f>IF(COUNTIF(BD!$B$2:B2308,BD!B2308)=1,MAX($F$1:F2307)+1,"")</f>
        <v/>
      </c>
      <c r="H2308" s="65">
        <f>IF(AND(BD!B2308=REF,BD!D2308&gt;=DEB,BD!D2308&lt;=FIN),MAX(calc!$H$1:H2307)+1,0)</f>
        <v>0</v>
      </c>
    </row>
    <row r="2309" spans="6:8">
      <c r="F2309" s="46" t="str">
        <f>IF(COUNTIF(BD!$B$2:B2309,BD!B2309)=1,MAX($F$1:F2308)+1,"")</f>
        <v/>
      </c>
      <c r="H2309" s="65">
        <f>IF(AND(BD!B2309=REF,BD!D2309&gt;=DEB,BD!D2309&lt;=FIN),MAX(calc!$H$1:H2308)+1,0)</f>
        <v>0</v>
      </c>
    </row>
    <row r="2310" spans="6:8">
      <c r="F2310" s="46" t="str">
        <f>IF(COUNTIF(BD!$B$2:B2310,BD!B2310)=1,MAX($F$1:F2309)+1,"")</f>
        <v/>
      </c>
      <c r="H2310" s="65">
        <f>IF(AND(BD!B2310=REF,BD!D2310&gt;=DEB,BD!D2310&lt;=FIN),MAX(calc!$H$1:H2309)+1,0)</f>
        <v>0</v>
      </c>
    </row>
    <row r="2311" spans="6:8">
      <c r="F2311" s="46" t="str">
        <f>IF(COUNTIF(BD!$B$2:B2311,BD!B2311)=1,MAX($F$1:F2310)+1,"")</f>
        <v/>
      </c>
      <c r="H2311" s="65">
        <f>IF(AND(BD!B2311=REF,BD!D2311&gt;=DEB,BD!D2311&lt;=FIN),MAX(calc!$H$1:H2310)+1,0)</f>
        <v>0</v>
      </c>
    </row>
    <row r="2312" spans="6:8">
      <c r="F2312" s="46" t="str">
        <f>IF(COUNTIF(BD!$B$2:B2312,BD!B2312)=1,MAX($F$1:F2311)+1,"")</f>
        <v/>
      </c>
      <c r="H2312" s="65">
        <f>IF(AND(BD!B2312=REF,BD!D2312&gt;=DEB,BD!D2312&lt;=FIN),MAX(calc!$H$1:H2311)+1,0)</f>
        <v>0</v>
      </c>
    </row>
    <row r="2313" spans="6:8">
      <c r="F2313" s="46" t="str">
        <f>IF(COUNTIF(BD!$B$2:B2313,BD!B2313)=1,MAX($F$1:F2312)+1,"")</f>
        <v/>
      </c>
      <c r="H2313" s="65">
        <f>IF(AND(BD!B2313=REF,BD!D2313&gt;=DEB,BD!D2313&lt;=FIN),MAX(calc!$H$1:H2312)+1,0)</f>
        <v>0</v>
      </c>
    </row>
    <row r="2314" spans="6:8">
      <c r="F2314" s="46" t="str">
        <f>IF(COUNTIF(BD!$B$2:B2314,BD!B2314)=1,MAX($F$1:F2313)+1,"")</f>
        <v/>
      </c>
      <c r="H2314" s="65">
        <f>IF(AND(BD!B2314=REF,BD!D2314&gt;=DEB,BD!D2314&lt;=FIN),MAX(calc!$H$1:H2313)+1,0)</f>
        <v>0</v>
      </c>
    </row>
    <row r="2315" spans="6:8">
      <c r="F2315" s="46" t="str">
        <f>IF(COUNTIF(BD!$B$2:B2315,BD!B2315)=1,MAX($F$1:F2314)+1,"")</f>
        <v/>
      </c>
      <c r="H2315" s="65">
        <f>IF(AND(BD!B2315=REF,BD!D2315&gt;=DEB,BD!D2315&lt;=FIN),MAX(calc!$H$1:H2314)+1,0)</f>
        <v>0</v>
      </c>
    </row>
    <row r="2316" spans="6:8">
      <c r="F2316" s="46" t="str">
        <f>IF(COUNTIF(BD!$B$2:B2316,BD!B2316)=1,MAX($F$1:F2315)+1,"")</f>
        <v/>
      </c>
      <c r="H2316" s="65">
        <f>IF(AND(BD!B2316=REF,BD!D2316&gt;=DEB,BD!D2316&lt;=FIN),MAX(calc!$H$1:H2315)+1,0)</f>
        <v>0</v>
      </c>
    </row>
    <row r="2317" spans="6:8">
      <c r="F2317" s="46" t="str">
        <f>IF(COUNTIF(BD!$B$2:B2317,BD!B2317)=1,MAX($F$1:F2316)+1,"")</f>
        <v/>
      </c>
      <c r="H2317" s="65">
        <f>IF(AND(BD!B2317=REF,BD!D2317&gt;=DEB,BD!D2317&lt;=FIN),MAX(calc!$H$1:H2316)+1,0)</f>
        <v>0</v>
      </c>
    </row>
    <row r="2318" spans="6:8">
      <c r="F2318" s="46" t="str">
        <f>IF(COUNTIF(BD!$B$2:B2318,BD!B2318)=1,MAX($F$1:F2317)+1,"")</f>
        <v/>
      </c>
      <c r="H2318" s="65">
        <f>IF(AND(BD!B2318=REF,BD!D2318&gt;=DEB,BD!D2318&lt;=FIN),MAX(calc!$H$1:H2317)+1,0)</f>
        <v>0</v>
      </c>
    </row>
    <row r="2319" spans="6:8">
      <c r="F2319" s="46" t="str">
        <f>IF(COUNTIF(BD!$B$2:B2319,BD!B2319)=1,MAX($F$1:F2318)+1,"")</f>
        <v/>
      </c>
      <c r="H2319" s="65">
        <f>IF(AND(BD!B2319=REF,BD!D2319&gt;=DEB,BD!D2319&lt;=FIN),MAX(calc!$H$1:H2318)+1,0)</f>
        <v>0</v>
      </c>
    </row>
    <row r="2320" spans="6:8">
      <c r="F2320" s="46" t="str">
        <f>IF(COUNTIF(BD!$B$2:B2320,BD!B2320)=1,MAX($F$1:F2319)+1,"")</f>
        <v/>
      </c>
      <c r="H2320" s="65">
        <f>IF(AND(BD!B2320=REF,BD!D2320&gt;=DEB,BD!D2320&lt;=FIN),MAX(calc!$H$1:H2319)+1,0)</f>
        <v>0</v>
      </c>
    </row>
    <row r="2321" spans="6:8">
      <c r="F2321" s="46" t="str">
        <f>IF(COUNTIF(BD!$B$2:B2321,BD!B2321)=1,MAX($F$1:F2320)+1,"")</f>
        <v/>
      </c>
      <c r="H2321" s="65">
        <f>IF(AND(BD!B2321=REF,BD!D2321&gt;=DEB,BD!D2321&lt;=FIN),MAX(calc!$H$1:H2320)+1,0)</f>
        <v>0</v>
      </c>
    </row>
    <row r="2322" spans="6:8">
      <c r="F2322" s="46" t="str">
        <f>IF(COUNTIF(BD!$B$2:B2322,BD!B2322)=1,MAX($F$1:F2321)+1,"")</f>
        <v/>
      </c>
      <c r="H2322" s="65">
        <f>IF(AND(BD!B2322=REF,BD!D2322&gt;=DEB,BD!D2322&lt;=FIN),MAX(calc!$H$1:H2321)+1,0)</f>
        <v>0</v>
      </c>
    </row>
    <row r="2323" spans="6:8">
      <c r="F2323" s="46" t="str">
        <f>IF(COUNTIF(BD!$B$2:B2323,BD!B2323)=1,MAX($F$1:F2322)+1,"")</f>
        <v/>
      </c>
      <c r="H2323" s="65">
        <f>IF(AND(BD!B2323=REF,BD!D2323&gt;=DEB,BD!D2323&lt;=FIN),MAX(calc!$H$1:H2322)+1,0)</f>
        <v>0</v>
      </c>
    </row>
    <row r="2324" spans="6:8">
      <c r="F2324" s="46" t="str">
        <f>IF(COUNTIF(BD!$B$2:B2324,BD!B2324)=1,MAX($F$1:F2323)+1,"")</f>
        <v/>
      </c>
      <c r="H2324" s="65">
        <f>IF(AND(BD!B2324=REF,BD!D2324&gt;=DEB,BD!D2324&lt;=FIN),MAX(calc!$H$1:H2323)+1,0)</f>
        <v>0</v>
      </c>
    </row>
    <row r="2325" spans="6:8">
      <c r="F2325" s="46" t="str">
        <f>IF(COUNTIF(BD!$B$2:B2325,BD!B2325)=1,MAX($F$1:F2324)+1,"")</f>
        <v/>
      </c>
      <c r="H2325" s="65">
        <f>IF(AND(BD!B2325=REF,BD!D2325&gt;=DEB,BD!D2325&lt;=FIN),MAX(calc!$H$1:H2324)+1,0)</f>
        <v>0</v>
      </c>
    </row>
    <row r="2326" spans="6:8">
      <c r="F2326" s="46" t="str">
        <f>IF(COUNTIF(BD!$B$2:B2326,BD!B2326)=1,MAX($F$1:F2325)+1,"")</f>
        <v/>
      </c>
      <c r="H2326" s="65">
        <f>IF(AND(BD!B2326=REF,BD!D2326&gt;=DEB,BD!D2326&lt;=FIN),MAX(calc!$H$1:H2325)+1,0)</f>
        <v>0</v>
      </c>
    </row>
    <row r="2327" spans="6:8">
      <c r="F2327" s="46" t="str">
        <f>IF(COUNTIF(BD!$B$2:B2327,BD!B2327)=1,MAX($F$1:F2326)+1,"")</f>
        <v/>
      </c>
      <c r="H2327" s="65">
        <f>IF(AND(BD!B2327=REF,BD!D2327&gt;=DEB,BD!D2327&lt;=FIN),MAX(calc!$H$1:H2326)+1,0)</f>
        <v>0</v>
      </c>
    </row>
    <row r="2328" spans="6:8">
      <c r="F2328" s="46" t="str">
        <f>IF(COUNTIF(BD!$B$2:B2328,BD!B2328)=1,MAX($F$1:F2327)+1,"")</f>
        <v/>
      </c>
      <c r="H2328" s="65">
        <f>IF(AND(BD!B2328=REF,BD!D2328&gt;=DEB,BD!D2328&lt;=FIN),MAX(calc!$H$1:H2327)+1,0)</f>
        <v>0</v>
      </c>
    </row>
    <row r="2329" spans="6:8">
      <c r="F2329" s="46" t="str">
        <f>IF(COUNTIF(BD!$B$2:B2329,BD!B2329)=1,MAX($F$1:F2328)+1,"")</f>
        <v/>
      </c>
      <c r="H2329" s="65">
        <f>IF(AND(BD!B2329=REF,BD!D2329&gt;=DEB,BD!D2329&lt;=FIN),MAX(calc!$H$1:H2328)+1,0)</f>
        <v>0</v>
      </c>
    </row>
    <row r="2330" spans="6:8">
      <c r="F2330" s="46" t="str">
        <f>IF(COUNTIF(BD!$B$2:B2330,BD!B2330)=1,MAX($F$1:F2329)+1,"")</f>
        <v/>
      </c>
      <c r="H2330" s="65">
        <f>IF(AND(BD!B2330=REF,BD!D2330&gt;=DEB,BD!D2330&lt;=FIN),MAX(calc!$H$1:H2329)+1,0)</f>
        <v>0</v>
      </c>
    </row>
    <row r="2331" spans="6:8">
      <c r="F2331" s="46" t="str">
        <f>IF(COUNTIF(BD!$B$2:B2331,BD!B2331)=1,MAX($F$1:F2330)+1,"")</f>
        <v/>
      </c>
      <c r="H2331" s="65">
        <f>IF(AND(BD!B2331=REF,BD!D2331&gt;=DEB,BD!D2331&lt;=FIN),MAX(calc!$H$1:H2330)+1,0)</f>
        <v>0</v>
      </c>
    </row>
    <row r="2332" spans="6:8">
      <c r="F2332" s="46" t="str">
        <f>IF(COUNTIF(BD!$B$2:B2332,BD!B2332)=1,MAX($F$1:F2331)+1,"")</f>
        <v/>
      </c>
      <c r="H2332" s="65">
        <f>IF(AND(BD!B2332=REF,BD!D2332&gt;=DEB,BD!D2332&lt;=FIN),MAX(calc!$H$1:H2331)+1,0)</f>
        <v>0</v>
      </c>
    </row>
    <row r="2333" spans="6:8">
      <c r="F2333" s="46" t="str">
        <f>IF(COUNTIF(BD!$B$2:B2333,BD!B2333)=1,MAX($F$1:F2332)+1,"")</f>
        <v/>
      </c>
      <c r="H2333" s="65">
        <f>IF(AND(BD!B2333=REF,BD!D2333&gt;=DEB,BD!D2333&lt;=FIN),MAX(calc!$H$1:H2332)+1,0)</f>
        <v>0</v>
      </c>
    </row>
    <row r="2334" spans="6:8">
      <c r="F2334" s="46" t="str">
        <f>IF(COUNTIF(BD!$B$2:B2334,BD!B2334)=1,MAX($F$1:F2333)+1,"")</f>
        <v/>
      </c>
      <c r="H2334" s="65">
        <f>IF(AND(BD!B2334=REF,BD!D2334&gt;=DEB,BD!D2334&lt;=FIN),MAX(calc!$H$1:H2333)+1,0)</f>
        <v>0</v>
      </c>
    </row>
    <row r="2335" spans="6:8">
      <c r="F2335" s="46" t="str">
        <f>IF(COUNTIF(BD!$B$2:B2335,BD!B2335)=1,MAX($F$1:F2334)+1,"")</f>
        <v/>
      </c>
      <c r="H2335" s="65">
        <f>IF(AND(BD!B2335=REF,BD!D2335&gt;=DEB,BD!D2335&lt;=FIN),MAX(calc!$H$1:H2334)+1,0)</f>
        <v>0</v>
      </c>
    </row>
    <row r="2336" spans="6:8">
      <c r="F2336" s="46" t="str">
        <f>IF(COUNTIF(BD!$B$2:B2336,BD!B2336)=1,MAX($F$1:F2335)+1,"")</f>
        <v/>
      </c>
      <c r="H2336" s="65">
        <f>IF(AND(BD!B2336=REF,BD!D2336&gt;=DEB,BD!D2336&lt;=FIN),MAX(calc!$H$1:H2335)+1,0)</f>
        <v>0</v>
      </c>
    </row>
    <row r="2337" spans="6:8">
      <c r="F2337" s="46" t="str">
        <f>IF(COUNTIF(BD!$B$2:B2337,BD!B2337)=1,MAX($F$1:F2336)+1,"")</f>
        <v/>
      </c>
      <c r="H2337" s="65">
        <f>IF(AND(BD!B2337=REF,BD!D2337&gt;=DEB,BD!D2337&lt;=FIN),MAX(calc!$H$1:H2336)+1,0)</f>
        <v>0</v>
      </c>
    </row>
    <row r="2338" spans="6:8">
      <c r="F2338" s="46" t="str">
        <f>IF(COUNTIF(BD!$B$2:B2338,BD!B2338)=1,MAX($F$1:F2337)+1,"")</f>
        <v/>
      </c>
      <c r="H2338" s="65">
        <f>IF(AND(BD!B2338=REF,BD!D2338&gt;=DEB,BD!D2338&lt;=FIN),MAX(calc!$H$1:H2337)+1,0)</f>
        <v>0</v>
      </c>
    </row>
    <row r="2339" spans="6:8">
      <c r="F2339" s="46" t="str">
        <f>IF(COUNTIF(BD!$B$2:B2339,BD!B2339)=1,MAX($F$1:F2338)+1,"")</f>
        <v/>
      </c>
      <c r="H2339" s="65">
        <f>IF(AND(BD!B2339=REF,BD!D2339&gt;=DEB,BD!D2339&lt;=FIN),MAX(calc!$H$1:H2338)+1,0)</f>
        <v>0</v>
      </c>
    </row>
    <row r="2340" spans="6:8">
      <c r="F2340" s="46" t="str">
        <f>IF(COUNTIF(BD!$B$2:B2340,BD!B2340)=1,MAX($F$1:F2339)+1,"")</f>
        <v/>
      </c>
      <c r="H2340" s="65">
        <f>IF(AND(BD!B2340=REF,BD!D2340&gt;=DEB,BD!D2340&lt;=FIN),MAX(calc!$H$1:H2339)+1,0)</f>
        <v>0</v>
      </c>
    </row>
    <row r="2341" spans="6:8">
      <c r="F2341" s="46" t="str">
        <f>IF(COUNTIF(BD!$B$2:B2341,BD!B2341)=1,MAX($F$1:F2340)+1,"")</f>
        <v/>
      </c>
      <c r="H2341" s="65">
        <f>IF(AND(BD!B2341=REF,BD!D2341&gt;=DEB,BD!D2341&lt;=FIN),MAX(calc!$H$1:H2340)+1,0)</f>
        <v>0</v>
      </c>
    </row>
    <row r="2342" spans="6:8">
      <c r="F2342" s="46" t="str">
        <f>IF(COUNTIF(BD!$B$2:B2342,BD!B2342)=1,MAX($F$1:F2341)+1,"")</f>
        <v/>
      </c>
      <c r="H2342" s="65">
        <f>IF(AND(BD!B2342=REF,BD!D2342&gt;=DEB,BD!D2342&lt;=FIN),MAX(calc!$H$1:H2341)+1,0)</f>
        <v>0</v>
      </c>
    </row>
    <row r="2343" spans="6:8">
      <c r="F2343" s="46" t="str">
        <f>IF(COUNTIF(BD!$B$2:B2343,BD!B2343)=1,MAX($F$1:F2342)+1,"")</f>
        <v/>
      </c>
      <c r="H2343" s="65">
        <f>IF(AND(BD!B2343=REF,BD!D2343&gt;=DEB,BD!D2343&lt;=FIN),MAX(calc!$H$1:H2342)+1,0)</f>
        <v>0</v>
      </c>
    </row>
    <row r="2344" spans="6:8">
      <c r="F2344" s="46" t="str">
        <f>IF(COUNTIF(BD!$B$2:B2344,BD!B2344)=1,MAX($F$1:F2343)+1,"")</f>
        <v/>
      </c>
      <c r="H2344" s="65">
        <f>IF(AND(BD!B2344=REF,BD!D2344&gt;=DEB,BD!D2344&lt;=FIN),MAX(calc!$H$1:H2343)+1,0)</f>
        <v>0</v>
      </c>
    </row>
    <row r="2345" spans="6:8">
      <c r="F2345" s="46" t="str">
        <f>IF(COUNTIF(BD!$B$2:B2345,BD!B2345)=1,MAX($F$1:F2344)+1,"")</f>
        <v/>
      </c>
      <c r="H2345" s="65">
        <f>IF(AND(BD!B2345=REF,BD!D2345&gt;=DEB,BD!D2345&lt;=FIN),MAX(calc!$H$1:H2344)+1,0)</f>
        <v>0</v>
      </c>
    </row>
    <row r="2346" spans="6:8">
      <c r="F2346" s="46" t="str">
        <f>IF(COUNTIF(BD!$B$2:B2346,BD!B2346)=1,MAX($F$1:F2345)+1,"")</f>
        <v/>
      </c>
      <c r="H2346" s="65">
        <f>IF(AND(BD!B2346=REF,BD!D2346&gt;=DEB,BD!D2346&lt;=FIN),MAX(calc!$H$1:H2345)+1,0)</f>
        <v>0</v>
      </c>
    </row>
    <row r="2347" spans="6:8">
      <c r="F2347" s="46" t="str">
        <f>IF(COUNTIF(BD!$B$2:B2347,BD!B2347)=1,MAX($F$1:F2346)+1,"")</f>
        <v/>
      </c>
      <c r="H2347" s="65">
        <f>IF(AND(BD!B2347=REF,BD!D2347&gt;=DEB,BD!D2347&lt;=FIN),MAX(calc!$H$1:H2346)+1,0)</f>
        <v>0</v>
      </c>
    </row>
    <row r="2348" spans="6:8">
      <c r="F2348" s="46" t="str">
        <f>IF(COUNTIF(BD!$B$2:B2348,BD!B2348)=1,MAX($F$1:F2347)+1,"")</f>
        <v/>
      </c>
      <c r="H2348" s="65">
        <f>IF(AND(BD!B2348=REF,BD!D2348&gt;=DEB,BD!D2348&lt;=FIN),MAX(calc!$H$1:H2347)+1,0)</f>
        <v>0</v>
      </c>
    </row>
    <row r="2349" spans="6:8">
      <c r="F2349" s="46" t="str">
        <f>IF(COUNTIF(BD!$B$2:B2349,BD!B2349)=1,MAX($F$1:F2348)+1,"")</f>
        <v/>
      </c>
      <c r="H2349" s="65">
        <f>IF(AND(BD!B2349=REF,BD!D2349&gt;=DEB,BD!D2349&lt;=FIN),MAX(calc!$H$1:H2348)+1,0)</f>
        <v>0</v>
      </c>
    </row>
    <row r="2350" spans="6:8">
      <c r="F2350" s="46" t="str">
        <f>IF(COUNTIF(BD!$B$2:B2350,BD!B2350)=1,MAX($F$1:F2349)+1,"")</f>
        <v/>
      </c>
      <c r="H2350" s="65">
        <f>IF(AND(BD!B2350=REF,BD!D2350&gt;=DEB,BD!D2350&lt;=FIN),MAX(calc!$H$1:H2349)+1,0)</f>
        <v>0</v>
      </c>
    </row>
    <row r="2351" spans="6:8">
      <c r="F2351" s="46" t="str">
        <f>IF(COUNTIF(BD!$B$2:B2351,BD!B2351)=1,MAX($F$1:F2350)+1,"")</f>
        <v/>
      </c>
      <c r="H2351" s="65">
        <f>IF(AND(BD!B2351=REF,BD!D2351&gt;=DEB,BD!D2351&lt;=FIN),MAX(calc!$H$1:H2350)+1,0)</f>
        <v>0</v>
      </c>
    </row>
    <row r="2352" spans="6:8">
      <c r="F2352" s="46" t="str">
        <f>IF(COUNTIF(BD!$B$2:B2352,BD!B2352)=1,MAX($F$1:F2351)+1,"")</f>
        <v/>
      </c>
      <c r="H2352" s="65">
        <f>IF(AND(BD!B2352=REF,BD!D2352&gt;=DEB,BD!D2352&lt;=FIN),MAX(calc!$H$1:H2351)+1,0)</f>
        <v>0</v>
      </c>
    </row>
    <row r="2353" spans="6:8">
      <c r="F2353" s="46" t="str">
        <f>IF(COUNTIF(BD!$B$2:B2353,BD!B2353)=1,MAX($F$1:F2352)+1,"")</f>
        <v/>
      </c>
      <c r="H2353" s="65">
        <f>IF(AND(BD!B2353=REF,BD!D2353&gt;=DEB,BD!D2353&lt;=FIN),MAX(calc!$H$1:H2352)+1,0)</f>
        <v>0</v>
      </c>
    </row>
    <row r="2354" spans="6:8">
      <c r="F2354" s="46" t="str">
        <f>IF(COUNTIF(BD!$B$2:B2354,BD!B2354)=1,MAX($F$1:F2353)+1,"")</f>
        <v/>
      </c>
      <c r="H2354" s="65">
        <f>IF(AND(BD!B2354=REF,BD!D2354&gt;=DEB,BD!D2354&lt;=FIN),MAX(calc!$H$1:H2353)+1,0)</f>
        <v>0</v>
      </c>
    </row>
    <row r="2355" spans="6:8">
      <c r="F2355" s="46" t="str">
        <f>IF(COUNTIF(BD!$B$2:B2355,BD!B2355)=1,MAX($F$1:F2354)+1,"")</f>
        <v/>
      </c>
      <c r="H2355" s="65">
        <f>IF(AND(BD!B2355=REF,BD!D2355&gt;=DEB,BD!D2355&lt;=FIN),MAX(calc!$H$1:H2354)+1,0)</f>
        <v>0</v>
      </c>
    </row>
    <row r="2356" spans="6:8">
      <c r="F2356" s="46" t="str">
        <f>IF(COUNTIF(BD!$B$2:B2356,BD!B2356)=1,MAX($F$1:F2355)+1,"")</f>
        <v/>
      </c>
      <c r="H2356" s="65">
        <f>IF(AND(BD!B2356=REF,BD!D2356&gt;=DEB,BD!D2356&lt;=FIN),MAX(calc!$H$1:H2355)+1,0)</f>
        <v>0</v>
      </c>
    </row>
    <row r="2357" spans="6:8">
      <c r="F2357" s="46" t="str">
        <f>IF(COUNTIF(BD!$B$2:B2357,BD!B2357)=1,MAX($F$1:F2356)+1,"")</f>
        <v/>
      </c>
      <c r="H2357" s="65">
        <f>IF(AND(BD!B2357=REF,BD!D2357&gt;=DEB,BD!D2357&lt;=FIN),MAX(calc!$H$1:H2356)+1,0)</f>
        <v>0</v>
      </c>
    </row>
    <row r="2358" spans="6:8">
      <c r="F2358" s="46" t="str">
        <f>IF(COUNTIF(BD!$B$2:B2358,BD!B2358)=1,MAX($F$1:F2357)+1,"")</f>
        <v/>
      </c>
      <c r="H2358" s="65">
        <f>IF(AND(BD!B2358=REF,BD!D2358&gt;=DEB,BD!D2358&lt;=FIN),MAX(calc!$H$1:H2357)+1,0)</f>
        <v>0</v>
      </c>
    </row>
    <row r="2359" spans="6:8">
      <c r="F2359" s="46" t="str">
        <f>IF(COUNTIF(BD!$B$2:B2359,BD!B2359)=1,MAX($F$1:F2358)+1,"")</f>
        <v/>
      </c>
      <c r="H2359" s="65">
        <f>IF(AND(BD!B2359=REF,BD!D2359&gt;=DEB,BD!D2359&lt;=FIN),MAX(calc!$H$1:H2358)+1,0)</f>
        <v>0</v>
      </c>
    </row>
    <row r="2360" spans="6:8">
      <c r="F2360" s="46" t="str">
        <f>IF(COUNTIF(BD!$B$2:B2360,BD!B2360)=1,MAX($F$1:F2359)+1,"")</f>
        <v/>
      </c>
      <c r="H2360" s="65">
        <f>IF(AND(BD!B2360=REF,BD!D2360&gt;=DEB,BD!D2360&lt;=FIN),MAX(calc!$H$1:H2359)+1,0)</f>
        <v>0</v>
      </c>
    </row>
    <row r="2361" spans="6:8">
      <c r="F2361" s="46" t="str">
        <f>IF(COUNTIF(BD!$B$2:B2361,BD!B2361)=1,MAX($F$1:F2360)+1,"")</f>
        <v/>
      </c>
      <c r="H2361" s="65">
        <f>IF(AND(BD!B2361=REF,BD!D2361&gt;=DEB,BD!D2361&lt;=FIN),MAX(calc!$H$1:H2360)+1,0)</f>
        <v>0</v>
      </c>
    </row>
    <row r="2362" spans="6:8">
      <c r="F2362" s="46" t="str">
        <f>IF(COUNTIF(BD!$B$2:B2362,BD!B2362)=1,MAX($F$1:F2361)+1,"")</f>
        <v/>
      </c>
      <c r="H2362" s="65">
        <f>IF(AND(BD!B2362=REF,BD!D2362&gt;=DEB,BD!D2362&lt;=FIN),MAX(calc!$H$1:H2361)+1,0)</f>
        <v>0</v>
      </c>
    </row>
    <row r="2363" spans="6:8">
      <c r="F2363" s="46" t="str">
        <f>IF(COUNTIF(BD!$B$2:B2363,BD!B2363)=1,MAX($F$1:F2362)+1,"")</f>
        <v/>
      </c>
      <c r="H2363" s="65">
        <f>IF(AND(BD!B2363=REF,BD!D2363&gt;=DEB,BD!D2363&lt;=FIN),MAX(calc!$H$1:H2362)+1,0)</f>
        <v>0</v>
      </c>
    </row>
    <row r="2364" spans="6:8">
      <c r="F2364" s="46" t="str">
        <f>IF(COUNTIF(BD!$B$2:B2364,BD!B2364)=1,MAX($F$1:F2363)+1,"")</f>
        <v/>
      </c>
      <c r="H2364" s="65">
        <f>IF(AND(BD!B2364=REF,BD!D2364&gt;=DEB,BD!D2364&lt;=FIN),MAX(calc!$H$1:H2363)+1,0)</f>
        <v>0</v>
      </c>
    </row>
    <row r="2365" spans="6:8">
      <c r="F2365" s="46" t="str">
        <f>IF(COUNTIF(BD!$B$2:B2365,BD!B2365)=1,MAX($F$1:F2364)+1,"")</f>
        <v/>
      </c>
      <c r="H2365" s="65">
        <f>IF(AND(BD!B2365=REF,BD!D2365&gt;=DEB,BD!D2365&lt;=FIN),MAX(calc!$H$1:H2364)+1,0)</f>
        <v>0</v>
      </c>
    </row>
    <row r="2366" spans="6:8">
      <c r="F2366" s="46" t="str">
        <f>IF(COUNTIF(BD!$B$2:B2366,BD!B2366)=1,MAX($F$1:F2365)+1,"")</f>
        <v/>
      </c>
      <c r="H2366" s="65">
        <f>IF(AND(BD!B2366=REF,BD!D2366&gt;=DEB,BD!D2366&lt;=FIN),MAX(calc!$H$1:H2365)+1,0)</f>
        <v>0</v>
      </c>
    </row>
    <row r="2367" spans="6:8">
      <c r="F2367" s="46" t="str">
        <f>IF(COUNTIF(BD!$B$2:B2367,BD!B2367)=1,MAX($F$1:F2366)+1,"")</f>
        <v/>
      </c>
      <c r="H2367" s="65">
        <f>IF(AND(BD!B2367=REF,BD!D2367&gt;=DEB,BD!D2367&lt;=FIN),MAX(calc!$H$1:H2366)+1,0)</f>
        <v>0</v>
      </c>
    </row>
    <row r="2368" spans="6:8">
      <c r="F2368" s="46" t="str">
        <f>IF(COUNTIF(BD!$B$2:B2368,BD!B2368)=1,MAX($F$1:F2367)+1,"")</f>
        <v/>
      </c>
      <c r="H2368" s="65">
        <f>IF(AND(BD!B2368=REF,BD!D2368&gt;=DEB,BD!D2368&lt;=FIN),MAX(calc!$H$1:H2367)+1,0)</f>
        <v>0</v>
      </c>
    </row>
    <row r="2369" spans="6:8">
      <c r="F2369" s="46" t="str">
        <f>IF(COUNTIF(BD!$B$2:B2369,BD!B2369)=1,MAX($F$1:F2368)+1,"")</f>
        <v/>
      </c>
      <c r="H2369" s="65">
        <f>IF(AND(BD!B2369=REF,BD!D2369&gt;=DEB,BD!D2369&lt;=FIN),MAX(calc!$H$1:H2368)+1,0)</f>
        <v>0</v>
      </c>
    </row>
    <row r="2370" spans="6:8">
      <c r="F2370" s="46" t="str">
        <f>IF(COUNTIF(BD!$B$2:B2370,BD!B2370)=1,MAX($F$1:F2369)+1,"")</f>
        <v/>
      </c>
      <c r="H2370" s="65">
        <f>IF(AND(BD!B2370=REF,BD!D2370&gt;=DEB,BD!D2370&lt;=FIN),MAX(calc!$H$1:H2369)+1,0)</f>
        <v>0</v>
      </c>
    </row>
    <row r="2371" spans="6:8">
      <c r="F2371" s="46" t="str">
        <f>IF(COUNTIF(BD!$B$2:B2371,BD!B2371)=1,MAX($F$1:F2370)+1,"")</f>
        <v/>
      </c>
      <c r="H2371" s="65">
        <f>IF(AND(BD!B2371=REF,BD!D2371&gt;=DEB,BD!D2371&lt;=FIN),MAX(calc!$H$1:H2370)+1,0)</f>
        <v>0</v>
      </c>
    </row>
    <row r="2372" spans="6:8">
      <c r="F2372" s="46" t="str">
        <f>IF(COUNTIF(BD!$B$2:B2372,BD!B2372)=1,MAX($F$1:F2371)+1,"")</f>
        <v/>
      </c>
      <c r="H2372" s="65">
        <f>IF(AND(BD!B2372=REF,BD!D2372&gt;=DEB,BD!D2372&lt;=FIN),MAX(calc!$H$1:H2371)+1,0)</f>
        <v>0</v>
      </c>
    </row>
    <row r="2373" spans="6:8">
      <c r="F2373" s="46" t="str">
        <f>IF(COUNTIF(BD!$B$2:B2373,BD!B2373)=1,MAX($F$1:F2372)+1,"")</f>
        <v/>
      </c>
      <c r="H2373" s="65">
        <f>IF(AND(BD!B2373=REF,BD!D2373&gt;=DEB,BD!D2373&lt;=FIN),MAX(calc!$H$1:H2372)+1,0)</f>
        <v>0</v>
      </c>
    </row>
    <row r="2374" spans="6:8">
      <c r="F2374" s="46" t="str">
        <f>IF(COUNTIF(BD!$B$2:B2374,BD!B2374)=1,MAX($F$1:F2373)+1,"")</f>
        <v/>
      </c>
      <c r="H2374" s="65">
        <f>IF(AND(BD!B2374=REF,BD!D2374&gt;=DEB,BD!D2374&lt;=FIN),MAX(calc!$H$1:H2373)+1,0)</f>
        <v>0</v>
      </c>
    </row>
    <row r="2375" spans="6:8">
      <c r="F2375" s="46" t="str">
        <f>IF(COUNTIF(BD!$B$2:B2375,BD!B2375)=1,MAX($F$1:F2374)+1,"")</f>
        <v/>
      </c>
      <c r="H2375" s="65">
        <f>IF(AND(BD!B2375=REF,BD!D2375&gt;=DEB,BD!D2375&lt;=FIN),MAX(calc!$H$1:H2374)+1,0)</f>
        <v>0</v>
      </c>
    </row>
    <row r="2376" spans="6:8">
      <c r="F2376" s="46" t="str">
        <f>IF(COUNTIF(BD!$B$2:B2376,BD!B2376)=1,MAX($F$1:F2375)+1,"")</f>
        <v/>
      </c>
      <c r="H2376" s="65">
        <f>IF(AND(BD!B2376=REF,BD!D2376&gt;=DEB,BD!D2376&lt;=FIN),MAX(calc!$H$1:H2375)+1,0)</f>
        <v>0</v>
      </c>
    </row>
    <row r="2377" spans="6:8">
      <c r="F2377" s="46" t="str">
        <f>IF(COUNTIF(BD!$B$2:B2377,BD!B2377)=1,MAX($F$1:F2376)+1,"")</f>
        <v/>
      </c>
      <c r="H2377" s="65">
        <f>IF(AND(BD!B2377=REF,BD!D2377&gt;=DEB,BD!D2377&lt;=FIN),MAX(calc!$H$1:H2376)+1,0)</f>
        <v>0</v>
      </c>
    </row>
    <row r="2378" spans="6:8">
      <c r="F2378" s="46" t="str">
        <f>IF(COUNTIF(BD!$B$2:B2378,BD!B2378)=1,MAX($F$1:F2377)+1,"")</f>
        <v/>
      </c>
      <c r="H2378" s="65">
        <f>IF(AND(BD!B2378=REF,BD!D2378&gt;=DEB,BD!D2378&lt;=FIN),MAX(calc!$H$1:H2377)+1,0)</f>
        <v>0</v>
      </c>
    </row>
    <row r="2379" spans="6:8">
      <c r="F2379" s="46" t="str">
        <f>IF(COUNTIF(BD!$B$2:B2379,BD!B2379)=1,MAX($F$1:F2378)+1,"")</f>
        <v/>
      </c>
      <c r="H2379" s="65">
        <f>IF(AND(BD!B2379=REF,BD!D2379&gt;=DEB,BD!D2379&lt;=FIN),MAX(calc!$H$1:H2378)+1,0)</f>
        <v>0</v>
      </c>
    </row>
    <row r="2380" spans="6:8">
      <c r="F2380" s="46" t="str">
        <f>IF(COUNTIF(BD!$B$2:B2380,BD!B2380)=1,MAX($F$1:F2379)+1,"")</f>
        <v/>
      </c>
      <c r="H2380" s="65">
        <f>IF(AND(BD!B2380=REF,BD!D2380&gt;=DEB,BD!D2380&lt;=FIN),MAX(calc!$H$1:H2379)+1,0)</f>
        <v>0</v>
      </c>
    </row>
    <row r="2381" spans="6:8">
      <c r="F2381" s="46" t="str">
        <f>IF(COUNTIF(BD!$B$2:B2381,BD!B2381)=1,MAX($F$1:F2380)+1,"")</f>
        <v/>
      </c>
      <c r="H2381" s="65">
        <f>IF(AND(BD!B2381=REF,BD!D2381&gt;=DEB,BD!D2381&lt;=FIN),MAX(calc!$H$1:H2380)+1,0)</f>
        <v>0</v>
      </c>
    </row>
    <row r="2382" spans="6:8">
      <c r="F2382" s="46" t="str">
        <f>IF(COUNTIF(BD!$B$2:B2382,BD!B2382)=1,MAX($F$1:F2381)+1,"")</f>
        <v/>
      </c>
      <c r="H2382" s="65">
        <f>IF(AND(BD!B2382=REF,BD!D2382&gt;=DEB,BD!D2382&lt;=FIN),MAX(calc!$H$1:H2381)+1,0)</f>
        <v>0</v>
      </c>
    </row>
    <row r="2383" spans="6:8">
      <c r="F2383" s="46" t="str">
        <f>IF(COUNTIF(BD!$B$2:B2383,BD!B2383)=1,MAX($F$1:F2382)+1,"")</f>
        <v/>
      </c>
      <c r="H2383" s="65">
        <f>IF(AND(BD!B2383=REF,BD!D2383&gt;=DEB,BD!D2383&lt;=FIN),MAX(calc!$H$1:H2382)+1,0)</f>
        <v>0</v>
      </c>
    </row>
    <row r="2384" spans="6:8">
      <c r="F2384" s="46" t="str">
        <f>IF(COUNTIF(BD!$B$2:B2384,BD!B2384)=1,MAX($F$1:F2383)+1,"")</f>
        <v/>
      </c>
      <c r="H2384" s="65">
        <f>IF(AND(BD!B2384=REF,BD!D2384&gt;=DEB,BD!D2384&lt;=FIN),MAX(calc!$H$1:H2383)+1,0)</f>
        <v>0</v>
      </c>
    </row>
    <row r="2385" spans="6:8">
      <c r="F2385" s="46" t="str">
        <f>IF(COUNTIF(BD!$B$2:B2385,BD!B2385)=1,MAX($F$1:F2384)+1,"")</f>
        <v/>
      </c>
      <c r="H2385" s="65">
        <f>IF(AND(BD!B2385=REF,BD!D2385&gt;=DEB,BD!D2385&lt;=FIN),MAX(calc!$H$1:H2384)+1,0)</f>
        <v>0</v>
      </c>
    </row>
    <row r="2386" spans="6:8">
      <c r="F2386" s="46" t="str">
        <f>IF(COUNTIF(BD!$B$2:B2386,BD!B2386)=1,MAX($F$1:F2385)+1,"")</f>
        <v/>
      </c>
      <c r="H2386" s="65">
        <f>IF(AND(BD!B2386=REF,BD!D2386&gt;=DEB,BD!D2386&lt;=FIN),MAX(calc!$H$1:H2385)+1,0)</f>
        <v>0</v>
      </c>
    </row>
    <row r="2387" spans="6:8">
      <c r="F2387" s="46" t="str">
        <f>IF(COUNTIF(BD!$B$2:B2387,BD!B2387)=1,MAX($F$1:F2386)+1,"")</f>
        <v/>
      </c>
      <c r="H2387" s="65">
        <f>IF(AND(BD!B2387=REF,BD!D2387&gt;=DEB,BD!D2387&lt;=FIN),MAX(calc!$H$1:H2386)+1,0)</f>
        <v>0</v>
      </c>
    </row>
    <row r="2388" spans="6:8">
      <c r="F2388" s="46" t="str">
        <f>IF(COUNTIF(BD!$B$2:B2388,BD!B2388)=1,MAX($F$1:F2387)+1,"")</f>
        <v/>
      </c>
      <c r="H2388" s="65">
        <f>IF(AND(BD!B2388=REF,BD!D2388&gt;=DEB,BD!D2388&lt;=FIN),MAX(calc!$H$1:H2387)+1,0)</f>
        <v>0</v>
      </c>
    </row>
    <row r="2389" spans="6:8">
      <c r="F2389" s="46" t="str">
        <f>IF(COUNTIF(BD!$B$2:B2389,BD!B2389)=1,MAX($F$1:F2388)+1,"")</f>
        <v/>
      </c>
      <c r="H2389" s="65">
        <f>IF(AND(BD!B2389=REF,BD!D2389&gt;=DEB,BD!D2389&lt;=FIN),MAX(calc!$H$1:H2388)+1,0)</f>
        <v>0</v>
      </c>
    </row>
    <row r="2390" spans="6:8">
      <c r="F2390" s="46" t="str">
        <f>IF(COUNTIF(BD!$B$2:B2390,BD!B2390)=1,MAX($F$1:F2389)+1,"")</f>
        <v/>
      </c>
      <c r="H2390" s="65">
        <f>IF(AND(BD!B2390=REF,BD!D2390&gt;=DEB,BD!D2390&lt;=FIN),MAX(calc!$H$1:H2389)+1,0)</f>
        <v>0</v>
      </c>
    </row>
    <row r="2391" spans="6:8">
      <c r="F2391" s="46" t="str">
        <f>IF(COUNTIF(BD!$B$2:B2391,BD!B2391)=1,MAX($F$1:F2390)+1,"")</f>
        <v/>
      </c>
      <c r="H2391" s="65">
        <f>IF(AND(BD!B2391=REF,BD!D2391&gt;=DEB,BD!D2391&lt;=FIN),MAX(calc!$H$1:H2390)+1,0)</f>
        <v>0</v>
      </c>
    </row>
    <row r="2392" spans="6:8">
      <c r="F2392" s="46" t="str">
        <f>IF(COUNTIF(BD!$B$2:B2392,BD!B2392)=1,MAX($F$1:F2391)+1,"")</f>
        <v/>
      </c>
      <c r="H2392" s="65">
        <f>IF(AND(BD!B2392=REF,BD!D2392&gt;=DEB,BD!D2392&lt;=FIN),MAX(calc!$H$1:H2391)+1,0)</f>
        <v>0</v>
      </c>
    </row>
    <row r="2393" spans="6:8">
      <c r="F2393" s="46" t="str">
        <f>IF(COUNTIF(BD!$B$2:B2393,BD!B2393)=1,MAX($F$1:F2392)+1,"")</f>
        <v/>
      </c>
      <c r="H2393" s="65">
        <f>IF(AND(BD!B2393=REF,BD!D2393&gt;=DEB,BD!D2393&lt;=FIN),MAX(calc!$H$1:H2392)+1,0)</f>
        <v>0</v>
      </c>
    </row>
    <row r="2394" spans="6:8">
      <c r="F2394" s="46" t="str">
        <f>IF(COUNTIF(BD!$B$2:B2394,BD!B2394)=1,MAX($F$1:F2393)+1,"")</f>
        <v/>
      </c>
      <c r="H2394" s="65">
        <f>IF(AND(BD!B2394=REF,BD!D2394&gt;=DEB,BD!D2394&lt;=FIN),MAX(calc!$H$1:H2393)+1,0)</f>
        <v>0</v>
      </c>
    </row>
    <row r="2395" spans="6:8">
      <c r="F2395" s="46" t="str">
        <f>IF(COUNTIF(BD!$B$2:B2395,BD!B2395)=1,MAX($F$1:F2394)+1,"")</f>
        <v/>
      </c>
      <c r="H2395" s="65">
        <f>IF(AND(BD!B2395=REF,BD!D2395&gt;=DEB,BD!D2395&lt;=FIN),MAX(calc!$H$1:H2394)+1,0)</f>
        <v>0</v>
      </c>
    </row>
    <row r="2396" spans="6:8">
      <c r="F2396" s="46" t="str">
        <f>IF(COUNTIF(BD!$B$2:B2396,BD!B2396)=1,MAX($F$1:F2395)+1,"")</f>
        <v/>
      </c>
      <c r="H2396" s="65">
        <f>IF(AND(BD!B2396=REF,BD!D2396&gt;=DEB,BD!D2396&lt;=FIN),MAX(calc!$H$1:H2395)+1,0)</f>
        <v>0</v>
      </c>
    </row>
    <row r="2397" spans="6:8">
      <c r="F2397" s="46" t="str">
        <f>IF(COUNTIF(BD!$B$2:B2397,BD!B2397)=1,MAX($F$1:F2396)+1,"")</f>
        <v/>
      </c>
      <c r="H2397" s="65">
        <f>IF(AND(BD!B2397=REF,BD!D2397&gt;=DEB,BD!D2397&lt;=FIN),MAX(calc!$H$1:H2396)+1,0)</f>
        <v>0</v>
      </c>
    </row>
    <row r="2398" spans="6:8">
      <c r="F2398" s="46" t="str">
        <f>IF(COUNTIF(BD!$B$2:B2398,BD!B2398)=1,MAX($F$1:F2397)+1,"")</f>
        <v/>
      </c>
      <c r="H2398" s="65">
        <f>IF(AND(BD!B2398=REF,BD!D2398&gt;=DEB,BD!D2398&lt;=FIN),MAX(calc!$H$1:H2397)+1,0)</f>
        <v>0</v>
      </c>
    </row>
    <row r="2399" spans="6:8">
      <c r="F2399" s="46" t="str">
        <f>IF(COUNTIF(BD!$B$2:B2399,BD!B2399)=1,MAX($F$1:F2398)+1,"")</f>
        <v/>
      </c>
      <c r="H2399" s="65">
        <f>IF(AND(BD!B2399=REF,BD!D2399&gt;=DEB,BD!D2399&lt;=FIN),MAX(calc!$H$1:H2398)+1,0)</f>
        <v>0</v>
      </c>
    </row>
    <row r="2400" spans="6:8">
      <c r="F2400" s="46" t="str">
        <f>IF(COUNTIF(BD!$B$2:B2400,BD!B2400)=1,MAX($F$1:F2399)+1,"")</f>
        <v/>
      </c>
      <c r="H2400" s="65">
        <f>IF(AND(BD!B2400=REF,BD!D2400&gt;=DEB,BD!D2400&lt;=FIN),MAX(calc!$H$1:H2399)+1,0)</f>
        <v>0</v>
      </c>
    </row>
    <row r="2401" spans="6:8">
      <c r="F2401" s="46" t="str">
        <f>IF(COUNTIF(BD!$B$2:B2401,BD!B2401)=1,MAX($F$1:F2400)+1,"")</f>
        <v/>
      </c>
      <c r="H2401" s="65">
        <f>IF(AND(BD!B2401=REF,BD!D2401&gt;=DEB,BD!D2401&lt;=FIN),MAX(calc!$H$1:H2400)+1,0)</f>
        <v>0</v>
      </c>
    </row>
    <row r="2402" spans="6:8">
      <c r="F2402" s="46" t="str">
        <f>IF(COUNTIF(BD!$B$2:B2402,BD!B2402)=1,MAX($F$1:F2401)+1,"")</f>
        <v/>
      </c>
      <c r="H2402" s="65">
        <f>IF(AND(BD!B2402=REF,BD!D2402&gt;=DEB,BD!D2402&lt;=FIN),MAX(calc!$H$1:H2401)+1,0)</f>
        <v>0</v>
      </c>
    </row>
    <row r="2403" spans="6:8">
      <c r="F2403" s="46" t="str">
        <f>IF(COUNTIF(BD!$B$2:B2403,BD!B2403)=1,MAX($F$1:F2402)+1,"")</f>
        <v/>
      </c>
      <c r="H2403" s="65">
        <f>IF(AND(BD!B2403=REF,BD!D2403&gt;=DEB,BD!D2403&lt;=FIN),MAX(calc!$H$1:H2402)+1,0)</f>
        <v>0</v>
      </c>
    </row>
    <row r="2404" spans="6:8">
      <c r="F2404" s="46" t="str">
        <f>IF(COUNTIF(BD!$B$2:B2404,BD!B2404)=1,MAX($F$1:F2403)+1,"")</f>
        <v/>
      </c>
      <c r="H2404" s="65">
        <f>IF(AND(BD!B2404=REF,BD!D2404&gt;=DEB,BD!D2404&lt;=FIN),MAX(calc!$H$1:H2403)+1,0)</f>
        <v>0</v>
      </c>
    </row>
    <row r="2405" spans="6:8">
      <c r="F2405" s="46" t="str">
        <f>IF(COUNTIF(BD!$B$2:B2405,BD!B2405)=1,MAX($F$1:F2404)+1,"")</f>
        <v/>
      </c>
      <c r="H2405" s="65">
        <f>IF(AND(BD!B2405=REF,BD!D2405&gt;=DEB,BD!D2405&lt;=FIN),MAX(calc!$H$1:H2404)+1,0)</f>
        <v>0</v>
      </c>
    </row>
    <row r="2406" spans="6:8">
      <c r="F2406" s="46" t="str">
        <f>IF(COUNTIF(BD!$B$2:B2406,BD!B2406)=1,MAX($F$1:F2405)+1,"")</f>
        <v/>
      </c>
      <c r="H2406" s="65">
        <f>IF(AND(BD!B2406=REF,BD!D2406&gt;=DEB,BD!D2406&lt;=FIN),MAX(calc!$H$1:H2405)+1,0)</f>
        <v>0</v>
      </c>
    </row>
    <row r="2407" spans="6:8">
      <c r="F2407" s="46" t="str">
        <f>IF(COUNTIF(BD!$B$2:B2407,BD!B2407)=1,MAX($F$1:F2406)+1,"")</f>
        <v/>
      </c>
      <c r="H2407" s="65">
        <f>IF(AND(BD!B2407=REF,BD!D2407&gt;=DEB,BD!D2407&lt;=FIN),MAX(calc!$H$1:H2406)+1,0)</f>
        <v>0</v>
      </c>
    </row>
    <row r="2408" spans="6:8">
      <c r="F2408" s="46" t="str">
        <f>IF(COUNTIF(BD!$B$2:B2408,BD!B2408)=1,MAX($F$1:F2407)+1,"")</f>
        <v/>
      </c>
      <c r="H2408" s="65">
        <f>IF(AND(BD!B2408=REF,BD!D2408&gt;=DEB,BD!D2408&lt;=FIN),MAX(calc!$H$1:H2407)+1,0)</f>
        <v>0</v>
      </c>
    </row>
    <row r="2409" spans="6:8">
      <c r="F2409" s="46" t="str">
        <f>IF(COUNTIF(BD!$B$2:B2409,BD!B2409)=1,MAX($F$1:F2408)+1,"")</f>
        <v/>
      </c>
      <c r="H2409" s="65">
        <f>IF(AND(BD!B2409=REF,BD!D2409&gt;=DEB,BD!D2409&lt;=FIN),MAX(calc!$H$1:H2408)+1,0)</f>
        <v>0</v>
      </c>
    </row>
    <row r="2410" spans="6:8">
      <c r="F2410" s="46" t="str">
        <f>IF(COUNTIF(BD!$B$2:B2410,BD!B2410)=1,MAX($F$1:F2409)+1,"")</f>
        <v/>
      </c>
      <c r="H2410" s="65">
        <f>IF(AND(BD!B2410=REF,BD!D2410&gt;=DEB,BD!D2410&lt;=FIN),MAX(calc!$H$1:H2409)+1,0)</f>
        <v>0</v>
      </c>
    </row>
    <row r="2411" spans="6:8">
      <c r="F2411" s="46" t="str">
        <f>IF(COUNTIF(BD!$B$2:B2411,BD!B2411)=1,MAX($F$1:F2410)+1,"")</f>
        <v/>
      </c>
      <c r="H2411" s="65">
        <f>IF(AND(BD!B2411=REF,BD!D2411&gt;=DEB,BD!D2411&lt;=FIN),MAX(calc!$H$1:H2410)+1,0)</f>
        <v>0</v>
      </c>
    </row>
    <row r="2412" spans="6:8">
      <c r="F2412" s="46" t="str">
        <f>IF(COUNTIF(BD!$B$2:B2412,BD!B2412)=1,MAX($F$1:F2411)+1,"")</f>
        <v/>
      </c>
      <c r="H2412" s="65">
        <f>IF(AND(BD!B2412=REF,BD!D2412&gt;=DEB,BD!D2412&lt;=FIN),MAX(calc!$H$1:H2411)+1,0)</f>
        <v>0</v>
      </c>
    </row>
    <row r="2413" spans="6:8">
      <c r="F2413" s="46" t="str">
        <f>IF(COUNTIF(BD!$B$2:B2413,BD!B2413)=1,MAX($F$1:F2412)+1,"")</f>
        <v/>
      </c>
      <c r="H2413" s="65">
        <f>IF(AND(BD!B2413=REF,BD!D2413&gt;=DEB,BD!D2413&lt;=FIN),MAX(calc!$H$1:H2412)+1,0)</f>
        <v>0</v>
      </c>
    </row>
    <row r="2414" spans="6:8">
      <c r="F2414" s="46" t="str">
        <f>IF(COUNTIF(BD!$B$2:B2414,BD!B2414)=1,MAX($F$1:F2413)+1,"")</f>
        <v/>
      </c>
      <c r="H2414" s="65">
        <f>IF(AND(BD!B2414=REF,BD!D2414&gt;=DEB,BD!D2414&lt;=FIN),MAX(calc!$H$1:H2413)+1,0)</f>
        <v>0</v>
      </c>
    </row>
    <row r="2415" spans="6:8">
      <c r="F2415" s="46" t="str">
        <f>IF(COUNTIF(BD!$B$2:B2415,BD!B2415)=1,MAX($F$1:F2414)+1,"")</f>
        <v/>
      </c>
      <c r="H2415" s="65">
        <f>IF(AND(BD!B2415=REF,BD!D2415&gt;=DEB,BD!D2415&lt;=FIN),MAX(calc!$H$1:H2414)+1,0)</f>
        <v>0</v>
      </c>
    </row>
    <row r="2416" spans="6:8">
      <c r="F2416" s="46" t="str">
        <f>IF(COUNTIF(BD!$B$2:B2416,BD!B2416)=1,MAX($F$1:F2415)+1,"")</f>
        <v/>
      </c>
      <c r="H2416" s="65">
        <f>IF(AND(BD!B2416=REF,BD!D2416&gt;=DEB,BD!D2416&lt;=FIN),MAX(calc!$H$1:H2415)+1,0)</f>
        <v>0</v>
      </c>
    </row>
    <row r="2417" spans="6:8">
      <c r="F2417" s="46" t="str">
        <f>IF(COUNTIF(BD!$B$2:B2417,BD!B2417)=1,MAX($F$1:F2416)+1,"")</f>
        <v/>
      </c>
      <c r="H2417" s="65">
        <f>IF(AND(BD!B2417=REF,BD!D2417&gt;=DEB,BD!D2417&lt;=FIN),MAX(calc!$H$1:H2416)+1,0)</f>
        <v>0</v>
      </c>
    </row>
    <row r="2418" spans="6:8">
      <c r="F2418" s="46" t="str">
        <f>IF(COUNTIF(BD!$B$2:B2418,BD!B2418)=1,MAX($F$1:F2417)+1,"")</f>
        <v/>
      </c>
      <c r="H2418" s="65">
        <f>IF(AND(BD!B2418=REF,BD!D2418&gt;=DEB,BD!D2418&lt;=FIN),MAX(calc!$H$1:H2417)+1,0)</f>
        <v>0</v>
      </c>
    </row>
    <row r="2419" spans="6:8">
      <c r="F2419" s="46" t="str">
        <f>IF(COUNTIF(BD!$B$2:B2419,BD!B2419)=1,MAX($F$1:F2418)+1,"")</f>
        <v/>
      </c>
      <c r="H2419" s="65">
        <f>IF(AND(BD!B2419=REF,BD!D2419&gt;=DEB,BD!D2419&lt;=FIN),MAX(calc!$H$1:H2418)+1,0)</f>
        <v>0</v>
      </c>
    </row>
    <row r="2420" spans="6:8">
      <c r="F2420" s="46" t="str">
        <f>IF(COUNTIF(BD!$B$2:B2420,BD!B2420)=1,MAX($F$1:F2419)+1,"")</f>
        <v/>
      </c>
      <c r="H2420" s="65">
        <f>IF(AND(BD!B2420=REF,BD!D2420&gt;=DEB,BD!D2420&lt;=FIN),MAX(calc!$H$1:H2419)+1,0)</f>
        <v>0</v>
      </c>
    </row>
    <row r="2421" spans="6:8">
      <c r="F2421" s="46" t="str">
        <f>IF(COUNTIF(BD!$B$2:B2421,BD!B2421)=1,MAX($F$1:F2420)+1,"")</f>
        <v/>
      </c>
      <c r="H2421" s="65">
        <f>IF(AND(BD!B2421=REF,BD!D2421&gt;=DEB,BD!D2421&lt;=FIN),MAX(calc!$H$1:H2420)+1,0)</f>
        <v>0</v>
      </c>
    </row>
    <row r="2422" spans="6:8">
      <c r="F2422" s="46" t="str">
        <f>IF(COUNTIF(BD!$B$2:B2422,BD!B2422)=1,MAX($F$1:F2421)+1,"")</f>
        <v/>
      </c>
      <c r="H2422" s="65">
        <f>IF(AND(BD!B2422=REF,BD!D2422&gt;=DEB,BD!D2422&lt;=FIN),MAX(calc!$H$1:H2421)+1,0)</f>
        <v>0</v>
      </c>
    </row>
    <row r="2423" spans="6:8">
      <c r="F2423" s="46" t="str">
        <f>IF(COUNTIF(BD!$B$2:B2423,BD!B2423)=1,MAX($F$1:F2422)+1,"")</f>
        <v/>
      </c>
      <c r="H2423" s="65">
        <f>IF(AND(BD!B2423=REF,BD!D2423&gt;=DEB,BD!D2423&lt;=FIN),MAX(calc!$H$1:H2422)+1,0)</f>
        <v>0</v>
      </c>
    </row>
    <row r="2424" spans="6:8">
      <c r="F2424" s="46" t="str">
        <f>IF(COUNTIF(BD!$B$2:B2424,BD!B2424)=1,MAX($F$1:F2423)+1,"")</f>
        <v/>
      </c>
      <c r="H2424" s="65">
        <f>IF(AND(BD!B2424=REF,BD!D2424&gt;=DEB,BD!D2424&lt;=FIN),MAX(calc!$H$1:H2423)+1,0)</f>
        <v>0</v>
      </c>
    </row>
    <row r="2425" spans="6:8">
      <c r="F2425" s="46" t="str">
        <f>IF(COUNTIF(BD!$B$2:B2425,BD!B2425)=1,MAX($F$1:F2424)+1,"")</f>
        <v/>
      </c>
      <c r="H2425" s="65">
        <f>IF(AND(BD!B2425=REF,BD!D2425&gt;=DEB,BD!D2425&lt;=FIN),MAX(calc!$H$1:H2424)+1,0)</f>
        <v>0</v>
      </c>
    </row>
    <row r="2426" spans="6:8">
      <c r="F2426" s="46" t="str">
        <f>IF(COUNTIF(BD!$B$2:B2426,BD!B2426)=1,MAX($F$1:F2425)+1,"")</f>
        <v/>
      </c>
      <c r="H2426" s="65">
        <f>IF(AND(BD!B2426=REF,BD!D2426&gt;=DEB,BD!D2426&lt;=FIN),MAX(calc!$H$1:H2425)+1,0)</f>
        <v>0</v>
      </c>
    </row>
    <row r="2427" spans="6:8">
      <c r="F2427" s="46" t="str">
        <f>IF(COUNTIF(BD!$B$2:B2427,BD!B2427)=1,MAX($F$1:F2426)+1,"")</f>
        <v/>
      </c>
      <c r="H2427" s="65">
        <f>IF(AND(BD!B2427=REF,BD!D2427&gt;=DEB,BD!D2427&lt;=FIN),MAX(calc!$H$1:H2426)+1,0)</f>
        <v>0</v>
      </c>
    </row>
    <row r="2428" spans="6:8">
      <c r="F2428" s="46" t="str">
        <f>IF(COUNTIF(BD!$B$2:B2428,BD!B2428)=1,MAX($F$1:F2427)+1,"")</f>
        <v/>
      </c>
      <c r="H2428" s="65">
        <f>IF(AND(BD!B2428=REF,BD!D2428&gt;=DEB,BD!D2428&lt;=FIN),MAX(calc!$H$1:H2427)+1,0)</f>
        <v>0</v>
      </c>
    </row>
    <row r="2429" spans="6:8">
      <c r="F2429" s="46" t="str">
        <f>IF(COUNTIF(BD!$B$2:B2429,BD!B2429)=1,MAX($F$1:F2428)+1,"")</f>
        <v/>
      </c>
      <c r="H2429" s="65">
        <f>IF(AND(BD!B2429=REF,BD!D2429&gt;=DEB,BD!D2429&lt;=FIN),MAX(calc!$H$1:H2428)+1,0)</f>
        <v>0</v>
      </c>
    </row>
    <row r="2430" spans="6:8">
      <c r="F2430" s="46" t="str">
        <f>IF(COUNTIF(BD!$B$2:B2430,BD!B2430)=1,MAX($F$1:F2429)+1,"")</f>
        <v/>
      </c>
      <c r="H2430" s="65">
        <f>IF(AND(BD!B2430=REF,BD!D2430&gt;=DEB,BD!D2430&lt;=FIN),MAX(calc!$H$1:H2429)+1,0)</f>
        <v>0</v>
      </c>
    </row>
    <row r="2431" spans="6:8">
      <c r="F2431" s="46" t="str">
        <f>IF(COUNTIF(BD!$B$2:B2431,BD!B2431)=1,MAX($F$1:F2430)+1,"")</f>
        <v/>
      </c>
      <c r="H2431" s="65">
        <f>IF(AND(BD!B2431=REF,BD!D2431&gt;=DEB,BD!D2431&lt;=FIN),MAX(calc!$H$1:H2430)+1,0)</f>
        <v>0</v>
      </c>
    </row>
    <row r="2432" spans="6:8">
      <c r="F2432" s="46" t="str">
        <f>IF(COUNTIF(BD!$B$2:B2432,BD!B2432)=1,MAX($F$1:F2431)+1,"")</f>
        <v/>
      </c>
      <c r="H2432" s="65">
        <f>IF(AND(BD!B2432=REF,BD!D2432&gt;=DEB,BD!D2432&lt;=FIN),MAX(calc!$H$1:H2431)+1,0)</f>
        <v>0</v>
      </c>
    </row>
    <row r="2433" spans="6:8">
      <c r="F2433" s="46" t="str">
        <f>IF(COUNTIF(BD!$B$2:B2433,BD!B2433)=1,MAX($F$1:F2432)+1,"")</f>
        <v/>
      </c>
      <c r="H2433" s="65">
        <f>IF(AND(BD!B2433=REF,BD!D2433&gt;=DEB,BD!D2433&lt;=FIN),MAX(calc!$H$1:H2432)+1,0)</f>
        <v>0</v>
      </c>
    </row>
    <row r="2434" spans="6:8">
      <c r="F2434" s="46" t="str">
        <f>IF(COUNTIF(BD!$B$2:B2434,BD!B2434)=1,MAX($F$1:F2433)+1,"")</f>
        <v/>
      </c>
      <c r="H2434" s="65">
        <f>IF(AND(BD!B2434=REF,BD!D2434&gt;=DEB,BD!D2434&lt;=FIN),MAX(calc!$H$1:H2433)+1,0)</f>
        <v>0</v>
      </c>
    </row>
    <row r="2435" spans="6:8">
      <c r="F2435" s="46" t="str">
        <f>IF(COUNTIF(BD!$B$2:B2435,BD!B2435)=1,MAX($F$1:F2434)+1,"")</f>
        <v/>
      </c>
      <c r="H2435" s="65">
        <f>IF(AND(BD!B2435=REF,BD!D2435&gt;=DEB,BD!D2435&lt;=FIN),MAX(calc!$H$1:H2434)+1,0)</f>
        <v>0</v>
      </c>
    </row>
    <row r="2436" spans="6:8">
      <c r="F2436" s="46" t="str">
        <f>IF(COUNTIF(BD!$B$2:B2436,BD!B2436)=1,MAX($F$1:F2435)+1,"")</f>
        <v/>
      </c>
      <c r="H2436" s="65">
        <f>IF(AND(BD!B2436=REF,BD!D2436&gt;=DEB,BD!D2436&lt;=FIN),MAX(calc!$H$1:H2435)+1,0)</f>
        <v>0</v>
      </c>
    </row>
    <row r="2437" spans="6:8">
      <c r="F2437" s="46" t="str">
        <f>IF(COUNTIF(BD!$B$2:B2437,BD!B2437)=1,MAX($F$1:F2436)+1,"")</f>
        <v/>
      </c>
      <c r="H2437" s="65">
        <f>IF(AND(BD!B2437=REF,BD!D2437&gt;=DEB,BD!D2437&lt;=FIN),MAX(calc!$H$1:H2436)+1,0)</f>
        <v>0</v>
      </c>
    </row>
    <row r="2438" spans="6:8">
      <c r="F2438" s="46" t="str">
        <f>IF(COUNTIF(BD!$B$2:B2438,BD!B2438)=1,MAX($F$1:F2437)+1,"")</f>
        <v/>
      </c>
      <c r="H2438" s="65">
        <f>IF(AND(BD!B2438=REF,BD!D2438&gt;=DEB,BD!D2438&lt;=FIN),MAX(calc!$H$1:H2437)+1,0)</f>
        <v>0</v>
      </c>
    </row>
    <row r="2439" spans="6:8">
      <c r="F2439" s="46" t="str">
        <f>IF(COUNTIF(BD!$B$2:B2439,BD!B2439)=1,MAX($F$1:F2438)+1,"")</f>
        <v/>
      </c>
      <c r="H2439" s="65">
        <f>IF(AND(BD!B2439=REF,BD!D2439&gt;=DEB,BD!D2439&lt;=FIN),MAX(calc!$H$1:H2438)+1,0)</f>
        <v>0</v>
      </c>
    </row>
    <row r="2440" spans="6:8">
      <c r="F2440" s="46" t="str">
        <f>IF(COUNTIF(BD!$B$2:B2440,BD!B2440)=1,MAX($F$1:F2439)+1,"")</f>
        <v/>
      </c>
      <c r="H2440" s="65">
        <f>IF(AND(BD!B2440=REF,BD!D2440&gt;=DEB,BD!D2440&lt;=FIN),MAX(calc!$H$1:H2439)+1,0)</f>
        <v>0</v>
      </c>
    </row>
    <row r="2441" spans="6:8">
      <c r="F2441" s="46" t="str">
        <f>IF(COUNTIF(BD!$B$2:B2441,BD!B2441)=1,MAX($F$1:F2440)+1,"")</f>
        <v/>
      </c>
      <c r="H2441" s="65">
        <f>IF(AND(BD!B2441=REF,BD!D2441&gt;=DEB,BD!D2441&lt;=FIN),MAX(calc!$H$1:H2440)+1,0)</f>
        <v>0</v>
      </c>
    </row>
    <row r="2442" spans="6:8">
      <c r="F2442" s="46" t="str">
        <f>IF(COUNTIF(BD!$B$2:B2442,BD!B2442)=1,MAX($F$1:F2441)+1,"")</f>
        <v/>
      </c>
      <c r="H2442" s="65">
        <f>IF(AND(BD!B2442=REF,BD!D2442&gt;=DEB,BD!D2442&lt;=FIN),MAX(calc!$H$1:H2441)+1,0)</f>
        <v>0</v>
      </c>
    </row>
    <row r="2443" spans="6:8">
      <c r="F2443" s="46" t="str">
        <f>IF(COUNTIF(BD!$B$2:B2443,BD!B2443)=1,MAX($F$1:F2442)+1,"")</f>
        <v/>
      </c>
      <c r="H2443" s="65">
        <f>IF(AND(BD!B2443=REF,BD!D2443&gt;=DEB,BD!D2443&lt;=FIN),MAX(calc!$H$1:H2442)+1,0)</f>
        <v>0</v>
      </c>
    </row>
    <row r="2444" spans="6:8">
      <c r="F2444" s="46" t="str">
        <f>IF(COUNTIF(BD!$B$2:B2444,BD!B2444)=1,MAX($F$1:F2443)+1,"")</f>
        <v/>
      </c>
      <c r="H2444" s="65">
        <f>IF(AND(BD!B2444=REF,BD!D2444&gt;=DEB,BD!D2444&lt;=FIN),MAX(calc!$H$1:H2443)+1,0)</f>
        <v>0</v>
      </c>
    </row>
    <row r="2445" spans="6:8">
      <c r="F2445" s="46" t="str">
        <f>IF(COUNTIF(BD!$B$2:B2445,BD!B2445)=1,MAX($F$1:F2444)+1,"")</f>
        <v/>
      </c>
      <c r="H2445" s="65">
        <f>IF(AND(BD!B2445=REF,BD!D2445&gt;=DEB,BD!D2445&lt;=FIN),MAX(calc!$H$1:H2444)+1,0)</f>
        <v>0</v>
      </c>
    </row>
    <row r="2446" spans="6:8">
      <c r="F2446" s="46" t="str">
        <f>IF(COUNTIF(BD!$B$2:B2446,BD!B2446)=1,MAX($F$1:F2445)+1,"")</f>
        <v/>
      </c>
      <c r="H2446" s="65">
        <f>IF(AND(BD!B2446=REF,BD!D2446&gt;=DEB,BD!D2446&lt;=FIN),MAX(calc!$H$1:H2445)+1,0)</f>
        <v>0</v>
      </c>
    </row>
    <row r="2447" spans="6:8">
      <c r="F2447" s="46" t="str">
        <f>IF(COUNTIF(BD!$B$2:B2447,BD!B2447)=1,MAX($F$1:F2446)+1,"")</f>
        <v/>
      </c>
      <c r="H2447" s="65">
        <f>IF(AND(BD!B2447=REF,BD!D2447&gt;=DEB,BD!D2447&lt;=FIN),MAX(calc!$H$1:H2446)+1,0)</f>
        <v>0</v>
      </c>
    </row>
    <row r="2448" spans="6:8">
      <c r="F2448" s="46" t="str">
        <f>IF(COUNTIF(BD!$B$2:B2448,BD!B2448)=1,MAX($F$1:F2447)+1,"")</f>
        <v/>
      </c>
      <c r="H2448" s="65">
        <f>IF(AND(BD!B2448=REF,BD!D2448&gt;=DEB,BD!D2448&lt;=FIN),MAX(calc!$H$1:H2447)+1,0)</f>
        <v>0</v>
      </c>
    </row>
    <row r="2449" spans="6:8">
      <c r="F2449" s="46" t="str">
        <f>IF(COUNTIF(BD!$B$2:B2449,BD!B2449)=1,MAX($F$1:F2448)+1,"")</f>
        <v/>
      </c>
      <c r="H2449" s="65">
        <f>IF(AND(BD!B2449=REF,BD!D2449&gt;=DEB,BD!D2449&lt;=FIN),MAX(calc!$H$1:H2448)+1,0)</f>
        <v>0</v>
      </c>
    </row>
    <row r="2450" spans="6:8">
      <c r="F2450" s="46" t="str">
        <f>IF(COUNTIF(BD!$B$2:B2450,BD!B2450)=1,MAX($F$1:F2449)+1,"")</f>
        <v/>
      </c>
      <c r="H2450" s="65">
        <f>IF(AND(BD!B2450=REF,BD!D2450&gt;=DEB,BD!D2450&lt;=FIN),MAX(calc!$H$1:H2449)+1,0)</f>
        <v>0</v>
      </c>
    </row>
    <row r="2451" spans="6:8">
      <c r="F2451" s="46" t="str">
        <f>IF(COUNTIF(BD!$B$2:B2451,BD!B2451)=1,MAX($F$1:F2450)+1,"")</f>
        <v/>
      </c>
      <c r="H2451" s="65">
        <f>IF(AND(BD!B2451=REF,BD!D2451&gt;=DEB,BD!D2451&lt;=FIN),MAX(calc!$H$1:H2450)+1,0)</f>
        <v>0</v>
      </c>
    </row>
    <row r="2452" spans="6:8">
      <c r="F2452" s="46" t="str">
        <f>IF(COUNTIF(BD!$B$2:B2452,BD!B2452)=1,MAX($F$1:F2451)+1,"")</f>
        <v/>
      </c>
      <c r="H2452" s="65">
        <f>IF(AND(BD!B2452=REF,BD!D2452&gt;=DEB,BD!D2452&lt;=FIN),MAX(calc!$H$1:H2451)+1,0)</f>
        <v>0</v>
      </c>
    </row>
    <row r="2453" spans="6:8">
      <c r="F2453" s="46" t="str">
        <f>IF(COUNTIF(BD!$B$2:B2453,BD!B2453)=1,MAX($F$1:F2452)+1,"")</f>
        <v/>
      </c>
      <c r="H2453" s="65">
        <f>IF(AND(BD!B2453=REF,BD!D2453&gt;=DEB,BD!D2453&lt;=FIN),MAX(calc!$H$1:H2452)+1,0)</f>
        <v>0</v>
      </c>
    </row>
    <row r="2454" spans="6:8">
      <c r="F2454" s="46" t="str">
        <f>IF(COUNTIF(BD!$B$2:B2454,BD!B2454)=1,MAX($F$1:F2453)+1,"")</f>
        <v/>
      </c>
      <c r="H2454" s="65">
        <f>IF(AND(BD!B2454=REF,BD!D2454&gt;=DEB,BD!D2454&lt;=FIN),MAX(calc!$H$1:H2453)+1,0)</f>
        <v>0</v>
      </c>
    </row>
    <row r="2455" spans="6:8">
      <c r="F2455" s="46" t="str">
        <f>IF(COUNTIF(BD!$B$2:B2455,BD!B2455)=1,MAX($F$1:F2454)+1,"")</f>
        <v/>
      </c>
      <c r="H2455" s="65">
        <f>IF(AND(BD!B2455=REF,BD!D2455&gt;=DEB,BD!D2455&lt;=FIN),MAX(calc!$H$1:H2454)+1,0)</f>
        <v>0</v>
      </c>
    </row>
    <row r="2456" spans="6:8">
      <c r="F2456" s="46" t="str">
        <f>IF(COUNTIF(BD!$B$2:B2456,BD!B2456)=1,MAX($F$1:F2455)+1,"")</f>
        <v/>
      </c>
      <c r="H2456" s="65">
        <f>IF(AND(BD!B2456=REF,BD!D2456&gt;=DEB,BD!D2456&lt;=FIN),MAX(calc!$H$1:H2455)+1,0)</f>
        <v>0</v>
      </c>
    </row>
    <row r="2457" spans="6:8">
      <c r="F2457" s="46" t="str">
        <f>IF(COUNTIF(BD!$B$2:B2457,BD!B2457)=1,MAX($F$1:F2456)+1,"")</f>
        <v/>
      </c>
      <c r="H2457" s="65">
        <f>IF(AND(BD!B2457=REF,BD!D2457&gt;=DEB,BD!D2457&lt;=FIN),MAX(calc!$H$1:H2456)+1,0)</f>
        <v>0</v>
      </c>
    </row>
    <row r="2458" spans="6:8">
      <c r="F2458" s="46" t="str">
        <f>IF(COUNTIF(BD!$B$2:B2458,BD!B2458)=1,MAX($F$1:F2457)+1,"")</f>
        <v/>
      </c>
      <c r="H2458" s="65">
        <f>IF(AND(BD!B2458=REF,BD!D2458&gt;=DEB,BD!D2458&lt;=FIN),MAX(calc!$H$1:H2457)+1,0)</f>
        <v>0</v>
      </c>
    </row>
    <row r="2459" spans="6:8">
      <c r="F2459" s="46" t="str">
        <f>IF(COUNTIF(BD!$B$2:B2459,BD!B2459)=1,MAX($F$1:F2458)+1,"")</f>
        <v/>
      </c>
      <c r="H2459" s="65">
        <f>IF(AND(BD!B2459=REF,BD!D2459&gt;=DEB,BD!D2459&lt;=FIN),MAX(calc!$H$1:H2458)+1,0)</f>
        <v>0</v>
      </c>
    </row>
    <row r="2460" spans="6:8">
      <c r="F2460" s="46" t="str">
        <f>IF(COUNTIF(BD!$B$2:B2460,BD!B2460)=1,MAX($F$1:F2459)+1,"")</f>
        <v/>
      </c>
      <c r="H2460" s="65">
        <f>IF(AND(BD!B2460=REF,BD!D2460&gt;=DEB,BD!D2460&lt;=FIN),MAX(calc!$H$1:H2459)+1,0)</f>
        <v>0</v>
      </c>
    </row>
    <row r="2461" spans="6:8">
      <c r="F2461" s="46" t="str">
        <f>IF(COUNTIF(BD!$B$2:B2461,BD!B2461)=1,MAX($F$1:F2460)+1,"")</f>
        <v/>
      </c>
      <c r="H2461" s="65">
        <f>IF(AND(BD!B2461=REF,BD!D2461&gt;=DEB,BD!D2461&lt;=FIN),MAX(calc!$H$1:H2460)+1,0)</f>
        <v>0</v>
      </c>
    </row>
    <row r="2462" spans="6:8">
      <c r="F2462" s="46" t="str">
        <f>IF(COUNTIF(BD!$B$2:B2462,BD!B2462)=1,MAX($F$1:F2461)+1,"")</f>
        <v/>
      </c>
      <c r="H2462" s="65">
        <f>IF(AND(BD!B2462=REF,BD!D2462&gt;=DEB,BD!D2462&lt;=FIN),MAX(calc!$H$1:H2461)+1,0)</f>
        <v>0</v>
      </c>
    </row>
    <row r="2463" spans="6:8">
      <c r="F2463" s="46" t="str">
        <f>IF(COUNTIF(BD!$B$2:B2463,BD!B2463)=1,MAX($F$1:F2462)+1,"")</f>
        <v/>
      </c>
      <c r="H2463" s="65">
        <f>IF(AND(BD!B2463=REF,BD!D2463&gt;=DEB,BD!D2463&lt;=FIN),MAX(calc!$H$1:H2462)+1,0)</f>
        <v>0</v>
      </c>
    </row>
    <row r="2464" spans="6:8">
      <c r="F2464" s="46" t="str">
        <f>IF(COUNTIF(BD!$B$2:B2464,BD!B2464)=1,MAX($F$1:F2463)+1,"")</f>
        <v/>
      </c>
      <c r="H2464" s="65">
        <f>IF(AND(BD!B2464=REF,BD!D2464&gt;=DEB,BD!D2464&lt;=FIN),MAX(calc!$H$1:H2463)+1,0)</f>
        <v>0</v>
      </c>
    </row>
    <row r="2465" spans="6:8">
      <c r="F2465" s="46" t="str">
        <f>IF(COUNTIF(BD!$B$2:B2465,BD!B2465)=1,MAX($F$1:F2464)+1,"")</f>
        <v/>
      </c>
      <c r="H2465" s="65">
        <f>IF(AND(BD!B2465=REF,BD!D2465&gt;=DEB,BD!D2465&lt;=FIN),MAX(calc!$H$1:H2464)+1,0)</f>
        <v>0</v>
      </c>
    </row>
    <row r="2466" spans="6:8">
      <c r="F2466" s="46" t="str">
        <f>IF(COUNTIF(BD!$B$2:B2466,BD!B2466)=1,MAX($F$1:F2465)+1,"")</f>
        <v/>
      </c>
      <c r="H2466" s="65">
        <f>IF(AND(BD!B2466=REF,BD!D2466&gt;=DEB,BD!D2466&lt;=FIN),MAX(calc!$H$1:H2465)+1,0)</f>
        <v>0</v>
      </c>
    </row>
    <row r="2467" spans="6:8">
      <c r="F2467" s="46" t="str">
        <f>IF(COUNTIF(BD!$B$2:B2467,BD!B2467)=1,MAX($F$1:F2466)+1,"")</f>
        <v/>
      </c>
      <c r="H2467" s="65">
        <f>IF(AND(BD!B2467=REF,BD!D2467&gt;=DEB,BD!D2467&lt;=FIN),MAX(calc!$H$1:H2466)+1,0)</f>
        <v>0</v>
      </c>
    </row>
    <row r="2468" spans="6:8">
      <c r="F2468" s="46" t="str">
        <f>IF(COUNTIF(BD!$B$2:B2468,BD!B2468)=1,MAX($F$1:F2467)+1,"")</f>
        <v/>
      </c>
      <c r="H2468" s="65">
        <f>IF(AND(BD!B2468=REF,BD!D2468&gt;=DEB,BD!D2468&lt;=FIN),MAX(calc!$H$1:H2467)+1,0)</f>
        <v>0</v>
      </c>
    </row>
    <row r="2469" spans="6:8">
      <c r="F2469" s="46" t="str">
        <f>IF(COUNTIF(BD!$B$2:B2469,BD!B2469)=1,MAX($F$1:F2468)+1,"")</f>
        <v/>
      </c>
      <c r="H2469" s="65">
        <f>IF(AND(BD!B2469=REF,BD!D2469&gt;=DEB,BD!D2469&lt;=FIN),MAX(calc!$H$1:H2468)+1,0)</f>
        <v>0</v>
      </c>
    </row>
    <row r="2470" spans="6:8">
      <c r="F2470" s="46" t="str">
        <f>IF(COUNTIF(BD!$B$2:B2470,BD!B2470)=1,MAX($F$1:F2469)+1,"")</f>
        <v/>
      </c>
      <c r="H2470" s="65">
        <f>IF(AND(BD!B2470=REF,BD!D2470&gt;=DEB,BD!D2470&lt;=FIN),MAX(calc!$H$1:H2469)+1,0)</f>
        <v>0</v>
      </c>
    </row>
    <row r="2471" spans="6:8">
      <c r="F2471" s="46" t="str">
        <f>IF(COUNTIF(BD!$B$2:B2471,BD!B2471)=1,MAX($F$1:F2470)+1,"")</f>
        <v/>
      </c>
      <c r="H2471" s="65">
        <f>IF(AND(BD!B2471=REF,BD!D2471&gt;=DEB,BD!D2471&lt;=FIN),MAX(calc!$H$1:H2470)+1,0)</f>
        <v>0</v>
      </c>
    </row>
    <row r="2472" spans="6:8">
      <c r="F2472" s="46" t="str">
        <f>IF(COUNTIF(BD!$B$2:B2472,BD!B2472)=1,MAX($F$1:F2471)+1,"")</f>
        <v/>
      </c>
      <c r="H2472" s="65">
        <f>IF(AND(BD!B2472=REF,BD!D2472&gt;=DEB,BD!D2472&lt;=FIN),MAX(calc!$H$1:H2471)+1,0)</f>
        <v>0</v>
      </c>
    </row>
    <row r="2473" spans="6:8">
      <c r="F2473" s="46" t="str">
        <f>IF(COUNTIF(BD!$B$2:B2473,BD!B2473)=1,MAX($F$1:F2472)+1,"")</f>
        <v/>
      </c>
      <c r="H2473" s="65">
        <f>IF(AND(BD!B2473=REF,BD!D2473&gt;=DEB,BD!D2473&lt;=FIN),MAX(calc!$H$1:H2472)+1,0)</f>
        <v>0</v>
      </c>
    </row>
    <row r="2474" spans="6:8">
      <c r="F2474" s="46" t="str">
        <f>IF(COUNTIF(BD!$B$2:B2474,BD!B2474)=1,MAX($F$1:F2473)+1,"")</f>
        <v/>
      </c>
      <c r="H2474" s="65">
        <f>IF(AND(BD!B2474=REF,BD!D2474&gt;=DEB,BD!D2474&lt;=FIN),MAX(calc!$H$1:H2473)+1,0)</f>
        <v>0</v>
      </c>
    </row>
    <row r="2475" spans="6:8">
      <c r="F2475" s="46" t="str">
        <f>IF(COUNTIF(BD!$B$2:B2475,BD!B2475)=1,MAX($F$1:F2474)+1,"")</f>
        <v/>
      </c>
      <c r="H2475" s="65">
        <f>IF(AND(BD!B2475=REF,BD!D2475&gt;=DEB,BD!D2475&lt;=FIN),MAX(calc!$H$1:H2474)+1,0)</f>
        <v>0</v>
      </c>
    </row>
    <row r="2476" spans="6:8">
      <c r="F2476" s="46" t="str">
        <f>IF(COUNTIF(BD!$B$2:B2476,BD!B2476)=1,MAX($F$1:F2475)+1,"")</f>
        <v/>
      </c>
      <c r="H2476" s="65">
        <f>IF(AND(BD!B2476=REF,BD!D2476&gt;=DEB,BD!D2476&lt;=FIN),MAX(calc!$H$1:H2475)+1,0)</f>
        <v>0</v>
      </c>
    </row>
    <row r="2477" spans="6:8">
      <c r="F2477" s="46" t="str">
        <f>IF(COUNTIF(BD!$B$2:B2477,BD!B2477)=1,MAX($F$1:F2476)+1,"")</f>
        <v/>
      </c>
      <c r="H2477" s="65">
        <f>IF(AND(BD!B2477=REF,BD!D2477&gt;=DEB,BD!D2477&lt;=FIN),MAX(calc!$H$1:H2476)+1,0)</f>
        <v>0</v>
      </c>
    </row>
    <row r="2478" spans="6:8">
      <c r="F2478" s="46" t="str">
        <f>IF(COUNTIF(BD!$B$2:B2478,BD!B2478)=1,MAX($F$1:F2477)+1,"")</f>
        <v/>
      </c>
      <c r="H2478" s="65">
        <f>IF(AND(BD!B2478=REF,BD!D2478&gt;=DEB,BD!D2478&lt;=FIN),MAX(calc!$H$1:H2477)+1,0)</f>
        <v>0</v>
      </c>
    </row>
    <row r="2479" spans="6:8">
      <c r="F2479" s="46" t="str">
        <f>IF(COUNTIF(BD!$B$2:B2479,BD!B2479)=1,MAX($F$1:F2478)+1,"")</f>
        <v/>
      </c>
      <c r="H2479" s="65">
        <f>IF(AND(BD!B2479=REF,BD!D2479&gt;=DEB,BD!D2479&lt;=FIN),MAX(calc!$H$1:H2478)+1,0)</f>
        <v>0</v>
      </c>
    </row>
    <row r="2480" spans="6:8">
      <c r="F2480" s="46" t="str">
        <f>IF(COUNTIF(BD!$B$2:B2480,BD!B2480)=1,MAX($F$1:F2479)+1,"")</f>
        <v/>
      </c>
      <c r="H2480" s="65">
        <f>IF(AND(BD!B2480=REF,BD!D2480&gt;=DEB,BD!D2480&lt;=FIN),MAX(calc!$H$1:H2479)+1,0)</f>
        <v>0</v>
      </c>
    </row>
    <row r="2481" spans="6:8">
      <c r="F2481" s="46" t="str">
        <f>IF(COUNTIF(BD!$B$2:B2481,BD!B2481)=1,MAX($F$1:F2480)+1,"")</f>
        <v/>
      </c>
      <c r="H2481" s="65">
        <f>IF(AND(BD!B2481=REF,BD!D2481&gt;=DEB,BD!D2481&lt;=FIN),MAX(calc!$H$1:H2480)+1,0)</f>
        <v>0</v>
      </c>
    </row>
    <row r="2482" spans="6:8">
      <c r="F2482" s="46" t="str">
        <f>IF(COUNTIF(BD!$B$2:B2482,BD!B2482)=1,MAX($F$1:F2481)+1,"")</f>
        <v/>
      </c>
      <c r="H2482" s="65">
        <f>IF(AND(BD!B2482=REF,BD!D2482&gt;=DEB,BD!D2482&lt;=FIN),MAX(calc!$H$1:H2481)+1,0)</f>
        <v>0</v>
      </c>
    </row>
    <row r="2483" spans="6:8">
      <c r="F2483" s="46" t="str">
        <f>IF(COUNTIF(BD!$B$2:B2483,BD!B2483)=1,MAX($F$1:F2482)+1,"")</f>
        <v/>
      </c>
      <c r="H2483" s="65">
        <f>IF(AND(BD!B2483=REF,BD!D2483&gt;=DEB,BD!D2483&lt;=FIN),MAX(calc!$H$1:H2482)+1,0)</f>
        <v>0</v>
      </c>
    </row>
    <row r="2484" spans="6:8">
      <c r="F2484" s="46" t="str">
        <f>IF(COUNTIF(BD!$B$2:B2484,BD!B2484)=1,MAX($F$1:F2483)+1,"")</f>
        <v/>
      </c>
      <c r="H2484" s="65">
        <f>IF(AND(BD!B2484=REF,BD!D2484&gt;=DEB,BD!D2484&lt;=FIN),MAX(calc!$H$1:H2483)+1,0)</f>
        <v>0</v>
      </c>
    </row>
    <row r="2485" spans="6:8">
      <c r="F2485" s="46" t="str">
        <f>IF(COUNTIF(BD!$B$2:B2485,BD!B2485)=1,MAX($F$1:F2484)+1,"")</f>
        <v/>
      </c>
      <c r="H2485" s="65">
        <f>IF(AND(BD!B2485=REF,BD!D2485&gt;=DEB,BD!D2485&lt;=FIN),MAX(calc!$H$1:H2484)+1,0)</f>
        <v>0</v>
      </c>
    </row>
    <row r="2486" spans="6:8">
      <c r="F2486" s="46" t="str">
        <f>IF(COUNTIF(BD!$B$2:B2486,BD!B2486)=1,MAX($F$1:F2485)+1,"")</f>
        <v/>
      </c>
      <c r="H2486" s="65">
        <f>IF(AND(BD!B2486=REF,BD!D2486&gt;=DEB,BD!D2486&lt;=FIN),MAX(calc!$H$1:H2485)+1,0)</f>
        <v>0</v>
      </c>
    </row>
    <row r="2487" spans="6:8">
      <c r="F2487" s="46" t="str">
        <f>IF(COUNTIF(BD!$B$2:B2487,BD!B2487)=1,MAX($F$1:F2486)+1,"")</f>
        <v/>
      </c>
      <c r="H2487" s="65">
        <f>IF(AND(BD!B2487=REF,BD!D2487&gt;=DEB,BD!D2487&lt;=FIN),MAX(calc!$H$1:H2486)+1,0)</f>
        <v>0</v>
      </c>
    </row>
    <row r="2488" spans="6:8">
      <c r="F2488" s="46" t="str">
        <f>IF(COUNTIF(BD!$B$2:B2488,BD!B2488)=1,MAX($F$1:F2487)+1,"")</f>
        <v/>
      </c>
      <c r="H2488" s="65">
        <f>IF(AND(BD!B2488=REF,BD!D2488&gt;=DEB,BD!D2488&lt;=FIN),MAX(calc!$H$1:H2487)+1,0)</f>
        <v>0</v>
      </c>
    </row>
    <row r="2489" spans="6:8">
      <c r="F2489" s="46" t="str">
        <f>IF(COUNTIF(BD!$B$2:B2489,BD!B2489)=1,MAX($F$1:F2488)+1,"")</f>
        <v/>
      </c>
      <c r="H2489" s="65">
        <f>IF(AND(BD!B2489=REF,BD!D2489&gt;=DEB,BD!D2489&lt;=FIN),MAX(calc!$H$1:H2488)+1,0)</f>
        <v>0</v>
      </c>
    </row>
    <row r="2490" spans="6:8">
      <c r="F2490" s="46" t="str">
        <f>IF(COUNTIF(BD!$B$2:B2490,BD!B2490)=1,MAX($F$1:F2489)+1,"")</f>
        <v/>
      </c>
      <c r="H2490" s="65">
        <f>IF(AND(BD!B2490=REF,BD!D2490&gt;=DEB,BD!D2490&lt;=FIN),MAX(calc!$H$1:H2489)+1,0)</f>
        <v>0</v>
      </c>
    </row>
    <row r="2491" spans="6:8">
      <c r="F2491" s="46" t="str">
        <f>IF(COUNTIF(BD!$B$2:B2491,BD!B2491)=1,MAX($F$1:F2490)+1,"")</f>
        <v/>
      </c>
      <c r="H2491" s="65">
        <f>IF(AND(BD!B2491=REF,BD!D2491&gt;=DEB,BD!D2491&lt;=FIN),MAX(calc!$H$1:H2490)+1,0)</f>
        <v>0</v>
      </c>
    </row>
    <row r="2492" spans="6:8">
      <c r="F2492" s="46" t="str">
        <f>IF(COUNTIF(BD!$B$2:B2492,BD!B2492)=1,MAX($F$1:F2491)+1,"")</f>
        <v/>
      </c>
      <c r="H2492" s="65">
        <f>IF(AND(BD!B2492=REF,BD!D2492&gt;=DEB,BD!D2492&lt;=FIN),MAX(calc!$H$1:H2491)+1,0)</f>
        <v>0</v>
      </c>
    </row>
    <row r="2493" spans="6:8">
      <c r="F2493" s="46" t="str">
        <f>IF(COUNTIF(BD!$B$2:B2493,BD!B2493)=1,MAX($F$1:F2492)+1,"")</f>
        <v/>
      </c>
      <c r="H2493" s="65">
        <f>IF(AND(BD!B2493=REF,BD!D2493&gt;=DEB,BD!D2493&lt;=FIN),MAX(calc!$H$1:H2492)+1,0)</f>
        <v>0</v>
      </c>
    </row>
    <row r="2494" spans="6:8">
      <c r="F2494" s="46" t="str">
        <f>IF(COUNTIF(BD!$B$2:B2494,BD!B2494)=1,MAX($F$1:F2493)+1,"")</f>
        <v/>
      </c>
      <c r="H2494" s="65">
        <f>IF(AND(BD!B2494=REF,BD!D2494&gt;=DEB,BD!D2494&lt;=FIN),MAX(calc!$H$1:H2493)+1,0)</f>
        <v>0</v>
      </c>
    </row>
    <row r="2495" spans="6:8">
      <c r="F2495" s="46" t="str">
        <f>IF(COUNTIF(BD!$B$2:B2495,BD!B2495)=1,MAX($F$1:F2494)+1,"")</f>
        <v/>
      </c>
      <c r="H2495" s="65">
        <f>IF(AND(BD!B2495=REF,BD!D2495&gt;=DEB,BD!D2495&lt;=FIN),MAX(calc!$H$1:H2494)+1,0)</f>
        <v>0</v>
      </c>
    </row>
    <row r="2496" spans="6:8">
      <c r="F2496" s="46" t="str">
        <f>IF(COUNTIF(BD!$B$2:B2496,BD!B2496)=1,MAX($F$1:F2495)+1,"")</f>
        <v/>
      </c>
      <c r="H2496" s="65">
        <f>IF(AND(BD!B2496=REF,BD!D2496&gt;=DEB,BD!D2496&lt;=FIN),MAX(calc!$H$1:H2495)+1,0)</f>
        <v>0</v>
      </c>
    </row>
    <row r="2497" spans="6:8">
      <c r="F2497" s="46" t="str">
        <f>IF(COUNTIF(BD!$B$2:B2497,BD!B2497)=1,MAX($F$1:F2496)+1,"")</f>
        <v/>
      </c>
      <c r="H2497" s="65">
        <f>IF(AND(BD!B2497=REF,BD!D2497&gt;=DEB,BD!D2497&lt;=FIN),MAX(calc!$H$1:H2496)+1,0)</f>
        <v>0</v>
      </c>
    </row>
    <row r="2498" spans="6:8">
      <c r="F2498" s="46" t="str">
        <f>IF(COUNTIF(BD!$B$2:B2498,BD!B2498)=1,MAX($F$1:F2497)+1,"")</f>
        <v/>
      </c>
      <c r="H2498" s="65">
        <f>IF(AND(BD!B2498=REF,BD!D2498&gt;=DEB,BD!D2498&lt;=FIN),MAX(calc!$H$1:H2497)+1,0)</f>
        <v>0</v>
      </c>
    </row>
    <row r="2499" spans="6:8">
      <c r="F2499" s="46" t="str">
        <f>IF(COUNTIF(BD!$B$2:B2499,BD!B2499)=1,MAX($F$1:F2498)+1,"")</f>
        <v/>
      </c>
      <c r="H2499" s="65">
        <f>IF(AND(BD!B2499=REF,BD!D2499&gt;=DEB,BD!D2499&lt;=FIN),MAX(calc!$H$1:H2498)+1,0)</f>
        <v>0</v>
      </c>
    </row>
    <row r="2500" spans="6:8">
      <c r="F2500" s="46" t="str">
        <f>IF(COUNTIF(BD!$B$2:B2500,BD!B2500)=1,MAX($F$1:F2499)+1,"")</f>
        <v/>
      </c>
      <c r="H2500" s="65">
        <f>IF(AND(BD!B2500=REF,BD!D2500&gt;=DEB,BD!D2500&lt;=FIN),MAX(calc!$H$1:H2499)+1,0)</f>
        <v>0</v>
      </c>
    </row>
    <row r="2501" spans="6:8">
      <c r="F2501" s="46" t="str">
        <f>IF(COUNTIF(BD!$B$2:B2501,BD!B2501)=1,MAX($F$1:F2500)+1,"")</f>
        <v/>
      </c>
      <c r="H2501" s="65">
        <f>IF(AND(BD!B2501=REF,BD!D2501&gt;=DEB,BD!D2501&lt;=FIN),MAX(calc!$H$1:H2500)+1,0)</f>
        <v>0</v>
      </c>
    </row>
    <row r="2502" spans="6:8">
      <c r="F2502" s="46" t="str">
        <f>IF(COUNTIF(BD!$B$2:B2502,BD!B2502)=1,MAX($F$1:F2501)+1,"")</f>
        <v/>
      </c>
      <c r="H2502" s="65">
        <f>IF(AND(BD!B2502=REF,BD!D2502&gt;=DEB,BD!D2502&lt;=FIN),MAX(calc!$H$1:H2501)+1,0)</f>
        <v>0</v>
      </c>
    </row>
    <row r="2503" spans="6:8">
      <c r="F2503" s="46" t="str">
        <f>IF(COUNTIF(BD!$B$2:B2503,BD!B2503)=1,MAX($F$1:F2502)+1,"")</f>
        <v/>
      </c>
      <c r="H2503" s="65">
        <f>IF(AND(BD!B2503=REF,BD!D2503&gt;=DEB,BD!D2503&lt;=FIN),MAX(calc!$H$1:H2502)+1,0)</f>
        <v>0</v>
      </c>
    </row>
    <row r="2504" spans="6:8">
      <c r="F2504" s="46" t="str">
        <f>IF(COUNTIF(BD!$B$2:B2504,BD!B2504)=1,MAX($F$1:F2503)+1,"")</f>
        <v/>
      </c>
      <c r="H2504" s="65">
        <f>IF(AND(BD!B2504=REF,BD!D2504&gt;=DEB,BD!D2504&lt;=FIN),MAX(calc!$H$1:H2503)+1,0)</f>
        <v>0</v>
      </c>
    </row>
    <row r="2505" spans="6:8">
      <c r="F2505" s="46" t="str">
        <f>IF(COUNTIF(BD!$B$2:B2505,BD!B2505)=1,MAX($F$1:F2504)+1,"")</f>
        <v/>
      </c>
      <c r="H2505" s="65">
        <f>IF(AND(BD!B2505=REF,BD!D2505&gt;=DEB,BD!D2505&lt;=FIN),MAX(calc!$H$1:H2504)+1,0)</f>
        <v>0</v>
      </c>
    </row>
    <row r="2506" spans="6:8">
      <c r="F2506" s="46" t="str">
        <f>IF(COUNTIF(BD!$B$2:B2506,BD!B2506)=1,MAX($F$1:F2505)+1,"")</f>
        <v/>
      </c>
      <c r="H2506" s="65">
        <f>IF(AND(BD!B2506=REF,BD!D2506&gt;=DEB,BD!D2506&lt;=FIN),MAX(calc!$H$1:H2505)+1,0)</f>
        <v>0</v>
      </c>
    </row>
    <row r="2507" spans="6:8">
      <c r="F2507" s="46" t="str">
        <f>IF(COUNTIF(BD!$B$2:B2507,BD!B2507)=1,MAX($F$1:F2506)+1,"")</f>
        <v/>
      </c>
      <c r="H2507" s="65">
        <f>IF(AND(BD!B2507=REF,BD!D2507&gt;=DEB,BD!D2507&lt;=FIN),MAX(calc!$H$1:H2506)+1,0)</f>
        <v>0</v>
      </c>
    </row>
    <row r="2508" spans="6:8">
      <c r="F2508" s="46" t="str">
        <f>IF(COUNTIF(BD!$B$2:B2508,BD!B2508)=1,MAX($F$1:F2507)+1,"")</f>
        <v/>
      </c>
      <c r="H2508" s="65">
        <f>IF(AND(BD!B2508=REF,BD!D2508&gt;=DEB,BD!D2508&lt;=FIN),MAX(calc!$H$1:H2507)+1,0)</f>
        <v>0</v>
      </c>
    </row>
    <row r="2509" spans="6:8">
      <c r="F2509" s="46" t="str">
        <f>IF(COUNTIF(BD!$B$2:B2509,BD!B2509)=1,MAX($F$1:F2508)+1,"")</f>
        <v/>
      </c>
      <c r="H2509" s="65">
        <f>IF(AND(BD!B2509=REF,BD!D2509&gt;=DEB,BD!D2509&lt;=FIN),MAX(calc!$H$1:H2508)+1,0)</f>
        <v>0</v>
      </c>
    </row>
    <row r="2510" spans="6:8">
      <c r="F2510" s="46" t="str">
        <f>IF(COUNTIF(BD!$B$2:B2510,BD!B2510)=1,MAX($F$1:F2509)+1,"")</f>
        <v/>
      </c>
      <c r="H2510" s="65">
        <f>IF(AND(BD!B2510=REF,BD!D2510&gt;=DEB,BD!D2510&lt;=FIN),MAX(calc!$H$1:H2509)+1,0)</f>
        <v>0</v>
      </c>
    </row>
    <row r="2511" spans="6:8">
      <c r="F2511" s="46" t="str">
        <f>IF(COUNTIF(BD!$B$2:B2511,BD!B2511)=1,MAX($F$1:F2510)+1,"")</f>
        <v/>
      </c>
      <c r="H2511" s="65">
        <f>IF(AND(BD!B2511=REF,BD!D2511&gt;=DEB,BD!D2511&lt;=FIN),MAX(calc!$H$1:H2510)+1,0)</f>
        <v>0</v>
      </c>
    </row>
    <row r="2512" spans="6:8">
      <c r="F2512" s="46" t="str">
        <f>IF(COUNTIF(BD!$B$2:B2512,BD!B2512)=1,MAX($F$1:F2511)+1,"")</f>
        <v/>
      </c>
      <c r="H2512" s="65">
        <f>IF(AND(BD!B2512=REF,BD!D2512&gt;=DEB,BD!D2512&lt;=FIN),MAX(calc!$H$1:H2511)+1,0)</f>
        <v>0</v>
      </c>
    </row>
    <row r="2513" spans="6:8">
      <c r="F2513" s="46" t="str">
        <f>IF(COUNTIF(BD!$B$2:B2513,BD!B2513)=1,MAX($F$1:F2512)+1,"")</f>
        <v/>
      </c>
      <c r="H2513" s="65">
        <f>IF(AND(BD!B2513=REF,BD!D2513&gt;=DEB,BD!D2513&lt;=FIN),MAX(calc!$H$1:H2512)+1,0)</f>
        <v>0</v>
      </c>
    </row>
    <row r="2514" spans="6:8">
      <c r="F2514" s="46" t="str">
        <f>IF(COUNTIF(BD!$B$2:B2514,BD!B2514)=1,MAX($F$1:F2513)+1,"")</f>
        <v/>
      </c>
      <c r="H2514" s="65">
        <f>IF(AND(BD!B2514=REF,BD!D2514&gt;=DEB,BD!D2514&lt;=FIN),MAX(calc!$H$1:H2513)+1,0)</f>
        <v>0</v>
      </c>
    </row>
    <row r="2515" spans="6:8">
      <c r="F2515" s="46" t="str">
        <f>IF(COUNTIF(BD!$B$2:B2515,BD!B2515)=1,MAX($F$1:F2514)+1,"")</f>
        <v/>
      </c>
      <c r="H2515" s="65">
        <f>IF(AND(BD!B2515=REF,BD!D2515&gt;=DEB,BD!D2515&lt;=FIN),MAX(calc!$H$1:H2514)+1,0)</f>
        <v>0</v>
      </c>
    </row>
    <row r="2516" spans="6:8">
      <c r="F2516" s="46" t="str">
        <f>IF(COUNTIF(BD!$B$2:B2516,BD!B2516)=1,MAX($F$1:F2515)+1,"")</f>
        <v/>
      </c>
      <c r="H2516" s="65">
        <f>IF(AND(BD!B2516=REF,BD!D2516&gt;=DEB,BD!D2516&lt;=FIN),MAX(calc!$H$1:H2515)+1,0)</f>
        <v>0</v>
      </c>
    </row>
    <row r="2517" spans="6:8">
      <c r="F2517" s="46" t="str">
        <f>IF(COUNTIF(BD!$B$2:B2517,BD!B2517)=1,MAX($F$1:F2516)+1,"")</f>
        <v/>
      </c>
      <c r="H2517" s="65">
        <f>IF(AND(BD!B2517=REF,BD!D2517&gt;=DEB,BD!D2517&lt;=FIN),MAX(calc!$H$1:H2516)+1,0)</f>
        <v>0</v>
      </c>
    </row>
    <row r="2518" spans="6:8">
      <c r="F2518" s="46" t="str">
        <f>IF(COUNTIF(BD!$B$2:B2518,BD!B2518)=1,MAX($F$1:F2517)+1,"")</f>
        <v/>
      </c>
      <c r="H2518" s="65">
        <f>IF(AND(BD!B2518=REF,BD!D2518&gt;=DEB,BD!D2518&lt;=FIN),MAX(calc!$H$1:H2517)+1,0)</f>
        <v>0</v>
      </c>
    </row>
    <row r="2519" spans="6:8">
      <c r="F2519" s="46" t="str">
        <f>IF(COUNTIF(BD!$B$2:B2519,BD!B2519)=1,MAX($F$1:F2518)+1,"")</f>
        <v/>
      </c>
      <c r="H2519" s="65">
        <f>IF(AND(BD!B2519=REF,BD!D2519&gt;=DEB,BD!D2519&lt;=FIN),MAX(calc!$H$1:H2518)+1,0)</f>
        <v>0</v>
      </c>
    </row>
    <row r="2520" spans="6:8">
      <c r="F2520" s="46" t="str">
        <f>IF(COUNTIF(BD!$B$2:B2520,BD!B2520)=1,MAX($F$1:F2519)+1,"")</f>
        <v/>
      </c>
      <c r="H2520" s="65">
        <f>IF(AND(BD!B2520=REF,BD!D2520&gt;=DEB,BD!D2520&lt;=FIN),MAX(calc!$H$1:H2519)+1,0)</f>
        <v>0</v>
      </c>
    </row>
    <row r="2521" spans="6:8">
      <c r="F2521" s="46" t="str">
        <f>IF(COUNTIF(BD!$B$2:B2521,BD!B2521)=1,MAX($F$1:F2520)+1,"")</f>
        <v/>
      </c>
      <c r="H2521" s="65">
        <f>IF(AND(BD!B2521=REF,BD!D2521&gt;=DEB,BD!D2521&lt;=FIN),MAX(calc!$H$1:H2520)+1,0)</f>
        <v>0</v>
      </c>
    </row>
    <row r="2522" spans="6:8">
      <c r="F2522" s="46" t="str">
        <f>IF(COUNTIF(BD!$B$2:B2522,BD!B2522)=1,MAX($F$1:F2521)+1,"")</f>
        <v/>
      </c>
      <c r="H2522" s="65">
        <f>IF(AND(BD!B2522=REF,BD!D2522&gt;=DEB,BD!D2522&lt;=FIN),MAX(calc!$H$1:H2521)+1,0)</f>
        <v>0</v>
      </c>
    </row>
    <row r="2523" spans="6:8">
      <c r="F2523" s="46" t="str">
        <f>IF(COUNTIF(BD!$B$2:B2523,BD!B2523)=1,MAX($F$1:F2522)+1,"")</f>
        <v/>
      </c>
      <c r="H2523" s="65">
        <f>IF(AND(BD!B2523=REF,BD!D2523&gt;=DEB,BD!D2523&lt;=FIN),MAX(calc!$H$1:H2522)+1,0)</f>
        <v>0</v>
      </c>
    </row>
    <row r="2524" spans="6:8">
      <c r="F2524" s="46" t="str">
        <f>IF(COUNTIF(BD!$B$2:B2524,BD!B2524)=1,MAX($F$1:F2523)+1,"")</f>
        <v/>
      </c>
      <c r="H2524" s="65">
        <f>IF(AND(BD!B2524=REF,BD!D2524&gt;=DEB,BD!D2524&lt;=FIN),MAX(calc!$H$1:H2523)+1,0)</f>
        <v>0</v>
      </c>
    </row>
    <row r="2525" spans="6:8">
      <c r="F2525" s="46" t="str">
        <f>IF(COUNTIF(BD!$B$2:B2525,BD!B2525)=1,MAX($F$1:F2524)+1,"")</f>
        <v/>
      </c>
      <c r="H2525" s="65">
        <f>IF(AND(BD!B2525=REF,BD!D2525&gt;=DEB,BD!D2525&lt;=FIN),MAX(calc!$H$1:H2524)+1,0)</f>
        <v>0</v>
      </c>
    </row>
    <row r="2526" spans="6:8">
      <c r="F2526" s="46" t="str">
        <f>IF(COUNTIF(BD!$B$2:B2526,BD!B2526)=1,MAX($F$1:F2525)+1,"")</f>
        <v/>
      </c>
      <c r="H2526" s="65">
        <f>IF(AND(BD!B2526=REF,BD!D2526&gt;=DEB,BD!D2526&lt;=FIN),MAX(calc!$H$1:H2525)+1,0)</f>
        <v>0</v>
      </c>
    </row>
    <row r="2527" spans="6:8">
      <c r="F2527" s="46" t="str">
        <f>IF(COUNTIF(BD!$B$2:B2527,BD!B2527)=1,MAX($F$1:F2526)+1,"")</f>
        <v/>
      </c>
      <c r="H2527" s="65">
        <f>IF(AND(BD!B2527=REF,BD!D2527&gt;=DEB,BD!D2527&lt;=FIN),MAX(calc!$H$1:H2526)+1,0)</f>
        <v>0</v>
      </c>
    </row>
    <row r="2528" spans="6:8">
      <c r="F2528" s="46" t="str">
        <f>IF(COUNTIF(BD!$B$2:B2528,BD!B2528)=1,MAX($F$1:F2527)+1,"")</f>
        <v/>
      </c>
      <c r="H2528" s="65">
        <f>IF(AND(BD!B2528=REF,BD!D2528&gt;=DEB,BD!D2528&lt;=FIN),MAX(calc!$H$1:H2527)+1,0)</f>
        <v>0</v>
      </c>
    </row>
    <row r="2529" spans="6:8">
      <c r="F2529" s="46" t="str">
        <f>IF(COUNTIF(BD!$B$2:B2529,BD!B2529)=1,MAX($F$1:F2528)+1,"")</f>
        <v/>
      </c>
      <c r="H2529" s="65">
        <f>IF(AND(BD!B2529=REF,BD!D2529&gt;=DEB,BD!D2529&lt;=FIN),MAX(calc!$H$1:H2528)+1,0)</f>
        <v>0</v>
      </c>
    </row>
    <row r="2530" spans="6:8">
      <c r="F2530" s="46" t="str">
        <f>IF(COUNTIF(BD!$B$2:B2530,BD!B2530)=1,MAX($F$1:F2529)+1,"")</f>
        <v/>
      </c>
      <c r="H2530" s="65">
        <f>IF(AND(BD!B2530=REF,BD!D2530&gt;=DEB,BD!D2530&lt;=FIN),MAX(calc!$H$1:H2529)+1,0)</f>
        <v>0</v>
      </c>
    </row>
    <row r="2531" spans="6:8">
      <c r="F2531" s="46" t="str">
        <f>IF(COUNTIF(BD!$B$2:B2531,BD!B2531)=1,MAX($F$1:F2530)+1,"")</f>
        <v/>
      </c>
      <c r="H2531" s="65">
        <f>IF(AND(BD!B2531=REF,BD!D2531&gt;=DEB,BD!D2531&lt;=FIN),MAX(calc!$H$1:H2530)+1,0)</f>
        <v>0</v>
      </c>
    </row>
    <row r="2532" spans="6:8">
      <c r="F2532" s="46" t="str">
        <f>IF(COUNTIF(BD!$B$2:B2532,BD!B2532)=1,MAX($F$1:F2531)+1,"")</f>
        <v/>
      </c>
      <c r="H2532" s="65">
        <f>IF(AND(BD!B2532=REF,BD!D2532&gt;=DEB,BD!D2532&lt;=FIN),MAX(calc!$H$1:H2531)+1,0)</f>
        <v>0</v>
      </c>
    </row>
    <row r="2533" spans="6:8">
      <c r="F2533" s="46" t="str">
        <f>IF(COUNTIF(BD!$B$2:B2533,BD!B2533)=1,MAX($F$1:F2532)+1,"")</f>
        <v/>
      </c>
      <c r="H2533" s="65">
        <f>IF(AND(BD!B2533=REF,BD!D2533&gt;=DEB,BD!D2533&lt;=FIN),MAX(calc!$H$1:H2532)+1,0)</f>
        <v>0</v>
      </c>
    </row>
    <row r="2534" spans="6:8">
      <c r="F2534" s="46" t="str">
        <f>IF(COUNTIF(BD!$B$2:B2534,BD!B2534)=1,MAX($F$1:F2533)+1,"")</f>
        <v/>
      </c>
      <c r="H2534" s="65">
        <f>IF(AND(BD!B2534=REF,BD!D2534&gt;=DEB,BD!D2534&lt;=FIN),MAX(calc!$H$1:H2533)+1,0)</f>
        <v>0</v>
      </c>
    </row>
    <row r="2535" spans="6:8">
      <c r="F2535" s="46" t="str">
        <f>IF(COUNTIF(BD!$B$2:B2535,BD!B2535)=1,MAX($F$1:F2534)+1,"")</f>
        <v/>
      </c>
      <c r="H2535" s="65">
        <f>IF(AND(BD!B2535=REF,BD!D2535&gt;=DEB,BD!D2535&lt;=FIN),MAX(calc!$H$1:H2534)+1,0)</f>
        <v>0</v>
      </c>
    </row>
    <row r="2536" spans="6:8">
      <c r="F2536" s="46" t="str">
        <f>IF(COUNTIF(BD!$B$2:B2536,BD!B2536)=1,MAX($F$1:F2535)+1,"")</f>
        <v/>
      </c>
      <c r="H2536" s="65">
        <f>IF(AND(BD!B2536=REF,BD!D2536&gt;=DEB,BD!D2536&lt;=FIN),MAX(calc!$H$1:H2535)+1,0)</f>
        <v>0</v>
      </c>
    </row>
    <row r="2537" spans="6:8">
      <c r="F2537" s="46" t="str">
        <f>IF(COUNTIF(BD!$B$2:B2537,BD!B2537)=1,MAX($F$1:F2536)+1,"")</f>
        <v/>
      </c>
      <c r="H2537" s="65">
        <f>IF(AND(BD!B2537=REF,BD!D2537&gt;=DEB,BD!D2537&lt;=FIN),MAX(calc!$H$1:H2536)+1,0)</f>
        <v>0</v>
      </c>
    </row>
    <row r="2538" spans="6:8">
      <c r="F2538" s="46" t="str">
        <f>IF(COUNTIF(BD!$B$2:B2538,BD!B2538)=1,MAX($F$1:F2537)+1,"")</f>
        <v/>
      </c>
      <c r="H2538" s="65">
        <f>IF(AND(BD!B2538=REF,BD!D2538&gt;=DEB,BD!D2538&lt;=FIN),MAX(calc!$H$1:H2537)+1,0)</f>
        <v>0</v>
      </c>
    </row>
    <row r="2539" spans="6:8">
      <c r="F2539" s="46" t="str">
        <f>IF(COUNTIF(BD!$B$2:B2539,BD!B2539)=1,MAX($F$1:F2538)+1,"")</f>
        <v/>
      </c>
      <c r="H2539" s="65">
        <f>IF(AND(BD!B2539=REF,BD!D2539&gt;=DEB,BD!D2539&lt;=FIN),MAX(calc!$H$1:H2538)+1,0)</f>
        <v>0</v>
      </c>
    </row>
    <row r="2540" spans="6:8">
      <c r="F2540" s="46" t="str">
        <f>IF(COUNTIF(BD!$B$2:B2540,BD!B2540)=1,MAX($F$1:F2539)+1,"")</f>
        <v/>
      </c>
      <c r="H2540" s="65">
        <f>IF(AND(BD!B2540=REF,BD!D2540&gt;=DEB,BD!D2540&lt;=FIN),MAX(calc!$H$1:H2539)+1,0)</f>
        <v>0</v>
      </c>
    </row>
    <row r="2541" spans="6:8">
      <c r="F2541" s="46" t="str">
        <f>IF(COUNTIF(BD!$B$2:B2541,BD!B2541)=1,MAX($F$1:F2540)+1,"")</f>
        <v/>
      </c>
      <c r="H2541" s="65">
        <f>IF(AND(BD!B2541=REF,BD!D2541&gt;=DEB,BD!D2541&lt;=FIN),MAX(calc!$H$1:H2540)+1,0)</f>
        <v>0</v>
      </c>
    </row>
    <row r="2542" spans="6:8">
      <c r="F2542" s="46" t="str">
        <f>IF(COUNTIF(BD!$B$2:B2542,BD!B2542)=1,MAX($F$1:F2541)+1,"")</f>
        <v/>
      </c>
      <c r="H2542" s="65">
        <f>IF(AND(BD!B2542=REF,BD!D2542&gt;=DEB,BD!D2542&lt;=FIN),MAX(calc!$H$1:H2541)+1,0)</f>
        <v>0</v>
      </c>
    </row>
    <row r="2543" spans="6:8">
      <c r="F2543" s="46" t="str">
        <f>IF(COUNTIF(BD!$B$2:B2543,BD!B2543)=1,MAX($F$1:F2542)+1,"")</f>
        <v/>
      </c>
      <c r="H2543" s="65">
        <f>IF(AND(BD!B2543=REF,BD!D2543&gt;=DEB,BD!D2543&lt;=FIN),MAX(calc!$H$1:H2542)+1,0)</f>
        <v>0</v>
      </c>
    </row>
    <row r="2544" spans="6:8">
      <c r="F2544" s="46" t="str">
        <f>IF(COUNTIF(BD!$B$2:B2544,BD!B2544)=1,MAX($F$1:F2543)+1,"")</f>
        <v/>
      </c>
      <c r="H2544" s="65">
        <f>IF(AND(BD!B2544=REF,BD!D2544&gt;=DEB,BD!D2544&lt;=FIN),MAX(calc!$H$1:H2543)+1,0)</f>
        <v>0</v>
      </c>
    </row>
    <row r="2545" spans="6:8">
      <c r="F2545" s="46" t="str">
        <f>IF(COUNTIF(BD!$B$2:B2545,BD!B2545)=1,MAX($F$1:F2544)+1,"")</f>
        <v/>
      </c>
      <c r="H2545" s="65">
        <f>IF(AND(BD!B2545=REF,BD!D2545&gt;=DEB,BD!D2545&lt;=FIN),MAX(calc!$H$1:H2544)+1,0)</f>
        <v>0</v>
      </c>
    </row>
    <row r="2546" spans="6:8">
      <c r="F2546" s="46" t="str">
        <f>IF(COUNTIF(BD!$B$2:B2546,BD!B2546)=1,MAX($F$1:F2545)+1,"")</f>
        <v/>
      </c>
      <c r="H2546" s="65">
        <f>IF(AND(BD!B2546=REF,BD!D2546&gt;=DEB,BD!D2546&lt;=FIN),MAX(calc!$H$1:H2545)+1,0)</f>
        <v>0</v>
      </c>
    </row>
    <row r="2547" spans="6:8">
      <c r="F2547" s="46" t="str">
        <f>IF(COUNTIF(BD!$B$2:B2547,BD!B2547)=1,MAX($F$1:F2546)+1,"")</f>
        <v/>
      </c>
      <c r="H2547" s="65">
        <f>IF(AND(BD!B2547=REF,BD!D2547&gt;=DEB,BD!D2547&lt;=FIN),MAX(calc!$H$1:H2546)+1,0)</f>
        <v>0</v>
      </c>
    </row>
    <row r="2548" spans="6:8">
      <c r="F2548" s="46" t="str">
        <f>IF(COUNTIF(BD!$B$2:B2548,BD!B2548)=1,MAX($F$1:F2547)+1,"")</f>
        <v/>
      </c>
      <c r="H2548" s="65">
        <f>IF(AND(BD!B2548=REF,BD!D2548&gt;=DEB,BD!D2548&lt;=FIN),MAX(calc!$H$1:H2547)+1,0)</f>
        <v>0</v>
      </c>
    </row>
    <row r="2549" spans="6:8">
      <c r="F2549" s="46" t="str">
        <f>IF(COUNTIF(BD!$B$2:B2549,BD!B2549)=1,MAX($F$1:F2548)+1,"")</f>
        <v/>
      </c>
      <c r="H2549" s="65">
        <f>IF(AND(BD!B2549=REF,BD!D2549&gt;=DEB,BD!D2549&lt;=FIN),MAX(calc!$H$1:H2548)+1,0)</f>
        <v>0</v>
      </c>
    </row>
    <row r="2550" spans="6:8">
      <c r="F2550" s="46" t="str">
        <f>IF(COUNTIF(BD!$B$2:B2550,BD!B2550)=1,MAX($F$1:F2549)+1,"")</f>
        <v/>
      </c>
      <c r="H2550" s="65">
        <f>IF(AND(BD!B2550=REF,BD!D2550&gt;=DEB,BD!D2550&lt;=FIN),MAX(calc!$H$1:H2549)+1,0)</f>
        <v>0</v>
      </c>
    </row>
    <row r="2551" spans="6:8">
      <c r="F2551" s="46" t="str">
        <f>IF(COUNTIF(BD!$B$2:B2551,BD!B2551)=1,MAX($F$1:F2550)+1,"")</f>
        <v/>
      </c>
      <c r="H2551" s="65">
        <f>IF(AND(BD!B2551=REF,BD!D2551&gt;=DEB,BD!D2551&lt;=FIN),MAX(calc!$H$1:H2550)+1,0)</f>
        <v>0</v>
      </c>
    </row>
    <row r="2552" spans="6:8">
      <c r="F2552" s="46" t="str">
        <f>IF(COUNTIF(BD!$B$2:B2552,BD!B2552)=1,MAX($F$1:F2551)+1,"")</f>
        <v/>
      </c>
      <c r="H2552" s="65">
        <f>IF(AND(BD!B2552=REF,BD!D2552&gt;=DEB,BD!D2552&lt;=FIN),MAX(calc!$H$1:H2551)+1,0)</f>
        <v>0</v>
      </c>
    </row>
    <row r="2553" spans="6:8">
      <c r="F2553" s="46" t="str">
        <f>IF(COUNTIF(BD!$B$2:B2553,BD!B2553)=1,MAX($F$1:F2552)+1,"")</f>
        <v/>
      </c>
      <c r="H2553" s="65">
        <f>IF(AND(BD!B2553=REF,BD!D2553&gt;=DEB,BD!D2553&lt;=FIN),MAX(calc!$H$1:H2552)+1,0)</f>
        <v>0</v>
      </c>
    </row>
    <row r="2554" spans="6:8">
      <c r="F2554" s="46" t="str">
        <f>IF(COUNTIF(BD!$B$2:B2554,BD!B2554)=1,MAX($F$1:F2553)+1,"")</f>
        <v/>
      </c>
      <c r="H2554" s="65">
        <f>IF(AND(BD!B2554=REF,BD!D2554&gt;=DEB,BD!D2554&lt;=FIN),MAX(calc!$H$1:H2553)+1,0)</f>
        <v>0</v>
      </c>
    </row>
    <row r="2555" spans="6:8">
      <c r="F2555" s="46" t="str">
        <f>IF(COUNTIF(BD!$B$2:B2555,BD!B2555)=1,MAX($F$1:F2554)+1,"")</f>
        <v/>
      </c>
      <c r="H2555" s="65">
        <f>IF(AND(BD!B2555=REF,BD!D2555&gt;=DEB,BD!D2555&lt;=FIN),MAX(calc!$H$1:H2554)+1,0)</f>
        <v>0</v>
      </c>
    </row>
    <row r="2556" spans="6:8">
      <c r="F2556" s="46" t="str">
        <f>IF(COUNTIF(BD!$B$2:B2556,BD!B2556)=1,MAX($F$1:F2555)+1,"")</f>
        <v/>
      </c>
      <c r="H2556" s="65">
        <f>IF(AND(BD!B2556=REF,BD!D2556&gt;=DEB,BD!D2556&lt;=FIN),MAX(calc!$H$1:H2555)+1,0)</f>
        <v>0</v>
      </c>
    </row>
    <row r="2557" spans="6:8">
      <c r="F2557" s="46" t="str">
        <f>IF(COUNTIF(BD!$B$2:B2557,BD!B2557)=1,MAX($F$1:F2556)+1,"")</f>
        <v/>
      </c>
      <c r="H2557" s="65">
        <f>IF(AND(BD!B2557=REF,BD!D2557&gt;=DEB,BD!D2557&lt;=FIN),MAX(calc!$H$1:H2556)+1,0)</f>
        <v>0</v>
      </c>
    </row>
    <row r="2558" spans="6:8">
      <c r="F2558" s="46" t="str">
        <f>IF(COUNTIF(BD!$B$2:B2558,BD!B2558)=1,MAX($F$1:F2557)+1,"")</f>
        <v/>
      </c>
      <c r="H2558" s="65">
        <f>IF(AND(BD!B2558=REF,BD!D2558&gt;=DEB,BD!D2558&lt;=FIN),MAX(calc!$H$1:H2557)+1,0)</f>
        <v>0</v>
      </c>
    </row>
    <row r="2559" spans="6:8">
      <c r="F2559" s="46" t="str">
        <f>IF(COUNTIF(BD!$B$2:B2559,BD!B2559)=1,MAX($F$1:F2558)+1,"")</f>
        <v/>
      </c>
      <c r="H2559" s="65">
        <f>IF(AND(BD!B2559=REF,BD!D2559&gt;=DEB,BD!D2559&lt;=FIN),MAX(calc!$H$1:H2558)+1,0)</f>
        <v>0</v>
      </c>
    </row>
    <row r="2560" spans="6:8">
      <c r="F2560" s="46" t="str">
        <f>IF(COUNTIF(BD!$B$2:B2560,BD!B2560)=1,MAX($F$1:F2559)+1,"")</f>
        <v/>
      </c>
      <c r="H2560" s="65">
        <f>IF(AND(BD!B2560=REF,BD!D2560&gt;=DEB,BD!D2560&lt;=FIN),MAX(calc!$H$1:H2559)+1,0)</f>
        <v>0</v>
      </c>
    </row>
    <row r="2561" spans="6:8">
      <c r="F2561" s="46" t="str">
        <f>IF(COUNTIF(BD!$B$2:B2561,BD!B2561)=1,MAX($F$1:F2560)+1,"")</f>
        <v/>
      </c>
      <c r="H2561" s="65">
        <f>IF(AND(BD!B2561=REF,BD!D2561&gt;=DEB,BD!D2561&lt;=FIN),MAX(calc!$H$1:H2560)+1,0)</f>
        <v>0</v>
      </c>
    </row>
    <row r="2562" spans="6:8">
      <c r="F2562" s="46" t="str">
        <f>IF(COUNTIF(BD!$B$2:B2562,BD!B2562)=1,MAX($F$1:F2561)+1,"")</f>
        <v/>
      </c>
      <c r="H2562" s="65">
        <f>IF(AND(BD!B2562=REF,BD!D2562&gt;=DEB,BD!D2562&lt;=FIN),MAX(calc!$H$1:H2561)+1,0)</f>
        <v>0</v>
      </c>
    </row>
    <row r="2563" spans="6:8">
      <c r="F2563" s="46" t="str">
        <f>IF(COUNTIF(BD!$B$2:B2563,BD!B2563)=1,MAX($F$1:F2562)+1,"")</f>
        <v/>
      </c>
      <c r="H2563" s="65">
        <f>IF(AND(BD!B2563=REF,BD!D2563&gt;=DEB,BD!D2563&lt;=FIN),MAX(calc!$H$1:H2562)+1,0)</f>
        <v>0</v>
      </c>
    </row>
    <row r="2564" spans="6:8">
      <c r="F2564" s="46" t="str">
        <f>IF(COUNTIF(BD!$B$2:B2564,BD!B2564)=1,MAX($F$1:F2563)+1,"")</f>
        <v/>
      </c>
      <c r="H2564" s="65">
        <f>IF(AND(BD!B2564=REF,BD!D2564&gt;=DEB,BD!D2564&lt;=FIN),MAX(calc!$H$1:H2563)+1,0)</f>
        <v>0</v>
      </c>
    </row>
    <row r="2565" spans="6:8">
      <c r="F2565" s="46" t="str">
        <f>IF(COUNTIF(BD!$B$2:B2565,BD!B2565)=1,MAX($F$1:F2564)+1,"")</f>
        <v/>
      </c>
      <c r="H2565" s="65">
        <f>IF(AND(BD!B2565=REF,BD!D2565&gt;=DEB,BD!D2565&lt;=FIN),MAX(calc!$H$1:H2564)+1,0)</f>
        <v>0</v>
      </c>
    </row>
    <row r="2566" spans="6:8">
      <c r="F2566" s="46" t="str">
        <f>IF(COUNTIF(BD!$B$2:B2566,BD!B2566)=1,MAX($F$1:F2565)+1,"")</f>
        <v/>
      </c>
      <c r="H2566" s="65">
        <f>IF(AND(BD!B2566=REF,BD!D2566&gt;=DEB,BD!D2566&lt;=FIN),MAX(calc!$H$1:H2565)+1,0)</f>
        <v>0</v>
      </c>
    </row>
    <row r="2567" spans="6:8">
      <c r="F2567" s="46" t="str">
        <f>IF(COUNTIF(BD!$B$2:B2567,BD!B2567)=1,MAX($F$1:F2566)+1,"")</f>
        <v/>
      </c>
      <c r="H2567" s="65">
        <f>IF(AND(BD!B2567=REF,BD!D2567&gt;=DEB,BD!D2567&lt;=FIN),MAX(calc!$H$1:H2566)+1,0)</f>
        <v>0</v>
      </c>
    </row>
    <row r="2568" spans="6:8">
      <c r="F2568" s="46" t="str">
        <f>IF(COUNTIF(BD!$B$2:B2568,BD!B2568)=1,MAX($F$1:F2567)+1,"")</f>
        <v/>
      </c>
      <c r="H2568" s="65">
        <f>IF(AND(BD!B2568=REF,BD!D2568&gt;=DEB,BD!D2568&lt;=FIN),MAX(calc!$H$1:H2567)+1,0)</f>
        <v>0</v>
      </c>
    </row>
    <row r="2569" spans="6:8">
      <c r="F2569" s="46" t="str">
        <f>IF(COUNTIF(BD!$B$2:B2569,BD!B2569)=1,MAX($F$1:F2568)+1,"")</f>
        <v/>
      </c>
      <c r="H2569" s="65">
        <f>IF(AND(BD!B2569=REF,BD!D2569&gt;=DEB,BD!D2569&lt;=FIN),MAX(calc!$H$1:H2568)+1,0)</f>
        <v>0</v>
      </c>
    </row>
    <row r="2570" spans="6:8">
      <c r="F2570" s="46" t="str">
        <f>IF(COUNTIF(BD!$B$2:B2570,BD!B2570)=1,MAX($F$1:F2569)+1,"")</f>
        <v/>
      </c>
      <c r="H2570" s="65">
        <f>IF(AND(BD!B2570=REF,BD!D2570&gt;=DEB,BD!D2570&lt;=FIN),MAX(calc!$H$1:H2569)+1,0)</f>
        <v>0</v>
      </c>
    </row>
    <row r="2571" spans="6:8">
      <c r="F2571" s="46" t="str">
        <f>IF(COUNTIF(BD!$B$2:B2571,BD!B2571)=1,MAX($F$1:F2570)+1,"")</f>
        <v/>
      </c>
      <c r="H2571" s="65">
        <f>IF(AND(BD!B2571=REF,BD!D2571&gt;=DEB,BD!D2571&lt;=FIN),MAX(calc!$H$1:H2570)+1,0)</f>
        <v>0</v>
      </c>
    </row>
    <row r="2572" spans="6:8">
      <c r="F2572" s="46" t="str">
        <f>IF(COUNTIF(BD!$B$2:B2572,BD!B2572)=1,MAX($F$1:F2571)+1,"")</f>
        <v/>
      </c>
      <c r="H2572" s="65">
        <f>IF(AND(BD!B2572=REF,BD!D2572&gt;=DEB,BD!D2572&lt;=FIN),MAX(calc!$H$1:H2571)+1,0)</f>
        <v>0</v>
      </c>
    </row>
    <row r="2573" spans="6:8">
      <c r="F2573" s="46" t="str">
        <f>IF(COUNTIF(BD!$B$2:B2573,BD!B2573)=1,MAX($F$1:F2572)+1,"")</f>
        <v/>
      </c>
      <c r="H2573" s="65">
        <f>IF(AND(BD!B2573=REF,BD!D2573&gt;=DEB,BD!D2573&lt;=FIN),MAX(calc!$H$1:H2572)+1,0)</f>
        <v>0</v>
      </c>
    </row>
    <row r="2574" spans="6:8">
      <c r="F2574" s="46" t="str">
        <f>IF(COUNTIF(BD!$B$2:B2574,BD!B2574)=1,MAX($F$1:F2573)+1,"")</f>
        <v/>
      </c>
      <c r="H2574" s="65">
        <f>IF(AND(BD!B2574=REF,BD!D2574&gt;=DEB,BD!D2574&lt;=FIN),MAX(calc!$H$1:H2573)+1,0)</f>
        <v>0</v>
      </c>
    </row>
    <row r="2575" spans="6:8">
      <c r="F2575" s="46" t="str">
        <f>IF(COUNTIF(BD!$B$2:B2575,BD!B2575)=1,MAX($F$1:F2574)+1,"")</f>
        <v/>
      </c>
      <c r="H2575" s="65">
        <f>IF(AND(BD!B2575=REF,BD!D2575&gt;=DEB,BD!D2575&lt;=FIN),MAX(calc!$H$1:H2574)+1,0)</f>
        <v>0</v>
      </c>
    </row>
    <row r="2576" spans="6:8">
      <c r="F2576" s="46" t="str">
        <f>IF(COUNTIF(BD!$B$2:B2576,BD!B2576)=1,MAX($F$1:F2575)+1,"")</f>
        <v/>
      </c>
      <c r="H2576" s="65">
        <f>IF(AND(BD!B2576=REF,BD!D2576&gt;=DEB,BD!D2576&lt;=FIN),MAX(calc!$H$1:H2575)+1,0)</f>
        <v>0</v>
      </c>
    </row>
    <row r="2577" spans="6:8">
      <c r="F2577" s="46" t="str">
        <f>IF(COUNTIF(BD!$B$2:B2577,BD!B2577)=1,MAX($F$1:F2576)+1,"")</f>
        <v/>
      </c>
      <c r="H2577" s="65">
        <f>IF(AND(BD!B2577=REF,BD!D2577&gt;=DEB,BD!D2577&lt;=FIN),MAX(calc!$H$1:H2576)+1,0)</f>
        <v>0</v>
      </c>
    </row>
    <row r="2578" spans="6:8">
      <c r="F2578" s="46" t="str">
        <f>IF(COUNTIF(BD!$B$2:B2578,BD!B2578)=1,MAX($F$1:F2577)+1,"")</f>
        <v/>
      </c>
      <c r="H2578" s="65">
        <f>IF(AND(BD!B2578=REF,BD!D2578&gt;=DEB,BD!D2578&lt;=FIN),MAX(calc!$H$1:H2577)+1,0)</f>
        <v>0</v>
      </c>
    </row>
    <row r="2579" spans="6:8">
      <c r="F2579" s="46" t="str">
        <f>IF(COUNTIF(BD!$B$2:B2579,BD!B2579)=1,MAX($F$1:F2578)+1,"")</f>
        <v/>
      </c>
      <c r="H2579" s="65">
        <f>IF(AND(BD!B2579=REF,BD!D2579&gt;=DEB,BD!D2579&lt;=FIN),MAX(calc!$H$1:H2578)+1,0)</f>
        <v>0</v>
      </c>
    </row>
    <row r="2580" spans="6:8">
      <c r="F2580" s="46" t="str">
        <f>IF(COUNTIF(BD!$B$2:B2580,BD!B2580)=1,MAX($F$1:F2579)+1,"")</f>
        <v/>
      </c>
      <c r="H2580" s="65">
        <f>IF(AND(BD!B2580=REF,BD!D2580&gt;=DEB,BD!D2580&lt;=FIN),MAX(calc!$H$1:H2579)+1,0)</f>
        <v>0</v>
      </c>
    </row>
    <row r="2581" spans="6:8">
      <c r="F2581" s="46" t="str">
        <f>IF(COUNTIF(BD!$B$2:B2581,BD!B2581)=1,MAX($F$1:F2580)+1,"")</f>
        <v/>
      </c>
      <c r="H2581" s="65">
        <f>IF(AND(BD!B2581=REF,BD!D2581&gt;=DEB,BD!D2581&lt;=FIN),MAX(calc!$H$1:H2580)+1,0)</f>
        <v>0</v>
      </c>
    </row>
    <row r="2582" spans="6:8">
      <c r="F2582" s="46" t="str">
        <f>IF(COUNTIF(BD!$B$2:B2582,BD!B2582)=1,MAX($F$1:F2581)+1,"")</f>
        <v/>
      </c>
      <c r="H2582" s="65">
        <f>IF(AND(BD!B2582=REF,BD!D2582&gt;=DEB,BD!D2582&lt;=FIN),MAX(calc!$H$1:H2581)+1,0)</f>
        <v>0</v>
      </c>
    </row>
    <row r="2583" spans="6:8">
      <c r="F2583" s="46" t="str">
        <f>IF(COUNTIF(BD!$B$2:B2583,BD!B2583)=1,MAX($F$1:F2582)+1,"")</f>
        <v/>
      </c>
      <c r="H2583" s="65">
        <f>IF(AND(BD!B2583=REF,BD!D2583&gt;=DEB,BD!D2583&lt;=FIN),MAX(calc!$H$1:H2582)+1,0)</f>
        <v>0</v>
      </c>
    </row>
    <row r="2584" spans="6:8">
      <c r="F2584" s="46" t="str">
        <f>IF(COUNTIF(BD!$B$2:B2584,BD!B2584)=1,MAX($F$1:F2583)+1,"")</f>
        <v/>
      </c>
      <c r="H2584" s="65">
        <f>IF(AND(BD!B2584=REF,BD!D2584&gt;=DEB,BD!D2584&lt;=FIN),MAX(calc!$H$1:H2583)+1,0)</f>
        <v>0</v>
      </c>
    </row>
    <row r="2585" spans="6:8">
      <c r="F2585" s="46" t="str">
        <f>IF(COUNTIF(BD!$B$2:B2585,BD!B2585)=1,MAX($F$1:F2584)+1,"")</f>
        <v/>
      </c>
      <c r="H2585" s="65">
        <f>IF(AND(BD!B2585=REF,BD!D2585&gt;=DEB,BD!D2585&lt;=FIN),MAX(calc!$H$1:H2584)+1,0)</f>
        <v>0</v>
      </c>
    </row>
    <row r="2586" spans="6:8">
      <c r="F2586" s="46" t="str">
        <f>IF(COUNTIF(BD!$B$2:B2586,BD!B2586)=1,MAX($F$1:F2585)+1,"")</f>
        <v/>
      </c>
      <c r="H2586" s="65">
        <f>IF(AND(BD!B2586=REF,BD!D2586&gt;=DEB,BD!D2586&lt;=FIN),MAX(calc!$H$1:H2585)+1,0)</f>
        <v>0</v>
      </c>
    </row>
    <row r="2587" spans="6:8">
      <c r="F2587" s="46" t="str">
        <f>IF(COUNTIF(BD!$B$2:B2587,BD!B2587)=1,MAX($F$1:F2586)+1,"")</f>
        <v/>
      </c>
      <c r="H2587" s="65">
        <f>IF(AND(BD!B2587=REF,BD!D2587&gt;=DEB,BD!D2587&lt;=FIN),MAX(calc!$H$1:H2586)+1,0)</f>
        <v>0</v>
      </c>
    </row>
    <row r="2588" spans="6:8">
      <c r="F2588" s="46" t="str">
        <f>IF(COUNTIF(BD!$B$2:B2588,BD!B2588)=1,MAX($F$1:F2587)+1,"")</f>
        <v/>
      </c>
      <c r="H2588" s="65">
        <f>IF(AND(BD!B2588=REF,BD!D2588&gt;=DEB,BD!D2588&lt;=FIN),MAX(calc!$H$1:H2587)+1,0)</f>
        <v>0</v>
      </c>
    </row>
    <row r="2589" spans="6:8">
      <c r="F2589" s="46" t="str">
        <f>IF(COUNTIF(BD!$B$2:B2589,BD!B2589)=1,MAX($F$1:F2588)+1,"")</f>
        <v/>
      </c>
      <c r="H2589" s="65">
        <f>IF(AND(BD!B2589=REF,BD!D2589&gt;=DEB,BD!D2589&lt;=FIN),MAX(calc!$H$1:H2588)+1,0)</f>
        <v>0</v>
      </c>
    </row>
    <row r="2590" spans="6:8">
      <c r="F2590" s="46" t="str">
        <f>IF(COUNTIF(BD!$B$2:B2590,BD!B2590)=1,MAX($F$1:F2589)+1,"")</f>
        <v/>
      </c>
      <c r="H2590" s="65">
        <f>IF(AND(BD!B2590=REF,BD!D2590&gt;=DEB,BD!D2590&lt;=FIN),MAX(calc!$H$1:H2589)+1,0)</f>
        <v>0</v>
      </c>
    </row>
    <row r="2591" spans="6:8">
      <c r="F2591" s="46" t="str">
        <f>IF(COUNTIF(BD!$B$2:B2591,BD!B2591)=1,MAX($F$1:F2590)+1,"")</f>
        <v/>
      </c>
      <c r="H2591" s="65">
        <f>IF(AND(BD!B2591=REF,BD!D2591&gt;=DEB,BD!D2591&lt;=FIN),MAX(calc!$H$1:H2590)+1,0)</f>
        <v>0</v>
      </c>
    </row>
    <row r="2592" spans="6:8">
      <c r="F2592" s="46" t="str">
        <f>IF(COUNTIF(BD!$B$2:B2592,BD!B2592)=1,MAX($F$1:F2591)+1,"")</f>
        <v/>
      </c>
      <c r="H2592" s="65">
        <f>IF(AND(BD!B2592=REF,BD!D2592&gt;=DEB,BD!D2592&lt;=FIN),MAX(calc!$H$1:H2591)+1,0)</f>
        <v>0</v>
      </c>
    </row>
    <row r="2593" spans="6:8">
      <c r="F2593" s="46" t="str">
        <f>IF(COUNTIF(BD!$B$2:B2593,BD!B2593)=1,MAX($F$1:F2592)+1,"")</f>
        <v/>
      </c>
      <c r="H2593" s="65">
        <f>IF(AND(BD!B2593=REF,BD!D2593&gt;=DEB,BD!D2593&lt;=FIN),MAX(calc!$H$1:H2592)+1,0)</f>
        <v>0</v>
      </c>
    </row>
    <row r="2594" spans="6:8">
      <c r="F2594" s="46" t="str">
        <f>IF(COUNTIF(BD!$B$2:B2594,BD!B2594)=1,MAX($F$1:F2593)+1,"")</f>
        <v/>
      </c>
      <c r="H2594" s="65">
        <f>IF(AND(BD!B2594=REF,BD!D2594&gt;=DEB,BD!D2594&lt;=FIN),MAX(calc!$H$1:H2593)+1,0)</f>
        <v>0</v>
      </c>
    </row>
    <row r="2595" spans="6:8">
      <c r="F2595" s="46" t="str">
        <f>IF(COUNTIF(BD!$B$2:B2595,BD!B2595)=1,MAX($F$1:F2594)+1,"")</f>
        <v/>
      </c>
      <c r="H2595" s="65">
        <f>IF(AND(BD!B2595=REF,BD!D2595&gt;=DEB,BD!D2595&lt;=FIN),MAX(calc!$H$1:H2594)+1,0)</f>
        <v>0</v>
      </c>
    </row>
    <row r="2596" spans="6:8">
      <c r="F2596" s="46" t="str">
        <f>IF(COUNTIF(BD!$B$2:B2596,BD!B2596)=1,MAX($F$1:F2595)+1,"")</f>
        <v/>
      </c>
      <c r="H2596" s="65">
        <f>IF(AND(BD!B2596=REF,BD!D2596&gt;=DEB,BD!D2596&lt;=FIN),MAX(calc!$H$1:H2595)+1,0)</f>
        <v>0</v>
      </c>
    </row>
    <row r="2597" spans="6:8">
      <c r="F2597" s="46" t="str">
        <f>IF(COUNTIF(BD!$B$2:B2597,BD!B2597)=1,MAX($F$1:F2596)+1,"")</f>
        <v/>
      </c>
      <c r="H2597" s="65">
        <f>IF(AND(BD!B2597=REF,BD!D2597&gt;=DEB,BD!D2597&lt;=FIN),MAX(calc!$H$1:H2596)+1,0)</f>
        <v>0</v>
      </c>
    </row>
    <row r="2598" spans="6:8">
      <c r="F2598" s="46" t="str">
        <f>IF(COUNTIF(BD!$B$2:B2598,BD!B2598)=1,MAX($F$1:F2597)+1,"")</f>
        <v/>
      </c>
      <c r="H2598" s="65">
        <f>IF(AND(BD!B2598=REF,BD!D2598&gt;=DEB,BD!D2598&lt;=FIN),MAX(calc!$H$1:H2597)+1,0)</f>
        <v>0</v>
      </c>
    </row>
    <row r="2599" spans="6:8">
      <c r="F2599" s="46" t="str">
        <f>IF(COUNTIF(BD!$B$2:B2599,BD!B2599)=1,MAX($F$1:F2598)+1,"")</f>
        <v/>
      </c>
      <c r="H2599" s="65">
        <f>IF(AND(BD!B2599=REF,BD!D2599&gt;=DEB,BD!D2599&lt;=FIN),MAX(calc!$H$1:H2598)+1,0)</f>
        <v>0</v>
      </c>
    </row>
    <row r="2600" spans="6:8">
      <c r="F2600" s="46" t="str">
        <f>IF(COUNTIF(BD!$B$2:B2600,BD!B2600)=1,MAX($F$1:F2599)+1,"")</f>
        <v/>
      </c>
      <c r="H2600" s="65">
        <f>IF(AND(BD!B2600=REF,BD!D2600&gt;=DEB,BD!D2600&lt;=FIN),MAX(calc!$H$1:H2599)+1,0)</f>
        <v>0</v>
      </c>
    </row>
    <row r="2601" spans="6:8">
      <c r="F2601" s="46" t="str">
        <f>IF(COUNTIF(BD!$B$2:B2601,BD!B2601)=1,MAX($F$1:F2600)+1,"")</f>
        <v/>
      </c>
      <c r="H2601" s="65">
        <f>IF(AND(BD!B2601=REF,BD!D2601&gt;=DEB,BD!D2601&lt;=FIN),MAX(calc!$H$1:H2600)+1,0)</f>
        <v>0</v>
      </c>
    </row>
    <row r="2602" spans="6:8">
      <c r="F2602" s="46" t="str">
        <f>IF(COUNTIF(BD!$B$2:B2602,BD!B2602)=1,MAX($F$1:F2601)+1,"")</f>
        <v/>
      </c>
      <c r="H2602" s="65">
        <f>IF(AND(BD!B2602=REF,BD!D2602&gt;=DEB,BD!D2602&lt;=FIN),MAX(calc!$H$1:H2601)+1,0)</f>
        <v>0</v>
      </c>
    </row>
    <row r="2603" spans="6:8">
      <c r="F2603" s="46" t="str">
        <f>IF(COUNTIF(BD!$B$2:B2603,BD!B2603)=1,MAX($F$1:F2602)+1,"")</f>
        <v/>
      </c>
      <c r="H2603" s="65">
        <f>IF(AND(BD!B2603=REF,BD!D2603&gt;=DEB,BD!D2603&lt;=FIN),MAX(calc!$H$1:H2602)+1,0)</f>
        <v>0</v>
      </c>
    </row>
    <row r="2604" spans="6:8">
      <c r="F2604" s="46" t="str">
        <f>IF(COUNTIF(BD!$B$2:B2604,BD!B2604)=1,MAX($F$1:F2603)+1,"")</f>
        <v/>
      </c>
      <c r="H2604" s="65">
        <f>IF(AND(BD!B2604=REF,BD!D2604&gt;=DEB,BD!D2604&lt;=FIN),MAX(calc!$H$1:H2603)+1,0)</f>
        <v>0</v>
      </c>
    </row>
    <row r="2605" spans="6:8">
      <c r="F2605" s="46" t="str">
        <f>IF(COUNTIF(BD!$B$2:B2605,BD!B2605)=1,MAX($F$1:F2604)+1,"")</f>
        <v/>
      </c>
      <c r="H2605" s="65">
        <f>IF(AND(BD!B2605=REF,BD!D2605&gt;=DEB,BD!D2605&lt;=FIN),MAX(calc!$H$1:H2604)+1,0)</f>
        <v>0</v>
      </c>
    </row>
    <row r="2606" spans="6:8">
      <c r="F2606" s="46" t="str">
        <f>IF(COUNTIF(BD!$B$2:B2606,BD!B2606)=1,MAX($F$1:F2605)+1,"")</f>
        <v/>
      </c>
      <c r="H2606" s="65">
        <f>IF(AND(BD!B2606=REF,BD!D2606&gt;=DEB,BD!D2606&lt;=FIN),MAX(calc!$H$1:H2605)+1,0)</f>
        <v>0</v>
      </c>
    </row>
    <row r="2607" spans="6:8">
      <c r="F2607" s="46" t="str">
        <f>IF(COUNTIF(BD!$B$2:B2607,BD!B2607)=1,MAX($F$1:F2606)+1,"")</f>
        <v/>
      </c>
      <c r="H2607" s="65">
        <f>IF(AND(BD!B2607=REF,BD!D2607&gt;=DEB,BD!D2607&lt;=FIN),MAX(calc!$H$1:H2606)+1,0)</f>
        <v>0</v>
      </c>
    </row>
    <row r="2608" spans="6:8">
      <c r="F2608" s="46" t="str">
        <f>IF(COUNTIF(BD!$B$2:B2608,BD!B2608)=1,MAX($F$1:F2607)+1,"")</f>
        <v/>
      </c>
      <c r="H2608" s="65">
        <f>IF(AND(BD!B2608=REF,BD!D2608&gt;=DEB,BD!D2608&lt;=FIN),MAX(calc!$H$1:H2607)+1,0)</f>
        <v>0</v>
      </c>
    </row>
    <row r="2609" spans="6:8">
      <c r="F2609" s="46" t="str">
        <f>IF(COUNTIF(BD!$B$2:B2609,BD!B2609)=1,MAX($F$1:F2608)+1,"")</f>
        <v/>
      </c>
      <c r="H2609" s="65">
        <f>IF(AND(BD!B2609=REF,BD!D2609&gt;=DEB,BD!D2609&lt;=FIN),MAX(calc!$H$1:H2608)+1,0)</f>
        <v>0</v>
      </c>
    </row>
    <row r="2610" spans="6:8">
      <c r="F2610" s="46" t="str">
        <f>IF(COUNTIF(BD!$B$2:B2610,BD!B2610)=1,MAX($F$1:F2609)+1,"")</f>
        <v/>
      </c>
      <c r="H2610" s="65">
        <f>IF(AND(BD!B2610=REF,BD!D2610&gt;=DEB,BD!D2610&lt;=FIN),MAX(calc!$H$1:H2609)+1,0)</f>
        <v>0</v>
      </c>
    </row>
    <row r="2611" spans="6:8">
      <c r="F2611" s="46" t="str">
        <f>IF(COUNTIF(BD!$B$2:B2611,BD!B2611)=1,MAX($F$1:F2610)+1,"")</f>
        <v/>
      </c>
      <c r="H2611" s="65">
        <f>IF(AND(BD!B2611=REF,BD!D2611&gt;=DEB,BD!D2611&lt;=FIN),MAX(calc!$H$1:H2610)+1,0)</f>
        <v>0</v>
      </c>
    </row>
    <row r="2612" spans="6:8">
      <c r="F2612" s="46" t="str">
        <f>IF(COUNTIF(BD!$B$2:B2612,BD!B2612)=1,MAX($F$1:F2611)+1,"")</f>
        <v/>
      </c>
      <c r="H2612" s="65">
        <f>IF(AND(BD!B2612=REF,BD!D2612&gt;=DEB,BD!D2612&lt;=FIN),MAX(calc!$H$1:H2611)+1,0)</f>
        <v>0</v>
      </c>
    </row>
    <row r="2613" spans="6:8">
      <c r="F2613" s="46" t="str">
        <f>IF(COUNTIF(BD!$B$2:B2613,BD!B2613)=1,MAX($F$1:F2612)+1,"")</f>
        <v/>
      </c>
      <c r="H2613" s="65">
        <f>IF(AND(BD!B2613=REF,BD!D2613&gt;=DEB,BD!D2613&lt;=FIN),MAX(calc!$H$1:H2612)+1,0)</f>
        <v>0</v>
      </c>
    </row>
    <row r="2614" spans="6:8">
      <c r="F2614" s="46" t="str">
        <f>IF(COUNTIF(BD!$B$2:B2614,BD!B2614)=1,MAX($F$1:F2613)+1,"")</f>
        <v/>
      </c>
      <c r="H2614" s="65">
        <f>IF(AND(BD!B2614=REF,BD!D2614&gt;=DEB,BD!D2614&lt;=FIN),MAX(calc!$H$1:H2613)+1,0)</f>
        <v>0</v>
      </c>
    </row>
    <row r="2615" spans="6:8">
      <c r="F2615" s="46" t="str">
        <f>IF(COUNTIF(BD!$B$2:B2615,BD!B2615)=1,MAX($F$1:F2614)+1,"")</f>
        <v/>
      </c>
      <c r="H2615" s="65">
        <f>IF(AND(BD!B2615=REF,BD!D2615&gt;=DEB,BD!D2615&lt;=FIN),MAX(calc!$H$1:H2614)+1,0)</f>
        <v>0</v>
      </c>
    </row>
    <row r="2616" spans="6:8">
      <c r="F2616" s="46" t="str">
        <f>IF(COUNTIF(BD!$B$2:B2616,BD!B2616)=1,MAX($F$1:F2615)+1,"")</f>
        <v/>
      </c>
      <c r="H2616" s="65">
        <f>IF(AND(BD!B2616=REF,BD!D2616&gt;=DEB,BD!D2616&lt;=FIN),MAX(calc!$H$1:H2615)+1,0)</f>
        <v>0</v>
      </c>
    </row>
    <row r="2617" spans="6:8">
      <c r="F2617" s="46" t="str">
        <f>IF(COUNTIF(BD!$B$2:B2617,BD!B2617)=1,MAX($F$1:F2616)+1,"")</f>
        <v/>
      </c>
      <c r="H2617" s="65">
        <f>IF(AND(BD!B2617=REF,BD!D2617&gt;=DEB,BD!D2617&lt;=FIN),MAX(calc!$H$1:H2616)+1,0)</f>
        <v>0</v>
      </c>
    </row>
    <row r="2618" spans="6:8">
      <c r="F2618" s="46" t="str">
        <f>IF(COUNTIF(BD!$B$2:B2618,BD!B2618)=1,MAX($F$1:F2617)+1,"")</f>
        <v/>
      </c>
      <c r="H2618" s="65">
        <f>IF(AND(BD!B2618=REF,BD!D2618&gt;=DEB,BD!D2618&lt;=FIN),MAX(calc!$H$1:H2617)+1,0)</f>
        <v>0</v>
      </c>
    </row>
    <row r="2619" spans="6:8">
      <c r="F2619" s="46" t="str">
        <f>IF(COUNTIF(BD!$B$2:B2619,BD!B2619)=1,MAX($F$1:F2618)+1,"")</f>
        <v/>
      </c>
      <c r="H2619" s="65">
        <f>IF(AND(BD!B2619=REF,BD!D2619&gt;=DEB,BD!D2619&lt;=FIN),MAX(calc!$H$1:H2618)+1,0)</f>
        <v>0</v>
      </c>
    </row>
    <row r="2620" spans="6:8">
      <c r="F2620" s="46" t="str">
        <f>IF(COUNTIF(BD!$B$2:B2620,BD!B2620)=1,MAX($F$1:F2619)+1,"")</f>
        <v/>
      </c>
      <c r="H2620" s="65">
        <f>IF(AND(BD!B2620=REF,BD!D2620&gt;=DEB,BD!D2620&lt;=FIN),MAX(calc!$H$1:H2619)+1,0)</f>
        <v>0</v>
      </c>
    </row>
    <row r="2621" spans="6:8">
      <c r="F2621" s="46" t="str">
        <f>IF(COUNTIF(BD!$B$2:B2621,BD!B2621)=1,MAX($F$1:F2620)+1,"")</f>
        <v/>
      </c>
      <c r="H2621" s="65">
        <f>IF(AND(BD!B2621=REF,BD!D2621&gt;=DEB,BD!D2621&lt;=FIN),MAX(calc!$H$1:H2620)+1,0)</f>
        <v>0</v>
      </c>
    </row>
    <row r="2622" spans="6:8">
      <c r="F2622" s="46" t="str">
        <f>IF(COUNTIF(BD!$B$2:B2622,BD!B2622)=1,MAX($F$1:F2621)+1,"")</f>
        <v/>
      </c>
      <c r="H2622" s="65">
        <f>IF(AND(BD!B2622=REF,BD!D2622&gt;=DEB,BD!D2622&lt;=FIN),MAX(calc!$H$1:H2621)+1,0)</f>
        <v>0</v>
      </c>
    </row>
    <row r="2623" spans="6:8">
      <c r="F2623" s="46" t="str">
        <f>IF(COUNTIF(BD!$B$2:B2623,BD!B2623)=1,MAX($F$1:F2622)+1,"")</f>
        <v/>
      </c>
      <c r="H2623" s="65">
        <f>IF(AND(BD!B2623=REF,BD!D2623&gt;=DEB,BD!D2623&lt;=FIN),MAX(calc!$H$1:H2622)+1,0)</f>
        <v>0</v>
      </c>
    </row>
    <row r="2624" spans="6:8">
      <c r="F2624" s="46" t="str">
        <f>IF(COUNTIF(BD!$B$2:B2624,BD!B2624)=1,MAX($F$1:F2623)+1,"")</f>
        <v/>
      </c>
      <c r="H2624" s="65">
        <f>IF(AND(BD!B2624=REF,BD!D2624&gt;=DEB,BD!D2624&lt;=FIN),MAX(calc!$H$1:H2623)+1,0)</f>
        <v>0</v>
      </c>
    </row>
    <row r="2625" spans="6:8">
      <c r="F2625" s="46" t="str">
        <f>IF(COUNTIF(BD!$B$2:B2625,BD!B2625)=1,MAX($F$1:F2624)+1,"")</f>
        <v/>
      </c>
      <c r="H2625" s="65">
        <f>IF(AND(BD!B2625=REF,BD!D2625&gt;=DEB,BD!D2625&lt;=FIN),MAX(calc!$H$1:H2624)+1,0)</f>
        <v>0</v>
      </c>
    </row>
    <row r="2626" spans="6:8">
      <c r="F2626" s="46" t="str">
        <f>IF(COUNTIF(BD!$B$2:B2626,BD!B2626)=1,MAX($F$1:F2625)+1,"")</f>
        <v/>
      </c>
      <c r="H2626" s="65">
        <f>IF(AND(BD!B2626=REF,BD!D2626&gt;=DEB,BD!D2626&lt;=FIN),MAX(calc!$H$1:H2625)+1,0)</f>
        <v>0</v>
      </c>
    </row>
    <row r="2627" spans="6:8">
      <c r="F2627" s="46" t="str">
        <f>IF(COUNTIF(BD!$B$2:B2627,BD!B2627)=1,MAX($F$1:F2626)+1,"")</f>
        <v/>
      </c>
      <c r="H2627" s="65">
        <f>IF(AND(BD!B2627=REF,BD!D2627&gt;=DEB,BD!D2627&lt;=FIN),MAX(calc!$H$1:H2626)+1,0)</f>
        <v>0</v>
      </c>
    </row>
    <row r="2628" spans="6:8">
      <c r="F2628" s="46" t="str">
        <f>IF(COUNTIF(BD!$B$2:B2628,BD!B2628)=1,MAX($F$1:F2627)+1,"")</f>
        <v/>
      </c>
      <c r="H2628" s="65">
        <f>IF(AND(BD!B2628=REF,BD!D2628&gt;=DEB,BD!D2628&lt;=FIN),MAX(calc!$H$1:H2627)+1,0)</f>
        <v>0</v>
      </c>
    </row>
    <row r="2629" spans="6:8">
      <c r="F2629" s="46" t="str">
        <f>IF(COUNTIF(BD!$B$2:B2629,BD!B2629)=1,MAX($F$1:F2628)+1,"")</f>
        <v/>
      </c>
      <c r="H2629" s="65">
        <f>IF(AND(BD!B2629=REF,BD!D2629&gt;=DEB,BD!D2629&lt;=FIN),MAX(calc!$H$1:H2628)+1,0)</f>
        <v>0</v>
      </c>
    </row>
    <row r="2630" spans="6:8">
      <c r="F2630" s="46" t="str">
        <f>IF(COUNTIF(BD!$B$2:B2630,BD!B2630)=1,MAX($F$1:F2629)+1,"")</f>
        <v/>
      </c>
      <c r="H2630" s="65">
        <f>IF(AND(BD!B2630=REF,BD!D2630&gt;=DEB,BD!D2630&lt;=FIN),MAX(calc!$H$1:H2629)+1,0)</f>
        <v>0</v>
      </c>
    </row>
    <row r="2631" spans="6:8">
      <c r="F2631" s="46" t="str">
        <f>IF(COUNTIF(BD!$B$2:B2631,BD!B2631)=1,MAX($F$1:F2630)+1,"")</f>
        <v/>
      </c>
      <c r="H2631" s="65">
        <f>IF(AND(BD!B2631=REF,BD!D2631&gt;=DEB,BD!D2631&lt;=FIN),MAX(calc!$H$1:H2630)+1,0)</f>
        <v>0</v>
      </c>
    </row>
    <row r="2632" spans="6:8">
      <c r="F2632" s="46" t="str">
        <f>IF(COUNTIF(BD!$B$2:B2632,BD!B2632)=1,MAX($F$1:F2631)+1,"")</f>
        <v/>
      </c>
      <c r="H2632" s="65">
        <f>IF(AND(BD!B2632=REF,BD!D2632&gt;=DEB,BD!D2632&lt;=FIN),MAX(calc!$H$1:H2631)+1,0)</f>
        <v>0</v>
      </c>
    </row>
    <row r="2633" spans="6:8">
      <c r="F2633" s="46" t="str">
        <f>IF(COUNTIF(BD!$B$2:B2633,BD!B2633)=1,MAX($F$1:F2632)+1,"")</f>
        <v/>
      </c>
      <c r="H2633" s="65">
        <f>IF(AND(BD!B2633=REF,BD!D2633&gt;=DEB,BD!D2633&lt;=FIN),MAX(calc!$H$1:H2632)+1,0)</f>
        <v>0</v>
      </c>
    </row>
    <row r="2634" spans="6:8">
      <c r="F2634" s="46" t="str">
        <f>IF(COUNTIF(BD!$B$2:B2634,BD!B2634)=1,MAX($F$1:F2633)+1,"")</f>
        <v/>
      </c>
      <c r="H2634" s="65">
        <f>IF(AND(BD!B2634=REF,BD!D2634&gt;=DEB,BD!D2634&lt;=FIN),MAX(calc!$H$1:H2633)+1,0)</f>
        <v>0</v>
      </c>
    </row>
    <row r="2635" spans="6:8">
      <c r="F2635" s="46" t="str">
        <f>IF(COUNTIF(BD!$B$2:B2635,BD!B2635)=1,MAX($F$1:F2634)+1,"")</f>
        <v/>
      </c>
      <c r="H2635" s="65">
        <f>IF(AND(BD!B2635=REF,BD!D2635&gt;=DEB,BD!D2635&lt;=FIN),MAX(calc!$H$1:H2634)+1,0)</f>
        <v>0</v>
      </c>
    </row>
    <row r="2636" spans="6:8">
      <c r="F2636" s="46" t="str">
        <f>IF(COUNTIF(BD!$B$2:B2636,BD!B2636)=1,MAX($F$1:F2635)+1,"")</f>
        <v/>
      </c>
      <c r="H2636" s="65">
        <f>IF(AND(BD!B2636=REF,BD!D2636&gt;=DEB,BD!D2636&lt;=FIN),MAX(calc!$H$1:H2635)+1,0)</f>
        <v>0</v>
      </c>
    </row>
    <row r="2637" spans="6:8">
      <c r="F2637" s="46" t="str">
        <f>IF(COUNTIF(BD!$B$2:B2637,BD!B2637)=1,MAX($F$1:F2636)+1,"")</f>
        <v/>
      </c>
      <c r="H2637" s="65">
        <f>IF(AND(BD!B2637=REF,BD!D2637&gt;=DEB,BD!D2637&lt;=FIN),MAX(calc!$H$1:H2636)+1,0)</f>
        <v>0</v>
      </c>
    </row>
    <row r="2638" spans="6:8">
      <c r="F2638" s="46" t="str">
        <f>IF(COUNTIF(BD!$B$2:B2638,BD!B2638)=1,MAX($F$1:F2637)+1,"")</f>
        <v/>
      </c>
      <c r="H2638" s="65">
        <f>IF(AND(BD!B2638=REF,BD!D2638&gt;=DEB,BD!D2638&lt;=FIN),MAX(calc!$H$1:H2637)+1,0)</f>
        <v>0</v>
      </c>
    </row>
    <row r="2639" spans="6:8">
      <c r="F2639" s="46" t="str">
        <f>IF(COUNTIF(BD!$B$2:B2639,BD!B2639)=1,MAX($F$1:F2638)+1,"")</f>
        <v/>
      </c>
      <c r="H2639" s="65">
        <f>IF(AND(BD!B2639=REF,BD!D2639&gt;=DEB,BD!D2639&lt;=FIN),MAX(calc!$H$1:H2638)+1,0)</f>
        <v>0</v>
      </c>
    </row>
    <row r="2640" spans="6:8">
      <c r="F2640" s="46" t="str">
        <f>IF(COUNTIF(BD!$B$2:B2640,BD!B2640)=1,MAX($F$1:F2639)+1,"")</f>
        <v/>
      </c>
      <c r="H2640" s="65">
        <f>IF(AND(BD!B2640=REF,BD!D2640&gt;=DEB,BD!D2640&lt;=FIN),MAX(calc!$H$1:H2639)+1,0)</f>
        <v>0</v>
      </c>
    </row>
    <row r="2641" spans="6:8">
      <c r="F2641" s="46" t="str">
        <f>IF(COUNTIF(BD!$B$2:B2641,BD!B2641)=1,MAX($F$1:F2640)+1,"")</f>
        <v/>
      </c>
      <c r="H2641" s="65">
        <f>IF(AND(BD!B2641=REF,BD!D2641&gt;=DEB,BD!D2641&lt;=FIN),MAX(calc!$H$1:H2640)+1,0)</f>
        <v>0</v>
      </c>
    </row>
    <row r="2642" spans="6:8">
      <c r="F2642" s="46" t="str">
        <f>IF(COUNTIF(BD!$B$2:B2642,BD!B2642)=1,MAX($F$1:F2641)+1,"")</f>
        <v/>
      </c>
      <c r="H2642" s="65">
        <f>IF(AND(BD!B2642=REF,BD!D2642&gt;=DEB,BD!D2642&lt;=FIN),MAX(calc!$H$1:H2641)+1,0)</f>
        <v>0</v>
      </c>
    </row>
    <row r="2643" spans="6:8">
      <c r="F2643" s="46" t="str">
        <f>IF(COUNTIF(BD!$B$2:B2643,BD!B2643)=1,MAX($F$1:F2642)+1,"")</f>
        <v/>
      </c>
      <c r="H2643" s="65">
        <f>IF(AND(BD!B2643=REF,BD!D2643&gt;=DEB,BD!D2643&lt;=FIN),MAX(calc!$H$1:H2642)+1,0)</f>
        <v>0</v>
      </c>
    </row>
    <row r="2644" spans="6:8">
      <c r="F2644" s="46" t="str">
        <f>IF(COUNTIF(BD!$B$2:B2644,BD!B2644)=1,MAX($F$1:F2643)+1,"")</f>
        <v/>
      </c>
      <c r="H2644" s="65">
        <f>IF(AND(BD!B2644=REF,BD!D2644&gt;=DEB,BD!D2644&lt;=FIN),MAX(calc!$H$1:H2643)+1,0)</f>
        <v>0</v>
      </c>
    </row>
    <row r="2645" spans="6:8">
      <c r="F2645" s="46" t="str">
        <f>IF(COUNTIF(BD!$B$2:B2645,BD!B2645)=1,MAX($F$1:F2644)+1,"")</f>
        <v/>
      </c>
      <c r="H2645" s="65">
        <f>IF(AND(BD!B2645=REF,BD!D2645&gt;=DEB,BD!D2645&lt;=FIN),MAX(calc!$H$1:H2644)+1,0)</f>
        <v>0</v>
      </c>
    </row>
    <row r="2646" spans="6:8">
      <c r="F2646" s="46" t="str">
        <f>IF(COUNTIF(BD!$B$2:B2646,BD!B2646)=1,MAX($F$1:F2645)+1,"")</f>
        <v/>
      </c>
      <c r="H2646" s="65">
        <f>IF(AND(BD!B2646=REF,BD!D2646&gt;=DEB,BD!D2646&lt;=FIN),MAX(calc!$H$1:H2645)+1,0)</f>
        <v>0</v>
      </c>
    </row>
    <row r="2647" spans="6:8">
      <c r="F2647" s="46" t="str">
        <f>IF(COUNTIF(BD!$B$2:B2647,BD!B2647)=1,MAX($F$1:F2646)+1,"")</f>
        <v/>
      </c>
      <c r="H2647" s="65">
        <f>IF(AND(BD!B2647=REF,BD!D2647&gt;=DEB,BD!D2647&lt;=FIN),MAX(calc!$H$1:H2646)+1,0)</f>
        <v>0</v>
      </c>
    </row>
    <row r="2648" spans="6:8">
      <c r="F2648" s="46" t="str">
        <f>IF(COUNTIF(BD!$B$2:B2648,BD!B2648)=1,MAX($F$1:F2647)+1,"")</f>
        <v/>
      </c>
      <c r="H2648" s="65">
        <f>IF(AND(BD!B2648=REF,BD!D2648&gt;=DEB,BD!D2648&lt;=FIN),MAX(calc!$H$1:H2647)+1,0)</f>
        <v>0</v>
      </c>
    </row>
    <row r="2649" spans="6:8">
      <c r="F2649" s="46" t="str">
        <f>IF(COUNTIF(BD!$B$2:B2649,BD!B2649)=1,MAX($F$1:F2648)+1,"")</f>
        <v/>
      </c>
      <c r="H2649" s="65">
        <f>IF(AND(BD!B2649=REF,BD!D2649&gt;=DEB,BD!D2649&lt;=FIN),MAX(calc!$H$1:H2648)+1,0)</f>
        <v>0</v>
      </c>
    </row>
    <row r="2650" spans="6:8">
      <c r="F2650" s="46" t="str">
        <f>IF(COUNTIF(BD!$B$2:B2650,BD!B2650)=1,MAX($F$1:F2649)+1,"")</f>
        <v/>
      </c>
      <c r="H2650" s="65">
        <f>IF(AND(BD!B2650=REF,BD!D2650&gt;=DEB,BD!D2650&lt;=FIN),MAX(calc!$H$1:H2649)+1,0)</f>
        <v>0</v>
      </c>
    </row>
    <row r="2651" spans="6:8">
      <c r="F2651" s="46" t="str">
        <f>IF(COUNTIF(BD!$B$2:B2651,BD!B2651)=1,MAX($F$1:F2650)+1,"")</f>
        <v/>
      </c>
      <c r="H2651" s="65">
        <f>IF(AND(BD!B2651=REF,BD!D2651&gt;=DEB,BD!D2651&lt;=FIN),MAX(calc!$H$1:H2650)+1,0)</f>
        <v>0</v>
      </c>
    </row>
    <row r="2652" spans="6:8">
      <c r="F2652" s="46" t="str">
        <f>IF(COUNTIF(BD!$B$2:B2652,BD!B2652)=1,MAX($F$1:F2651)+1,"")</f>
        <v/>
      </c>
      <c r="H2652" s="65">
        <f>IF(AND(BD!B2652=REF,BD!D2652&gt;=DEB,BD!D2652&lt;=FIN),MAX(calc!$H$1:H2651)+1,0)</f>
        <v>0</v>
      </c>
    </row>
    <row r="2653" spans="6:8">
      <c r="F2653" s="46" t="str">
        <f>IF(COUNTIF(BD!$B$2:B2653,BD!B2653)=1,MAX($F$1:F2652)+1,"")</f>
        <v/>
      </c>
      <c r="H2653" s="65">
        <f>IF(AND(BD!B2653=REF,BD!D2653&gt;=DEB,BD!D2653&lt;=FIN),MAX(calc!$H$1:H2652)+1,0)</f>
        <v>0</v>
      </c>
    </row>
    <row r="2654" spans="6:8">
      <c r="F2654" s="46" t="str">
        <f>IF(COUNTIF(BD!$B$2:B2654,BD!B2654)=1,MAX($F$1:F2653)+1,"")</f>
        <v/>
      </c>
      <c r="H2654" s="65">
        <f>IF(AND(BD!B2654=REF,BD!D2654&gt;=DEB,BD!D2654&lt;=FIN),MAX(calc!$H$1:H2653)+1,0)</f>
        <v>0</v>
      </c>
    </row>
    <row r="2655" spans="6:8">
      <c r="F2655" s="46" t="str">
        <f>IF(COUNTIF(BD!$B$2:B2655,BD!B2655)=1,MAX($F$1:F2654)+1,"")</f>
        <v/>
      </c>
      <c r="H2655" s="65">
        <f>IF(AND(BD!B2655=REF,BD!D2655&gt;=DEB,BD!D2655&lt;=FIN),MAX(calc!$H$1:H2654)+1,0)</f>
        <v>0</v>
      </c>
    </row>
    <row r="2656" spans="6:8">
      <c r="F2656" s="46" t="str">
        <f>IF(COUNTIF(BD!$B$2:B2656,BD!B2656)=1,MAX($F$1:F2655)+1,"")</f>
        <v/>
      </c>
      <c r="H2656" s="65">
        <f>IF(AND(BD!B2656=REF,BD!D2656&gt;=DEB,BD!D2656&lt;=FIN),MAX(calc!$H$1:H2655)+1,0)</f>
        <v>0</v>
      </c>
    </row>
    <row r="2657" spans="6:8">
      <c r="F2657" s="46" t="str">
        <f>IF(COUNTIF(BD!$B$2:B2657,BD!B2657)=1,MAX($F$1:F2656)+1,"")</f>
        <v/>
      </c>
      <c r="H2657" s="65">
        <f>IF(AND(BD!B2657=REF,BD!D2657&gt;=DEB,BD!D2657&lt;=FIN),MAX(calc!$H$1:H2656)+1,0)</f>
        <v>0</v>
      </c>
    </row>
    <row r="2658" spans="6:8">
      <c r="F2658" s="46" t="str">
        <f>IF(COUNTIF(BD!$B$2:B2658,BD!B2658)=1,MAX($F$1:F2657)+1,"")</f>
        <v/>
      </c>
      <c r="H2658" s="65">
        <f>IF(AND(BD!B2658=REF,BD!D2658&gt;=DEB,BD!D2658&lt;=FIN),MAX(calc!$H$1:H2657)+1,0)</f>
        <v>0</v>
      </c>
    </row>
    <row r="2659" spans="6:8">
      <c r="F2659" s="46" t="str">
        <f>IF(COUNTIF(BD!$B$2:B2659,BD!B2659)=1,MAX($F$1:F2658)+1,"")</f>
        <v/>
      </c>
      <c r="H2659" s="65">
        <f>IF(AND(BD!B2659=REF,BD!D2659&gt;=DEB,BD!D2659&lt;=FIN),MAX(calc!$H$1:H2658)+1,0)</f>
        <v>0</v>
      </c>
    </row>
    <row r="2660" spans="6:8">
      <c r="F2660" s="46" t="str">
        <f>IF(COUNTIF(BD!$B$2:B2660,BD!B2660)=1,MAX($F$1:F2659)+1,"")</f>
        <v/>
      </c>
      <c r="H2660" s="65">
        <f>IF(AND(BD!B2660=REF,BD!D2660&gt;=DEB,BD!D2660&lt;=FIN),MAX(calc!$H$1:H2659)+1,0)</f>
        <v>0</v>
      </c>
    </row>
    <row r="2661" spans="6:8">
      <c r="F2661" s="46" t="str">
        <f>IF(COUNTIF(BD!$B$2:B2661,BD!B2661)=1,MAX($F$1:F2660)+1,"")</f>
        <v/>
      </c>
      <c r="H2661" s="65">
        <f>IF(AND(BD!B2661=REF,BD!D2661&gt;=DEB,BD!D2661&lt;=FIN),MAX(calc!$H$1:H2660)+1,0)</f>
        <v>0</v>
      </c>
    </row>
    <row r="2662" spans="6:8">
      <c r="F2662" s="46" t="str">
        <f>IF(COUNTIF(BD!$B$2:B2662,BD!B2662)=1,MAX($F$1:F2661)+1,"")</f>
        <v/>
      </c>
      <c r="H2662" s="65">
        <f>IF(AND(BD!B2662=REF,BD!D2662&gt;=DEB,BD!D2662&lt;=FIN),MAX(calc!$H$1:H2661)+1,0)</f>
        <v>0</v>
      </c>
    </row>
    <row r="2663" spans="6:8">
      <c r="F2663" s="46" t="str">
        <f>IF(COUNTIF(BD!$B$2:B2663,BD!B2663)=1,MAX($F$1:F2662)+1,"")</f>
        <v/>
      </c>
      <c r="H2663" s="65">
        <f>IF(AND(BD!B2663=REF,BD!D2663&gt;=DEB,BD!D2663&lt;=FIN),MAX(calc!$H$1:H2662)+1,0)</f>
        <v>0</v>
      </c>
    </row>
    <row r="2664" spans="6:8">
      <c r="F2664" s="46" t="str">
        <f>IF(COUNTIF(BD!$B$2:B2664,BD!B2664)=1,MAX($F$1:F2663)+1,"")</f>
        <v/>
      </c>
      <c r="H2664" s="65">
        <f>IF(AND(BD!B2664=REF,BD!D2664&gt;=DEB,BD!D2664&lt;=FIN),MAX(calc!$H$1:H2663)+1,0)</f>
        <v>0</v>
      </c>
    </row>
    <row r="2665" spans="6:8">
      <c r="F2665" s="46" t="str">
        <f>IF(COUNTIF(BD!$B$2:B2665,BD!B2665)=1,MAX($F$1:F2664)+1,"")</f>
        <v/>
      </c>
      <c r="H2665" s="65">
        <f>IF(AND(BD!B2665=REF,BD!D2665&gt;=DEB,BD!D2665&lt;=FIN),MAX(calc!$H$1:H2664)+1,0)</f>
        <v>0</v>
      </c>
    </row>
    <row r="2666" spans="6:8">
      <c r="F2666" s="46" t="str">
        <f>IF(COUNTIF(BD!$B$2:B2666,BD!B2666)=1,MAX($F$1:F2665)+1,"")</f>
        <v/>
      </c>
      <c r="H2666" s="65">
        <f>IF(AND(BD!B2666=REF,BD!D2666&gt;=DEB,BD!D2666&lt;=FIN),MAX(calc!$H$1:H2665)+1,0)</f>
        <v>0</v>
      </c>
    </row>
    <row r="2667" spans="6:8">
      <c r="F2667" s="46" t="str">
        <f>IF(COUNTIF(BD!$B$2:B2667,BD!B2667)=1,MAX($F$1:F2666)+1,"")</f>
        <v/>
      </c>
      <c r="H2667" s="65">
        <f>IF(AND(BD!B2667=REF,BD!D2667&gt;=DEB,BD!D2667&lt;=FIN),MAX(calc!$H$1:H2666)+1,0)</f>
        <v>0</v>
      </c>
    </row>
    <row r="2668" spans="6:8">
      <c r="F2668" s="46" t="str">
        <f>IF(COUNTIF(BD!$B$2:B2668,BD!B2668)=1,MAX($F$1:F2667)+1,"")</f>
        <v/>
      </c>
      <c r="H2668" s="65">
        <f>IF(AND(BD!B2668=REF,BD!D2668&gt;=DEB,BD!D2668&lt;=FIN),MAX(calc!$H$1:H2667)+1,0)</f>
        <v>0</v>
      </c>
    </row>
    <row r="2669" spans="6:8">
      <c r="F2669" s="46" t="str">
        <f>IF(COUNTIF(BD!$B$2:B2669,BD!B2669)=1,MAX($F$1:F2668)+1,"")</f>
        <v/>
      </c>
      <c r="H2669" s="65">
        <f>IF(AND(BD!B2669=REF,BD!D2669&gt;=DEB,BD!D2669&lt;=FIN),MAX(calc!$H$1:H2668)+1,0)</f>
        <v>0</v>
      </c>
    </row>
    <row r="2670" spans="6:8">
      <c r="F2670" s="46" t="str">
        <f>IF(COUNTIF(BD!$B$2:B2670,BD!B2670)=1,MAX($F$1:F2669)+1,"")</f>
        <v/>
      </c>
      <c r="H2670" s="65">
        <f>IF(AND(BD!B2670=REF,BD!D2670&gt;=DEB,BD!D2670&lt;=FIN),MAX(calc!$H$1:H2669)+1,0)</f>
        <v>0</v>
      </c>
    </row>
    <row r="2671" spans="6:8">
      <c r="F2671" s="46" t="str">
        <f>IF(COUNTIF(BD!$B$2:B2671,BD!B2671)=1,MAX($F$1:F2670)+1,"")</f>
        <v/>
      </c>
      <c r="H2671" s="65">
        <f>IF(AND(BD!B2671=REF,BD!D2671&gt;=DEB,BD!D2671&lt;=FIN),MAX(calc!$H$1:H2670)+1,0)</f>
        <v>0</v>
      </c>
    </row>
    <row r="2672" spans="6:8">
      <c r="F2672" s="46" t="str">
        <f>IF(COUNTIF(BD!$B$2:B2672,BD!B2672)=1,MAX($F$1:F2671)+1,"")</f>
        <v/>
      </c>
      <c r="H2672" s="65">
        <f>IF(AND(BD!B2672=REF,BD!D2672&gt;=DEB,BD!D2672&lt;=FIN),MAX(calc!$H$1:H2671)+1,0)</f>
        <v>0</v>
      </c>
    </row>
    <row r="2673" spans="6:8">
      <c r="F2673" s="46" t="str">
        <f>IF(COUNTIF(BD!$B$2:B2673,BD!B2673)=1,MAX($F$1:F2672)+1,"")</f>
        <v/>
      </c>
      <c r="H2673" s="65">
        <f>IF(AND(BD!B2673=REF,BD!D2673&gt;=DEB,BD!D2673&lt;=FIN),MAX(calc!$H$1:H2672)+1,0)</f>
        <v>0</v>
      </c>
    </row>
    <row r="2674" spans="6:8">
      <c r="F2674" s="46" t="str">
        <f>IF(COUNTIF(BD!$B$2:B2674,BD!B2674)=1,MAX($F$1:F2673)+1,"")</f>
        <v/>
      </c>
      <c r="H2674" s="65">
        <f>IF(AND(BD!B2674=REF,BD!D2674&gt;=DEB,BD!D2674&lt;=FIN),MAX(calc!$H$1:H2673)+1,0)</f>
        <v>0</v>
      </c>
    </row>
    <row r="2675" spans="6:8">
      <c r="F2675" s="46" t="str">
        <f>IF(COUNTIF(BD!$B$2:B2675,BD!B2675)=1,MAX($F$1:F2674)+1,"")</f>
        <v/>
      </c>
      <c r="H2675" s="65">
        <f>IF(AND(BD!B2675=REF,BD!D2675&gt;=DEB,BD!D2675&lt;=FIN),MAX(calc!$H$1:H2674)+1,0)</f>
        <v>0</v>
      </c>
    </row>
    <row r="2676" spans="6:8">
      <c r="F2676" s="46" t="str">
        <f>IF(COUNTIF(BD!$B$2:B2676,BD!B2676)=1,MAX($F$1:F2675)+1,"")</f>
        <v/>
      </c>
      <c r="H2676" s="65">
        <f>IF(AND(BD!B2676=REF,BD!D2676&gt;=DEB,BD!D2676&lt;=FIN),MAX(calc!$H$1:H2675)+1,0)</f>
        <v>0</v>
      </c>
    </row>
    <row r="2677" spans="6:8">
      <c r="F2677" s="46" t="str">
        <f>IF(COUNTIF(BD!$B$2:B2677,BD!B2677)=1,MAX($F$1:F2676)+1,"")</f>
        <v/>
      </c>
      <c r="H2677" s="65">
        <f>IF(AND(BD!B2677=REF,BD!D2677&gt;=DEB,BD!D2677&lt;=FIN),MAX(calc!$H$1:H2676)+1,0)</f>
        <v>0</v>
      </c>
    </row>
    <row r="2678" spans="6:8">
      <c r="F2678" s="46" t="str">
        <f>IF(COUNTIF(BD!$B$2:B2678,BD!B2678)=1,MAX($F$1:F2677)+1,"")</f>
        <v/>
      </c>
      <c r="H2678" s="65">
        <f>IF(AND(BD!B2678=REF,BD!D2678&gt;=DEB,BD!D2678&lt;=FIN),MAX(calc!$H$1:H2677)+1,0)</f>
        <v>0</v>
      </c>
    </row>
    <row r="2679" spans="6:8">
      <c r="F2679" s="46" t="str">
        <f>IF(COUNTIF(BD!$B$2:B2679,BD!B2679)=1,MAX($F$1:F2678)+1,"")</f>
        <v/>
      </c>
      <c r="H2679" s="65">
        <f>IF(AND(BD!B2679=REF,BD!D2679&gt;=DEB,BD!D2679&lt;=FIN),MAX(calc!$H$1:H2678)+1,0)</f>
        <v>0</v>
      </c>
    </row>
    <row r="2680" spans="6:8">
      <c r="F2680" s="46" t="str">
        <f>IF(COUNTIF(BD!$B$2:B2680,BD!B2680)=1,MAX($F$1:F2679)+1,"")</f>
        <v/>
      </c>
      <c r="H2680" s="65">
        <f>IF(AND(BD!B2680=REF,BD!D2680&gt;=DEB,BD!D2680&lt;=FIN),MAX(calc!$H$1:H2679)+1,0)</f>
        <v>0</v>
      </c>
    </row>
    <row r="2681" spans="6:8">
      <c r="F2681" s="46" t="str">
        <f>IF(COUNTIF(BD!$B$2:B2681,BD!B2681)=1,MAX($F$1:F2680)+1,"")</f>
        <v/>
      </c>
      <c r="H2681" s="65">
        <f>IF(AND(BD!B2681=REF,BD!D2681&gt;=DEB,BD!D2681&lt;=FIN),MAX(calc!$H$1:H2680)+1,0)</f>
        <v>0</v>
      </c>
    </row>
    <row r="2682" spans="6:8">
      <c r="F2682" s="46" t="str">
        <f>IF(COUNTIF(BD!$B$2:B2682,BD!B2682)=1,MAX($F$1:F2681)+1,"")</f>
        <v/>
      </c>
      <c r="H2682" s="65">
        <f>IF(AND(BD!B2682=REF,BD!D2682&gt;=DEB,BD!D2682&lt;=FIN),MAX(calc!$H$1:H2681)+1,0)</f>
        <v>0</v>
      </c>
    </row>
    <row r="2683" spans="6:8">
      <c r="F2683" s="46" t="str">
        <f>IF(COUNTIF(BD!$B$2:B2683,BD!B2683)=1,MAX($F$1:F2682)+1,"")</f>
        <v/>
      </c>
      <c r="H2683" s="65">
        <f>IF(AND(BD!B2683=REF,BD!D2683&gt;=DEB,BD!D2683&lt;=FIN),MAX(calc!$H$1:H2682)+1,0)</f>
        <v>0</v>
      </c>
    </row>
    <row r="2684" spans="6:8">
      <c r="F2684" s="46" t="str">
        <f>IF(COUNTIF(BD!$B$2:B2684,BD!B2684)=1,MAX($F$1:F2683)+1,"")</f>
        <v/>
      </c>
      <c r="H2684" s="65">
        <f>IF(AND(BD!B2684=REF,BD!D2684&gt;=DEB,BD!D2684&lt;=FIN),MAX(calc!$H$1:H2683)+1,0)</f>
        <v>0</v>
      </c>
    </row>
    <row r="2685" spans="6:8">
      <c r="F2685" s="46" t="str">
        <f>IF(COUNTIF(BD!$B$2:B2685,BD!B2685)=1,MAX($F$1:F2684)+1,"")</f>
        <v/>
      </c>
      <c r="H2685" s="65">
        <f>IF(AND(BD!B2685=REF,BD!D2685&gt;=DEB,BD!D2685&lt;=FIN),MAX(calc!$H$1:H2684)+1,0)</f>
        <v>0</v>
      </c>
    </row>
    <row r="2686" spans="6:8">
      <c r="F2686" s="46" t="str">
        <f>IF(COUNTIF(BD!$B$2:B2686,BD!B2686)=1,MAX($F$1:F2685)+1,"")</f>
        <v/>
      </c>
      <c r="H2686" s="65">
        <f>IF(AND(BD!B2686=REF,BD!D2686&gt;=DEB,BD!D2686&lt;=FIN),MAX(calc!$H$1:H2685)+1,0)</f>
        <v>0</v>
      </c>
    </row>
    <row r="2687" spans="6:8">
      <c r="F2687" s="46" t="str">
        <f>IF(COUNTIF(BD!$B$2:B2687,BD!B2687)=1,MAX($F$1:F2686)+1,"")</f>
        <v/>
      </c>
      <c r="H2687" s="65">
        <f>IF(AND(BD!B2687=REF,BD!D2687&gt;=DEB,BD!D2687&lt;=FIN),MAX(calc!$H$1:H2686)+1,0)</f>
        <v>0</v>
      </c>
    </row>
    <row r="2688" spans="6:8">
      <c r="F2688" s="46" t="str">
        <f>IF(COUNTIF(BD!$B$2:B2688,BD!B2688)=1,MAX($F$1:F2687)+1,"")</f>
        <v/>
      </c>
      <c r="H2688" s="65">
        <f>IF(AND(BD!B2688=REF,BD!D2688&gt;=DEB,BD!D2688&lt;=FIN),MAX(calc!$H$1:H2687)+1,0)</f>
        <v>0</v>
      </c>
    </row>
    <row r="2689" spans="6:8">
      <c r="F2689" s="46" t="str">
        <f>IF(COUNTIF(BD!$B$2:B2689,BD!B2689)=1,MAX($F$1:F2688)+1,"")</f>
        <v/>
      </c>
      <c r="H2689" s="65">
        <f>IF(AND(BD!B2689=REF,BD!D2689&gt;=DEB,BD!D2689&lt;=FIN),MAX(calc!$H$1:H2688)+1,0)</f>
        <v>0</v>
      </c>
    </row>
    <row r="2690" spans="6:8">
      <c r="F2690" s="46" t="str">
        <f>IF(COUNTIF(BD!$B$2:B2690,BD!B2690)=1,MAX($F$1:F2689)+1,"")</f>
        <v/>
      </c>
      <c r="H2690" s="65">
        <f>IF(AND(BD!B2690=REF,BD!D2690&gt;=DEB,BD!D2690&lt;=FIN),MAX(calc!$H$1:H2689)+1,0)</f>
        <v>0</v>
      </c>
    </row>
    <row r="2691" spans="6:8">
      <c r="F2691" s="46" t="str">
        <f>IF(COUNTIF(BD!$B$2:B2691,BD!B2691)=1,MAX($F$1:F2690)+1,"")</f>
        <v/>
      </c>
      <c r="H2691" s="65">
        <f>IF(AND(BD!B2691=REF,BD!D2691&gt;=DEB,BD!D2691&lt;=FIN),MAX(calc!$H$1:H2690)+1,0)</f>
        <v>0</v>
      </c>
    </row>
    <row r="2692" spans="6:8">
      <c r="F2692" s="46" t="str">
        <f>IF(COUNTIF(BD!$B$2:B2692,BD!B2692)=1,MAX($F$1:F2691)+1,"")</f>
        <v/>
      </c>
      <c r="H2692" s="65">
        <f>IF(AND(BD!B2692=REF,BD!D2692&gt;=DEB,BD!D2692&lt;=FIN),MAX(calc!$H$1:H2691)+1,0)</f>
        <v>0</v>
      </c>
    </row>
    <row r="2693" spans="6:8">
      <c r="F2693" s="46" t="str">
        <f>IF(COUNTIF(BD!$B$2:B2693,BD!B2693)=1,MAX($F$1:F2692)+1,"")</f>
        <v/>
      </c>
      <c r="H2693" s="65">
        <f>IF(AND(BD!B2693=REF,BD!D2693&gt;=DEB,BD!D2693&lt;=FIN),MAX(calc!$H$1:H2692)+1,0)</f>
        <v>0</v>
      </c>
    </row>
    <row r="2694" spans="6:8">
      <c r="F2694" s="46" t="str">
        <f>IF(COUNTIF(BD!$B$2:B2694,BD!B2694)=1,MAX($F$1:F2693)+1,"")</f>
        <v/>
      </c>
      <c r="H2694" s="65">
        <f>IF(AND(BD!B2694=REF,BD!D2694&gt;=DEB,BD!D2694&lt;=FIN),MAX(calc!$H$1:H2693)+1,0)</f>
        <v>0</v>
      </c>
    </row>
    <row r="2695" spans="6:8">
      <c r="F2695" s="46" t="str">
        <f>IF(COUNTIF(BD!$B$2:B2695,BD!B2695)=1,MAX($F$1:F2694)+1,"")</f>
        <v/>
      </c>
      <c r="H2695" s="65">
        <f>IF(AND(BD!B2695=REF,BD!D2695&gt;=DEB,BD!D2695&lt;=FIN),MAX(calc!$H$1:H2694)+1,0)</f>
        <v>0</v>
      </c>
    </row>
    <row r="2696" spans="6:8">
      <c r="F2696" s="46" t="str">
        <f>IF(COUNTIF(BD!$B$2:B2696,BD!B2696)=1,MAX($F$1:F2695)+1,"")</f>
        <v/>
      </c>
      <c r="H2696" s="65">
        <f>IF(AND(BD!B2696=REF,BD!D2696&gt;=DEB,BD!D2696&lt;=FIN),MAX(calc!$H$1:H2695)+1,0)</f>
        <v>0</v>
      </c>
    </row>
    <row r="2697" spans="6:8">
      <c r="F2697" s="46" t="str">
        <f>IF(COUNTIF(BD!$B$2:B2697,BD!B2697)=1,MAX($F$1:F2696)+1,"")</f>
        <v/>
      </c>
      <c r="H2697" s="65">
        <f>IF(AND(BD!B2697=REF,BD!D2697&gt;=DEB,BD!D2697&lt;=FIN),MAX(calc!$H$1:H2696)+1,0)</f>
        <v>0</v>
      </c>
    </row>
    <row r="2698" spans="6:8">
      <c r="F2698" s="46" t="str">
        <f>IF(COUNTIF(BD!$B$2:B2698,BD!B2698)=1,MAX($F$1:F2697)+1,"")</f>
        <v/>
      </c>
      <c r="H2698" s="65">
        <f>IF(AND(BD!B2698=REF,BD!D2698&gt;=DEB,BD!D2698&lt;=FIN),MAX(calc!$H$1:H2697)+1,0)</f>
        <v>0</v>
      </c>
    </row>
    <row r="2699" spans="6:8">
      <c r="F2699" s="46" t="str">
        <f>IF(COUNTIF(BD!$B$2:B2699,BD!B2699)=1,MAX($F$1:F2698)+1,"")</f>
        <v/>
      </c>
      <c r="H2699" s="65">
        <f>IF(AND(BD!B2699=REF,BD!D2699&gt;=DEB,BD!D2699&lt;=FIN),MAX(calc!$H$1:H2698)+1,0)</f>
        <v>0</v>
      </c>
    </row>
    <row r="2700" spans="6:8">
      <c r="F2700" s="46" t="str">
        <f>IF(COUNTIF(BD!$B$2:B2700,BD!B2700)=1,MAX($F$1:F2699)+1,"")</f>
        <v/>
      </c>
      <c r="H2700" s="65">
        <f>IF(AND(BD!B2700=REF,BD!D2700&gt;=DEB,BD!D2700&lt;=FIN),MAX(calc!$H$1:H2699)+1,0)</f>
        <v>0</v>
      </c>
    </row>
    <row r="2701" spans="6:8">
      <c r="F2701" s="46" t="str">
        <f>IF(COUNTIF(BD!$B$2:B2701,BD!B2701)=1,MAX($F$1:F2700)+1,"")</f>
        <v/>
      </c>
      <c r="H2701" s="65">
        <f>IF(AND(BD!B2701=REF,BD!D2701&gt;=DEB,BD!D2701&lt;=FIN),MAX(calc!$H$1:H2700)+1,0)</f>
        <v>0</v>
      </c>
    </row>
    <row r="2702" spans="6:8">
      <c r="F2702" s="46" t="str">
        <f>IF(COUNTIF(BD!$B$2:B2702,BD!B2702)=1,MAX($F$1:F2701)+1,"")</f>
        <v/>
      </c>
      <c r="H2702" s="65">
        <f>IF(AND(BD!B2702=REF,BD!D2702&gt;=DEB,BD!D2702&lt;=FIN),MAX(calc!$H$1:H2701)+1,0)</f>
        <v>0</v>
      </c>
    </row>
    <row r="2703" spans="6:8">
      <c r="F2703" s="46" t="str">
        <f>IF(COUNTIF(BD!$B$2:B2703,BD!B2703)=1,MAX($F$1:F2702)+1,"")</f>
        <v/>
      </c>
      <c r="H2703" s="65">
        <f>IF(AND(BD!B2703=REF,BD!D2703&gt;=DEB,BD!D2703&lt;=FIN),MAX(calc!$H$1:H2702)+1,0)</f>
        <v>0</v>
      </c>
    </row>
    <row r="2704" spans="6:8">
      <c r="F2704" s="46" t="str">
        <f>IF(COUNTIF(BD!$B$2:B2704,BD!B2704)=1,MAX($F$1:F2703)+1,"")</f>
        <v/>
      </c>
      <c r="H2704" s="65">
        <f>IF(AND(BD!B2704=REF,BD!D2704&gt;=DEB,BD!D2704&lt;=FIN),MAX(calc!$H$1:H2703)+1,0)</f>
        <v>0</v>
      </c>
    </row>
    <row r="2705" spans="6:8">
      <c r="F2705" s="46" t="str">
        <f>IF(COUNTIF(BD!$B$2:B2705,BD!B2705)=1,MAX($F$1:F2704)+1,"")</f>
        <v/>
      </c>
      <c r="H2705" s="65">
        <f>IF(AND(BD!B2705=REF,BD!D2705&gt;=DEB,BD!D2705&lt;=FIN),MAX(calc!$H$1:H2704)+1,0)</f>
        <v>0</v>
      </c>
    </row>
    <row r="2706" spans="6:8">
      <c r="F2706" s="46" t="str">
        <f>IF(COUNTIF(BD!$B$2:B2706,BD!B2706)=1,MAX($F$1:F2705)+1,"")</f>
        <v/>
      </c>
      <c r="H2706" s="65">
        <f>IF(AND(BD!B2706=REF,BD!D2706&gt;=DEB,BD!D2706&lt;=FIN),MAX(calc!$H$1:H2705)+1,0)</f>
        <v>0</v>
      </c>
    </row>
    <row r="2707" spans="6:8">
      <c r="F2707" s="46" t="str">
        <f>IF(COUNTIF(BD!$B$2:B2707,BD!B2707)=1,MAX($F$1:F2706)+1,"")</f>
        <v/>
      </c>
      <c r="H2707" s="65">
        <f>IF(AND(BD!B2707=REF,BD!D2707&gt;=DEB,BD!D2707&lt;=FIN),MAX(calc!$H$1:H2706)+1,0)</f>
        <v>0</v>
      </c>
    </row>
    <row r="2708" spans="6:8">
      <c r="F2708" s="46" t="str">
        <f>IF(COUNTIF(BD!$B$2:B2708,BD!B2708)=1,MAX($F$1:F2707)+1,"")</f>
        <v/>
      </c>
      <c r="H2708" s="65">
        <f>IF(AND(BD!B2708=REF,BD!D2708&gt;=DEB,BD!D2708&lt;=FIN),MAX(calc!$H$1:H2707)+1,0)</f>
        <v>0</v>
      </c>
    </row>
    <row r="2709" spans="6:8">
      <c r="F2709" s="46" t="str">
        <f>IF(COUNTIF(BD!$B$2:B2709,BD!B2709)=1,MAX($F$1:F2708)+1,"")</f>
        <v/>
      </c>
      <c r="H2709" s="65">
        <f>IF(AND(BD!B2709=REF,BD!D2709&gt;=DEB,BD!D2709&lt;=FIN),MAX(calc!$H$1:H2708)+1,0)</f>
        <v>0</v>
      </c>
    </row>
    <row r="2710" spans="6:8">
      <c r="F2710" s="46" t="str">
        <f>IF(COUNTIF(BD!$B$2:B2710,BD!B2710)=1,MAX($F$1:F2709)+1,"")</f>
        <v/>
      </c>
      <c r="H2710" s="65">
        <f>IF(AND(BD!B2710=REF,BD!D2710&gt;=DEB,BD!D2710&lt;=FIN),MAX(calc!$H$1:H2709)+1,0)</f>
        <v>0</v>
      </c>
    </row>
    <row r="2711" spans="6:8">
      <c r="F2711" s="46" t="str">
        <f>IF(COUNTIF(BD!$B$2:B2711,BD!B2711)=1,MAX($F$1:F2710)+1,"")</f>
        <v/>
      </c>
      <c r="H2711" s="65">
        <f>IF(AND(BD!B2711=REF,BD!D2711&gt;=DEB,BD!D2711&lt;=FIN),MAX(calc!$H$1:H2710)+1,0)</f>
        <v>0</v>
      </c>
    </row>
    <row r="2712" spans="6:8">
      <c r="F2712" s="46" t="str">
        <f>IF(COUNTIF(BD!$B$2:B2712,BD!B2712)=1,MAX($F$1:F2711)+1,"")</f>
        <v/>
      </c>
      <c r="H2712" s="65">
        <f>IF(AND(BD!B2712=REF,BD!D2712&gt;=DEB,BD!D2712&lt;=FIN),MAX(calc!$H$1:H2711)+1,0)</f>
        <v>0</v>
      </c>
    </row>
    <row r="2713" spans="6:8">
      <c r="F2713" s="46" t="str">
        <f>IF(COUNTIF(BD!$B$2:B2713,BD!B2713)=1,MAX($F$1:F2712)+1,"")</f>
        <v/>
      </c>
      <c r="H2713" s="65">
        <f>IF(AND(BD!B2713=REF,BD!D2713&gt;=DEB,BD!D2713&lt;=FIN),MAX(calc!$H$1:H2712)+1,0)</f>
        <v>0</v>
      </c>
    </row>
    <row r="2714" spans="6:8">
      <c r="F2714" s="46" t="str">
        <f>IF(COUNTIF(BD!$B$2:B2714,BD!B2714)=1,MAX($F$1:F2713)+1,"")</f>
        <v/>
      </c>
      <c r="H2714" s="65">
        <f>IF(AND(BD!B2714=REF,BD!D2714&gt;=DEB,BD!D2714&lt;=FIN),MAX(calc!$H$1:H2713)+1,0)</f>
        <v>0</v>
      </c>
    </row>
    <row r="2715" spans="6:8">
      <c r="F2715" s="46" t="str">
        <f>IF(COUNTIF(BD!$B$2:B2715,BD!B2715)=1,MAX($F$1:F2714)+1,"")</f>
        <v/>
      </c>
      <c r="H2715" s="65">
        <f>IF(AND(BD!B2715=REF,BD!D2715&gt;=DEB,BD!D2715&lt;=FIN),MAX(calc!$H$1:H2714)+1,0)</f>
        <v>0</v>
      </c>
    </row>
    <row r="2716" spans="6:8">
      <c r="F2716" s="46" t="str">
        <f>IF(COUNTIF(BD!$B$2:B2716,BD!B2716)=1,MAX($F$1:F2715)+1,"")</f>
        <v/>
      </c>
      <c r="H2716" s="65">
        <f>IF(AND(BD!B2716=REF,BD!D2716&gt;=DEB,BD!D2716&lt;=FIN),MAX(calc!$H$1:H2715)+1,0)</f>
        <v>0</v>
      </c>
    </row>
    <row r="2717" spans="6:8">
      <c r="F2717" s="46" t="str">
        <f>IF(COUNTIF(BD!$B$2:B2717,BD!B2717)=1,MAX($F$1:F2716)+1,"")</f>
        <v/>
      </c>
      <c r="H2717" s="65">
        <f>IF(AND(BD!B2717=REF,BD!D2717&gt;=DEB,BD!D2717&lt;=FIN),MAX(calc!$H$1:H2716)+1,0)</f>
        <v>0</v>
      </c>
    </row>
    <row r="2718" spans="6:8">
      <c r="F2718" s="46" t="str">
        <f>IF(COUNTIF(BD!$B$2:B2718,BD!B2718)=1,MAX($F$1:F2717)+1,"")</f>
        <v/>
      </c>
      <c r="H2718" s="65">
        <f>IF(AND(BD!B2718=REF,BD!D2718&gt;=DEB,BD!D2718&lt;=FIN),MAX(calc!$H$1:H2717)+1,0)</f>
        <v>0</v>
      </c>
    </row>
    <row r="2719" spans="6:8">
      <c r="F2719" s="46" t="str">
        <f>IF(COUNTIF(BD!$B$2:B2719,BD!B2719)=1,MAX($F$1:F2718)+1,"")</f>
        <v/>
      </c>
      <c r="H2719" s="65">
        <f>IF(AND(BD!B2719=REF,BD!D2719&gt;=DEB,BD!D2719&lt;=FIN),MAX(calc!$H$1:H2718)+1,0)</f>
        <v>0</v>
      </c>
    </row>
    <row r="2720" spans="6:8">
      <c r="F2720" s="46" t="str">
        <f>IF(COUNTIF(BD!$B$2:B2720,BD!B2720)=1,MAX($F$1:F2719)+1,"")</f>
        <v/>
      </c>
      <c r="H2720" s="65">
        <f>IF(AND(BD!B2720=REF,BD!D2720&gt;=DEB,BD!D2720&lt;=FIN),MAX(calc!$H$1:H2719)+1,0)</f>
        <v>0</v>
      </c>
    </row>
    <row r="2721" spans="6:8">
      <c r="F2721" s="46" t="str">
        <f>IF(COUNTIF(BD!$B$2:B2721,BD!B2721)=1,MAX($F$1:F2720)+1,"")</f>
        <v/>
      </c>
      <c r="H2721" s="65">
        <f>IF(AND(BD!B2721=REF,BD!D2721&gt;=DEB,BD!D2721&lt;=FIN),MAX(calc!$H$1:H2720)+1,0)</f>
        <v>0</v>
      </c>
    </row>
    <row r="2722" spans="6:8">
      <c r="F2722" s="46" t="str">
        <f>IF(COUNTIF(BD!$B$2:B2722,BD!B2722)=1,MAX($F$1:F2721)+1,"")</f>
        <v/>
      </c>
      <c r="H2722" s="65">
        <f>IF(AND(BD!B2722=REF,BD!D2722&gt;=DEB,BD!D2722&lt;=FIN),MAX(calc!$H$1:H2721)+1,0)</f>
        <v>0</v>
      </c>
    </row>
    <row r="2723" spans="6:8">
      <c r="F2723" s="46" t="str">
        <f>IF(COUNTIF(BD!$B$2:B2723,BD!B2723)=1,MAX($F$1:F2722)+1,"")</f>
        <v/>
      </c>
      <c r="H2723" s="65">
        <f>IF(AND(BD!B2723=REF,BD!D2723&gt;=DEB,BD!D2723&lt;=FIN),MAX(calc!$H$1:H2722)+1,0)</f>
        <v>0</v>
      </c>
    </row>
    <row r="2724" spans="6:8">
      <c r="F2724" s="46" t="str">
        <f>IF(COUNTIF(BD!$B$2:B2724,BD!B2724)=1,MAX($F$1:F2723)+1,"")</f>
        <v/>
      </c>
      <c r="H2724" s="65">
        <f>IF(AND(BD!B2724=REF,BD!D2724&gt;=DEB,BD!D2724&lt;=FIN),MAX(calc!$H$1:H2723)+1,0)</f>
        <v>0</v>
      </c>
    </row>
    <row r="2725" spans="6:8">
      <c r="F2725" s="46" t="str">
        <f>IF(COUNTIF(BD!$B$2:B2725,BD!B2725)=1,MAX($F$1:F2724)+1,"")</f>
        <v/>
      </c>
      <c r="H2725" s="65">
        <f>IF(AND(BD!B2725=REF,BD!D2725&gt;=DEB,BD!D2725&lt;=FIN),MAX(calc!$H$1:H2724)+1,0)</f>
        <v>0</v>
      </c>
    </row>
    <row r="2726" spans="6:8">
      <c r="F2726" s="46" t="str">
        <f>IF(COUNTIF(BD!$B$2:B2726,BD!B2726)=1,MAX($F$1:F2725)+1,"")</f>
        <v/>
      </c>
      <c r="H2726" s="65">
        <f>IF(AND(BD!B2726=REF,BD!D2726&gt;=DEB,BD!D2726&lt;=FIN),MAX(calc!$H$1:H2725)+1,0)</f>
        <v>0</v>
      </c>
    </row>
    <row r="2727" spans="6:8">
      <c r="F2727" s="46" t="str">
        <f>IF(COUNTIF(BD!$B$2:B2727,BD!B2727)=1,MAX($F$1:F2726)+1,"")</f>
        <v/>
      </c>
      <c r="H2727" s="65">
        <f>IF(AND(BD!B2727=REF,BD!D2727&gt;=DEB,BD!D2727&lt;=FIN),MAX(calc!$H$1:H2726)+1,0)</f>
        <v>0</v>
      </c>
    </row>
    <row r="2728" spans="6:8">
      <c r="F2728" s="46" t="str">
        <f>IF(COUNTIF(BD!$B$2:B2728,BD!B2728)=1,MAX($F$1:F2727)+1,"")</f>
        <v/>
      </c>
      <c r="H2728" s="65">
        <f>IF(AND(BD!B2728=REF,BD!D2728&gt;=DEB,BD!D2728&lt;=FIN),MAX(calc!$H$1:H2727)+1,0)</f>
        <v>0</v>
      </c>
    </row>
    <row r="2729" spans="6:8">
      <c r="F2729" s="46" t="str">
        <f>IF(COUNTIF(BD!$B$2:B2729,BD!B2729)=1,MAX($F$1:F2728)+1,"")</f>
        <v/>
      </c>
      <c r="H2729" s="65">
        <f>IF(AND(BD!B2729=REF,BD!D2729&gt;=DEB,BD!D2729&lt;=FIN),MAX(calc!$H$1:H2728)+1,0)</f>
        <v>0</v>
      </c>
    </row>
    <row r="2730" spans="6:8">
      <c r="F2730" s="46" t="str">
        <f>IF(COUNTIF(BD!$B$2:B2730,BD!B2730)=1,MAX($F$1:F2729)+1,"")</f>
        <v/>
      </c>
      <c r="H2730" s="65">
        <f>IF(AND(BD!B2730=REF,BD!D2730&gt;=DEB,BD!D2730&lt;=FIN),MAX(calc!$H$1:H2729)+1,0)</f>
        <v>0</v>
      </c>
    </row>
    <row r="2731" spans="6:8">
      <c r="F2731" s="46" t="str">
        <f>IF(COUNTIF(BD!$B$2:B2731,BD!B2731)=1,MAX($F$1:F2730)+1,"")</f>
        <v/>
      </c>
      <c r="H2731" s="65">
        <f>IF(AND(BD!B2731=REF,BD!D2731&gt;=DEB,BD!D2731&lt;=FIN),MAX(calc!$H$1:H2730)+1,0)</f>
        <v>0</v>
      </c>
    </row>
    <row r="2732" spans="6:8">
      <c r="F2732" s="46" t="str">
        <f>IF(COUNTIF(BD!$B$2:B2732,BD!B2732)=1,MAX($F$1:F2731)+1,"")</f>
        <v/>
      </c>
      <c r="H2732" s="65">
        <f>IF(AND(BD!B2732=REF,BD!D2732&gt;=DEB,BD!D2732&lt;=FIN),MAX(calc!$H$1:H2731)+1,0)</f>
        <v>0</v>
      </c>
    </row>
    <row r="2733" spans="6:8">
      <c r="F2733" s="46" t="str">
        <f>IF(COUNTIF(BD!$B$2:B2733,BD!B2733)=1,MAX($F$1:F2732)+1,"")</f>
        <v/>
      </c>
      <c r="H2733" s="65">
        <f>IF(AND(BD!B2733=REF,BD!D2733&gt;=DEB,BD!D2733&lt;=FIN),MAX(calc!$H$1:H2732)+1,0)</f>
        <v>0</v>
      </c>
    </row>
    <row r="2734" spans="6:8">
      <c r="F2734" s="46" t="str">
        <f>IF(COUNTIF(BD!$B$2:B2734,BD!B2734)=1,MAX($F$1:F2733)+1,"")</f>
        <v/>
      </c>
      <c r="H2734" s="65">
        <f>IF(AND(BD!B2734=REF,BD!D2734&gt;=DEB,BD!D2734&lt;=FIN),MAX(calc!$H$1:H2733)+1,0)</f>
        <v>0</v>
      </c>
    </row>
    <row r="2735" spans="6:8">
      <c r="F2735" s="46" t="str">
        <f>IF(COUNTIF(BD!$B$2:B2735,BD!B2735)=1,MAX($F$1:F2734)+1,"")</f>
        <v/>
      </c>
      <c r="H2735" s="65">
        <f>IF(AND(BD!B2735=REF,BD!D2735&gt;=DEB,BD!D2735&lt;=FIN),MAX(calc!$H$1:H2734)+1,0)</f>
        <v>0</v>
      </c>
    </row>
    <row r="2736" spans="6:8">
      <c r="F2736" s="46" t="str">
        <f>IF(COUNTIF(BD!$B$2:B2736,BD!B2736)=1,MAX($F$1:F2735)+1,"")</f>
        <v/>
      </c>
      <c r="H2736" s="65">
        <f>IF(AND(BD!B2736=REF,BD!D2736&gt;=DEB,BD!D2736&lt;=FIN),MAX(calc!$H$1:H2735)+1,0)</f>
        <v>0</v>
      </c>
    </row>
    <row r="2737" spans="6:8">
      <c r="F2737" s="46" t="str">
        <f>IF(COUNTIF(BD!$B$2:B2737,BD!B2737)=1,MAX($F$1:F2736)+1,"")</f>
        <v/>
      </c>
      <c r="H2737" s="65">
        <f>IF(AND(BD!B2737=REF,BD!D2737&gt;=DEB,BD!D2737&lt;=FIN),MAX(calc!$H$1:H2736)+1,0)</f>
        <v>0</v>
      </c>
    </row>
    <row r="2738" spans="6:8">
      <c r="F2738" s="46" t="str">
        <f>IF(COUNTIF(BD!$B$2:B2738,BD!B2738)=1,MAX($F$1:F2737)+1,"")</f>
        <v/>
      </c>
      <c r="H2738" s="65">
        <f>IF(AND(BD!B2738=REF,BD!D2738&gt;=DEB,BD!D2738&lt;=FIN),MAX(calc!$H$1:H2737)+1,0)</f>
        <v>0</v>
      </c>
    </row>
    <row r="2739" spans="6:8">
      <c r="F2739" s="46" t="str">
        <f>IF(COUNTIF(BD!$B$2:B2739,BD!B2739)=1,MAX($F$1:F2738)+1,"")</f>
        <v/>
      </c>
      <c r="H2739" s="65">
        <f>IF(AND(BD!B2739=REF,BD!D2739&gt;=DEB,BD!D2739&lt;=FIN),MAX(calc!$H$1:H2738)+1,0)</f>
        <v>0</v>
      </c>
    </row>
    <row r="2740" spans="6:8">
      <c r="F2740" s="46" t="str">
        <f>IF(COUNTIF(BD!$B$2:B2740,BD!B2740)=1,MAX($F$1:F2739)+1,"")</f>
        <v/>
      </c>
      <c r="H2740" s="65">
        <f>IF(AND(BD!B2740=REF,BD!D2740&gt;=DEB,BD!D2740&lt;=FIN),MAX(calc!$H$1:H2739)+1,0)</f>
        <v>0</v>
      </c>
    </row>
    <row r="2741" spans="6:8">
      <c r="F2741" s="46" t="str">
        <f>IF(COUNTIF(BD!$B$2:B2741,BD!B2741)=1,MAX($F$1:F2740)+1,"")</f>
        <v/>
      </c>
      <c r="H2741" s="65">
        <f>IF(AND(BD!B2741=REF,BD!D2741&gt;=DEB,BD!D2741&lt;=FIN),MAX(calc!$H$1:H2740)+1,0)</f>
        <v>0</v>
      </c>
    </row>
    <row r="2742" spans="6:8">
      <c r="F2742" s="46" t="str">
        <f>IF(COUNTIF(BD!$B$2:B2742,BD!B2742)=1,MAX($F$1:F2741)+1,"")</f>
        <v/>
      </c>
      <c r="H2742" s="65">
        <f>IF(AND(BD!B2742=REF,BD!D2742&gt;=DEB,BD!D2742&lt;=FIN),MAX(calc!$H$1:H2741)+1,0)</f>
        <v>0</v>
      </c>
    </row>
    <row r="2743" spans="6:8">
      <c r="F2743" s="46" t="str">
        <f>IF(COUNTIF(BD!$B$2:B2743,BD!B2743)=1,MAX($F$1:F2742)+1,"")</f>
        <v/>
      </c>
      <c r="H2743" s="65">
        <f>IF(AND(BD!B2743=REF,BD!D2743&gt;=DEB,BD!D2743&lt;=FIN),MAX(calc!$H$1:H2742)+1,0)</f>
        <v>0</v>
      </c>
    </row>
    <row r="2744" spans="6:8">
      <c r="F2744" s="46" t="str">
        <f>IF(COUNTIF(BD!$B$2:B2744,BD!B2744)=1,MAX($F$1:F2743)+1,"")</f>
        <v/>
      </c>
      <c r="H2744" s="65">
        <f>IF(AND(BD!B2744=REF,BD!D2744&gt;=DEB,BD!D2744&lt;=FIN),MAX(calc!$H$1:H2743)+1,0)</f>
        <v>0</v>
      </c>
    </row>
    <row r="2745" spans="6:8">
      <c r="F2745" s="46" t="str">
        <f>IF(COUNTIF(BD!$B$2:B2745,BD!B2745)=1,MAX($F$1:F2744)+1,"")</f>
        <v/>
      </c>
      <c r="H2745" s="65">
        <f>IF(AND(BD!B2745=REF,BD!D2745&gt;=DEB,BD!D2745&lt;=FIN),MAX(calc!$H$1:H2744)+1,0)</f>
        <v>0</v>
      </c>
    </row>
    <row r="2746" spans="6:8">
      <c r="F2746" s="46" t="str">
        <f>IF(COUNTIF(BD!$B$2:B2746,BD!B2746)=1,MAX($F$1:F2745)+1,"")</f>
        <v/>
      </c>
      <c r="H2746" s="65">
        <f>IF(AND(BD!B2746=REF,BD!D2746&gt;=DEB,BD!D2746&lt;=FIN),MAX(calc!$H$1:H2745)+1,0)</f>
        <v>0</v>
      </c>
    </row>
    <row r="2747" spans="6:8">
      <c r="F2747" s="46" t="str">
        <f>IF(COUNTIF(BD!$B$2:B2747,BD!B2747)=1,MAX($F$1:F2746)+1,"")</f>
        <v/>
      </c>
      <c r="H2747" s="65">
        <f>IF(AND(BD!B2747=REF,BD!D2747&gt;=DEB,BD!D2747&lt;=FIN),MAX(calc!$H$1:H2746)+1,0)</f>
        <v>0</v>
      </c>
    </row>
    <row r="2748" spans="6:8">
      <c r="F2748" s="46" t="str">
        <f>IF(COUNTIF(BD!$B$2:B2748,BD!B2748)=1,MAX($F$1:F2747)+1,"")</f>
        <v/>
      </c>
      <c r="H2748" s="65">
        <f>IF(AND(BD!B2748=REF,BD!D2748&gt;=DEB,BD!D2748&lt;=FIN),MAX(calc!$H$1:H2747)+1,0)</f>
        <v>0</v>
      </c>
    </row>
    <row r="2749" spans="6:8">
      <c r="F2749" s="46" t="str">
        <f>IF(COUNTIF(BD!$B$2:B2749,BD!B2749)=1,MAX($F$1:F2748)+1,"")</f>
        <v/>
      </c>
      <c r="H2749" s="65">
        <f>IF(AND(BD!B2749=REF,BD!D2749&gt;=DEB,BD!D2749&lt;=FIN),MAX(calc!$H$1:H2748)+1,0)</f>
        <v>0</v>
      </c>
    </row>
    <row r="2750" spans="6:8">
      <c r="F2750" s="46" t="str">
        <f>IF(COUNTIF(BD!$B$2:B2750,BD!B2750)=1,MAX($F$1:F2749)+1,"")</f>
        <v/>
      </c>
      <c r="H2750" s="65">
        <f>IF(AND(BD!B2750=REF,BD!D2750&gt;=DEB,BD!D2750&lt;=FIN),MAX(calc!$H$1:H2749)+1,0)</f>
        <v>0</v>
      </c>
    </row>
    <row r="2751" spans="6:8">
      <c r="F2751" s="46" t="str">
        <f>IF(COUNTIF(BD!$B$2:B2751,BD!B2751)=1,MAX($F$1:F2750)+1,"")</f>
        <v/>
      </c>
      <c r="H2751" s="65">
        <f>IF(AND(BD!B2751=REF,BD!D2751&gt;=DEB,BD!D2751&lt;=FIN),MAX(calc!$H$1:H2750)+1,0)</f>
        <v>0</v>
      </c>
    </row>
    <row r="2752" spans="6:8">
      <c r="F2752" s="46" t="str">
        <f>IF(COUNTIF(BD!$B$2:B2752,BD!B2752)=1,MAX($F$1:F2751)+1,"")</f>
        <v/>
      </c>
      <c r="H2752" s="65">
        <f>IF(AND(BD!B2752=REF,BD!D2752&gt;=DEB,BD!D2752&lt;=FIN),MAX(calc!$H$1:H2751)+1,0)</f>
        <v>0</v>
      </c>
    </row>
    <row r="2753" spans="6:8">
      <c r="F2753" s="46" t="str">
        <f>IF(COUNTIF(BD!$B$2:B2753,BD!B2753)=1,MAX($F$1:F2752)+1,"")</f>
        <v/>
      </c>
      <c r="H2753" s="65">
        <f>IF(AND(BD!B2753=REF,BD!D2753&gt;=DEB,BD!D2753&lt;=FIN),MAX(calc!$H$1:H2752)+1,0)</f>
        <v>0</v>
      </c>
    </row>
    <row r="2754" spans="6:8">
      <c r="F2754" s="46" t="str">
        <f>IF(COUNTIF(BD!$B$2:B2754,BD!B2754)=1,MAX($F$1:F2753)+1,"")</f>
        <v/>
      </c>
      <c r="H2754" s="65">
        <f>IF(AND(BD!B2754=REF,BD!D2754&gt;=DEB,BD!D2754&lt;=FIN),MAX(calc!$H$1:H2753)+1,0)</f>
        <v>0</v>
      </c>
    </row>
    <row r="2755" spans="6:8">
      <c r="F2755" s="46" t="str">
        <f>IF(COUNTIF(BD!$B$2:B2755,BD!B2755)=1,MAX($F$1:F2754)+1,"")</f>
        <v/>
      </c>
      <c r="H2755" s="65">
        <f>IF(AND(BD!B2755=REF,BD!D2755&gt;=DEB,BD!D2755&lt;=FIN),MAX(calc!$H$1:H2754)+1,0)</f>
        <v>0</v>
      </c>
    </row>
    <row r="2756" spans="6:8">
      <c r="F2756" s="46" t="str">
        <f>IF(COUNTIF(BD!$B$2:B2756,BD!B2756)=1,MAX($F$1:F2755)+1,"")</f>
        <v/>
      </c>
      <c r="H2756" s="65">
        <f>IF(AND(BD!B2756=REF,BD!D2756&gt;=DEB,BD!D2756&lt;=FIN),MAX(calc!$H$1:H2755)+1,0)</f>
        <v>0</v>
      </c>
    </row>
    <row r="2757" spans="6:8">
      <c r="F2757" s="46" t="str">
        <f>IF(COUNTIF(BD!$B$2:B2757,BD!B2757)=1,MAX($F$1:F2756)+1,"")</f>
        <v/>
      </c>
      <c r="H2757" s="65">
        <f>IF(AND(BD!B2757=REF,BD!D2757&gt;=DEB,BD!D2757&lt;=FIN),MAX(calc!$H$1:H2756)+1,0)</f>
        <v>0</v>
      </c>
    </row>
    <row r="2758" spans="6:8">
      <c r="F2758" s="46" t="str">
        <f>IF(COUNTIF(BD!$B$2:B2758,BD!B2758)=1,MAX($F$1:F2757)+1,"")</f>
        <v/>
      </c>
      <c r="H2758" s="65">
        <f>IF(AND(BD!B2758=REF,BD!D2758&gt;=DEB,BD!D2758&lt;=FIN),MAX(calc!$H$1:H2757)+1,0)</f>
        <v>0</v>
      </c>
    </row>
    <row r="2759" spans="6:8">
      <c r="F2759" s="46" t="str">
        <f>IF(COUNTIF(BD!$B$2:B2759,BD!B2759)=1,MAX($F$1:F2758)+1,"")</f>
        <v/>
      </c>
      <c r="H2759" s="65">
        <f>IF(AND(BD!B2759=REF,BD!D2759&gt;=DEB,BD!D2759&lt;=FIN),MAX(calc!$H$1:H2758)+1,0)</f>
        <v>0</v>
      </c>
    </row>
    <row r="2760" spans="6:8">
      <c r="F2760" s="46" t="str">
        <f>IF(COUNTIF(BD!$B$2:B2760,BD!B2760)=1,MAX($F$1:F2759)+1,"")</f>
        <v/>
      </c>
      <c r="H2760" s="65">
        <f>IF(AND(BD!B2760=REF,BD!D2760&gt;=DEB,BD!D2760&lt;=FIN),MAX(calc!$H$1:H2759)+1,0)</f>
        <v>0</v>
      </c>
    </row>
    <row r="2761" spans="6:8">
      <c r="F2761" s="46" t="str">
        <f>IF(COUNTIF(BD!$B$2:B2761,BD!B2761)=1,MAX($F$1:F2760)+1,"")</f>
        <v/>
      </c>
      <c r="H2761" s="65">
        <f>IF(AND(BD!B2761=REF,BD!D2761&gt;=DEB,BD!D2761&lt;=FIN),MAX(calc!$H$1:H2760)+1,0)</f>
        <v>0</v>
      </c>
    </row>
    <row r="2762" spans="6:8">
      <c r="F2762" s="46" t="str">
        <f>IF(COUNTIF(BD!$B$2:B2762,BD!B2762)=1,MAX($F$1:F2761)+1,"")</f>
        <v/>
      </c>
      <c r="H2762" s="65">
        <f>IF(AND(BD!B2762=REF,BD!D2762&gt;=DEB,BD!D2762&lt;=FIN),MAX(calc!$H$1:H2761)+1,0)</f>
        <v>0</v>
      </c>
    </row>
    <row r="2763" spans="6:8">
      <c r="F2763" s="46" t="str">
        <f>IF(COUNTIF(BD!$B$2:B2763,BD!B2763)=1,MAX($F$1:F2762)+1,"")</f>
        <v/>
      </c>
      <c r="H2763" s="65">
        <f>IF(AND(BD!B2763=REF,BD!D2763&gt;=DEB,BD!D2763&lt;=FIN),MAX(calc!$H$1:H2762)+1,0)</f>
        <v>0</v>
      </c>
    </row>
    <row r="2764" spans="6:8">
      <c r="F2764" s="46" t="str">
        <f>IF(COUNTIF(BD!$B$2:B2764,BD!B2764)=1,MAX($F$1:F2763)+1,"")</f>
        <v/>
      </c>
      <c r="H2764" s="65">
        <f>IF(AND(BD!B2764=REF,BD!D2764&gt;=DEB,BD!D2764&lt;=FIN),MAX(calc!$H$1:H2763)+1,0)</f>
        <v>0</v>
      </c>
    </row>
    <row r="2765" spans="6:8">
      <c r="F2765" s="46" t="str">
        <f>IF(COUNTIF(BD!$B$2:B2765,BD!B2765)=1,MAX($F$1:F2764)+1,"")</f>
        <v/>
      </c>
      <c r="H2765" s="65">
        <f>IF(AND(BD!B2765=REF,BD!D2765&gt;=DEB,BD!D2765&lt;=FIN),MAX(calc!$H$1:H2764)+1,0)</f>
        <v>0</v>
      </c>
    </row>
    <row r="2766" spans="6:8">
      <c r="F2766" s="46" t="str">
        <f>IF(COUNTIF(BD!$B$2:B2766,BD!B2766)=1,MAX($F$1:F2765)+1,"")</f>
        <v/>
      </c>
      <c r="H2766" s="65">
        <f>IF(AND(BD!B2766=REF,BD!D2766&gt;=DEB,BD!D2766&lt;=FIN),MAX(calc!$H$1:H2765)+1,0)</f>
        <v>0</v>
      </c>
    </row>
    <row r="2767" spans="6:8">
      <c r="F2767" s="46" t="str">
        <f>IF(COUNTIF(BD!$B$2:B2767,BD!B2767)=1,MAX($F$1:F2766)+1,"")</f>
        <v/>
      </c>
      <c r="H2767" s="65">
        <f>IF(AND(BD!B2767=REF,BD!D2767&gt;=DEB,BD!D2767&lt;=FIN),MAX(calc!$H$1:H2766)+1,0)</f>
        <v>0</v>
      </c>
    </row>
    <row r="2768" spans="6:8">
      <c r="F2768" s="46" t="str">
        <f>IF(COUNTIF(BD!$B$2:B2768,BD!B2768)=1,MAX($F$1:F2767)+1,"")</f>
        <v/>
      </c>
      <c r="H2768" s="65">
        <f>IF(AND(BD!B2768=REF,BD!D2768&gt;=DEB,BD!D2768&lt;=FIN),MAX(calc!$H$1:H2767)+1,0)</f>
        <v>0</v>
      </c>
    </row>
    <row r="2769" spans="6:8">
      <c r="F2769" s="46" t="str">
        <f>IF(COUNTIF(BD!$B$2:B2769,BD!B2769)=1,MAX($F$1:F2768)+1,"")</f>
        <v/>
      </c>
      <c r="H2769" s="65">
        <f>IF(AND(BD!B2769=REF,BD!D2769&gt;=DEB,BD!D2769&lt;=FIN),MAX(calc!$H$1:H2768)+1,0)</f>
        <v>0</v>
      </c>
    </row>
    <row r="2770" spans="6:8">
      <c r="F2770" s="46" t="str">
        <f>IF(COUNTIF(BD!$B$2:B2770,BD!B2770)=1,MAX($F$1:F2769)+1,"")</f>
        <v/>
      </c>
      <c r="H2770" s="65">
        <f>IF(AND(BD!B2770=REF,BD!D2770&gt;=DEB,BD!D2770&lt;=FIN),MAX(calc!$H$1:H2769)+1,0)</f>
        <v>0</v>
      </c>
    </row>
    <row r="2771" spans="6:8">
      <c r="F2771" s="46" t="str">
        <f>IF(COUNTIF(BD!$B$2:B2771,BD!B2771)=1,MAX($F$1:F2770)+1,"")</f>
        <v/>
      </c>
      <c r="H2771" s="65">
        <f>IF(AND(BD!B2771=REF,BD!D2771&gt;=DEB,BD!D2771&lt;=FIN),MAX(calc!$H$1:H2770)+1,0)</f>
        <v>0</v>
      </c>
    </row>
    <row r="2772" spans="6:8">
      <c r="F2772" s="46" t="str">
        <f>IF(COUNTIF(BD!$B$2:B2772,BD!B2772)=1,MAX($F$1:F2771)+1,"")</f>
        <v/>
      </c>
      <c r="H2772" s="65">
        <f>IF(AND(BD!B2772=REF,BD!D2772&gt;=DEB,BD!D2772&lt;=FIN),MAX(calc!$H$1:H2771)+1,0)</f>
        <v>0</v>
      </c>
    </row>
    <row r="2773" spans="6:8">
      <c r="F2773" s="46" t="str">
        <f>IF(COUNTIF(BD!$B$2:B2773,BD!B2773)=1,MAX($F$1:F2772)+1,"")</f>
        <v/>
      </c>
      <c r="H2773" s="65">
        <f>IF(AND(BD!B2773=REF,BD!D2773&gt;=DEB,BD!D2773&lt;=FIN),MAX(calc!$H$1:H2772)+1,0)</f>
        <v>0</v>
      </c>
    </row>
    <row r="2774" spans="6:8">
      <c r="F2774" s="46" t="str">
        <f>IF(COUNTIF(BD!$B$2:B2774,BD!B2774)=1,MAX($F$1:F2773)+1,"")</f>
        <v/>
      </c>
      <c r="H2774" s="65">
        <f>IF(AND(BD!B2774=REF,BD!D2774&gt;=DEB,BD!D2774&lt;=FIN),MAX(calc!$H$1:H2773)+1,0)</f>
        <v>0</v>
      </c>
    </row>
    <row r="2775" spans="6:8">
      <c r="F2775" s="46" t="str">
        <f>IF(COUNTIF(BD!$B$2:B2775,BD!B2775)=1,MAX($F$1:F2774)+1,"")</f>
        <v/>
      </c>
      <c r="H2775" s="65">
        <f>IF(AND(BD!B2775=REF,BD!D2775&gt;=DEB,BD!D2775&lt;=FIN),MAX(calc!$H$1:H2774)+1,0)</f>
        <v>0</v>
      </c>
    </row>
    <row r="2776" spans="6:8">
      <c r="F2776" s="46" t="str">
        <f>IF(COUNTIF(BD!$B$2:B2776,BD!B2776)=1,MAX($F$1:F2775)+1,"")</f>
        <v/>
      </c>
      <c r="H2776" s="65">
        <f>IF(AND(BD!B2776=REF,BD!D2776&gt;=DEB,BD!D2776&lt;=FIN),MAX(calc!$H$1:H2775)+1,0)</f>
        <v>0</v>
      </c>
    </row>
    <row r="2777" spans="6:8">
      <c r="F2777" s="46" t="str">
        <f>IF(COUNTIF(BD!$B$2:B2777,BD!B2777)=1,MAX($F$1:F2776)+1,"")</f>
        <v/>
      </c>
      <c r="H2777" s="65">
        <f>IF(AND(BD!B2777=REF,BD!D2777&gt;=DEB,BD!D2777&lt;=FIN),MAX(calc!$H$1:H2776)+1,0)</f>
        <v>0</v>
      </c>
    </row>
    <row r="2778" spans="6:8">
      <c r="F2778" s="46" t="str">
        <f>IF(COUNTIF(BD!$B$2:B2778,BD!B2778)=1,MAX($F$1:F2777)+1,"")</f>
        <v/>
      </c>
      <c r="H2778" s="65">
        <f>IF(AND(BD!B2778=REF,BD!D2778&gt;=DEB,BD!D2778&lt;=FIN),MAX(calc!$H$1:H2777)+1,0)</f>
        <v>0</v>
      </c>
    </row>
    <row r="2779" spans="6:8">
      <c r="F2779" s="46" t="str">
        <f>IF(COUNTIF(BD!$B$2:B2779,BD!B2779)=1,MAX($F$1:F2778)+1,"")</f>
        <v/>
      </c>
      <c r="H2779" s="65">
        <f>IF(AND(BD!B2779=REF,BD!D2779&gt;=DEB,BD!D2779&lt;=FIN),MAX(calc!$H$1:H2778)+1,0)</f>
        <v>0</v>
      </c>
    </row>
    <row r="2780" spans="6:8">
      <c r="F2780" s="46" t="str">
        <f>IF(COUNTIF(BD!$B$2:B2780,BD!B2780)=1,MAX($F$1:F2779)+1,"")</f>
        <v/>
      </c>
      <c r="H2780" s="65">
        <f>IF(AND(BD!B2780=REF,BD!D2780&gt;=DEB,BD!D2780&lt;=FIN),MAX(calc!$H$1:H2779)+1,0)</f>
        <v>0</v>
      </c>
    </row>
    <row r="2781" spans="6:8">
      <c r="F2781" s="46" t="str">
        <f>IF(COUNTIF(BD!$B$2:B2781,BD!B2781)=1,MAX($F$1:F2780)+1,"")</f>
        <v/>
      </c>
      <c r="H2781" s="65">
        <f>IF(AND(BD!B2781=REF,BD!D2781&gt;=DEB,BD!D2781&lt;=FIN),MAX(calc!$H$1:H2780)+1,0)</f>
        <v>0</v>
      </c>
    </row>
    <row r="2782" spans="6:8">
      <c r="F2782" s="46" t="str">
        <f>IF(COUNTIF(BD!$B$2:B2782,BD!B2782)=1,MAX($F$1:F2781)+1,"")</f>
        <v/>
      </c>
      <c r="H2782" s="65">
        <f>IF(AND(BD!B2782=REF,BD!D2782&gt;=DEB,BD!D2782&lt;=FIN),MAX(calc!$H$1:H2781)+1,0)</f>
        <v>0</v>
      </c>
    </row>
    <row r="2783" spans="6:8">
      <c r="F2783" s="46" t="str">
        <f>IF(COUNTIF(BD!$B$2:B2783,BD!B2783)=1,MAX($F$1:F2782)+1,"")</f>
        <v/>
      </c>
      <c r="H2783" s="65">
        <f>IF(AND(BD!B2783=REF,BD!D2783&gt;=DEB,BD!D2783&lt;=FIN),MAX(calc!$H$1:H2782)+1,0)</f>
        <v>0</v>
      </c>
    </row>
    <row r="2784" spans="6:8">
      <c r="F2784" s="46" t="str">
        <f>IF(COUNTIF(BD!$B$2:B2784,BD!B2784)=1,MAX($F$1:F2783)+1,"")</f>
        <v/>
      </c>
      <c r="H2784" s="65">
        <f>IF(AND(BD!B2784=REF,BD!D2784&gt;=DEB,BD!D2784&lt;=FIN),MAX(calc!$H$1:H2783)+1,0)</f>
        <v>0</v>
      </c>
    </row>
    <row r="2785" spans="6:8">
      <c r="F2785" s="46" t="str">
        <f>IF(COUNTIF(BD!$B$2:B2785,BD!B2785)=1,MAX($F$1:F2784)+1,"")</f>
        <v/>
      </c>
      <c r="H2785" s="65">
        <f>IF(AND(BD!B2785=REF,BD!D2785&gt;=DEB,BD!D2785&lt;=FIN),MAX(calc!$H$1:H2784)+1,0)</f>
        <v>0</v>
      </c>
    </row>
    <row r="2786" spans="6:8">
      <c r="F2786" s="46" t="str">
        <f>IF(COUNTIF(BD!$B$2:B2786,BD!B2786)=1,MAX($F$1:F2785)+1,"")</f>
        <v/>
      </c>
      <c r="H2786" s="65">
        <f>IF(AND(BD!B2786=REF,BD!D2786&gt;=DEB,BD!D2786&lt;=FIN),MAX(calc!$H$1:H2785)+1,0)</f>
        <v>0</v>
      </c>
    </row>
    <row r="2787" spans="6:8">
      <c r="F2787" s="46" t="str">
        <f>IF(COUNTIF(BD!$B$2:B2787,BD!B2787)=1,MAX($F$1:F2786)+1,"")</f>
        <v/>
      </c>
      <c r="H2787" s="65">
        <f>IF(AND(BD!B2787=REF,BD!D2787&gt;=DEB,BD!D2787&lt;=FIN),MAX(calc!$H$1:H2786)+1,0)</f>
        <v>0</v>
      </c>
    </row>
    <row r="2788" spans="6:8">
      <c r="F2788" s="46" t="str">
        <f>IF(COUNTIF(BD!$B$2:B2788,BD!B2788)=1,MAX($F$1:F2787)+1,"")</f>
        <v/>
      </c>
      <c r="H2788" s="65">
        <f>IF(AND(BD!B2788=REF,BD!D2788&gt;=DEB,BD!D2788&lt;=FIN),MAX(calc!$H$1:H2787)+1,0)</f>
        <v>0</v>
      </c>
    </row>
    <row r="2789" spans="6:8">
      <c r="F2789" s="46" t="str">
        <f>IF(COUNTIF(BD!$B$2:B2789,BD!B2789)=1,MAX($F$1:F2788)+1,"")</f>
        <v/>
      </c>
      <c r="H2789" s="65">
        <f>IF(AND(BD!B2789=REF,BD!D2789&gt;=DEB,BD!D2789&lt;=FIN),MAX(calc!$H$1:H2788)+1,0)</f>
        <v>0</v>
      </c>
    </row>
    <row r="2790" spans="6:8">
      <c r="F2790" s="46" t="str">
        <f>IF(COUNTIF(BD!$B$2:B2790,BD!B2790)=1,MAX($F$1:F2789)+1,"")</f>
        <v/>
      </c>
      <c r="H2790" s="65">
        <f>IF(AND(BD!B2790=REF,BD!D2790&gt;=DEB,BD!D2790&lt;=FIN),MAX(calc!$H$1:H2789)+1,0)</f>
        <v>0</v>
      </c>
    </row>
    <row r="2791" spans="6:8">
      <c r="F2791" s="46" t="str">
        <f>IF(COUNTIF(BD!$B$2:B2791,BD!B2791)=1,MAX($F$1:F2790)+1,"")</f>
        <v/>
      </c>
      <c r="H2791" s="65">
        <f>IF(AND(BD!B2791=REF,BD!D2791&gt;=DEB,BD!D2791&lt;=FIN),MAX(calc!$H$1:H2790)+1,0)</f>
        <v>0</v>
      </c>
    </row>
    <row r="2792" spans="6:8">
      <c r="F2792" s="46" t="str">
        <f>IF(COUNTIF(BD!$B$2:B2792,BD!B2792)=1,MAX($F$1:F2791)+1,"")</f>
        <v/>
      </c>
      <c r="H2792" s="65">
        <f>IF(AND(BD!B2792=REF,BD!D2792&gt;=DEB,BD!D2792&lt;=FIN),MAX(calc!$H$1:H2791)+1,0)</f>
        <v>0</v>
      </c>
    </row>
    <row r="2793" spans="6:8">
      <c r="F2793" s="46" t="str">
        <f>IF(COUNTIF(BD!$B$2:B2793,BD!B2793)=1,MAX($F$1:F2792)+1,"")</f>
        <v/>
      </c>
      <c r="H2793" s="65">
        <f>IF(AND(BD!B2793=REF,BD!D2793&gt;=DEB,BD!D2793&lt;=FIN),MAX(calc!$H$1:H2792)+1,0)</f>
        <v>0</v>
      </c>
    </row>
    <row r="2794" spans="6:8">
      <c r="F2794" s="46" t="str">
        <f>IF(COUNTIF(BD!$B$2:B2794,BD!B2794)=1,MAX($F$1:F2793)+1,"")</f>
        <v/>
      </c>
      <c r="H2794" s="65">
        <f>IF(AND(BD!B2794=REF,BD!D2794&gt;=DEB,BD!D2794&lt;=FIN),MAX(calc!$H$1:H2793)+1,0)</f>
        <v>0</v>
      </c>
    </row>
    <row r="2795" spans="6:8">
      <c r="F2795" s="46" t="str">
        <f>IF(COUNTIF(BD!$B$2:B2795,BD!B2795)=1,MAX($F$1:F2794)+1,"")</f>
        <v/>
      </c>
      <c r="H2795" s="65">
        <f>IF(AND(BD!B2795=REF,BD!D2795&gt;=DEB,BD!D2795&lt;=FIN),MAX(calc!$H$1:H2794)+1,0)</f>
        <v>0</v>
      </c>
    </row>
    <row r="2796" spans="6:8">
      <c r="F2796" s="46" t="str">
        <f>IF(COUNTIF(BD!$B$2:B2796,BD!B2796)=1,MAX($F$1:F2795)+1,"")</f>
        <v/>
      </c>
      <c r="H2796" s="65">
        <f>IF(AND(BD!B2796=REF,BD!D2796&gt;=DEB,BD!D2796&lt;=FIN),MAX(calc!$H$1:H2795)+1,0)</f>
        <v>0</v>
      </c>
    </row>
    <row r="2797" spans="6:8">
      <c r="F2797" s="46" t="str">
        <f>IF(COUNTIF(BD!$B$2:B2797,BD!B2797)=1,MAX($F$1:F2796)+1,"")</f>
        <v/>
      </c>
      <c r="H2797" s="65">
        <f>IF(AND(BD!B2797=REF,BD!D2797&gt;=DEB,BD!D2797&lt;=FIN),MAX(calc!$H$1:H2796)+1,0)</f>
        <v>0</v>
      </c>
    </row>
    <row r="2798" spans="6:8">
      <c r="F2798" s="46" t="str">
        <f>IF(COUNTIF(BD!$B$2:B2798,BD!B2798)=1,MAX($F$1:F2797)+1,"")</f>
        <v/>
      </c>
      <c r="H2798" s="65">
        <f>IF(AND(BD!B2798=REF,BD!D2798&gt;=DEB,BD!D2798&lt;=FIN),MAX(calc!$H$1:H2797)+1,0)</f>
        <v>0</v>
      </c>
    </row>
    <row r="2799" spans="6:8">
      <c r="F2799" s="46" t="str">
        <f>IF(COUNTIF(BD!$B$2:B2799,BD!B2799)=1,MAX($F$1:F2798)+1,"")</f>
        <v/>
      </c>
      <c r="H2799" s="65">
        <f>IF(AND(BD!B2799=REF,BD!D2799&gt;=DEB,BD!D2799&lt;=FIN),MAX(calc!$H$1:H2798)+1,0)</f>
        <v>0</v>
      </c>
    </row>
    <row r="2800" spans="6:8">
      <c r="F2800" s="46" t="str">
        <f>IF(COUNTIF(BD!$B$2:B2800,BD!B2800)=1,MAX($F$1:F2799)+1,"")</f>
        <v/>
      </c>
      <c r="H2800" s="65">
        <f>IF(AND(BD!B2800=REF,BD!D2800&gt;=DEB,BD!D2800&lt;=FIN),MAX(calc!$H$1:H2799)+1,0)</f>
        <v>0</v>
      </c>
    </row>
    <row r="2801" spans="6:8">
      <c r="F2801" s="46" t="str">
        <f>IF(COUNTIF(BD!$B$2:B2801,BD!B2801)=1,MAX($F$1:F2800)+1,"")</f>
        <v/>
      </c>
      <c r="H2801" s="65">
        <f>IF(AND(BD!B2801=REF,BD!D2801&gt;=DEB,BD!D2801&lt;=FIN),MAX(calc!$H$1:H2800)+1,0)</f>
        <v>0</v>
      </c>
    </row>
    <row r="2802" spans="6:8">
      <c r="F2802" s="46" t="str">
        <f>IF(COUNTIF(BD!$B$2:B2802,BD!B2802)=1,MAX($F$1:F2801)+1,"")</f>
        <v/>
      </c>
      <c r="H2802" s="65">
        <f>IF(AND(BD!B2802=REF,BD!D2802&gt;=DEB,BD!D2802&lt;=FIN),MAX(calc!$H$1:H2801)+1,0)</f>
        <v>0</v>
      </c>
    </row>
    <row r="2803" spans="6:8">
      <c r="F2803" s="46" t="str">
        <f>IF(COUNTIF(BD!$B$2:B2803,BD!B2803)=1,MAX($F$1:F2802)+1,"")</f>
        <v/>
      </c>
      <c r="H2803" s="65">
        <f>IF(AND(BD!B2803=REF,BD!D2803&gt;=DEB,BD!D2803&lt;=FIN),MAX(calc!$H$1:H2802)+1,0)</f>
        <v>0</v>
      </c>
    </row>
    <row r="2804" spans="6:8">
      <c r="F2804" s="46" t="str">
        <f>IF(COUNTIF(BD!$B$2:B2804,BD!B2804)=1,MAX($F$1:F2803)+1,"")</f>
        <v/>
      </c>
      <c r="H2804" s="65">
        <f>IF(AND(BD!B2804=REF,BD!D2804&gt;=DEB,BD!D2804&lt;=FIN),MAX(calc!$H$1:H2803)+1,0)</f>
        <v>0</v>
      </c>
    </row>
    <row r="2805" spans="6:8">
      <c r="F2805" s="46" t="str">
        <f>IF(COUNTIF(BD!$B$2:B2805,BD!B2805)=1,MAX($F$1:F2804)+1,"")</f>
        <v/>
      </c>
      <c r="H2805" s="65">
        <f>IF(AND(BD!B2805=REF,BD!D2805&gt;=DEB,BD!D2805&lt;=FIN),MAX(calc!$H$1:H2804)+1,0)</f>
        <v>0</v>
      </c>
    </row>
    <row r="2806" spans="6:8">
      <c r="F2806" s="46" t="str">
        <f>IF(COUNTIF(BD!$B$2:B2806,BD!B2806)=1,MAX($F$1:F2805)+1,"")</f>
        <v/>
      </c>
      <c r="H2806" s="65">
        <f>IF(AND(BD!B2806=REF,BD!D2806&gt;=DEB,BD!D2806&lt;=FIN),MAX(calc!$H$1:H2805)+1,0)</f>
        <v>0</v>
      </c>
    </row>
    <row r="2807" spans="6:8">
      <c r="F2807" s="46" t="str">
        <f>IF(COUNTIF(BD!$B$2:B2807,BD!B2807)=1,MAX($F$1:F2806)+1,"")</f>
        <v/>
      </c>
      <c r="H2807" s="65">
        <f>IF(AND(BD!B2807=REF,BD!D2807&gt;=DEB,BD!D2807&lt;=FIN),MAX(calc!$H$1:H2806)+1,0)</f>
        <v>0</v>
      </c>
    </row>
    <row r="2808" spans="6:8">
      <c r="F2808" s="46" t="str">
        <f>IF(COUNTIF(BD!$B$2:B2808,BD!B2808)=1,MAX($F$1:F2807)+1,"")</f>
        <v/>
      </c>
      <c r="H2808" s="65">
        <f>IF(AND(BD!B2808=REF,BD!D2808&gt;=DEB,BD!D2808&lt;=FIN),MAX(calc!$H$1:H2807)+1,0)</f>
        <v>0</v>
      </c>
    </row>
    <row r="2809" spans="6:8">
      <c r="F2809" s="46" t="str">
        <f>IF(COUNTIF(BD!$B$2:B2809,BD!B2809)=1,MAX($F$1:F2808)+1,"")</f>
        <v/>
      </c>
      <c r="H2809" s="65">
        <f>IF(AND(BD!B2809=REF,BD!D2809&gt;=DEB,BD!D2809&lt;=FIN),MAX(calc!$H$1:H2808)+1,0)</f>
        <v>0</v>
      </c>
    </row>
    <row r="2810" spans="6:8">
      <c r="F2810" s="46" t="str">
        <f>IF(COUNTIF(BD!$B$2:B2810,BD!B2810)=1,MAX($F$1:F2809)+1,"")</f>
        <v/>
      </c>
      <c r="H2810" s="65">
        <f>IF(AND(BD!B2810=REF,BD!D2810&gt;=DEB,BD!D2810&lt;=FIN),MAX(calc!$H$1:H2809)+1,0)</f>
        <v>0</v>
      </c>
    </row>
    <row r="2811" spans="6:8">
      <c r="F2811" s="46" t="str">
        <f>IF(COUNTIF(BD!$B$2:B2811,BD!B2811)=1,MAX($F$1:F2810)+1,"")</f>
        <v/>
      </c>
      <c r="H2811" s="65">
        <f>IF(AND(BD!B2811=REF,BD!D2811&gt;=DEB,BD!D2811&lt;=FIN),MAX(calc!$H$1:H2810)+1,0)</f>
        <v>0</v>
      </c>
    </row>
    <row r="2812" spans="6:8">
      <c r="F2812" s="46" t="str">
        <f>IF(COUNTIF(BD!$B$2:B2812,BD!B2812)=1,MAX($F$1:F2811)+1,"")</f>
        <v/>
      </c>
      <c r="H2812" s="65">
        <f>IF(AND(BD!B2812=REF,BD!D2812&gt;=DEB,BD!D2812&lt;=FIN),MAX(calc!$H$1:H2811)+1,0)</f>
        <v>0</v>
      </c>
    </row>
    <row r="2813" spans="6:8">
      <c r="F2813" s="46" t="str">
        <f>IF(COUNTIF(BD!$B$2:B2813,BD!B2813)=1,MAX($F$1:F2812)+1,"")</f>
        <v/>
      </c>
      <c r="H2813" s="65">
        <f>IF(AND(BD!B2813=REF,BD!D2813&gt;=DEB,BD!D2813&lt;=FIN),MAX(calc!$H$1:H2812)+1,0)</f>
        <v>0</v>
      </c>
    </row>
    <row r="2814" spans="6:8">
      <c r="F2814" s="46" t="str">
        <f>IF(COUNTIF(BD!$B$2:B2814,BD!B2814)=1,MAX($F$1:F2813)+1,"")</f>
        <v/>
      </c>
      <c r="H2814" s="65">
        <f>IF(AND(BD!B2814=REF,BD!D2814&gt;=DEB,BD!D2814&lt;=FIN),MAX(calc!$H$1:H2813)+1,0)</f>
        <v>0</v>
      </c>
    </row>
    <row r="2815" spans="6:8">
      <c r="F2815" s="46" t="str">
        <f>IF(COUNTIF(BD!$B$2:B2815,BD!B2815)=1,MAX($F$1:F2814)+1,"")</f>
        <v/>
      </c>
      <c r="H2815" s="65">
        <f>IF(AND(BD!B2815=REF,BD!D2815&gt;=DEB,BD!D2815&lt;=FIN),MAX(calc!$H$1:H2814)+1,0)</f>
        <v>0</v>
      </c>
    </row>
    <row r="2816" spans="6:8">
      <c r="F2816" s="46" t="str">
        <f>IF(COUNTIF(BD!$B$2:B2816,BD!B2816)=1,MAX($F$1:F2815)+1,"")</f>
        <v/>
      </c>
      <c r="H2816" s="65">
        <f>IF(AND(BD!B2816=REF,BD!D2816&gt;=DEB,BD!D2816&lt;=FIN),MAX(calc!$H$1:H2815)+1,0)</f>
        <v>0</v>
      </c>
    </row>
    <row r="2817" spans="6:8">
      <c r="F2817" s="46" t="str">
        <f>IF(COUNTIF(BD!$B$2:B2817,BD!B2817)=1,MAX($F$1:F2816)+1,"")</f>
        <v/>
      </c>
      <c r="H2817" s="65">
        <f>IF(AND(BD!B2817=REF,BD!D2817&gt;=DEB,BD!D2817&lt;=FIN),MAX(calc!$H$1:H2816)+1,0)</f>
        <v>0</v>
      </c>
    </row>
    <row r="2818" spans="6:8">
      <c r="F2818" s="46" t="str">
        <f>IF(COUNTIF(BD!$B$2:B2818,BD!B2818)=1,MAX($F$1:F2817)+1,"")</f>
        <v/>
      </c>
      <c r="H2818" s="65">
        <f>IF(AND(BD!B2818=REF,BD!D2818&gt;=DEB,BD!D2818&lt;=FIN),MAX(calc!$H$1:H2817)+1,0)</f>
        <v>0</v>
      </c>
    </row>
    <row r="2819" spans="6:8">
      <c r="F2819" s="46" t="str">
        <f>IF(COUNTIF(BD!$B$2:B2819,BD!B2819)=1,MAX($F$1:F2818)+1,"")</f>
        <v/>
      </c>
      <c r="H2819" s="65">
        <f>IF(AND(BD!B2819=REF,BD!D2819&gt;=DEB,BD!D2819&lt;=FIN),MAX(calc!$H$1:H2818)+1,0)</f>
        <v>0</v>
      </c>
    </row>
    <row r="2820" spans="6:8">
      <c r="F2820" s="46" t="str">
        <f>IF(COUNTIF(BD!$B$2:B2820,BD!B2820)=1,MAX($F$1:F2819)+1,"")</f>
        <v/>
      </c>
      <c r="H2820" s="65">
        <f>IF(AND(BD!B2820=REF,BD!D2820&gt;=DEB,BD!D2820&lt;=FIN),MAX(calc!$H$1:H2819)+1,0)</f>
        <v>0</v>
      </c>
    </row>
    <row r="2821" spans="6:8">
      <c r="F2821" s="46" t="str">
        <f>IF(COUNTIF(BD!$B$2:B2821,BD!B2821)=1,MAX($F$1:F2820)+1,"")</f>
        <v/>
      </c>
      <c r="H2821" s="65">
        <f>IF(AND(BD!B2821=REF,BD!D2821&gt;=DEB,BD!D2821&lt;=FIN),MAX(calc!$H$1:H2820)+1,0)</f>
        <v>0</v>
      </c>
    </row>
    <row r="2822" spans="6:8">
      <c r="F2822" s="46" t="str">
        <f>IF(COUNTIF(BD!$B$2:B2822,BD!B2822)=1,MAX($F$1:F2821)+1,"")</f>
        <v/>
      </c>
      <c r="H2822" s="65">
        <f>IF(AND(BD!B2822=REF,BD!D2822&gt;=DEB,BD!D2822&lt;=FIN),MAX(calc!$H$1:H2821)+1,0)</f>
        <v>0</v>
      </c>
    </row>
    <row r="2823" spans="6:8">
      <c r="F2823" s="46" t="str">
        <f>IF(COUNTIF(BD!$B$2:B2823,BD!B2823)=1,MAX($F$1:F2822)+1,"")</f>
        <v/>
      </c>
      <c r="H2823" s="65">
        <f>IF(AND(BD!B2823=REF,BD!D2823&gt;=DEB,BD!D2823&lt;=FIN),MAX(calc!$H$1:H2822)+1,0)</f>
        <v>0</v>
      </c>
    </row>
    <row r="2824" spans="6:8">
      <c r="F2824" s="46" t="str">
        <f>IF(COUNTIF(BD!$B$2:B2824,BD!B2824)=1,MAX($F$1:F2823)+1,"")</f>
        <v/>
      </c>
      <c r="H2824" s="65">
        <f>IF(AND(BD!B2824=REF,BD!D2824&gt;=DEB,BD!D2824&lt;=FIN),MAX(calc!$H$1:H2823)+1,0)</f>
        <v>0</v>
      </c>
    </row>
    <row r="2825" spans="6:8">
      <c r="F2825" s="46" t="str">
        <f>IF(COUNTIF(BD!$B$2:B2825,BD!B2825)=1,MAX($F$1:F2824)+1,"")</f>
        <v/>
      </c>
      <c r="H2825" s="65">
        <f>IF(AND(BD!B2825=REF,BD!D2825&gt;=DEB,BD!D2825&lt;=FIN),MAX(calc!$H$1:H2824)+1,0)</f>
        <v>0</v>
      </c>
    </row>
    <row r="2826" spans="6:8">
      <c r="F2826" s="46" t="str">
        <f>IF(COUNTIF(BD!$B$2:B2826,BD!B2826)=1,MAX($F$1:F2825)+1,"")</f>
        <v/>
      </c>
      <c r="H2826" s="65">
        <f>IF(AND(BD!B2826=REF,BD!D2826&gt;=DEB,BD!D2826&lt;=FIN),MAX(calc!$H$1:H2825)+1,0)</f>
        <v>0</v>
      </c>
    </row>
    <row r="2827" spans="6:8">
      <c r="F2827" s="46" t="str">
        <f>IF(COUNTIF(BD!$B$2:B2827,BD!B2827)=1,MAX($F$1:F2826)+1,"")</f>
        <v/>
      </c>
      <c r="H2827" s="65">
        <f>IF(AND(BD!B2827=REF,BD!D2827&gt;=DEB,BD!D2827&lt;=FIN),MAX(calc!$H$1:H2826)+1,0)</f>
        <v>0</v>
      </c>
    </row>
    <row r="2828" spans="6:8">
      <c r="F2828" s="46" t="str">
        <f>IF(COUNTIF(BD!$B$2:B2828,BD!B2828)=1,MAX($F$1:F2827)+1,"")</f>
        <v/>
      </c>
      <c r="H2828" s="65">
        <f>IF(AND(BD!B2828=REF,BD!D2828&gt;=DEB,BD!D2828&lt;=FIN),MAX(calc!$H$1:H2827)+1,0)</f>
        <v>0</v>
      </c>
    </row>
    <row r="2829" spans="6:8">
      <c r="F2829" s="46" t="str">
        <f>IF(COUNTIF(BD!$B$2:B2829,BD!B2829)=1,MAX($F$1:F2828)+1,"")</f>
        <v/>
      </c>
      <c r="H2829" s="65">
        <f>IF(AND(BD!B2829=REF,BD!D2829&gt;=DEB,BD!D2829&lt;=FIN),MAX(calc!$H$1:H2828)+1,0)</f>
        <v>0</v>
      </c>
    </row>
    <row r="2830" spans="6:8">
      <c r="F2830" s="46" t="str">
        <f>IF(COUNTIF(BD!$B$2:B2830,BD!B2830)=1,MAX($F$1:F2829)+1,"")</f>
        <v/>
      </c>
      <c r="H2830" s="65">
        <f>IF(AND(BD!B2830=REF,BD!D2830&gt;=DEB,BD!D2830&lt;=FIN),MAX(calc!$H$1:H2829)+1,0)</f>
        <v>0</v>
      </c>
    </row>
    <row r="2831" spans="6:8">
      <c r="F2831" s="46" t="str">
        <f>IF(COUNTIF(BD!$B$2:B2831,BD!B2831)=1,MAX($F$1:F2830)+1,"")</f>
        <v/>
      </c>
      <c r="H2831" s="65">
        <f>IF(AND(BD!B2831=REF,BD!D2831&gt;=DEB,BD!D2831&lt;=FIN),MAX(calc!$H$1:H2830)+1,0)</f>
        <v>0</v>
      </c>
    </row>
    <row r="2832" spans="6:8">
      <c r="F2832" s="46" t="str">
        <f>IF(COUNTIF(BD!$B$2:B2832,BD!B2832)=1,MAX($F$1:F2831)+1,"")</f>
        <v/>
      </c>
      <c r="H2832" s="65">
        <f>IF(AND(BD!B2832=REF,BD!D2832&gt;=DEB,BD!D2832&lt;=FIN),MAX(calc!$H$1:H2831)+1,0)</f>
        <v>0</v>
      </c>
    </row>
    <row r="2833" spans="6:8">
      <c r="F2833" s="46" t="str">
        <f>IF(COUNTIF(BD!$B$2:B2833,BD!B2833)=1,MAX($F$1:F2832)+1,"")</f>
        <v/>
      </c>
      <c r="H2833" s="65">
        <f>IF(AND(BD!B2833=REF,BD!D2833&gt;=DEB,BD!D2833&lt;=FIN),MAX(calc!$H$1:H2832)+1,0)</f>
        <v>0</v>
      </c>
    </row>
    <row r="2834" spans="6:8">
      <c r="F2834" s="46" t="str">
        <f>IF(COUNTIF(BD!$B$2:B2834,BD!B2834)=1,MAX($F$1:F2833)+1,"")</f>
        <v/>
      </c>
      <c r="H2834" s="65">
        <f>IF(AND(BD!B2834=REF,BD!D2834&gt;=DEB,BD!D2834&lt;=FIN),MAX(calc!$H$1:H2833)+1,0)</f>
        <v>0</v>
      </c>
    </row>
    <row r="2835" spans="6:8">
      <c r="F2835" s="46" t="str">
        <f>IF(COUNTIF(BD!$B$2:B2835,BD!B2835)=1,MAX($F$1:F2834)+1,"")</f>
        <v/>
      </c>
      <c r="H2835" s="65">
        <f>IF(AND(BD!B2835=REF,BD!D2835&gt;=DEB,BD!D2835&lt;=FIN),MAX(calc!$H$1:H2834)+1,0)</f>
        <v>0</v>
      </c>
    </row>
    <row r="2836" spans="6:8">
      <c r="F2836" s="46" t="str">
        <f>IF(COUNTIF(BD!$B$2:B2836,BD!B2836)=1,MAX($F$1:F2835)+1,"")</f>
        <v/>
      </c>
      <c r="H2836" s="65">
        <f>IF(AND(BD!B2836=REF,BD!D2836&gt;=DEB,BD!D2836&lt;=FIN),MAX(calc!$H$1:H2835)+1,0)</f>
        <v>0</v>
      </c>
    </row>
    <row r="2837" spans="6:8">
      <c r="F2837" s="46" t="str">
        <f>IF(COUNTIF(BD!$B$2:B2837,BD!B2837)=1,MAX($F$1:F2836)+1,"")</f>
        <v/>
      </c>
      <c r="H2837" s="65">
        <f>IF(AND(BD!B2837=REF,BD!D2837&gt;=DEB,BD!D2837&lt;=FIN),MAX(calc!$H$1:H2836)+1,0)</f>
        <v>0</v>
      </c>
    </row>
    <row r="2838" spans="6:8">
      <c r="F2838" s="46" t="str">
        <f>IF(COUNTIF(BD!$B$2:B2838,BD!B2838)=1,MAX($F$1:F2837)+1,"")</f>
        <v/>
      </c>
      <c r="H2838" s="65">
        <f>IF(AND(BD!B2838=REF,BD!D2838&gt;=DEB,BD!D2838&lt;=FIN),MAX(calc!$H$1:H2837)+1,0)</f>
        <v>0</v>
      </c>
    </row>
    <row r="2839" spans="6:8">
      <c r="F2839" s="46" t="str">
        <f>IF(COUNTIF(BD!$B$2:B2839,BD!B2839)=1,MAX($F$1:F2838)+1,"")</f>
        <v/>
      </c>
      <c r="H2839" s="65">
        <f>IF(AND(BD!B2839=REF,BD!D2839&gt;=DEB,BD!D2839&lt;=FIN),MAX(calc!$H$1:H2838)+1,0)</f>
        <v>0</v>
      </c>
    </row>
    <row r="2840" spans="6:8">
      <c r="F2840" s="46" t="str">
        <f>IF(COUNTIF(BD!$B$2:B2840,BD!B2840)=1,MAX($F$1:F2839)+1,"")</f>
        <v/>
      </c>
      <c r="H2840" s="65">
        <f>IF(AND(BD!B2840=REF,BD!D2840&gt;=DEB,BD!D2840&lt;=FIN),MAX(calc!$H$1:H2839)+1,0)</f>
        <v>0</v>
      </c>
    </row>
    <row r="2841" spans="6:8">
      <c r="F2841" s="46" t="str">
        <f>IF(COUNTIF(BD!$B$2:B2841,BD!B2841)=1,MAX($F$1:F2840)+1,"")</f>
        <v/>
      </c>
      <c r="H2841" s="65">
        <f>IF(AND(BD!B2841=REF,BD!D2841&gt;=DEB,BD!D2841&lt;=FIN),MAX(calc!$H$1:H2840)+1,0)</f>
        <v>0</v>
      </c>
    </row>
    <row r="2842" spans="6:8">
      <c r="F2842" s="46" t="str">
        <f>IF(COUNTIF(BD!$B$2:B2842,BD!B2842)=1,MAX($F$1:F2841)+1,"")</f>
        <v/>
      </c>
      <c r="H2842" s="65">
        <f>IF(AND(BD!B2842=REF,BD!D2842&gt;=DEB,BD!D2842&lt;=FIN),MAX(calc!$H$1:H2841)+1,0)</f>
        <v>0</v>
      </c>
    </row>
    <row r="2843" spans="6:8">
      <c r="F2843" s="46" t="str">
        <f>IF(COUNTIF(BD!$B$2:B2843,BD!B2843)=1,MAX($F$1:F2842)+1,"")</f>
        <v/>
      </c>
      <c r="H2843" s="65">
        <f>IF(AND(BD!B2843=REF,BD!D2843&gt;=DEB,BD!D2843&lt;=FIN),MAX(calc!$H$1:H2842)+1,0)</f>
        <v>0</v>
      </c>
    </row>
    <row r="2844" spans="6:8">
      <c r="F2844" s="46" t="str">
        <f>IF(COUNTIF(BD!$B$2:B2844,BD!B2844)=1,MAX($F$1:F2843)+1,"")</f>
        <v/>
      </c>
      <c r="H2844" s="65">
        <f>IF(AND(BD!B2844=REF,BD!D2844&gt;=DEB,BD!D2844&lt;=FIN),MAX(calc!$H$1:H2843)+1,0)</f>
        <v>0</v>
      </c>
    </row>
    <row r="2845" spans="6:8">
      <c r="F2845" s="46" t="str">
        <f>IF(COUNTIF(BD!$B$2:B2845,BD!B2845)=1,MAX($F$1:F2844)+1,"")</f>
        <v/>
      </c>
      <c r="H2845" s="65">
        <f>IF(AND(BD!B2845=REF,BD!D2845&gt;=DEB,BD!D2845&lt;=FIN),MAX(calc!$H$1:H2844)+1,0)</f>
        <v>0</v>
      </c>
    </row>
    <row r="2846" spans="6:8">
      <c r="F2846" s="46" t="str">
        <f>IF(COUNTIF(BD!$B$2:B2846,BD!B2846)=1,MAX($F$1:F2845)+1,"")</f>
        <v/>
      </c>
      <c r="H2846" s="65">
        <f>IF(AND(BD!B2846=REF,BD!D2846&gt;=DEB,BD!D2846&lt;=FIN),MAX(calc!$H$1:H2845)+1,0)</f>
        <v>0</v>
      </c>
    </row>
    <row r="2847" spans="6:8">
      <c r="F2847" s="46" t="str">
        <f>IF(COUNTIF(BD!$B$2:B2847,BD!B2847)=1,MAX($F$1:F2846)+1,"")</f>
        <v/>
      </c>
      <c r="H2847" s="65">
        <f>IF(AND(BD!B2847=REF,BD!D2847&gt;=DEB,BD!D2847&lt;=FIN),MAX(calc!$H$1:H2846)+1,0)</f>
        <v>0</v>
      </c>
    </row>
    <row r="2848" spans="6:8">
      <c r="F2848" s="46" t="str">
        <f>IF(COUNTIF(BD!$B$2:B2848,BD!B2848)=1,MAX($F$1:F2847)+1,"")</f>
        <v/>
      </c>
      <c r="H2848" s="65">
        <f>IF(AND(BD!B2848=REF,BD!D2848&gt;=DEB,BD!D2848&lt;=FIN),MAX(calc!$H$1:H2847)+1,0)</f>
        <v>0</v>
      </c>
    </row>
    <row r="2849" spans="6:8">
      <c r="F2849" s="46" t="str">
        <f>IF(COUNTIF(BD!$B$2:B2849,BD!B2849)=1,MAX($F$1:F2848)+1,"")</f>
        <v/>
      </c>
      <c r="H2849" s="65">
        <f>IF(AND(BD!B2849=REF,BD!D2849&gt;=DEB,BD!D2849&lt;=FIN),MAX(calc!$H$1:H2848)+1,0)</f>
        <v>0</v>
      </c>
    </row>
    <row r="2850" spans="6:8">
      <c r="F2850" s="46" t="str">
        <f>IF(COUNTIF(BD!$B$2:B2850,BD!B2850)=1,MAX($F$1:F2849)+1,"")</f>
        <v/>
      </c>
      <c r="H2850" s="65">
        <f>IF(AND(BD!B2850=REF,BD!D2850&gt;=DEB,BD!D2850&lt;=FIN),MAX(calc!$H$1:H2849)+1,0)</f>
        <v>0</v>
      </c>
    </row>
    <row r="2851" spans="6:8">
      <c r="F2851" s="46" t="str">
        <f>IF(COUNTIF(BD!$B$2:B2851,BD!B2851)=1,MAX($F$1:F2850)+1,"")</f>
        <v/>
      </c>
      <c r="H2851" s="65">
        <f>IF(AND(BD!B2851=REF,BD!D2851&gt;=DEB,BD!D2851&lt;=FIN),MAX(calc!$H$1:H2850)+1,0)</f>
        <v>0</v>
      </c>
    </row>
    <row r="2852" spans="6:8">
      <c r="F2852" s="46" t="str">
        <f>IF(COUNTIF(BD!$B$2:B2852,BD!B2852)=1,MAX($F$1:F2851)+1,"")</f>
        <v/>
      </c>
      <c r="H2852" s="65">
        <f>IF(AND(BD!B2852=REF,BD!D2852&gt;=DEB,BD!D2852&lt;=FIN),MAX(calc!$H$1:H2851)+1,0)</f>
        <v>0</v>
      </c>
    </row>
    <row r="2853" spans="6:8">
      <c r="F2853" s="46" t="str">
        <f>IF(COUNTIF(BD!$B$2:B2853,BD!B2853)=1,MAX($F$1:F2852)+1,"")</f>
        <v/>
      </c>
      <c r="H2853" s="65">
        <f>IF(AND(BD!B2853=REF,BD!D2853&gt;=DEB,BD!D2853&lt;=FIN),MAX(calc!$H$1:H2852)+1,0)</f>
        <v>0</v>
      </c>
    </row>
    <row r="2854" spans="6:8">
      <c r="F2854" s="46" t="str">
        <f>IF(COUNTIF(BD!$B$2:B2854,BD!B2854)=1,MAX($F$1:F2853)+1,"")</f>
        <v/>
      </c>
      <c r="H2854" s="65">
        <f>IF(AND(BD!B2854=REF,BD!D2854&gt;=DEB,BD!D2854&lt;=FIN),MAX(calc!$H$1:H2853)+1,0)</f>
        <v>0</v>
      </c>
    </row>
    <row r="2855" spans="6:8">
      <c r="F2855" s="46" t="str">
        <f>IF(COUNTIF(BD!$B$2:B2855,BD!B2855)=1,MAX($F$1:F2854)+1,"")</f>
        <v/>
      </c>
      <c r="H2855" s="65">
        <f>IF(AND(BD!B2855=REF,BD!D2855&gt;=DEB,BD!D2855&lt;=FIN),MAX(calc!$H$1:H2854)+1,0)</f>
        <v>0</v>
      </c>
    </row>
    <row r="2856" spans="6:8">
      <c r="F2856" s="46" t="str">
        <f>IF(COUNTIF(BD!$B$2:B2856,BD!B2856)=1,MAX($F$1:F2855)+1,"")</f>
        <v/>
      </c>
      <c r="H2856" s="65">
        <f>IF(AND(BD!B2856=REF,BD!D2856&gt;=DEB,BD!D2856&lt;=FIN),MAX(calc!$H$1:H2855)+1,0)</f>
        <v>0</v>
      </c>
    </row>
    <row r="2857" spans="6:8">
      <c r="F2857" s="46" t="str">
        <f>IF(COUNTIF(BD!$B$2:B2857,BD!B2857)=1,MAX($F$1:F2856)+1,"")</f>
        <v/>
      </c>
      <c r="H2857" s="65">
        <f>IF(AND(BD!B2857=REF,BD!D2857&gt;=DEB,BD!D2857&lt;=FIN),MAX(calc!$H$1:H2856)+1,0)</f>
        <v>0</v>
      </c>
    </row>
    <row r="2858" spans="6:8">
      <c r="F2858" s="46" t="str">
        <f>IF(COUNTIF(BD!$B$2:B2858,BD!B2858)=1,MAX($F$1:F2857)+1,"")</f>
        <v/>
      </c>
      <c r="H2858" s="65">
        <f>IF(AND(BD!B2858=REF,BD!D2858&gt;=DEB,BD!D2858&lt;=FIN),MAX(calc!$H$1:H2857)+1,0)</f>
        <v>0</v>
      </c>
    </row>
    <row r="2859" spans="6:8">
      <c r="F2859" s="46" t="str">
        <f>IF(COUNTIF(BD!$B$2:B2859,BD!B2859)=1,MAX($F$1:F2858)+1,"")</f>
        <v/>
      </c>
      <c r="H2859" s="65">
        <f>IF(AND(BD!B2859=REF,BD!D2859&gt;=DEB,BD!D2859&lt;=FIN),MAX(calc!$H$1:H2858)+1,0)</f>
        <v>0</v>
      </c>
    </row>
    <row r="2860" spans="6:8">
      <c r="F2860" s="46" t="str">
        <f>IF(COUNTIF(BD!$B$2:B2860,BD!B2860)=1,MAX($F$1:F2859)+1,"")</f>
        <v/>
      </c>
      <c r="H2860" s="65">
        <f>IF(AND(BD!B2860=REF,BD!D2860&gt;=DEB,BD!D2860&lt;=FIN),MAX(calc!$H$1:H2859)+1,0)</f>
        <v>0</v>
      </c>
    </row>
    <row r="2861" spans="6:8">
      <c r="F2861" s="46" t="str">
        <f>IF(COUNTIF(BD!$B$2:B2861,BD!B2861)=1,MAX($F$1:F2860)+1,"")</f>
        <v/>
      </c>
      <c r="H2861" s="65">
        <f>IF(AND(BD!B2861=REF,BD!D2861&gt;=DEB,BD!D2861&lt;=FIN),MAX(calc!$H$1:H2860)+1,0)</f>
        <v>0</v>
      </c>
    </row>
    <row r="2862" spans="6:8">
      <c r="F2862" s="46" t="str">
        <f>IF(COUNTIF(BD!$B$2:B2862,BD!B2862)=1,MAX($F$1:F2861)+1,"")</f>
        <v/>
      </c>
      <c r="H2862" s="65">
        <f>IF(AND(BD!B2862=REF,BD!D2862&gt;=DEB,BD!D2862&lt;=FIN),MAX(calc!$H$1:H2861)+1,0)</f>
        <v>0</v>
      </c>
    </row>
    <row r="2863" spans="6:8">
      <c r="F2863" s="46" t="str">
        <f>IF(COUNTIF(BD!$B$2:B2863,BD!B2863)=1,MAX($F$1:F2862)+1,"")</f>
        <v/>
      </c>
      <c r="H2863" s="65">
        <f>IF(AND(BD!B2863=REF,BD!D2863&gt;=DEB,BD!D2863&lt;=FIN),MAX(calc!$H$1:H2862)+1,0)</f>
        <v>0</v>
      </c>
    </row>
    <row r="2864" spans="6:8">
      <c r="F2864" s="46" t="str">
        <f>IF(COUNTIF(BD!$B$2:B2864,BD!B2864)=1,MAX($F$1:F2863)+1,"")</f>
        <v/>
      </c>
      <c r="H2864" s="65">
        <f>IF(AND(BD!B2864=REF,BD!D2864&gt;=DEB,BD!D2864&lt;=FIN),MAX(calc!$H$1:H2863)+1,0)</f>
        <v>0</v>
      </c>
    </row>
    <row r="2865" spans="6:8">
      <c r="F2865" s="46" t="str">
        <f>IF(COUNTIF(BD!$B$2:B2865,BD!B2865)=1,MAX($F$1:F2864)+1,"")</f>
        <v/>
      </c>
      <c r="H2865" s="65">
        <f>IF(AND(BD!B2865=REF,BD!D2865&gt;=DEB,BD!D2865&lt;=FIN),MAX(calc!$H$1:H2864)+1,0)</f>
        <v>0</v>
      </c>
    </row>
    <row r="2866" spans="6:8">
      <c r="F2866" s="46" t="str">
        <f>IF(COUNTIF(BD!$B$2:B2866,BD!B2866)=1,MAX($F$1:F2865)+1,"")</f>
        <v/>
      </c>
      <c r="H2866" s="65">
        <f>IF(AND(BD!B2866=REF,BD!D2866&gt;=DEB,BD!D2866&lt;=FIN),MAX(calc!$H$1:H2865)+1,0)</f>
        <v>0</v>
      </c>
    </row>
    <row r="2867" spans="6:8">
      <c r="F2867" s="46" t="str">
        <f>IF(COUNTIF(BD!$B$2:B2867,BD!B2867)=1,MAX($F$1:F2866)+1,"")</f>
        <v/>
      </c>
      <c r="H2867" s="65">
        <f>IF(AND(BD!B2867=REF,BD!D2867&gt;=DEB,BD!D2867&lt;=FIN),MAX(calc!$H$1:H2866)+1,0)</f>
        <v>0</v>
      </c>
    </row>
    <row r="2868" spans="6:8">
      <c r="F2868" s="46" t="str">
        <f>IF(COUNTIF(BD!$B$2:B2868,BD!B2868)=1,MAX($F$1:F2867)+1,"")</f>
        <v/>
      </c>
      <c r="H2868" s="65">
        <f>IF(AND(BD!B2868=REF,BD!D2868&gt;=DEB,BD!D2868&lt;=FIN),MAX(calc!$H$1:H2867)+1,0)</f>
        <v>0</v>
      </c>
    </row>
    <row r="2869" spans="6:8">
      <c r="F2869" s="46" t="str">
        <f>IF(COUNTIF(BD!$B$2:B2869,BD!B2869)=1,MAX($F$1:F2868)+1,"")</f>
        <v/>
      </c>
      <c r="H2869" s="65">
        <f>IF(AND(BD!B2869=REF,BD!D2869&gt;=DEB,BD!D2869&lt;=FIN),MAX(calc!$H$1:H2868)+1,0)</f>
        <v>0</v>
      </c>
    </row>
    <row r="2870" spans="6:8">
      <c r="F2870" s="46" t="str">
        <f>IF(COUNTIF(BD!$B$2:B2870,BD!B2870)=1,MAX($F$1:F2869)+1,"")</f>
        <v/>
      </c>
      <c r="H2870" s="65">
        <f>IF(AND(BD!B2870=REF,BD!D2870&gt;=DEB,BD!D2870&lt;=FIN),MAX(calc!$H$1:H2869)+1,0)</f>
        <v>0</v>
      </c>
    </row>
    <row r="2871" spans="6:8">
      <c r="F2871" s="46" t="str">
        <f>IF(COUNTIF(BD!$B$2:B2871,BD!B2871)=1,MAX($F$1:F2870)+1,"")</f>
        <v/>
      </c>
      <c r="H2871" s="65">
        <f>IF(AND(BD!B2871=REF,BD!D2871&gt;=DEB,BD!D2871&lt;=FIN),MAX(calc!$H$1:H2870)+1,0)</f>
        <v>0</v>
      </c>
    </row>
    <row r="2872" spans="6:8">
      <c r="F2872" s="46" t="str">
        <f>IF(COUNTIF(BD!$B$2:B2872,BD!B2872)=1,MAX($F$1:F2871)+1,"")</f>
        <v/>
      </c>
      <c r="H2872" s="65">
        <f>IF(AND(BD!B2872=REF,BD!D2872&gt;=DEB,BD!D2872&lt;=FIN),MAX(calc!$H$1:H2871)+1,0)</f>
        <v>0</v>
      </c>
    </row>
    <row r="2873" spans="6:8">
      <c r="F2873" s="46" t="str">
        <f>IF(COUNTIF(BD!$B$2:B2873,BD!B2873)=1,MAX($F$1:F2872)+1,"")</f>
        <v/>
      </c>
      <c r="H2873" s="65">
        <f>IF(AND(BD!B2873=REF,BD!D2873&gt;=DEB,BD!D2873&lt;=FIN),MAX(calc!$H$1:H2872)+1,0)</f>
        <v>0</v>
      </c>
    </row>
    <row r="2874" spans="6:8">
      <c r="F2874" s="46" t="str">
        <f>IF(COUNTIF(BD!$B$2:B2874,BD!B2874)=1,MAX($F$1:F2873)+1,"")</f>
        <v/>
      </c>
      <c r="H2874" s="65">
        <f>IF(AND(BD!B2874=REF,BD!D2874&gt;=DEB,BD!D2874&lt;=FIN),MAX(calc!$H$1:H2873)+1,0)</f>
        <v>0</v>
      </c>
    </row>
    <row r="2875" spans="6:8">
      <c r="F2875" s="46" t="str">
        <f>IF(COUNTIF(BD!$B$2:B2875,BD!B2875)=1,MAX($F$1:F2874)+1,"")</f>
        <v/>
      </c>
      <c r="H2875" s="65">
        <f>IF(AND(BD!B2875=REF,BD!D2875&gt;=DEB,BD!D2875&lt;=FIN),MAX(calc!$H$1:H2874)+1,0)</f>
        <v>0</v>
      </c>
    </row>
    <row r="2876" spans="6:8">
      <c r="F2876" s="46" t="str">
        <f>IF(COUNTIF(BD!$B$2:B2876,BD!B2876)=1,MAX($F$1:F2875)+1,"")</f>
        <v/>
      </c>
      <c r="H2876" s="65">
        <f>IF(AND(BD!B2876=REF,BD!D2876&gt;=DEB,BD!D2876&lt;=FIN),MAX(calc!$H$1:H2875)+1,0)</f>
        <v>0</v>
      </c>
    </row>
    <row r="2877" spans="6:8">
      <c r="F2877" s="46" t="str">
        <f>IF(COUNTIF(BD!$B$2:B2877,BD!B2877)=1,MAX($F$1:F2876)+1,"")</f>
        <v/>
      </c>
      <c r="H2877" s="65">
        <f>IF(AND(BD!B2877=REF,BD!D2877&gt;=DEB,BD!D2877&lt;=FIN),MAX(calc!$H$1:H2876)+1,0)</f>
        <v>0</v>
      </c>
    </row>
    <row r="2878" spans="6:8">
      <c r="F2878" s="46" t="str">
        <f>IF(COUNTIF(BD!$B$2:B2878,BD!B2878)=1,MAX($F$1:F2877)+1,"")</f>
        <v/>
      </c>
      <c r="H2878" s="65">
        <f>IF(AND(BD!B2878=REF,BD!D2878&gt;=DEB,BD!D2878&lt;=FIN),MAX(calc!$H$1:H2877)+1,0)</f>
        <v>0</v>
      </c>
    </row>
    <row r="2879" spans="6:8">
      <c r="F2879" s="46" t="str">
        <f>IF(COUNTIF(BD!$B$2:B2879,BD!B2879)=1,MAX($F$1:F2878)+1,"")</f>
        <v/>
      </c>
      <c r="H2879" s="65">
        <f>IF(AND(BD!B2879=REF,BD!D2879&gt;=DEB,BD!D2879&lt;=FIN),MAX(calc!$H$1:H2878)+1,0)</f>
        <v>0</v>
      </c>
    </row>
    <row r="2880" spans="6:8">
      <c r="F2880" s="46" t="str">
        <f>IF(COUNTIF(BD!$B$2:B2880,BD!B2880)=1,MAX($F$1:F2879)+1,"")</f>
        <v/>
      </c>
      <c r="H2880" s="65">
        <f>IF(AND(BD!B2880=REF,BD!D2880&gt;=DEB,BD!D2880&lt;=FIN),MAX(calc!$H$1:H2879)+1,0)</f>
        <v>0</v>
      </c>
    </row>
    <row r="2881" spans="6:8">
      <c r="F2881" s="46" t="str">
        <f>IF(COUNTIF(BD!$B$2:B2881,BD!B2881)=1,MAX($F$1:F2880)+1,"")</f>
        <v/>
      </c>
      <c r="H2881" s="65">
        <f>IF(AND(BD!B2881=REF,BD!D2881&gt;=DEB,BD!D2881&lt;=FIN),MAX(calc!$H$1:H2880)+1,0)</f>
        <v>0</v>
      </c>
    </row>
    <row r="2882" spans="6:8">
      <c r="F2882" s="46" t="str">
        <f>IF(COUNTIF(BD!$B$2:B2882,BD!B2882)=1,MAX($F$1:F2881)+1,"")</f>
        <v/>
      </c>
      <c r="H2882" s="65">
        <f>IF(AND(BD!B2882=REF,BD!D2882&gt;=DEB,BD!D2882&lt;=FIN),MAX(calc!$H$1:H2881)+1,0)</f>
        <v>0</v>
      </c>
    </row>
    <row r="2883" spans="6:8">
      <c r="F2883" s="46" t="str">
        <f>IF(COUNTIF(BD!$B$2:B2883,BD!B2883)=1,MAX($F$1:F2882)+1,"")</f>
        <v/>
      </c>
      <c r="H2883" s="65">
        <f>IF(AND(BD!B2883=REF,BD!D2883&gt;=DEB,BD!D2883&lt;=FIN),MAX(calc!$H$1:H2882)+1,0)</f>
        <v>0</v>
      </c>
    </row>
    <row r="2884" spans="6:8">
      <c r="F2884" s="46" t="str">
        <f>IF(COUNTIF(BD!$B$2:B2884,BD!B2884)=1,MAX($F$1:F2883)+1,"")</f>
        <v/>
      </c>
      <c r="H2884" s="65">
        <f>IF(AND(BD!B2884=REF,BD!D2884&gt;=DEB,BD!D2884&lt;=FIN),MAX(calc!$H$1:H2883)+1,0)</f>
        <v>0</v>
      </c>
    </row>
    <row r="2885" spans="6:8">
      <c r="F2885" s="46" t="str">
        <f>IF(COUNTIF(BD!$B$2:B2885,BD!B2885)=1,MAX($F$1:F2884)+1,"")</f>
        <v/>
      </c>
      <c r="H2885" s="65">
        <f>IF(AND(BD!B2885=REF,BD!D2885&gt;=DEB,BD!D2885&lt;=FIN),MAX(calc!$H$1:H2884)+1,0)</f>
        <v>0</v>
      </c>
    </row>
    <row r="2886" spans="6:8">
      <c r="F2886" s="46" t="str">
        <f>IF(COUNTIF(BD!$B$2:B2886,BD!B2886)=1,MAX($F$1:F2885)+1,"")</f>
        <v/>
      </c>
      <c r="H2886" s="65">
        <f>IF(AND(BD!B2886=REF,BD!D2886&gt;=DEB,BD!D2886&lt;=FIN),MAX(calc!$H$1:H2885)+1,0)</f>
        <v>0</v>
      </c>
    </row>
    <row r="2887" spans="6:8">
      <c r="F2887" s="46" t="str">
        <f>IF(COUNTIF(BD!$B$2:B2887,BD!B2887)=1,MAX($F$1:F2886)+1,"")</f>
        <v/>
      </c>
      <c r="H2887" s="65">
        <f>IF(AND(BD!B2887=REF,BD!D2887&gt;=DEB,BD!D2887&lt;=FIN),MAX(calc!$H$1:H2886)+1,0)</f>
        <v>0</v>
      </c>
    </row>
    <row r="2888" spans="6:8">
      <c r="F2888" s="46" t="str">
        <f>IF(COUNTIF(BD!$B$2:B2888,BD!B2888)=1,MAX($F$1:F2887)+1,"")</f>
        <v/>
      </c>
      <c r="H2888" s="65">
        <f>IF(AND(BD!B2888=REF,BD!D2888&gt;=DEB,BD!D2888&lt;=FIN),MAX(calc!$H$1:H2887)+1,0)</f>
        <v>0</v>
      </c>
    </row>
    <row r="2889" spans="6:8">
      <c r="F2889" s="46" t="str">
        <f>IF(COUNTIF(BD!$B$2:B2889,BD!B2889)=1,MAX($F$1:F2888)+1,"")</f>
        <v/>
      </c>
      <c r="H2889" s="65">
        <f>IF(AND(BD!B2889=REF,BD!D2889&gt;=DEB,BD!D2889&lt;=FIN),MAX(calc!$H$1:H2888)+1,0)</f>
        <v>0</v>
      </c>
    </row>
    <row r="2890" spans="6:8">
      <c r="F2890" s="46" t="str">
        <f>IF(COUNTIF(BD!$B$2:B2890,BD!B2890)=1,MAX($F$1:F2889)+1,"")</f>
        <v/>
      </c>
      <c r="H2890" s="65">
        <f>IF(AND(BD!B2890=REF,BD!D2890&gt;=DEB,BD!D2890&lt;=FIN),MAX(calc!$H$1:H2889)+1,0)</f>
        <v>0</v>
      </c>
    </row>
    <row r="2891" spans="6:8">
      <c r="F2891" s="46" t="str">
        <f>IF(COUNTIF(BD!$B$2:B2891,BD!B2891)=1,MAX($F$1:F2890)+1,"")</f>
        <v/>
      </c>
      <c r="H2891" s="65">
        <f>IF(AND(BD!B2891=REF,BD!D2891&gt;=DEB,BD!D2891&lt;=FIN),MAX(calc!$H$1:H2890)+1,0)</f>
        <v>0</v>
      </c>
    </row>
    <row r="2892" spans="6:8">
      <c r="F2892" s="46" t="str">
        <f>IF(COUNTIF(BD!$B$2:B2892,BD!B2892)=1,MAX($F$1:F2891)+1,"")</f>
        <v/>
      </c>
      <c r="H2892" s="65">
        <f>IF(AND(BD!B2892=REF,BD!D2892&gt;=DEB,BD!D2892&lt;=FIN),MAX(calc!$H$1:H2891)+1,0)</f>
        <v>0</v>
      </c>
    </row>
    <row r="2893" spans="6:8">
      <c r="F2893" s="46" t="str">
        <f>IF(COUNTIF(BD!$B$2:B2893,BD!B2893)=1,MAX($F$1:F2892)+1,"")</f>
        <v/>
      </c>
      <c r="H2893" s="65">
        <f>IF(AND(BD!B2893=REF,BD!D2893&gt;=DEB,BD!D2893&lt;=FIN),MAX(calc!$H$1:H2892)+1,0)</f>
        <v>0</v>
      </c>
    </row>
    <row r="2894" spans="6:8">
      <c r="F2894" s="46" t="str">
        <f>IF(COUNTIF(BD!$B$2:B2894,BD!B2894)=1,MAX($F$1:F2893)+1,"")</f>
        <v/>
      </c>
      <c r="H2894" s="65">
        <f>IF(AND(BD!B2894=REF,BD!D2894&gt;=DEB,BD!D2894&lt;=FIN),MAX(calc!$H$1:H2893)+1,0)</f>
        <v>0</v>
      </c>
    </row>
    <row r="2895" spans="6:8">
      <c r="F2895" s="46" t="str">
        <f>IF(COUNTIF(BD!$B$2:B2895,BD!B2895)=1,MAX($F$1:F2894)+1,"")</f>
        <v/>
      </c>
      <c r="H2895" s="65">
        <f>IF(AND(BD!B2895=REF,BD!D2895&gt;=DEB,BD!D2895&lt;=FIN),MAX(calc!$H$1:H2894)+1,0)</f>
        <v>0</v>
      </c>
    </row>
    <row r="2896" spans="6:8">
      <c r="F2896" s="46" t="str">
        <f>IF(COUNTIF(BD!$B$2:B2896,BD!B2896)=1,MAX($F$1:F2895)+1,"")</f>
        <v/>
      </c>
      <c r="H2896" s="65">
        <f>IF(AND(BD!B2896=REF,BD!D2896&gt;=DEB,BD!D2896&lt;=FIN),MAX(calc!$H$1:H2895)+1,0)</f>
        <v>0</v>
      </c>
    </row>
    <row r="2897" spans="6:8">
      <c r="F2897" s="46" t="str">
        <f>IF(COUNTIF(BD!$B$2:B2897,BD!B2897)=1,MAX($F$1:F2896)+1,"")</f>
        <v/>
      </c>
      <c r="H2897" s="65">
        <f>IF(AND(BD!B2897=REF,BD!D2897&gt;=DEB,BD!D2897&lt;=FIN),MAX(calc!$H$1:H2896)+1,0)</f>
        <v>0</v>
      </c>
    </row>
    <row r="2898" spans="6:8">
      <c r="F2898" s="46" t="str">
        <f>IF(COUNTIF(BD!$B$2:B2898,BD!B2898)=1,MAX($F$1:F2897)+1,"")</f>
        <v/>
      </c>
      <c r="H2898" s="65">
        <f>IF(AND(BD!B2898=REF,BD!D2898&gt;=DEB,BD!D2898&lt;=FIN),MAX(calc!$H$1:H2897)+1,0)</f>
        <v>0</v>
      </c>
    </row>
    <row r="2899" spans="6:8">
      <c r="F2899" s="46" t="str">
        <f>IF(COUNTIF(BD!$B$2:B2899,BD!B2899)=1,MAX($F$1:F2898)+1,"")</f>
        <v/>
      </c>
      <c r="H2899" s="65">
        <f>IF(AND(BD!B2899=REF,BD!D2899&gt;=DEB,BD!D2899&lt;=FIN),MAX(calc!$H$1:H2898)+1,0)</f>
        <v>0</v>
      </c>
    </row>
    <row r="2900" spans="6:8">
      <c r="F2900" s="46" t="str">
        <f>IF(COUNTIF(BD!$B$2:B2900,BD!B2900)=1,MAX($F$1:F2899)+1,"")</f>
        <v/>
      </c>
      <c r="H2900" s="65">
        <f>IF(AND(BD!B2900=REF,BD!D2900&gt;=DEB,BD!D2900&lt;=FIN),MAX(calc!$H$1:H2899)+1,0)</f>
        <v>0</v>
      </c>
    </row>
    <row r="2901" spans="6:8">
      <c r="F2901" s="46" t="str">
        <f>IF(COUNTIF(BD!$B$2:B2901,BD!B2901)=1,MAX($F$1:F2900)+1,"")</f>
        <v/>
      </c>
      <c r="H2901" s="65">
        <f>IF(AND(BD!B2901=REF,BD!D2901&gt;=DEB,BD!D2901&lt;=FIN),MAX(calc!$H$1:H2900)+1,0)</f>
        <v>0</v>
      </c>
    </row>
    <row r="2902" spans="6:8">
      <c r="F2902" s="46" t="str">
        <f>IF(COUNTIF(BD!$B$2:B2902,BD!B2902)=1,MAX($F$1:F2901)+1,"")</f>
        <v/>
      </c>
      <c r="H2902" s="65">
        <f>IF(AND(BD!B2902=REF,BD!D2902&gt;=DEB,BD!D2902&lt;=FIN),MAX(calc!$H$1:H2901)+1,0)</f>
        <v>0</v>
      </c>
    </row>
    <row r="2903" spans="6:8">
      <c r="F2903" s="46" t="str">
        <f>IF(COUNTIF(BD!$B$2:B2903,BD!B2903)=1,MAX($F$1:F2902)+1,"")</f>
        <v/>
      </c>
      <c r="H2903" s="65">
        <f>IF(AND(BD!B2903=REF,BD!D2903&gt;=DEB,BD!D2903&lt;=FIN),MAX(calc!$H$1:H2902)+1,0)</f>
        <v>0</v>
      </c>
    </row>
    <row r="2904" spans="6:8">
      <c r="F2904" s="46" t="str">
        <f>IF(COUNTIF(BD!$B$2:B2904,BD!B2904)=1,MAX($F$1:F2903)+1,"")</f>
        <v/>
      </c>
      <c r="H2904" s="65">
        <f>IF(AND(BD!B2904=REF,BD!D2904&gt;=DEB,BD!D2904&lt;=FIN),MAX(calc!$H$1:H2903)+1,0)</f>
        <v>0</v>
      </c>
    </row>
    <row r="2905" spans="6:8">
      <c r="F2905" s="46" t="str">
        <f>IF(COUNTIF(BD!$B$2:B2905,BD!B2905)=1,MAX($F$1:F2904)+1,"")</f>
        <v/>
      </c>
      <c r="H2905" s="65">
        <f>IF(AND(BD!B2905=REF,BD!D2905&gt;=DEB,BD!D2905&lt;=FIN),MAX(calc!$H$1:H2904)+1,0)</f>
        <v>0</v>
      </c>
    </row>
    <row r="2906" spans="6:8">
      <c r="F2906" s="46" t="str">
        <f>IF(COUNTIF(BD!$B$2:B2906,BD!B2906)=1,MAX($F$1:F2905)+1,"")</f>
        <v/>
      </c>
      <c r="H2906" s="65">
        <f>IF(AND(BD!B2906=REF,BD!D2906&gt;=DEB,BD!D2906&lt;=FIN),MAX(calc!$H$1:H2905)+1,0)</f>
        <v>0</v>
      </c>
    </row>
    <row r="2907" spans="6:8">
      <c r="F2907" s="46" t="str">
        <f>IF(COUNTIF(BD!$B$2:B2907,BD!B2907)=1,MAX($F$1:F2906)+1,"")</f>
        <v/>
      </c>
      <c r="H2907" s="65">
        <f>IF(AND(BD!B2907=REF,BD!D2907&gt;=DEB,BD!D2907&lt;=FIN),MAX(calc!$H$1:H2906)+1,0)</f>
        <v>0</v>
      </c>
    </row>
    <row r="2908" spans="6:8">
      <c r="F2908" s="46" t="str">
        <f>IF(COUNTIF(BD!$B$2:B2908,BD!B2908)=1,MAX($F$1:F2907)+1,"")</f>
        <v/>
      </c>
      <c r="H2908" s="65">
        <f>IF(AND(BD!B2908=REF,BD!D2908&gt;=DEB,BD!D2908&lt;=FIN),MAX(calc!$H$1:H2907)+1,0)</f>
        <v>0</v>
      </c>
    </row>
    <row r="2909" spans="6:8">
      <c r="F2909" s="46" t="str">
        <f>IF(COUNTIF(BD!$B$2:B2909,BD!B2909)=1,MAX($F$1:F2908)+1,"")</f>
        <v/>
      </c>
      <c r="H2909" s="65">
        <f>IF(AND(BD!B2909=REF,BD!D2909&gt;=DEB,BD!D2909&lt;=FIN),MAX(calc!$H$1:H2908)+1,0)</f>
        <v>0</v>
      </c>
    </row>
    <row r="2910" spans="6:8">
      <c r="F2910" s="46" t="str">
        <f>IF(COUNTIF(BD!$B$2:B2910,BD!B2910)=1,MAX($F$1:F2909)+1,"")</f>
        <v/>
      </c>
      <c r="H2910" s="65">
        <f>IF(AND(BD!B2910=REF,BD!D2910&gt;=DEB,BD!D2910&lt;=FIN),MAX(calc!$H$1:H2909)+1,0)</f>
        <v>0</v>
      </c>
    </row>
    <row r="2911" spans="6:8">
      <c r="F2911" s="46" t="str">
        <f>IF(COUNTIF(BD!$B$2:B2911,BD!B2911)=1,MAX($F$1:F2910)+1,"")</f>
        <v/>
      </c>
      <c r="H2911" s="65">
        <f>IF(AND(BD!B2911=REF,BD!D2911&gt;=DEB,BD!D2911&lt;=FIN),MAX(calc!$H$1:H2910)+1,0)</f>
        <v>0</v>
      </c>
    </row>
    <row r="2912" spans="6:8">
      <c r="F2912" s="46" t="str">
        <f>IF(COUNTIF(BD!$B$2:B2912,BD!B2912)=1,MAX($F$1:F2911)+1,"")</f>
        <v/>
      </c>
      <c r="H2912" s="65">
        <f>IF(AND(BD!B2912=REF,BD!D2912&gt;=DEB,BD!D2912&lt;=FIN),MAX(calc!$H$1:H2911)+1,0)</f>
        <v>0</v>
      </c>
    </row>
    <row r="2913" spans="6:8">
      <c r="F2913" s="46" t="str">
        <f>IF(COUNTIF(BD!$B$2:B2913,BD!B2913)=1,MAX($F$1:F2912)+1,"")</f>
        <v/>
      </c>
      <c r="H2913" s="65">
        <f>IF(AND(BD!B2913=REF,BD!D2913&gt;=DEB,BD!D2913&lt;=FIN),MAX(calc!$H$1:H2912)+1,0)</f>
        <v>0</v>
      </c>
    </row>
    <row r="2914" spans="6:8">
      <c r="F2914" s="46" t="str">
        <f>IF(COUNTIF(BD!$B$2:B2914,BD!B2914)=1,MAX($F$1:F2913)+1,"")</f>
        <v/>
      </c>
      <c r="H2914" s="65">
        <f>IF(AND(BD!B2914=REF,BD!D2914&gt;=DEB,BD!D2914&lt;=FIN),MAX(calc!$H$1:H2913)+1,0)</f>
        <v>0</v>
      </c>
    </row>
    <row r="2915" spans="6:8">
      <c r="F2915" s="46" t="str">
        <f>IF(COUNTIF(BD!$B$2:B2915,BD!B2915)=1,MAX($F$1:F2914)+1,"")</f>
        <v/>
      </c>
      <c r="H2915" s="65">
        <f>IF(AND(BD!B2915=REF,BD!D2915&gt;=DEB,BD!D2915&lt;=FIN),MAX(calc!$H$1:H2914)+1,0)</f>
        <v>0</v>
      </c>
    </row>
    <row r="2916" spans="6:8">
      <c r="F2916" s="46" t="str">
        <f>IF(COUNTIF(BD!$B$2:B2916,BD!B2916)=1,MAX($F$1:F2915)+1,"")</f>
        <v/>
      </c>
      <c r="H2916" s="65">
        <f>IF(AND(BD!B2916=REF,BD!D2916&gt;=DEB,BD!D2916&lt;=FIN),MAX(calc!$H$1:H2915)+1,0)</f>
        <v>0</v>
      </c>
    </row>
    <row r="2917" spans="6:8">
      <c r="F2917" s="46" t="str">
        <f>IF(COUNTIF(BD!$B$2:B2917,BD!B2917)=1,MAX($F$1:F2916)+1,"")</f>
        <v/>
      </c>
      <c r="H2917" s="65">
        <f>IF(AND(BD!B2917=REF,BD!D2917&gt;=DEB,BD!D2917&lt;=FIN),MAX(calc!$H$1:H2916)+1,0)</f>
        <v>0</v>
      </c>
    </row>
    <row r="2918" spans="6:8">
      <c r="F2918" s="46" t="str">
        <f>IF(COUNTIF(BD!$B$2:B2918,BD!B2918)=1,MAX($F$1:F2917)+1,"")</f>
        <v/>
      </c>
      <c r="H2918" s="65">
        <f>IF(AND(BD!B2918=REF,BD!D2918&gt;=DEB,BD!D2918&lt;=FIN),MAX(calc!$H$1:H2917)+1,0)</f>
        <v>0</v>
      </c>
    </row>
    <row r="2919" spans="6:8">
      <c r="F2919" s="46" t="str">
        <f>IF(COUNTIF(BD!$B$2:B2919,BD!B2919)=1,MAX($F$1:F2918)+1,"")</f>
        <v/>
      </c>
      <c r="H2919" s="65">
        <f>IF(AND(BD!B2919=REF,BD!D2919&gt;=DEB,BD!D2919&lt;=FIN),MAX(calc!$H$1:H2918)+1,0)</f>
        <v>0</v>
      </c>
    </row>
    <row r="2920" spans="6:8">
      <c r="F2920" s="46" t="str">
        <f>IF(COUNTIF(BD!$B$2:B2920,BD!B2920)=1,MAX($F$1:F2919)+1,"")</f>
        <v/>
      </c>
      <c r="H2920" s="65">
        <f>IF(AND(BD!B2920=REF,BD!D2920&gt;=DEB,BD!D2920&lt;=FIN),MAX(calc!$H$1:H2919)+1,0)</f>
        <v>0</v>
      </c>
    </row>
    <row r="2921" spans="6:8">
      <c r="F2921" s="46" t="str">
        <f>IF(COUNTIF(BD!$B$2:B2921,BD!B2921)=1,MAX($F$1:F2920)+1,"")</f>
        <v/>
      </c>
      <c r="H2921" s="65">
        <f>IF(AND(BD!B2921=REF,BD!D2921&gt;=DEB,BD!D2921&lt;=FIN),MAX(calc!$H$1:H2920)+1,0)</f>
        <v>0</v>
      </c>
    </row>
    <row r="2922" spans="6:8">
      <c r="F2922" s="46" t="str">
        <f>IF(COUNTIF(BD!$B$2:B2922,BD!B2922)=1,MAX($F$1:F2921)+1,"")</f>
        <v/>
      </c>
      <c r="H2922" s="65">
        <f>IF(AND(BD!B2922=REF,BD!D2922&gt;=DEB,BD!D2922&lt;=FIN),MAX(calc!$H$1:H2921)+1,0)</f>
        <v>0</v>
      </c>
    </row>
    <row r="2923" spans="6:8">
      <c r="F2923" s="46" t="str">
        <f>IF(COUNTIF(BD!$B$2:B2923,BD!B2923)=1,MAX($F$1:F2922)+1,"")</f>
        <v/>
      </c>
      <c r="H2923" s="65">
        <f>IF(AND(BD!B2923=REF,BD!D2923&gt;=DEB,BD!D2923&lt;=FIN),MAX(calc!$H$1:H2922)+1,0)</f>
        <v>0</v>
      </c>
    </row>
    <row r="2924" spans="6:8">
      <c r="F2924" s="46" t="str">
        <f>IF(COUNTIF(BD!$B$2:B2924,BD!B2924)=1,MAX($F$1:F2923)+1,"")</f>
        <v/>
      </c>
      <c r="H2924" s="65">
        <f>IF(AND(BD!B2924=REF,BD!D2924&gt;=DEB,BD!D2924&lt;=FIN),MAX(calc!$H$1:H2923)+1,0)</f>
        <v>0</v>
      </c>
    </row>
    <row r="2925" spans="6:8">
      <c r="F2925" s="46" t="str">
        <f>IF(COUNTIF(BD!$B$2:B2925,BD!B2925)=1,MAX($F$1:F2924)+1,"")</f>
        <v/>
      </c>
      <c r="H2925" s="65">
        <f>IF(AND(BD!B2925=REF,BD!D2925&gt;=DEB,BD!D2925&lt;=FIN),MAX(calc!$H$1:H2924)+1,0)</f>
        <v>0</v>
      </c>
    </row>
    <row r="2926" spans="6:8">
      <c r="F2926" s="46" t="str">
        <f>IF(COUNTIF(BD!$B$2:B2926,BD!B2926)=1,MAX($F$1:F2925)+1,"")</f>
        <v/>
      </c>
      <c r="H2926" s="65">
        <f>IF(AND(BD!B2926=REF,BD!D2926&gt;=DEB,BD!D2926&lt;=FIN),MAX(calc!$H$1:H2925)+1,0)</f>
        <v>0</v>
      </c>
    </row>
    <row r="2927" spans="6:8">
      <c r="F2927" s="46" t="str">
        <f>IF(COUNTIF(BD!$B$2:B2927,BD!B2927)=1,MAX($F$1:F2926)+1,"")</f>
        <v/>
      </c>
      <c r="H2927" s="65">
        <f>IF(AND(BD!B2927=REF,BD!D2927&gt;=DEB,BD!D2927&lt;=FIN),MAX(calc!$H$1:H2926)+1,0)</f>
        <v>0</v>
      </c>
    </row>
    <row r="2928" spans="6:8">
      <c r="F2928" s="46" t="str">
        <f>IF(COUNTIF(BD!$B$2:B2928,BD!B2928)=1,MAX($F$1:F2927)+1,"")</f>
        <v/>
      </c>
      <c r="H2928" s="65">
        <f>IF(AND(BD!B2928=REF,BD!D2928&gt;=DEB,BD!D2928&lt;=FIN),MAX(calc!$H$1:H2927)+1,0)</f>
        <v>0</v>
      </c>
    </row>
    <row r="2929" spans="6:8">
      <c r="F2929" s="46" t="str">
        <f>IF(COUNTIF(BD!$B$2:B2929,BD!B2929)=1,MAX($F$1:F2928)+1,"")</f>
        <v/>
      </c>
      <c r="H2929" s="65">
        <f>IF(AND(BD!B2929=REF,BD!D2929&gt;=DEB,BD!D2929&lt;=FIN),MAX(calc!$H$1:H2928)+1,0)</f>
        <v>0</v>
      </c>
    </row>
    <row r="2930" spans="6:8">
      <c r="F2930" s="46" t="str">
        <f>IF(COUNTIF(BD!$B$2:B2930,BD!B2930)=1,MAX($F$1:F2929)+1,"")</f>
        <v/>
      </c>
      <c r="H2930" s="65">
        <f>IF(AND(BD!B2930=REF,BD!D2930&gt;=DEB,BD!D2930&lt;=FIN),MAX(calc!$H$1:H2929)+1,0)</f>
        <v>0</v>
      </c>
    </row>
    <row r="2931" spans="6:8">
      <c r="F2931" s="46" t="str">
        <f>IF(COUNTIF(BD!$B$2:B2931,BD!B2931)=1,MAX($F$1:F2930)+1,"")</f>
        <v/>
      </c>
      <c r="H2931" s="65">
        <f>IF(AND(BD!B2931=REF,BD!D2931&gt;=DEB,BD!D2931&lt;=FIN),MAX(calc!$H$1:H2930)+1,0)</f>
        <v>0</v>
      </c>
    </row>
    <row r="2932" spans="6:8">
      <c r="F2932" s="46" t="str">
        <f>IF(COUNTIF(BD!$B$2:B2932,BD!B2932)=1,MAX($F$1:F2931)+1,"")</f>
        <v/>
      </c>
      <c r="H2932" s="65">
        <f>IF(AND(BD!B2932=REF,BD!D2932&gt;=DEB,BD!D2932&lt;=FIN),MAX(calc!$H$1:H2931)+1,0)</f>
        <v>0</v>
      </c>
    </row>
    <row r="2933" spans="6:8">
      <c r="F2933" s="46" t="str">
        <f>IF(COUNTIF(BD!$B$2:B2933,BD!B2933)=1,MAX($F$1:F2932)+1,"")</f>
        <v/>
      </c>
      <c r="H2933" s="65">
        <f>IF(AND(BD!B2933=REF,BD!D2933&gt;=DEB,BD!D2933&lt;=FIN),MAX(calc!$H$1:H2932)+1,0)</f>
        <v>0</v>
      </c>
    </row>
    <row r="2934" spans="6:8">
      <c r="F2934" s="46" t="str">
        <f>IF(COUNTIF(BD!$B$2:B2934,BD!B2934)=1,MAX($F$1:F2933)+1,"")</f>
        <v/>
      </c>
      <c r="H2934" s="65">
        <f>IF(AND(BD!B2934=REF,BD!D2934&gt;=DEB,BD!D2934&lt;=FIN),MAX(calc!$H$1:H2933)+1,0)</f>
        <v>0</v>
      </c>
    </row>
    <row r="2935" spans="6:8">
      <c r="F2935" s="46" t="str">
        <f>IF(COUNTIF(BD!$B$2:B2935,BD!B2935)=1,MAX($F$1:F2934)+1,"")</f>
        <v/>
      </c>
      <c r="H2935" s="65">
        <f>IF(AND(BD!B2935=REF,BD!D2935&gt;=DEB,BD!D2935&lt;=FIN),MAX(calc!$H$1:H2934)+1,0)</f>
        <v>0</v>
      </c>
    </row>
    <row r="2936" spans="6:8">
      <c r="F2936" s="46" t="str">
        <f>IF(COUNTIF(BD!$B$2:B2936,BD!B2936)=1,MAX($F$1:F2935)+1,"")</f>
        <v/>
      </c>
      <c r="H2936" s="65">
        <f>IF(AND(BD!B2936=REF,BD!D2936&gt;=DEB,BD!D2936&lt;=FIN),MAX(calc!$H$1:H2935)+1,0)</f>
        <v>0</v>
      </c>
    </row>
    <row r="2937" spans="6:8">
      <c r="F2937" s="46" t="str">
        <f>IF(COUNTIF(BD!$B$2:B2937,BD!B2937)=1,MAX($F$1:F2936)+1,"")</f>
        <v/>
      </c>
      <c r="H2937" s="65">
        <f>IF(AND(BD!B2937=REF,BD!D2937&gt;=DEB,BD!D2937&lt;=FIN),MAX(calc!$H$1:H2936)+1,0)</f>
        <v>0</v>
      </c>
    </row>
    <row r="2938" spans="6:8">
      <c r="F2938" s="46" t="str">
        <f>IF(COUNTIF(BD!$B$2:B2938,BD!B2938)=1,MAX($F$1:F2937)+1,"")</f>
        <v/>
      </c>
      <c r="H2938" s="65">
        <f>IF(AND(BD!B2938=REF,BD!D2938&gt;=DEB,BD!D2938&lt;=FIN),MAX(calc!$H$1:H2937)+1,0)</f>
        <v>0</v>
      </c>
    </row>
    <row r="2939" spans="6:8">
      <c r="F2939" s="46" t="str">
        <f>IF(COUNTIF(BD!$B$2:B2939,BD!B2939)=1,MAX($F$1:F2938)+1,"")</f>
        <v/>
      </c>
      <c r="H2939" s="65">
        <f>IF(AND(BD!B2939=REF,BD!D2939&gt;=DEB,BD!D2939&lt;=FIN),MAX(calc!$H$1:H2938)+1,0)</f>
        <v>0</v>
      </c>
    </row>
    <row r="2940" spans="6:8">
      <c r="F2940" s="46" t="str">
        <f>IF(COUNTIF(BD!$B$2:B2940,BD!B2940)=1,MAX($F$1:F2939)+1,"")</f>
        <v/>
      </c>
      <c r="H2940" s="65">
        <f>IF(AND(BD!B2940=REF,BD!D2940&gt;=DEB,BD!D2940&lt;=FIN),MAX(calc!$H$1:H2939)+1,0)</f>
        <v>0</v>
      </c>
    </row>
    <row r="2941" spans="6:8">
      <c r="F2941" s="46" t="str">
        <f>IF(COUNTIF(BD!$B$2:B2941,BD!B2941)=1,MAX($F$1:F2940)+1,"")</f>
        <v/>
      </c>
      <c r="H2941" s="65">
        <f>IF(AND(BD!B2941=REF,BD!D2941&gt;=DEB,BD!D2941&lt;=FIN),MAX(calc!$H$1:H2940)+1,0)</f>
        <v>0</v>
      </c>
    </row>
    <row r="2942" spans="6:8">
      <c r="F2942" s="46" t="str">
        <f>IF(COUNTIF(BD!$B$2:B2942,BD!B2942)=1,MAX($F$1:F2941)+1,"")</f>
        <v/>
      </c>
      <c r="H2942" s="65">
        <f>IF(AND(BD!B2942=REF,BD!D2942&gt;=DEB,BD!D2942&lt;=FIN),MAX(calc!$H$1:H2941)+1,0)</f>
        <v>0</v>
      </c>
    </row>
    <row r="2943" spans="6:8">
      <c r="F2943" s="46" t="str">
        <f>IF(COUNTIF(BD!$B$2:B2943,BD!B2943)=1,MAX($F$1:F2942)+1,"")</f>
        <v/>
      </c>
      <c r="H2943" s="65">
        <f>IF(AND(BD!B2943=REF,BD!D2943&gt;=DEB,BD!D2943&lt;=FIN),MAX(calc!$H$1:H2942)+1,0)</f>
        <v>0</v>
      </c>
    </row>
    <row r="2944" spans="6:8">
      <c r="F2944" s="46" t="str">
        <f>IF(COUNTIF(BD!$B$2:B2944,BD!B2944)=1,MAX($F$1:F2943)+1,"")</f>
        <v/>
      </c>
      <c r="H2944" s="65">
        <f>IF(AND(BD!B2944=REF,BD!D2944&gt;=DEB,BD!D2944&lt;=FIN),MAX(calc!$H$1:H2943)+1,0)</f>
        <v>0</v>
      </c>
    </row>
    <row r="2945" spans="6:8">
      <c r="F2945" s="46" t="str">
        <f>IF(COUNTIF(BD!$B$2:B2945,BD!B2945)=1,MAX($F$1:F2944)+1,"")</f>
        <v/>
      </c>
      <c r="H2945" s="65">
        <f>IF(AND(BD!B2945=REF,BD!D2945&gt;=DEB,BD!D2945&lt;=FIN),MAX(calc!$H$1:H2944)+1,0)</f>
        <v>0</v>
      </c>
    </row>
    <row r="2946" spans="6:8">
      <c r="F2946" s="46" t="str">
        <f>IF(COUNTIF(BD!$B$2:B2946,BD!B2946)=1,MAX($F$1:F2945)+1,"")</f>
        <v/>
      </c>
      <c r="H2946" s="65">
        <f>IF(AND(BD!B2946=REF,BD!D2946&gt;=DEB,BD!D2946&lt;=FIN),MAX(calc!$H$1:H2945)+1,0)</f>
        <v>0</v>
      </c>
    </row>
    <row r="2947" spans="6:8">
      <c r="F2947" s="46" t="str">
        <f>IF(COUNTIF(BD!$B$2:B2947,BD!B2947)=1,MAX($F$1:F2946)+1,"")</f>
        <v/>
      </c>
      <c r="H2947" s="65">
        <f>IF(AND(BD!B2947=REF,BD!D2947&gt;=DEB,BD!D2947&lt;=FIN),MAX(calc!$H$1:H2946)+1,0)</f>
        <v>0</v>
      </c>
    </row>
    <row r="2948" spans="6:8">
      <c r="F2948" s="46" t="str">
        <f>IF(COUNTIF(BD!$B$2:B2948,BD!B2948)=1,MAX($F$1:F2947)+1,"")</f>
        <v/>
      </c>
      <c r="H2948" s="65">
        <f>IF(AND(BD!B2948=REF,BD!D2948&gt;=DEB,BD!D2948&lt;=FIN),MAX(calc!$H$1:H2947)+1,0)</f>
        <v>0</v>
      </c>
    </row>
    <row r="2949" spans="6:8">
      <c r="F2949" s="46" t="str">
        <f>IF(COUNTIF(BD!$B$2:B2949,BD!B2949)=1,MAX($F$1:F2948)+1,"")</f>
        <v/>
      </c>
      <c r="H2949" s="65">
        <f>IF(AND(BD!B2949=REF,BD!D2949&gt;=DEB,BD!D2949&lt;=FIN),MAX(calc!$H$1:H2948)+1,0)</f>
        <v>0</v>
      </c>
    </row>
    <row r="2950" spans="6:8">
      <c r="F2950" s="46" t="str">
        <f>IF(COUNTIF(BD!$B$2:B2950,BD!B2950)=1,MAX($F$1:F2949)+1,"")</f>
        <v/>
      </c>
      <c r="H2950" s="65">
        <f>IF(AND(BD!B2950=REF,BD!D2950&gt;=DEB,BD!D2950&lt;=FIN),MAX(calc!$H$1:H2949)+1,0)</f>
        <v>0</v>
      </c>
    </row>
    <row r="2951" spans="6:8">
      <c r="F2951" s="46" t="str">
        <f>IF(COUNTIF(BD!$B$2:B2951,BD!B2951)=1,MAX($F$1:F2950)+1,"")</f>
        <v/>
      </c>
      <c r="H2951" s="65">
        <f>IF(AND(BD!B2951=REF,BD!D2951&gt;=DEB,BD!D2951&lt;=FIN),MAX(calc!$H$1:H2950)+1,0)</f>
        <v>0</v>
      </c>
    </row>
    <row r="2952" spans="6:8">
      <c r="F2952" s="46" t="str">
        <f>IF(COUNTIF(BD!$B$2:B2952,BD!B2952)=1,MAX($F$1:F2951)+1,"")</f>
        <v/>
      </c>
      <c r="H2952" s="65">
        <f>IF(AND(BD!B2952=REF,BD!D2952&gt;=DEB,BD!D2952&lt;=FIN),MAX(calc!$H$1:H2951)+1,0)</f>
        <v>0</v>
      </c>
    </row>
    <row r="2953" spans="6:8">
      <c r="F2953" s="46" t="str">
        <f>IF(COUNTIF(BD!$B$2:B2953,BD!B2953)=1,MAX($F$1:F2952)+1,"")</f>
        <v/>
      </c>
      <c r="H2953" s="65">
        <f>IF(AND(BD!B2953=REF,BD!D2953&gt;=DEB,BD!D2953&lt;=FIN),MAX(calc!$H$1:H2952)+1,0)</f>
        <v>0</v>
      </c>
    </row>
    <row r="2954" spans="6:8">
      <c r="F2954" s="46" t="str">
        <f>IF(COUNTIF(BD!$B$2:B2954,BD!B2954)=1,MAX($F$1:F2953)+1,"")</f>
        <v/>
      </c>
      <c r="H2954" s="65">
        <f>IF(AND(BD!B2954=REF,BD!D2954&gt;=DEB,BD!D2954&lt;=FIN),MAX(calc!$H$1:H2953)+1,0)</f>
        <v>0</v>
      </c>
    </row>
    <row r="2955" spans="6:8">
      <c r="F2955" s="46" t="str">
        <f>IF(COUNTIF(BD!$B$2:B2955,BD!B2955)=1,MAX($F$1:F2954)+1,"")</f>
        <v/>
      </c>
      <c r="H2955" s="65">
        <f>IF(AND(BD!B2955=REF,BD!D2955&gt;=DEB,BD!D2955&lt;=FIN),MAX(calc!$H$1:H2954)+1,0)</f>
        <v>0</v>
      </c>
    </row>
    <row r="2956" spans="6:8">
      <c r="F2956" s="46" t="str">
        <f>IF(COUNTIF(BD!$B$2:B2956,BD!B2956)=1,MAX($F$1:F2955)+1,"")</f>
        <v/>
      </c>
      <c r="H2956" s="65">
        <f>IF(AND(BD!B2956=REF,BD!D2956&gt;=DEB,BD!D2956&lt;=FIN),MAX(calc!$H$1:H2955)+1,0)</f>
        <v>0</v>
      </c>
    </row>
    <row r="2957" spans="6:8">
      <c r="F2957" s="46" t="str">
        <f>IF(COUNTIF(BD!$B$2:B2957,BD!B2957)=1,MAX($F$1:F2956)+1,"")</f>
        <v/>
      </c>
      <c r="H2957" s="65">
        <f>IF(AND(BD!B2957=REF,BD!D2957&gt;=DEB,BD!D2957&lt;=FIN),MAX(calc!$H$1:H2956)+1,0)</f>
        <v>0</v>
      </c>
    </row>
    <row r="2958" spans="6:8">
      <c r="F2958" s="46" t="str">
        <f>IF(COUNTIF(BD!$B$2:B2958,BD!B2958)=1,MAX($F$1:F2957)+1,"")</f>
        <v/>
      </c>
      <c r="H2958" s="65">
        <f>IF(AND(BD!B2958=REF,BD!D2958&gt;=DEB,BD!D2958&lt;=FIN),MAX(calc!$H$1:H2957)+1,0)</f>
        <v>0</v>
      </c>
    </row>
    <row r="2959" spans="6:8">
      <c r="F2959" s="46" t="str">
        <f>IF(COUNTIF(BD!$B$2:B2959,BD!B2959)=1,MAX($F$1:F2958)+1,"")</f>
        <v/>
      </c>
      <c r="H2959" s="65">
        <f>IF(AND(BD!B2959=REF,BD!D2959&gt;=DEB,BD!D2959&lt;=FIN),MAX(calc!$H$1:H2958)+1,0)</f>
        <v>0</v>
      </c>
    </row>
    <row r="2960" spans="6:8">
      <c r="F2960" s="46" t="str">
        <f>IF(COUNTIF(BD!$B$2:B2960,BD!B2960)=1,MAX($F$1:F2959)+1,"")</f>
        <v/>
      </c>
      <c r="H2960" s="65">
        <f>IF(AND(BD!B2960=REF,BD!D2960&gt;=DEB,BD!D2960&lt;=FIN),MAX(calc!$H$1:H2959)+1,0)</f>
        <v>0</v>
      </c>
    </row>
    <row r="2961" spans="6:8">
      <c r="F2961" s="46" t="str">
        <f>IF(COUNTIF(BD!$B$2:B2961,BD!B2961)=1,MAX($F$1:F2960)+1,"")</f>
        <v/>
      </c>
      <c r="H2961" s="65">
        <f>IF(AND(BD!B2961=REF,BD!D2961&gt;=DEB,BD!D2961&lt;=FIN),MAX(calc!$H$1:H2960)+1,0)</f>
        <v>0</v>
      </c>
    </row>
    <row r="2962" spans="6:8">
      <c r="F2962" s="46" t="str">
        <f>IF(COUNTIF(BD!$B$2:B2962,BD!B2962)=1,MAX($F$1:F2961)+1,"")</f>
        <v/>
      </c>
      <c r="H2962" s="65">
        <f>IF(AND(BD!B2962=REF,BD!D2962&gt;=DEB,BD!D2962&lt;=FIN),MAX(calc!$H$1:H2961)+1,0)</f>
        <v>0</v>
      </c>
    </row>
    <row r="2963" spans="6:8">
      <c r="F2963" s="46" t="str">
        <f>IF(COUNTIF(BD!$B$2:B2963,BD!B2963)=1,MAX($F$1:F2962)+1,"")</f>
        <v/>
      </c>
      <c r="H2963" s="65">
        <f>IF(AND(BD!B2963=REF,BD!D2963&gt;=DEB,BD!D2963&lt;=FIN),MAX(calc!$H$1:H2962)+1,0)</f>
        <v>0</v>
      </c>
    </row>
    <row r="2964" spans="6:8">
      <c r="F2964" s="46" t="str">
        <f>IF(COUNTIF(BD!$B$2:B2964,BD!B2964)=1,MAX($F$1:F2963)+1,"")</f>
        <v/>
      </c>
      <c r="H2964" s="65">
        <f>IF(AND(BD!B2964=REF,BD!D2964&gt;=DEB,BD!D2964&lt;=FIN),MAX(calc!$H$1:H2963)+1,0)</f>
        <v>0</v>
      </c>
    </row>
    <row r="2965" spans="6:8">
      <c r="F2965" s="46" t="str">
        <f>IF(COUNTIF(BD!$B$2:B2965,BD!B2965)=1,MAX($F$1:F2964)+1,"")</f>
        <v/>
      </c>
      <c r="H2965" s="65">
        <f>IF(AND(BD!B2965=REF,BD!D2965&gt;=DEB,BD!D2965&lt;=FIN),MAX(calc!$H$1:H2964)+1,0)</f>
        <v>0</v>
      </c>
    </row>
    <row r="2966" spans="6:8">
      <c r="F2966" s="46" t="str">
        <f>IF(COUNTIF(BD!$B$2:B2966,BD!B2966)=1,MAX($F$1:F2965)+1,"")</f>
        <v/>
      </c>
      <c r="H2966" s="65">
        <f>IF(AND(BD!B2966=REF,BD!D2966&gt;=DEB,BD!D2966&lt;=FIN),MAX(calc!$H$1:H2965)+1,0)</f>
        <v>0</v>
      </c>
    </row>
    <row r="2967" spans="6:8">
      <c r="F2967" s="46" t="str">
        <f>IF(COUNTIF(BD!$B$2:B2967,BD!B2967)=1,MAX($F$1:F2966)+1,"")</f>
        <v/>
      </c>
      <c r="H2967" s="65">
        <f>IF(AND(BD!B2967=REF,BD!D2967&gt;=DEB,BD!D2967&lt;=FIN),MAX(calc!$H$1:H2966)+1,0)</f>
        <v>0</v>
      </c>
    </row>
    <row r="2968" spans="6:8">
      <c r="F2968" s="46" t="str">
        <f>IF(COUNTIF(BD!$B$2:B2968,BD!B2968)=1,MAX($F$1:F2967)+1,"")</f>
        <v/>
      </c>
      <c r="H2968" s="65">
        <f>IF(AND(BD!B2968=REF,BD!D2968&gt;=DEB,BD!D2968&lt;=FIN),MAX(calc!$H$1:H2967)+1,0)</f>
        <v>0</v>
      </c>
    </row>
    <row r="2969" spans="6:8">
      <c r="F2969" s="46" t="str">
        <f>IF(COUNTIF(BD!$B$2:B2969,BD!B2969)=1,MAX($F$1:F2968)+1,"")</f>
        <v/>
      </c>
      <c r="H2969" s="65">
        <f>IF(AND(BD!B2969=REF,BD!D2969&gt;=DEB,BD!D2969&lt;=FIN),MAX(calc!$H$1:H2968)+1,0)</f>
        <v>0</v>
      </c>
    </row>
    <row r="2970" spans="6:8">
      <c r="F2970" s="46" t="str">
        <f>IF(COUNTIF(BD!$B$2:B2970,BD!B2970)=1,MAX($F$1:F2969)+1,"")</f>
        <v/>
      </c>
      <c r="H2970" s="65">
        <f>IF(AND(BD!B2970=REF,BD!D2970&gt;=DEB,BD!D2970&lt;=FIN),MAX(calc!$H$1:H2969)+1,0)</f>
        <v>0</v>
      </c>
    </row>
    <row r="2971" spans="6:8">
      <c r="F2971" s="46" t="str">
        <f>IF(COUNTIF(BD!$B$2:B2971,BD!B2971)=1,MAX($F$1:F2970)+1,"")</f>
        <v/>
      </c>
      <c r="H2971" s="65">
        <f>IF(AND(BD!B2971=REF,BD!D2971&gt;=DEB,BD!D2971&lt;=FIN),MAX(calc!$H$1:H2970)+1,0)</f>
        <v>0</v>
      </c>
    </row>
    <row r="2972" spans="6:8">
      <c r="F2972" s="46" t="str">
        <f>IF(COUNTIF(BD!$B$2:B2972,BD!B2972)=1,MAX($F$1:F2971)+1,"")</f>
        <v/>
      </c>
      <c r="H2972" s="65">
        <f>IF(AND(BD!B2972=REF,BD!D2972&gt;=DEB,BD!D2972&lt;=FIN),MAX(calc!$H$1:H2971)+1,0)</f>
        <v>0</v>
      </c>
    </row>
    <row r="2973" spans="6:8">
      <c r="F2973" s="46" t="str">
        <f>IF(COUNTIF(BD!$B$2:B2973,BD!B2973)=1,MAX($F$1:F2972)+1,"")</f>
        <v/>
      </c>
      <c r="H2973" s="65">
        <f>IF(AND(BD!B2973=REF,BD!D2973&gt;=DEB,BD!D2973&lt;=FIN),MAX(calc!$H$1:H2972)+1,0)</f>
        <v>0</v>
      </c>
    </row>
    <row r="2974" spans="6:8">
      <c r="F2974" s="46" t="str">
        <f>IF(COUNTIF(BD!$B$2:B2974,BD!B2974)=1,MAX($F$1:F2973)+1,"")</f>
        <v/>
      </c>
      <c r="H2974" s="65">
        <f>IF(AND(BD!B2974=REF,BD!D2974&gt;=DEB,BD!D2974&lt;=FIN),MAX(calc!$H$1:H2973)+1,0)</f>
        <v>0</v>
      </c>
    </row>
    <row r="2975" spans="6:8">
      <c r="F2975" s="46" t="str">
        <f>IF(COUNTIF(BD!$B$2:B2975,BD!B2975)=1,MAX($F$1:F2974)+1,"")</f>
        <v/>
      </c>
      <c r="H2975" s="65">
        <f>IF(AND(BD!B2975=REF,BD!D2975&gt;=DEB,BD!D2975&lt;=FIN),MAX(calc!$H$1:H2974)+1,0)</f>
        <v>0</v>
      </c>
    </row>
    <row r="2976" spans="6:8">
      <c r="F2976" s="46" t="str">
        <f>IF(COUNTIF(BD!$B$2:B2976,BD!B2976)=1,MAX($F$1:F2975)+1,"")</f>
        <v/>
      </c>
      <c r="H2976" s="65">
        <f>IF(AND(BD!B2976=REF,BD!D2976&gt;=DEB,BD!D2976&lt;=FIN),MAX(calc!$H$1:H2975)+1,0)</f>
        <v>0</v>
      </c>
    </row>
    <row r="2977" spans="6:8">
      <c r="F2977" s="46" t="str">
        <f>IF(COUNTIF(BD!$B$2:B2977,BD!B2977)=1,MAX($F$1:F2976)+1,"")</f>
        <v/>
      </c>
      <c r="H2977" s="65">
        <f>IF(AND(BD!B2977=REF,BD!D2977&gt;=DEB,BD!D2977&lt;=FIN),MAX(calc!$H$1:H2976)+1,0)</f>
        <v>0</v>
      </c>
    </row>
    <row r="2978" spans="6:8">
      <c r="F2978" s="46" t="str">
        <f>IF(COUNTIF(BD!$B$2:B2978,BD!B2978)=1,MAX($F$1:F2977)+1,"")</f>
        <v/>
      </c>
      <c r="H2978" s="65">
        <f>IF(AND(BD!B2978=REF,BD!D2978&gt;=DEB,BD!D2978&lt;=FIN),MAX(calc!$H$1:H2977)+1,0)</f>
        <v>0</v>
      </c>
    </row>
    <row r="2979" spans="6:8">
      <c r="F2979" s="46" t="str">
        <f>IF(COUNTIF(BD!$B$2:B2979,BD!B2979)=1,MAX($F$1:F2978)+1,"")</f>
        <v/>
      </c>
      <c r="H2979" s="65">
        <f>IF(AND(BD!B2979=REF,BD!D2979&gt;=DEB,BD!D2979&lt;=FIN),MAX(calc!$H$1:H2978)+1,0)</f>
        <v>0</v>
      </c>
    </row>
    <row r="2980" spans="6:8">
      <c r="F2980" s="46" t="str">
        <f>IF(COUNTIF(BD!$B$2:B2980,BD!B2980)=1,MAX($F$1:F2979)+1,"")</f>
        <v/>
      </c>
      <c r="H2980" s="65">
        <f>IF(AND(BD!B2980=REF,BD!D2980&gt;=DEB,BD!D2980&lt;=FIN),MAX(calc!$H$1:H2979)+1,0)</f>
        <v>0</v>
      </c>
    </row>
    <row r="2981" spans="6:8">
      <c r="F2981" s="46" t="str">
        <f>IF(COUNTIF(BD!$B$2:B2981,BD!B2981)=1,MAX($F$1:F2980)+1,"")</f>
        <v/>
      </c>
      <c r="H2981" s="65">
        <f>IF(AND(BD!B2981=REF,BD!D2981&gt;=DEB,BD!D2981&lt;=FIN),MAX(calc!$H$1:H2980)+1,0)</f>
        <v>0</v>
      </c>
    </row>
    <row r="2982" spans="6:8">
      <c r="F2982" s="46" t="str">
        <f>IF(COUNTIF(BD!$B$2:B2982,BD!B2982)=1,MAX($F$1:F2981)+1,"")</f>
        <v/>
      </c>
      <c r="H2982" s="65">
        <f>IF(AND(BD!B2982=REF,BD!D2982&gt;=DEB,BD!D2982&lt;=FIN),MAX(calc!$H$1:H2981)+1,0)</f>
        <v>0</v>
      </c>
    </row>
    <row r="2983" spans="6:8">
      <c r="F2983" s="46" t="str">
        <f>IF(COUNTIF(BD!$B$2:B2983,BD!B2983)=1,MAX($F$1:F2982)+1,"")</f>
        <v/>
      </c>
      <c r="H2983" s="65">
        <f>IF(AND(BD!B2983=REF,BD!D2983&gt;=DEB,BD!D2983&lt;=FIN),MAX(calc!$H$1:H2982)+1,0)</f>
        <v>0</v>
      </c>
    </row>
    <row r="2984" spans="6:8">
      <c r="F2984" s="46" t="str">
        <f>IF(COUNTIF(BD!$B$2:B2984,BD!B2984)=1,MAX($F$1:F2983)+1,"")</f>
        <v/>
      </c>
      <c r="H2984" s="65">
        <f>IF(AND(BD!B2984=REF,BD!D2984&gt;=DEB,BD!D2984&lt;=FIN),MAX(calc!$H$1:H2983)+1,0)</f>
        <v>0</v>
      </c>
    </row>
    <row r="2985" spans="6:8">
      <c r="F2985" s="46" t="str">
        <f>IF(COUNTIF(BD!$B$2:B2985,BD!B2985)=1,MAX($F$1:F2984)+1,"")</f>
        <v/>
      </c>
      <c r="H2985" s="65">
        <f>IF(AND(BD!B2985=REF,BD!D2985&gt;=DEB,BD!D2985&lt;=FIN),MAX(calc!$H$1:H2984)+1,0)</f>
        <v>0</v>
      </c>
    </row>
    <row r="2986" spans="6:8">
      <c r="F2986" s="46" t="str">
        <f>IF(COUNTIF(BD!$B$2:B2986,BD!B2986)=1,MAX($F$1:F2985)+1,"")</f>
        <v/>
      </c>
      <c r="H2986" s="65">
        <f>IF(AND(BD!B2986=REF,BD!D2986&gt;=DEB,BD!D2986&lt;=FIN),MAX(calc!$H$1:H2985)+1,0)</f>
        <v>0</v>
      </c>
    </row>
    <row r="2987" spans="6:8">
      <c r="F2987" s="46" t="str">
        <f>IF(COUNTIF(BD!$B$2:B2987,BD!B2987)=1,MAX($F$1:F2986)+1,"")</f>
        <v/>
      </c>
      <c r="H2987" s="65">
        <f>IF(AND(BD!B2987=REF,BD!D2987&gt;=DEB,BD!D2987&lt;=FIN),MAX(calc!$H$1:H2986)+1,0)</f>
        <v>0</v>
      </c>
    </row>
    <row r="2988" spans="6:8">
      <c r="F2988" s="46" t="str">
        <f>IF(COUNTIF(BD!$B$2:B2988,BD!B2988)=1,MAX($F$1:F2987)+1,"")</f>
        <v/>
      </c>
      <c r="H2988" s="65">
        <f>IF(AND(BD!B2988=REF,BD!D2988&gt;=DEB,BD!D2988&lt;=FIN),MAX(calc!$H$1:H2987)+1,0)</f>
        <v>0</v>
      </c>
    </row>
    <row r="2989" spans="6:8">
      <c r="F2989" s="46" t="str">
        <f>IF(COUNTIF(BD!$B$2:B2989,BD!B2989)=1,MAX($F$1:F2988)+1,"")</f>
        <v/>
      </c>
      <c r="H2989" s="65">
        <f>IF(AND(BD!B2989=REF,BD!D2989&gt;=DEB,BD!D2989&lt;=FIN),MAX(calc!$H$1:H2988)+1,0)</f>
        <v>0</v>
      </c>
    </row>
    <row r="2990" spans="6:8">
      <c r="F2990" s="46" t="str">
        <f>IF(COUNTIF(BD!$B$2:B2990,BD!B2990)=1,MAX($F$1:F2989)+1,"")</f>
        <v/>
      </c>
      <c r="H2990" s="65">
        <f>IF(AND(BD!B2990=REF,BD!D2990&gt;=DEB,BD!D2990&lt;=FIN),MAX(calc!$H$1:H2989)+1,0)</f>
        <v>0</v>
      </c>
    </row>
    <row r="2991" spans="6:8">
      <c r="F2991" s="46" t="str">
        <f>IF(COUNTIF(BD!$B$2:B2991,BD!B2991)=1,MAX($F$1:F2990)+1,"")</f>
        <v/>
      </c>
      <c r="H2991" s="65">
        <f>IF(AND(BD!B2991=REF,BD!D2991&gt;=DEB,BD!D2991&lt;=FIN),MAX(calc!$H$1:H2990)+1,0)</f>
        <v>0</v>
      </c>
    </row>
    <row r="2992" spans="6:8">
      <c r="F2992" s="46" t="str">
        <f>IF(COUNTIF(BD!$B$2:B2992,BD!B2992)=1,MAX($F$1:F2991)+1,"")</f>
        <v/>
      </c>
      <c r="H2992" s="65">
        <f>IF(AND(BD!B2992=REF,BD!D2992&gt;=DEB,BD!D2992&lt;=FIN),MAX(calc!$H$1:H2991)+1,0)</f>
        <v>0</v>
      </c>
    </row>
    <row r="2993" spans="1:30">
      <c r="F2993" s="46" t="str">
        <f>IF(COUNTIF(BD!$B$2:B2993,BD!B2993)=1,MAX($F$1:F2992)+1,"")</f>
        <v/>
      </c>
      <c r="H2993" s="65">
        <f>IF(AND(BD!B2993=REF,BD!D2993&gt;=DEB,BD!D2993&lt;=FIN),MAX(calc!$H$1:H2992)+1,0)</f>
        <v>0</v>
      </c>
    </row>
    <row r="2994" spans="1:30">
      <c r="F2994" s="46" t="str">
        <f>IF(COUNTIF(BD!$B$2:B2994,BD!B2994)=1,MAX($F$1:F2993)+1,"")</f>
        <v/>
      </c>
      <c r="H2994" s="65">
        <f>IF(AND(BD!B2994=REF,BD!D2994&gt;=DEB,BD!D2994&lt;=FIN),MAX(calc!$H$1:H2993)+1,0)</f>
        <v>0</v>
      </c>
    </row>
    <row r="2995" spans="1:30">
      <c r="F2995" s="46" t="str">
        <f>IF(COUNTIF(BD!$B$2:B2995,BD!B2995)=1,MAX($F$1:F2994)+1,"")</f>
        <v/>
      </c>
      <c r="H2995" s="65">
        <f>IF(AND(BD!B2995=REF,BD!D2995&gt;=DEB,BD!D2995&lt;=FIN),MAX(calc!$H$1:H2994)+1,0)</f>
        <v>0</v>
      </c>
    </row>
    <row r="2996" spans="1:30">
      <c r="F2996" s="46" t="str">
        <f>IF(COUNTIF(BD!$B$2:B2996,BD!B2996)=1,MAX($F$1:F2995)+1,"")</f>
        <v/>
      </c>
      <c r="H2996" s="65">
        <f>IF(AND(BD!B2996=REF,BD!D2996&gt;=DEB,BD!D2996&lt;=FIN),MAX(calc!$H$1:H2995)+1,0)</f>
        <v>0</v>
      </c>
    </row>
    <row r="2997" spans="1:30">
      <c r="F2997" s="46" t="str">
        <f>IF(COUNTIF(BD!$B$2:B2997,BD!B2997)=1,MAX($F$1:F2996)+1,"")</f>
        <v/>
      </c>
      <c r="H2997" s="65">
        <f>IF(AND(BD!B2997=REF,BD!D2997&gt;=DEB,BD!D2997&lt;=FIN),MAX(calc!$H$1:H2996)+1,0)</f>
        <v>0</v>
      </c>
    </row>
    <row r="2998" spans="1:30">
      <c r="F2998" s="46" t="str">
        <f>IF(COUNTIF(BD!$B$2:B2998,BD!B2998)=1,MAX($F$1:F2997)+1,"")</f>
        <v/>
      </c>
      <c r="H2998" s="65">
        <f>IF(AND(BD!B2998=REF,BD!D2998&gt;=DEB,BD!D2998&lt;=FIN),MAX(calc!$H$1:H2997)+1,0)</f>
        <v>0</v>
      </c>
    </row>
    <row r="2999" spans="1:30">
      <c r="F2999" s="46" t="str">
        <f>IF(COUNTIF(BD!$B$2:B2999,BD!B2999)=1,MAX($F$1:F2998)+1,"")</f>
        <v/>
      </c>
      <c r="H2999" s="65">
        <f>IF(AND(BD!B2999=REF,BD!D2999&gt;=DEB,BD!D2999&lt;=FIN),MAX(calc!$H$1:H2998)+1,0)</f>
        <v>0</v>
      </c>
    </row>
    <row r="3000" spans="1:30">
      <c r="F3000" s="46" t="str">
        <f>IF(COUNTIF(BD!$B$2:B3000,BD!B3000)=1,MAX($F$1:F2999)+1,"")</f>
        <v/>
      </c>
      <c r="H3000" s="65">
        <f>IF(AND(BD!B3000=REF,BD!D3000&gt;=DEB,BD!D3000&lt;=FIN),MAX(calc!$H$1:H2999)+1,0)</f>
        <v>0</v>
      </c>
    </row>
    <row r="3001" spans="1:30">
      <c r="A3001" s="47"/>
      <c r="B3001" s="47"/>
      <c r="C3001" s="47"/>
      <c r="D3001" s="47"/>
      <c r="E3001" s="47"/>
      <c r="F3001" s="47"/>
      <c r="G3001" s="47"/>
      <c r="H3001" s="47"/>
      <c r="I3001" s="47"/>
      <c r="J3001" s="47"/>
      <c r="K3001" s="47"/>
      <c r="L3001" s="47"/>
      <c r="M3001" s="47"/>
      <c r="N3001" s="47"/>
      <c r="O3001" s="47"/>
      <c r="P3001" s="47"/>
      <c r="Q3001" s="47"/>
      <c r="R3001" s="47"/>
      <c r="S3001" s="47"/>
      <c r="T3001" s="47"/>
      <c r="U3001" s="47"/>
      <c r="V3001" s="47"/>
      <c r="W3001" s="47"/>
      <c r="X3001" s="47"/>
      <c r="Y3001" s="47"/>
      <c r="Z3001" s="47"/>
      <c r="AA3001" s="47"/>
      <c r="AB3001" s="47"/>
      <c r="AC3001" s="47"/>
      <c r="AD3001" s="47"/>
    </row>
    <row r="3002" spans="1:30">
      <c r="A3002" s="47"/>
      <c r="B3002" s="47"/>
      <c r="C3002" s="47"/>
      <c r="D3002" s="47"/>
      <c r="E3002" s="47"/>
      <c r="F3002" s="47"/>
      <c r="G3002" s="47"/>
      <c r="H3002" s="47"/>
      <c r="I3002" s="47"/>
      <c r="J3002" s="47"/>
      <c r="K3002" s="47"/>
      <c r="L3002" s="47"/>
      <c r="M3002" s="47"/>
      <c r="N3002" s="47"/>
      <c r="O3002" s="47"/>
      <c r="P3002" s="47"/>
      <c r="Q3002" s="47"/>
      <c r="R3002" s="47"/>
      <c r="S3002" s="47"/>
      <c r="T3002" s="47"/>
      <c r="U3002" s="47"/>
      <c r="V3002" s="47"/>
      <c r="W3002" s="47"/>
      <c r="X3002" s="47"/>
      <c r="Y3002" s="47"/>
      <c r="Z3002" s="47"/>
      <c r="AA3002" s="47"/>
      <c r="AB3002" s="47"/>
      <c r="AC3002" s="47"/>
      <c r="AD3002" s="47"/>
    </row>
    <row r="3003" spans="1:30">
      <c r="A3003" s="47"/>
      <c r="B3003" s="47"/>
      <c r="C3003" s="47"/>
      <c r="D3003" s="47"/>
      <c r="E3003" s="47"/>
      <c r="F3003" s="47"/>
      <c r="G3003" s="47"/>
      <c r="H3003" s="47"/>
      <c r="I3003" s="47"/>
      <c r="J3003" s="47"/>
      <c r="K3003" s="47"/>
      <c r="L3003" s="47"/>
      <c r="M3003" s="47"/>
      <c r="N3003" s="47"/>
      <c r="O3003" s="47"/>
      <c r="P3003" s="47"/>
      <c r="Q3003" s="47"/>
      <c r="R3003" s="47"/>
      <c r="S3003" s="47"/>
      <c r="T3003" s="47"/>
      <c r="U3003" s="47"/>
      <c r="V3003" s="47"/>
      <c r="W3003" s="47"/>
      <c r="X3003" s="47"/>
      <c r="Y3003" s="47"/>
      <c r="Z3003" s="47"/>
      <c r="AA3003" s="47"/>
      <c r="AB3003" s="47"/>
      <c r="AC3003" s="47"/>
      <c r="AD3003" s="4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BD</vt:lpstr>
      <vt:lpstr>Menu</vt:lpstr>
      <vt:lpstr>Nouveau_Mensuel</vt:lpstr>
      <vt:lpstr>Consultation</vt:lpstr>
      <vt:lpstr>Param</vt:lpstr>
      <vt:lpstr>calc</vt:lpstr>
      <vt:lpstr>DEB</vt:lpstr>
      <vt:lpstr>FIN</vt:lpstr>
      <vt:lpstr>nb_enregistrements_BD</vt:lpstr>
      <vt:lpstr>param_num_ligne</vt:lpstr>
      <vt:lpstr>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MOUSSA</dc:creator>
  <cp:lastModifiedBy>Michel</cp:lastModifiedBy>
  <dcterms:created xsi:type="dcterms:W3CDTF">2013-10-07T14:20:21Z</dcterms:created>
  <dcterms:modified xsi:type="dcterms:W3CDTF">2013-10-15T23:07:41Z</dcterms:modified>
</cp:coreProperties>
</file>