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30" windowWidth="23955" windowHeight="10035"/>
  </bookViews>
  <sheets>
    <sheet name="Export" sheetId="3" r:id="rId1"/>
    <sheet name="Planning" sheetId="2" r:id="rId2"/>
    <sheet name="Frais" sheetId="4" r:id="rId3"/>
    <sheet name="Grille tarifs" sheetId="5" r:id="rId4"/>
  </sheets>
  <definedNames>
    <definedName name="_xlnm._FilterDatabase" localSheetId="2" hidden="1">Frais!$A$1:$J$1</definedName>
    <definedName name="_xlnm._FilterDatabase" localSheetId="1" hidden="1">Planning!$A$1:$J$125</definedName>
  </definedNames>
  <calcPr calcId="114210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2"/>
  <c r="A1070" i="4"/>
  <c r="A1071"/>
  <c r="B20"/>
  <c r="C20"/>
  <c r="D20"/>
  <c r="E20"/>
  <c r="F20"/>
  <c r="G20"/>
  <c r="H20"/>
  <c r="I20"/>
  <c r="J20"/>
  <c r="B27"/>
  <c r="C27"/>
  <c r="D27"/>
  <c r="E27"/>
  <c r="F27"/>
  <c r="G27"/>
  <c r="H27"/>
  <c r="I27"/>
  <c r="J27"/>
  <c r="B34"/>
  <c r="C34"/>
  <c r="D34"/>
  <c r="E34"/>
  <c r="F34"/>
  <c r="G34"/>
  <c r="H34"/>
  <c r="I34"/>
  <c r="J34"/>
  <c r="B41"/>
  <c r="C41"/>
  <c r="D41"/>
  <c r="E41"/>
  <c r="F41"/>
  <c r="G41"/>
  <c r="H41"/>
  <c r="I41"/>
  <c r="J41"/>
  <c r="B48"/>
  <c r="C48"/>
  <c r="D48"/>
  <c r="E48"/>
  <c r="F48"/>
  <c r="G48"/>
  <c r="H48"/>
  <c r="I48"/>
  <c r="J48"/>
  <c r="B55"/>
  <c r="C55"/>
  <c r="D55"/>
  <c r="E55"/>
  <c r="F55"/>
  <c r="G55"/>
  <c r="H55"/>
  <c r="I55"/>
  <c r="J55"/>
  <c r="B62"/>
  <c r="C62"/>
  <c r="D62"/>
  <c r="E62"/>
  <c r="F62"/>
  <c r="G62"/>
  <c r="H62"/>
  <c r="I62"/>
  <c r="J62"/>
  <c r="B69"/>
  <c r="C69"/>
  <c r="D69"/>
  <c r="E69"/>
  <c r="F69"/>
  <c r="G69"/>
  <c r="H69"/>
  <c r="I69"/>
  <c r="J69"/>
  <c r="B76"/>
  <c r="C76"/>
  <c r="D76"/>
  <c r="E76"/>
  <c r="F76"/>
  <c r="G76"/>
  <c r="H76"/>
  <c r="I76"/>
  <c r="J76"/>
  <c r="B83"/>
  <c r="C83"/>
  <c r="D83"/>
  <c r="E83"/>
  <c r="F83"/>
  <c r="G83"/>
  <c r="H83"/>
  <c r="I83"/>
  <c r="J83"/>
  <c r="B90"/>
  <c r="C90"/>
  <c r="D90"/>
  <c r="E90"/>
  <c r="F90"/>
  <c r="G90"/>
  <c r="H90"/>
  <c r="I90"/>
  <c r="J90"/>
  <c r="B97"/>
  <c r="C97"/>
  <c r="D97"/>
  <c r="E97"/>
  <c r="F97"/>
  <c r="G97"/>
  <c r="H97"/>
  <c r="I97"/>
  <c r="J97"/>
  <c r="B104"/>
  <c r="C104"/>
  <c r="D104"/>
  <c r="E104"/>
  <c r="F104"/>
  <c r="G104"/>
  <c r="H104"/>
  <c r="I104"/>
  <c r="J104"/>
  <c r="B111"/>
  <c r="C111"/>
  <c r="D111"/>
  <c r="E111"/>
  <c r="F111"/>
  <c r="G111"/>
  <c r="H111"/>
  <c r="I111"/>
  <c r="J111"/>
  <c r="B118"/>
  <c r="C118"/>
  <c r="D118"/>
  <c r="E118"/>
  <c r="F118"/>
  <c r="G118"/>
  <c r="H118"/>
  <c r="I118"/>
  <c r="J118"/>
  <c r="B125"/>
  <c r="C125"/>
  <c r="D125"/>
  <c r="E125"/>
  <c r="F125"/>
  <c r="G125"/>
  <c r="H125"/>
  <c r="I125"/>
  <c r="J125"/>
  <c r="B132"/>
  <c r="C132"/>
  <c r="D132"/>
  <c r="E132"/>
  <c r="F132"/>
  <c r="G132"/>
  <c r="H132"/>
  <c r="I132"/>
  <c r="J132"/>
  <c r="B139"/>
  <c r="C139"/>
  <c r="D139"/>
  <c r="E139"/>
  <c r="F139"/>
  <c r="G139"/>
  <c r="H139"/>
  <c r="I139"/>
  <c r="J139"/>
  <c r="B146"/>
  <c r="C146"/>
  <c r="D146"/>
  <c r="E146"/>
  <c r="F146"/>
  <c r="G146"/>
  <c r="H146"/>
  <c r="I146"/>
  <c r="J146"/>
  <c r="B153"/>
  <c r="C153"/>
  <c r="D153"/>
  <c r="E153"/>
  <c r="F153"/>
  <c r="G153"/>
  <c r="H153"/>
  <c r="I153"/>
  <c r="J153"/>
  <c r="B160"/>
  <c r="C160"/>
  <c r="D160"/>
  <c r="E160"/>
  <c r="F160"/>
  <c r="G160"/>
  <c r="H160"/>
  <c r="I160"/>
  <c r="J160"/>
  <c r="B167"/>
  <c r="C167"/>
  <c r="D167"/>
  <c r="E167"/>
  <c r="F167"/>
  <c r="G167"/>
  <c r="H167"/>
  <c r="I167"/>
  <c r="J167"/>
  <c r="B174"/>
  <c r="C174"/>
  <c r="D174"/>
  <c r="E174"/>
  <c r="F174"/>
  <c r="G174"/>
  <c r="H174"/>
  <c r="I174"/>
  <c r="J174"/>
  <c r="B181"/>
  <c r="C181"/>
  <c r="D181"/>
  <c r="E181"/>
  <c r="F181"/>
  <c r="G181"/>
  <c r="H181"/>
  <c r="I181"/>
  <c r="J181"/>
  <c r="B188"/>
  <c r="C188"/>
  <c r="D188"/>
  <c r="E188"/>
  <c r="F188"/>
  <c r="G188"/>
  <c r="H188"/>
  <c r="I188"/>
  <c r="J188"/>
  <c r="B195"/>
  <c r="C195"/>
  <c r="D195"/>
  <c r="E195"/>
  <c r="F195"/>
  <c r="G195"/>
  <c r="H195"/>
  <c r="I195"/>
  <c r="J195"/>
  <c r="B202"/>
  <c r="C202"/>
  <c r="D202"/>
  <c r="E202"/>
  <c r="F202"/>
  <c r="G202"/>
  <c r="H202"/>
  <c r="I202"/>
  <c r="J202"/>
  <c r="B209"/>
  <c r="C209"/>
  <c r="D209"/>
  <c r="E209"/>
  <c r="F209"/>
  <c r="G209"/>
  <c r="H209"/>
  <c r="I209"/>
  <c r="J209"/>
  <c r="B216"/>
  <c r="C216"/>
  <c r="D216"/>
  <c r="E216"/>
  <c r="F216"/>
  <c r="G216"/>
  <c r="H216"/>
  <c r="I216"/>
  <c r="J216"/>
  <c r="B223"/>
  <c r="C223"/>
  <c r="D223"/>
  <c r="E223"/>
  <c r="F223"/>
  <c r="G223"/>
  <c r="H223"/>
  <c r="I223"/>
  <c r="J223"/>
  <c r="B230"/>
  <c r="C230"/>
  <c r="D230"/>
  <c r="E230"/>
  <c r="F230"/>
  <c r="G230"/>
  <c r="H230"/>
  <c r="I230"/>
  <c r="J230"/>
  <c r="B237"/>
  <c r="C237"/>
  <c r="D237"/>
  <c r="E237"/>
  <c r="F237"/>
  <c r="G237"/>
  <c r="H237"/>
  <c r="I237"/>
  <c r="J237"/>
  <c r="B244"/>
  <c r="C244"/>
  <c r="D244"/>
  <c r="E244"/>
  <c r="F244"/>
  <c r="G244"/>
  <c r="H244"/>
  <c r="I244"/>
  <c r="J244"/>
  <c r="B251"/>
  <c r="C251"/>
  <c r="D251"/>
  <c r="E251"/>
  <c r="F251"/>
  <c r="G251"/>
  <c r="H251"/>
  <c r="I251"/>
  <c r="J251"/>
  <c r="B258"/>
  <c r="C258"/>
  <c r="D258"/>
  <c r="E258"/>
  <c r="F258"/>
  <c r="G258"/>
  <c r="H258"/>
  <c r="I258"/>
  <c r="J258"/>
  <c r="B265"/>
  <c r="C265"/>
  <c r="D265"/>
  <c r="E265"/>
  <c r="F265"/>
  <c r="G265"/>
  <c r="H265"/>
  <c r="I265"/>
  <c r="J265"/>
  <c r="B272"/>
  <c r="C272"/>
  <c r="D272"/>
  <c r="E272"/>
  <c r="F272"/>
  <c r="G272"/>
  <c r="H272"/>
  <c r="I272"/>
  <c r="J272"/>
  <c r="B279"/>
  <c r="C279"/>
  <c r="D279"/>
  <c r="E279"/>
  <c r="F279"/>
  <c r="G279"/>
  <c r="H279"/>
  <c r="I279"/>
  <c r="J279"/>
  <c r="B286"/>
  <c r="C286"/>
  <c r="D286"/>
  <c r="E286"/>
  <c r="F286"/>
  <c r="G286"/>
  <c r="H286"/>
  <c r="I286"/>
  <c r="J286"/>
  <c r="B293"/>
  <c r="C293"/>
  <c r="D293"/>
  <c r="E293"/>
  <c r="F293"/>
  <c r="G293"/>
  <c r="H293"/>
  <c r="I293"/>
  <c r="J293"/>
  <c r="B300"/>
  <c r="C300"/>
  <c r="D300"/>
  <c r="E300"/>
  <c r="F300"/>
  <c r="G300"/>
  <c r="H300"/>
  <c r="I300"/>
  <c r="J300"/>
  <c r="B307"/>
  <c r="C307"/>
  <c r="D307"/>
  <c r="E307"/>
  <c r="F307"/>
  <c r="G307"/>
  <c r="H307"/>
  <c r="I307"/>
  <c r="J307"/>
  <c r="B314"/>
  <c r="C314"/>
  <c r="D314"/>
  <c r="E314"/>
  <c r="F314"/>
  <c r="G314"/>
  <c r="H314"/>
  <c r="I314"/>
  <c r="J314"/>
  <c r="B321"/>
  <c r="C321"/>
  <c r="D321"/>
  <c r="E321"/>
  <c r="F321"/>
  <c r="G321"/>
  <c r="H321"/>
  <c r="I321"/>
  <c r="J321"/>
  <c r="B328"/>
  <c r="C328"/>
  <c r="D328"/>
  <c r="E328"/>
  <c r="F328"/>
  <c r="G328"/>
  <c r="H328"/>
  <c r="I328"/>
  <c r="J328"/>
  <c r="B335"/>
  <c r="C335"/>
  <c r="D335"/>
  <c r="E335"/>
  <c r="F335"/>
  <c r="G335"/>
  <c r="H335"/>
  <c r="I335"/>
  <c r="J335"/>
  <c r="B342"/>
  <c r="C342"/>
  <c r="D342"/>
  <c r="E342"/>
  <c r="F342"/>
  <c r="G342"/>
  <c r="H342"/>
  <c r="I342"/>
  <c r="J342"/>
  <c r="B349"/>
  <c r="C349"/>
  <c r="D349"/>
  <c r="E349"/>
  <c r="F349"/>
  <c r="G349"/>
  <c r="H349"/>
  <c r="I349"/>
  <c r="J349"/>
  <c r="B356"/>
  <c r="C356"/>
  <c r="D356"/>
  <c r="E356"/>
  <c r="F356"/>
  <c r="G356"/>
  <c r="H356"/>
  <c r="I356"/>
  <c r="J356"/>
  <c r="B363"/>
  <c r="C363"/>
  <c r="D363"/>
  <c r="E363"/>
  <c r="F363"/>
  <c r="G363"/>
  <c r="H363"/>
  <c r="I363"/>
  <c r="J363"/>
  <c r="B370"/>
  <c r="C370"/>
  <c r="D370"/>
  <c r="E370"/>
  <c r="F370"/>
  <c r="G370"/>
  <c r="H370"/>
  <c r="I370"/>
  <c r="J370"/>
  <c r="B377"/>
  <c r="C377"/>
  <c r="D377"/>
  <c r="E377"/>
  <c r="F377"/>
  <c r="G377"/>
  <c r="H377"/>
  <c r="I377"/>
  <c r="J377"/>
  <c r="B384"/>
  <c r="C384"/>
  <c r="D384"/>
  <c r="E384"/>
  <c r="F384"/>
  <c r="G384"/>
  <c r="H384"/>
  <c r="I384"/>
  <c r="J384"/>
  <c r="B391"/>
  <c r="C391"/>
  <c r="D391"/>
  <c r="E391"/>
  <c r="F391"/>
  <c r="G391"/>
  <c r="H391"/>
  <c r="I391"/>
  <c r="J391"/>
  <c r="B398"/>
  <c r="C398"/>
  <c r="D398"/>
  <c r="E398"/>
  <c r="F398"/>
  <c r="G398"/>
  <c r="H398"/>
  <c r="I398"/>
  <c r="J398"/>
  <c r="B405"/>
  <c r="C405"/>
  <c r="D405"/>
  <c r="E405"/>
  <c r="F405"/>
  <c r="G405"/>
  <c r="H405"/>
  <c r="I405"/>
  <c r="J405"/>
  <c r="B412"/>
  <c r="C412"/>
  <c r="D412"/>
  <c r="E412"/>
  <c r="F412"/>
  <c r="G412"/>
  <c r="H412"/>
  <c r="I412"/>
  <c r="J412"/>
  <c r="B419"/>
  <c r="C419"/>
  <c r="D419"/>
  <c r="E419"/>
  <c r="F419"/>
  <c r="G419"/>
  <c r="H419"/>
  <c r="I419"/>
  <c r="J419"/>
  <c r="B426"/>
  <c r="C426"/>
  <c r="D426"/>
  <c r="E426"/>
  <c r="F426"/>
  <c r="G426"/>
  <c r="H426"/>
  <c r="I426"/>
  <c r="J426"/>
  <c r="B433"/>
  <c r="C433"/>
  <c r="D433"/>
  <c r="E433"/>
  <c r="F433"/>
  <c r="G433"/>
  <c r="H433"/>
  <c r="I433"/>
  <c r="J433"/>
  <c r="B440"/>
  <c r="C440"/>
  <c r="D440"/>
  <c r="E440"/>
  <c r="F440"/>
  <c r="G440"/>
  <c r="H440"/>
  <c r="I440"/>
  <c r="J440"/>
  <c r="B447"/>
  <c r="C447"/>
  <c r="D447"/>
  <c r="E447"/>
  <c r="F447"/>
  <c r="G447"/>
  <c r="H447"/>
  <c r="I447"/>
  <c r="J447"/>
  <c r="B454"/>
  <c r="C454"/>
  <c r="D454"/>
  <c r="E454"/>
  <c r="F454"/>
  <c r="G454"/>
  <c r="H454"/>
  <c r="I454"/>
  <c r="J454"/>
  <c r="B461"/>
  <c r="C461"/>
  <c r="D461"/>
  <c r="E461"/>
  <c r="F461"/>
  <c r="G461"/>
  <c r="H461"/>
  <c r="I461"/>
  <c r="J461"/>
  <c r="B468"/>
  <c r="C468"/>
  <c r="D468"/>
  <c r="E468"/>
  <c r="F468"/>
  <c r="G468"/>
  <c r="H468"/>
  <c r="I468"/>
  <c r="J468"/>
  <c r="B475"/>
  <c r="C475"/>
  <c r="D475"/>
  <c r="E475"/>
  <c r="F475"/>
  <c r="G475"/>
  <c r="H475"/>
  <c r="I475"/>
  <c r="J475"/>
  <c r="B482"/>
  <c r="C482"/>
  <c r="D482"/>
  <c r="E482"/>
  <c r="F482"/>
  <c r="G482"/>
  <c r="H482"/>
  <c r="I482"/>
  <c r="J482"/>
  <c r="B489"/>
  <c r="C489"/>
  <c r="D489"/>
  <c r="E489"/>
  <c r="F489"/>
  <c r="G489"/>
  <c r="H489"/>
  <c r="I489"/>
  <c r="J489"/>
  <c r="B496"/>
  <c r="C496"/>
  <c r="D496"/>
  <c r="E496"/>
  <c r="F496"/>
  <c r="G496"/>
  <c r="H496"/>
  <c r="I496"/>
  <c r="J496"/>
  <c r="B503"/>
  <c r="C503"/>
  <c r="D503"/>
  <c r="E503"/>
  <c r="F503"/>
  <c r="G503"/>
  <c r="H503"/>
  <c r="I503"/>
  <c r="J503"/>
  <c r="B510"/>
  <c r="C510"/>
  <c r="D510"/>
  <c r="E510"/>
  <c r="F510"/>
  <c r="G510"/>
  <c r="H510"/>
  <c r="I510"/>
  <c r="J510"/>
  <c r="B517"/>
  <c r="C517"/>
  <c r="D517"/>
  <c r="E517"/>
  <c r="F517"/>
  <c r="G517"/>
  <c r="H517"/>
  <c r="I517"/>
  <c r="J517"/>
  <c r="B524"/>
  <c r="C524"/>
  <c r="D524"/>
  <c r="E524"/>
  <c r="F524"/>
  <c r="G524"/>
  <c r="H524"/>
  <c r="I524"/>
  <c r="J524"/>
  <c r="B531"/>
  <c r="C531"/>
  <c r="D531"/>
  <c r="E531"/>
  <c r="F531"/>
  <c r="G531"/>
  <c r="H531"/>
  <c r="I531"/>
  <c r="J531"/>
  <c r="B538"/>
  <c r="C538"/>
  <c r="D538"/>
  <c r="E538"/>
  <c r="F538"/>
  <c r="G538"/>
  <c r="H538"/>
  <c r="I538"/>
  <c r="J538"/>
  <c r="B545"/>
  <c r="C545"/>
  <c r="D545"/>
  <c r="E545"/>
  <c r="F545"/>
  <c r="G545"/>
  <c r="H545"/>
  <c r="I545"/>
  <c r="J545"/>
  <c r="B552"/>
  <c r="C552"/>
  <c r="D552"/>
  <c r="E552"/>
  <c r="F552"/>
  <c r="G552"/>
  <c r="H552"/>
  <c r="I552"/>
  <c r="J552"/>
  <c r="B559"/>
  <c r="C559"/>
  <c r="D559"/>
  <c r="E559"/>
  <c r="F559"/>
  <c r="G559"/>
  <c r="H559"/>
  <c r="I559"/>
  <c r="J559"/>
  <c r="B566"/>
  <c r="C566"/>
  <c r="D566"/>
  <c r="E566"/>
  <c r="F566"/>
  <c r="G566"/>
  <c r="H566"/>
  <c r="I566"/>
  <c r="J566"/>
  <c r="B573"/>
  <c r="C573"/>
  <c r="D573"/>
  <c r="E573"/>
  <c r="F573"/>
  <c r="G573"/>
  <c r="H573"/>
  <c r="I573"/>
  <c r="J573"/>
  <c r="B580"/>
  <c r="C580"/>
  <c r="D580"/>
  <c r="E580"/>
  <c r="F580"/>
  <c r="G580"/>
  <c r="H580"/>
  <c r="I580"/>
  <c r="J580"/>
  <c r="B587"/>
  <c r="C587"/>
  <c r="D587"/>
  <c r="E587"/>
  <c r="F587"/>
  <c r="G587"/>
  <c r="H587"/>
  <c r="I587"/>
  <c r="J587"/>
  <c r="B594"/>
  <c r="C594"/>
  <c r="D594"/>
  <c r="E594"/>
  <c r="F594"/>
  <c r="G594"/>
  <c r="H594"/>
  <c r="I594"/>
  <c r="J594"/>
  <c r="B601"/>
  <c r="C601"/>
  <c r="D601"/>
  <c r="E601"/>
  <c r="F601"/>
  <c r="G601"/>
  <c r="H601"/>
  <c r="I601"/>
  <c r="J601"/>
  <c r="B608"/>
  <c r="C608"/>
  <c r="D608"/>
  <c r="E608"/>
  <c r="F608"/>
  <c r="G608"/>
  <c r="H608"/>
  <c r="I608"/>
  <c r="J608"/>
  <c r="B615"/>
  <c r="C615"/>
  <c r="D615"/>
  <c r="E615"/>
  <c r="F615"/>
  <c r="G615"/>
  <c r="H615"/>
  <c r="I615"/>
  <c r="J615"/>
  <c r="B622"/>
  <c r="C622"/>
  <c r="D622"/>
  <c r="E622"/>
  <c r="F622"/>
  <c r="G622"/>
  <c r="H622"/>
  <c r="I622"/>
  <c r="J622"/>
  <c r="B629"/>
  <c r="C629"/>
  <c r="D629"/>
  <c r="E629"/>
  <c r="F629"/>
  <c r="G629"/>
  <c r="H629"/>
  <c r="I629"/>
  <c r="J629"/>
  <c r="B636"/>
  <c r="C636"/>
  <c r="D636"/>
  <c r="E636"/>
  <c r="F636"/>
  <c r="G636"/>
  <c r="H636"/>
  <c r="I636"/>
  <c r="J636"/>
  <c r="B643"/>
  <c r="C643"/>
  <c r="D643"/>
  <c r="E643"/>
  <c r="F643"/>
  <c r="G643"/>
  <c r="H643"/>
  <c r="I643"/>
  <c r="J643"/>
  <c r="B650"/>
  <c r="C650"/>
  <c r="D650"/>
  <c r="E650"/>
  <c r="F650"/>
  <c r="G650"/>
  <c r="H650"/>
  <c r="I650"/>
  <c r="J650"/>
  <c r="B657"/>
  <c r="C657"/>
  <c r="D657"/>
  <c r="E657"/>
  <c r="F657"/>
  <c r="G657"/>
  <c r="H657"/>
  <c r="I657"/>
  <c r="J657"/>
  <c r="B664"/>
  <c r="C664"/>
  <c r="D664"/>
  <c r="E664"/>
  <c r="F664"/>
  <c r="G664"/>
  <c r="H664"/>
  <c r="I664"/>
  <c r="J664"/>
  <c r="B671"/>
  <c r="C671"/>
  <c r="D671"/>
  <c r="E671"/>
  <c r="F671"/>
  <c r="G671"/>
  <c r="H671"/>
  <c r="I671"/>
  <c r="J671"/>
  <c r="B678"/>
  <c r="C678"/>
  <c r="D678"/>
  <c r="E678"/>
  <c r="F678"/>
  <c r="G678"/>
  <c r="H678"/>
  <c r="I678"/>
  <c r="J678"/>
  <c r="B685"/>
  <c r="C685"/>
  <c r="D685"/>
  <c r="E685"/>
  <c r="F685"/>
  <c r="G685"/>
  <c r="H685"/>
  <c r="I685"/>
  <c r="J685"/>
  <c r="B692"/>
  <c r="C692"/>
  <c r="D692"/>
  <c r="E692"/>
  <c r="F692"/>
  <c r="G692"/>
  <c r="H692"/>
  <c r="I692"/>
  <c r="J692"/>
  <c r="B699"/>
  <c r="C699"/>
  <c r="D699"/>
  <c r="E699"/>
  <c r="F699"/>
  <c r="G699"/>
  <c r="H699"/>
  <c r="I699"/>
  <c r="J699"/>
  <c r="B706"/>
  <c r="C706"/>
  <c r="D706"/>
  <c r="E706"/>
  <c r="F706"/>
  <c r="G706"/>
  <c r="H706"/>
  <c r="I706"/>
  <c r="J706"/>
  <c r="B713"/>
  <c r="C713"/>
  <c r="D713"/>
  <c r="E713"/>
  <c r="F713"/>
  <c r="G713"/>
  <c r="H713"/>
  <c r="I713"/>
  <c r="J713"/>
  <c r="B720"/>
  <c r="C720"/>
  <c r="D720"/>
  <c r="E720"/>
  <c r="F720"/>
  <c r="G720"/>
  <c r="H720"/>
  <c r="I720"/>
  <c r="J720"/>
  <c r="B727"/>
  <c r="C727"/>
  <c r="D727"/>
  <c r="E727"/>
  <c r="F727"/>
  <c r="G727"/>
  <c r="H727"/>
  <c r="I727"/>
  <c r="J727"/>
  <c r="B734"/>
  <c r="C734"/>
  <c r="D734"/>
  <c r="E734"/>
  <c r="F734"/>
  <c r="G734"/>
  <c r="H734"/>
  <c r="I734"/>
  <c r="J734"/>
  <c r="B741"/>
  <c r="C741"/>
  <c r="D741"/>
  <c r="E741"/>
  <c r="F741"/>
  <c r="G741"/>
  <c r="H741"/>
  <c r="I741"/>
  <c r="J741"/>
  <c r="B748"/>
  <c r="C748"/>
  <c r="D748"/>
  <c r="E748"/>
  <c r="F748"/>
  <c r="G748"/>
  <c r="H748"/>
  <c r="I748"/>
  <c r="J748"/>
  <c r="B755"/>
  <c r="C755"/>
  <c r="D755"/>
  <c r="E755"/>
  <c r="F755"/>
  <c r="G755"/>
  <c r="H755"/>
  <c r="I755"/>
  <c r="J755"/>
  <c r="B762"/>
  <c r="C762"/>
  <c r="D762"/>
  <c r="E762"/>
  <c r="F762"/>
  <c r="G762"/>
  <c r="H762"/>
  <c r="I762"/>
  <c r="J762"/>
  <c r="B769"/>
  <c r="C769"/>
  <c r="D769"/>
  <c r="E769"/>
  <c r="F769"/>
  <c r="G769"/>
  <c r="H769"/>
  <c r="I769"/>
  <c r="J769"/>
  <c r="B776"/>
  <c r="C776"/>
  <c r="D776"/>
  <c r="E776"/>
  <c r="F776"/>
  <c r="G776"/>
  <c r="H776"/>
  <c r="I776"/>
  <c r="J776"/>
  <c r="B783"/>
  <c r="C783"/>
  <c r="D783"/>
  <c r="E783"/>
  <c r="F783"/>
  <c r="G783"/>
  <c r="H783"/>
  <c r="I783"/>
  <c r="J783"/>
  <c r="B790"/>
  <c r="C790"/>
  <c r="D790"/>
  <c r="E790"/>
  <c r="F790"/>
  <c r="G790"/>
  <c r="H790"/>
  <c r="I790"/>
  <c r="J790"/>
  <c r="B797"/>
  <c r="C797"/>
  <c r="D797"/>
  <c r="E797"/>
  <c r="F797"/>
  <c r="G797"/>
  <c r="H797"/>
  <c r="I797"/>
  <c r="J797"/>
  <c r="B804"/>
  <c r="C804"/>
  <c r="D804"/>
  <c r="E804"/>
  <c r="F804"/>
  <c r="G804"/>
  <c r="H804"/>
  <c r="I804"/>
  <c r="J804"/>
  <c r="B811"/>
  <c r="C811"/>
  <c r="D811"/>
  <c r="E811"/>
  <c r="F811"/>
  <c r="G811"/>
  <c r="H811"/>
  <c r="I811"/>
  <c r="J811"/>
  <c r="B818"/>
  <c r="C818"/>
  <c r="D818"/>
  <c r="E818"/>
  <c r="F818"/>
  <c r="G818"/>
  <c r="H818"/>
  <c r="I818"/>
  <c r="J818"/>
  <c r="B825"/>
  <c r="C825"/>
  <c r="D825"/>
  <c r="E825"/>
  <c r="F825"/>
  <c r="G825"/>
  <c r="H825"/>
  <c r="I825"/>
  <c r="J825"/>
  <c r="B832"/>
  <c r="C832"/>
  <c r="D832"/>
  <c r="E832"/>
  <c r="F832"/>
  <c r="G832"/>
  <c r="H832"/>
  <c r="I832"/>
  <c r="J832"/>
  <c r="B839"/>
  <c r="C839"/>
  <c r="D839"/>
  <c r="E839"/>
  <c r="F839"/>
  <c r="G839"/>
  <c r="H839"/>
  <c r="I839"/>
  <c r="J839"/>
  <c r="B846"/>
  <c r="C846"/>
  <c r="D846"/>
  <c r="E846"/>
  <c r="F846"/>
  <c r="G846"/>
  <c r="H846"/>
  <c r="I846"/>
  <c r="J846"/>
  <c r="B853"/>
  <c r="C853"/>
  <c r="D853"/>
  <c r="E853"/>
  <c r="F853"/>
  <c r="G853"/>
  <c r="H853"/>
  <c r="I853"/>
  <c r="J853"/>
  <c r="B860"/>
  <c r="C860"/>
  <c r="D860"/>
  <c r="E860"/>
  <c r="F860"/>
  <c r="G860"/>
  <c r="H860"/>
  <c r="I860"/>
  <c r="J860"/>
  <c r="B867"/>
  <c r="C867"/>
  <c r="D867"/>
  <c r="E867"/>
  <c r="F867"/>
  <c r="G867"/>
  <c r="H867"/>
  <c r="I867"/>
  <c r="J867"/>
  <c r="B874"/>
  <c r="C874"/>
  <c r="D874"/>
  <c r="E874"/>
  <c r="F874"/>
  <c r="G874"/>
  <c r="H874"/>
  <c r="I874"/>
  <c r="J874"/>
  <c r="B881"/>
  <c r="C881"/>
  <c r="D881"/>
  <c r="E881"/>
  <c r="F881"/>
  <c r="G881"/>
  <c r="H881"/>
  <c r="I881"/>
  <c r="J881"/>
  <c r="B888"/>
  <c r="C888"/>
  <c r="D888"/>
  <c r="E888"/>
  <c r="F888"/>
  <c r="G888"/>
  <c r="H888"/>
  <c r="I888"/>
  <c r="J888"/>
  <c r="B895"/>
  <c r="C895"/>
  <c r="D895"/>
  <c r="E895"/>
  <c r="F895"/>
  <c r="G895"/>
  <c r="H895"/>
  <c r="I895"/>
  <c r="J895"/>
  <c r="B902"/>
  <c r="C902"/>
  <c r="D902"/>
  <c r="E902"/>
  <c r="F902"/>
  <c r="G902"/>
  <c r="H902"/>
  <c r="I902"/>
  <c r="J902"/>
  <c r="B909"/>
  <c r="C909"/>
  <c r="D909"/>
  <c r="E909"/>
  <c r="F909"/>
  <c r="G909"/>
  <c r="H909"/>
  <c r="I909"/>
  <c r="J909"/>
  <c r="B916"/>
  <c r="C916"/>
  <c r="D916"/>
  <c r="E916"/>
  <c r="F916"/>
  <c r="G916"/>
  <c r="H916"/>
  <c r="I916"/>
  <c r="J916"/>
  <c r="B923"/>
  <c r="C923"/>
  <c r="D923"/>
  <c r="E923"/>
  <c r="F923"/>
  <c r="G923"/>
  <c r="H923"/>
  <c r="I923"/>
  <c r="J923"/>
  <c r="B930"/>
  <c r="C930"/>
  <c r="D930"/>
  <c r="E930"/>
  <c r="F930"/>
  <c r="G930"/>
  <c r="H930"/>
  <c r="I930"/>
  <c r="J930"/>
  <c r="B937"/>
  <c r="C937"/>
  <c r="D937"/>
  <c r="E937"/>
  <c r="F937"/>
  <c r="G937"/>
  <c r="H937"/>
  <c r="I937"/>
  <c r="J937"/>
  <c r="B944"/>
  <c r="C944"/>
  <c r="D944"/>
  <c r="E944"/>
  <c r="F944"/>
  <c r="G944"/>
  <c r="H944"/>
  <c r="I944"/>
  <c r="J944"/>
  <c r="B951"/>
  <c r="C951"/>
  <c r="D951"/>
  <c r="E951"/>
  <c r="F951"/>
  <c r="G951"/>
  <c r="H951"/>
  <c r="I951"/>
  <c r="J951"/>
  <c r="B958"/>
  <c r="C958"/>
  <c r="D958"/>
  <c r="E958"/>
  <c r="F958"/>
  <c r="G958"/>
  <c r="H958"/>
  <c r="I958"/>
  <c r="J958"/>
  <c r="B965"/>
  <c r="C965"/>
  <c r="D965"/>
  <c r="E965"/>
  <c r="F965"/>
  <c r="G965"/>
  <c r="H965"/>
  <c r="I965"/>
  <c r="J965"/>
  <c r="B972"/>
  <c r="C972"/>
  <c r="D972"/>
  <c r="E972"/>
  <c r="F972"/>
  <c r="G972"/>
  <c r="H972"/>
  <c r="I972"/>
  <c r="J972"/>
  <c r="B979"/>
  <c r="C979"/>
  <c r="D979"/>
  <c r="E979"/>
  <c r="F979"/>
  <c r="G979"/>
  <c r="H979"/>
  <c r="I979"/>
  <c r="J979"/>
  <c r="B986"/>
  <c r="C986"/>
  <c r="D986"/>
  <c r="E986"/>
  <c r="F986"/>
  <c r="G986"/>
  <c r="H986"/>
  <c r="I986"/>
  <c r="J986"/>
  <c r="B993"/>
  <c r="C993"/>
  <c r="D993"/>
  <c r="E993"/>
  <c r="F993"/>
  <c r="G993"/>
  <c r="H993"/>
  <c r="I993"/>
  <c r="J993"/>
  <c r="B1000"/>
  <c r="C1000"/>
  <c r="D1000"/>
  <c r="E1000"/>
  <c r="F1000"/>
  <c r="G1000"/>
  <c r="H1000"/>
  <c r="I1000"/>
  <c r="J1000"/>
  <c r="B1007"/>
  <c r="C1007"/>
  <c r="D1007"/>
  <c r="E1007"/>
  <c r="F1007"/>
  <c r="G1007"/>
  <c r="H1007"/>
  <c r="I1007"/>
  <c r="J1007"/>
  <c r="B1014"/>
  <c r="C1014"/>
  <c r="D1014"/>
  <c r="E1014"/>
  <c r="F1014"/>
  <c r="G1014"/>
  <c r="H1014"/>
  <c r="I1014"/>
  <c r="J1014"/>
  <c r="B1021"/>
  <c r="C1021"/>
  <c r="D1021"/>
  <c r="E1021"/>
  <c r="F1021"/>
  <c r="G1021"/>
  <c r="H1021"/>
  <c r="I1021"/>
  <c r="J1021"/>
  <c r="B1028"/>
  <c r="C1028"/>
  <c r="D1028"/>
  <c r="E1028"/>
  <c r="F1028"/>
  <c r="G1028"/>
  <c r="H1028"/>
  <c r="I1028"/>
  <c r="J1028"/>
  <c r="B1035"/>
  <c r="C1035"/>
  <c r="D1035"/>
  <c r="E1035"/>
  <c r="F1035"/>
  <c r="G1035"/>
  <c r="H1035"/>
  <c r="I1035"/>
  <c r="J1035"/>
  <c r="B1042"/>
  <c r="C1042"/>
  <c r="D1042"/>
  <c r="E1042"/>
  <c r="F1042"/>
  <c r="G1042"/>
  <c r="H1042"/>
  <c r="I1042"/>
  <c r="J1042"/>
  <c r="B1049"/>
  <c r="C1049"/>
  <c r="D1049"/>
  <c r="E1049"/>
  <c r="F1049"/>
  <c r="G1049"/>
  <c r="H1049"/>
  <c r="I1049"/>
  <c r="J1049"/>
  <c r="B1056"/>
  <c r="C1056"/>
  <c r="D1056"/>
  <c r="E1056"/>
  <c r="F1056"/>
  <c r="G1056"/>
  <c r="H1056"/>
  <c r="I1056"/>
  <c r="J1056"/>
  <c r="B1063"/>
  <c r="C1063"/>
  <c r="D1063"/>
  <c r="E1063"/>
  <c r="F1063"/>
  <c r="G1063"/>
  <c r="H1063"/>
  <c r="I1063"/>
  <c r="J1063"/>
  <c r="B1070"/>
  <c r="C1070"/>
  <c r="D1070"/>
  <c r="E1070"/>
  <c r="F1070"/>
  <c r="G1070"/>
  <c r="H1070"/>
  <c r="I1070"/>
  <c r="J1070"/>
  <c r="J13"/>
  <c r="I13"/>
  <c r="H13"/>
  <c r="G13"/>
  <c r="F13"/>
  <c r="E13"/>
  <c r="D13"/>
  <c r="C13"/>
  <c r="B13"/>
  <c r="J6"/>
  <c r="I6"/>
  <c r="H6"/>
  <c r="G6"/>
  <c r="F6"/>
  <c r="E6"/>
  <c r="D6"/>
  <c r="C6"/>
  <c r="B6"/>
  <c r="B20" i="2"/>
  <c r="C20"/>
  <c r="D20"/>
  <c r="E20"/>
  <c r="F20"/>
  <c r="G20"/>
  <c r="H20"/>
  <c r="I20"/>
  <c r="J20"/>
  <c r="C21"/>
  <c r="D21"/>
  <c r="E21"/>
  <c r="G21"/>
  <c r="H21"/>
  <c r="I21"/>
  <c r="C27"/>
  <c r="D27"/>
  <c r="G27"/>
  <c r="H27"/>
  <c r="C28"/>
  <c r="G28"/>
  <c r="J14"/>
  <c r="F14"/>
  <c r="B14"/>
  <c r="J13"/>
  <c r="I13"/>
  <c r="I14"/>
  <c r="H13"/>
  <c r="H14"/>
  <c r="G13"/>
  <c r="G14"/>
  <c r="F13"/>
  <c r="E13"/>
  <c r="E14"/>
  <c r="D13"/>
  <c r="D14"/>
  <c r="C13"/>
  <c r="C14"/>
  <c r="B13"/>
  <c r="J7"/>
  <c r="I7"/>
  <c r="H7"/>
  <c r="F7"/>
  <c r="E7"/>
  <c r="D7"/>
  <c r="B7"/>
  <c r="J6"/>
  <c r="I6"/>
  <c r="H6"/>
  <c r="G6"/>
  <c r="G7"/>
  <c r="F6"/>
  <c r="E6"/>
  <c r="D6"/>
  <c r="C6"/>
  <c r="C7"/>
  <c r="B6"/>
  <c r="A1070"/>
  <c r="A1071"/>
  <c r="G34"/>
  <c r="G41"/>
  <c r="C34"/>
  <c r="H28"/>
  <c r="D28"/>
  <c r="I27"/>
  <c r="E27"/>
  <c r="J21"/>
  <c r="J28"/>
  <c r="F21"/>
  <c r="B21"/>
  <c r="B28"/>
  <c r="G35"/>
  <c r="C35"/>
  <c r="H34"/>
  <c r="D34"/>
  <c r="I28"/>
  <c r="E28"/>
  <c r="J27"/>
  <c r="F27"/>
  <c r="B27"/>
  <c r="B35"/>
  <c r="E34"/>
  <c r="B34"/>
  <c r="G42"/>
  <c r="H35"/>
  <c r="D35"/>
  <c r="E35"/>
  <c r="E41"/>
  <c r="I34"/>
  <c r="J34"/>
  <c r="H41"/>
  <c r="C41"/>
  <c r="F28"/>
  <c r="J35"/>
  <c r="F34"/>
  <c r="C42"/>
  <c r="F35"/>
  <c r="H42"/>
  <c r="I35"/>
  <c r="D41"/>
  <c r="H48"/>
  <c r="G48"/>
  <c r="E42"/>
  <c r="E48"/>
  <c r="B41"/>
  <c r="B42"/>
  <c r="I41"/>
  <c r="E49"/>
  <c r="H49"/>
  <c r="J41"/>
  <c r="J42"/>
  <c r="H55"/>
  <c r="D42"/>
  <c r="G49"/>
  <c r="D48"/>
  <c r="B48"/>
  <c r="B49"/>
  <c r="J48"/>
  <c r="C48"/>
  <c r="C49"/>
  <c r="C55"/>
  <c r="F41"/>
  <c r="F42"/>
  <c r="C56"/>
  <c r="G55"/>
  <c r="J49"/>
  <c r="E55"/>
  <c r="I42"/>
  <c r="B55"/>
  <c r="D49"/>
  <c r="H56"/>
  <c r="B56"/>
  <c r="D55"/>
  <c r="J55"/>
  <c r="G56"/>
  <c r="G62"/>
  <c r="F48"/>
  <c r="D56"/>
  <c r="B62"/>
  <c r="E56"/>
  <c r="E62"/>
  <c r="F56"/>
  <c r="F49"/>
  <c r="F55"/>
  <c r="I48"/>
  <c r="I49"/>
  <c r="H62"/>
  <c r="C62"/>
  <c r="I55"/>
  <c r="J56"/>
  <c r="E63"/>
  <c r="E69"/>
  <c r="E70"/>
  <c r="E76"/>
  <c r="E77"/>
  <c r="E83"/>
  <c r="E84"/>
  <c r="E90"/>
  <c r="E91"/>
  <c r="E97"/>
  <c r="E98"/>
  <c r="E104"/>
  <c r="E105"/>
  <c r="E111"/>
  <c r="E112"/>
  <c r="E118"/>
  <c r="E119"/>
  <c r="E125"/>
  <c r="E126"/>
  <c r="E132"/>
  <c r="E133"/>
  <c r="E139"/>
  <c r="E140"/>
  <c r="E146"/>
  <c r="E147"/>
  <c r="E153"/>
  <c r="E154"/>
  <c r="E160"/>
  <c r="E161"/>
  <c r="E167"/>
  <c r="E168"/>
  <c r="E174"/>
  <c r="E175"/>
  <c r="E181"/>
  <c r="E182"/>
  <c r="E188"/>
  <c r="E189"/>
  <c r="E195"/>
  <c r="E196"/>
  <c r="E202"/>
  <c r="E203"/>
  <c r="E209"/>
  <c r="E210"/>
  <c r="E216"/>
  <c r="E217"/>
  <c r="E223"/>
  <c r="E224"/>
  <c r="E230"/>
  <c r="E231"/>
  <c r="E237"/>
  <c r="E238"/>
  <c r="E244"/>
  <c r="E245"/>
  <c r="E251"/>
  <c r="E252"/>
  <c r="E258"/>
  <c r="E259"/>
  <c r="E265"/>
  <c r="E266"/>
  <c r="E272"/>
  <c r="E273"/>
  <c r="E279"/>
  <c r="E280"/>
  <c r="E286"/>
  <c r="E287"/>
  <c r="E293"/>
  <c r="E294"/>
  <c r="E300"/>
  <c r="E301"/>
  <c r="E307"/>
  <c r="E308"/>
  <c r="E314"/>
  <c r="E315"/>
  <c r="E321"/>
  <c r="E322"/>
  <c r="E328"/>
  <c r="E329"/>
  <c r="E335"/>
  <c r="E336"/>
  <c r="E342"/>
  <c r="E343"/>
  <c r="E349"/>
  <c r="E350"/>
  <c r="E356"/>
  <c r="E357"/>
  <c r="E363"/>
  <c r="E364"/>
  <c r="E370"/>
  <c r="E371"/>
  <c r="E377"/>
  <c r="E378"/>
  <c r="E384"/>
  <c r="E385"/>
  <c r="E391"/>
  <c r="E392"/>
  <c r="E398"/>
  <c r="E399"/>
  <c r="E405"/>
  <c r="E406"/>
  <c r="E412"/>
  <c r="E413"/>
  <c r="E419"/>
  <c r="E420"/>
  <c r="E426"/>
  <c r="E427"/>
  <c r="E433"/>
  <c r="E434"/>
  <c r="E440"/>
  <c r="E441"/>
  <c r="E447"/>
  <c r="E448"/>
  <c r="E454"/>
  <c r="E455"/>
  <c r="E461"/>
  <c r="E462"/>
  <c r="E468"/>
  <c r="E469"/>
  <c r="E475"/>
  <c r="E476"/>
  <c r="E482"/>
  <c r="E483"/>
  <c r="E489"/>
  <c r="E490"/>
  <c r="E496"/>
  <c r="E497"/>
  <c r="E503"/>
  <c r="E504"/>
  <c r="E510"/>
  <c r="E511"/>
  <c r="E517"/>
  <c r="E518"/>
  <c r="E524"/>
  <c r="E525"/>
  <c r="E531"/>
  <c r="E532"/>
  <c r="E538"/>
  <c r="E539"/>
  <c r="E545"/>
  <c r="E546"/>
  <c r="E552"/>
  <c r="E553"/>
  <c r="E559"/>
  <c r="E560"/>
  <c r="E566"/>
  <c r="E567"/>
  <c r="E573"/>
  <c r="E574"/>
  <c r="E580"/>
  <c r="E581"/>
  <c r="E587"/>
  <c r="E588"/>
  <c r="E594"/>
  <c r="E595"/>
  <c r="E601"/>
  <c r="E602"/>
  <c r="E608"/>
  <c r="E609"/>
  <c r="E615"/>
  <c r="E616"/>
  <c r="E622"/>
  <c r="E623"/>
  <c r="E629"/>
  <c r="E630"/>
  <c r="E636"/>
  <c r="E637"/>
  <c r="E643"/>
  <c r="E644"/>
  <c r="E650"/>
  <c r="E651"/>
  <c r="E657"/>
  <c r="E658"/>
  <c r="E664"/>
  <c r="E665"/>
  <c r="E671"/>
  <c r="E672"/>
  <c r="E678"/>
  <c r="E679"/>
  <c r="E685"/>
  <c r="E686"/>
  <c r="E692"/>
  <c r="E693"/>
  <c r="E699"/>
  <c r="E700"/>
  <c r="E706"/>
  <c r="E707"/>
  <c r="E713"/>
  <c r="E714"/>
  <c r="E720"/>
  <c r="E721"/>
  <c r="E727"/>
  <c r="E728"/>
  <c r="E734"/>
  <c r="E735"/>
  <c r="E741"/>
  <c r="E742"/>
  <c r="E748"/>
  <c r="E749"/>
  <c r="E755"/>
  <c r="E756"/>
  <c r="E762"/>
  <c r="E763"/>
  <c r="E769"/>
  <c r="E770"/>
  <c r="E776"/>
  <c r="E777"/>
  <c r="E783"/>
  <c r="E784"/>
  <c r="E790"/>
  <c r="E791"/>
  <c r="E797"/>
  <c r="E798"/>
  <c r="E804"/>
  <c r="E805"/>
  <c r="E811"/>
  <c r="E812"/>
  <c r="E818"/>
  <c r="E819"/>
  <c r="E825"/>
  <c r="E826"/>
  <c r="E832"/>
  <c r="E833"/>
  <c r="E839"/>
  <c r="E840"/>
  <c r="E846"/>
  <c r="E847"/>
  <c r="E853"/>
  <c r="E854"/>
  <c r="E860"/>
  <c r="E861"/>
  <c r="E867"/>
  <c r="E868"/>
  <c r="E874"/>
  <c r="E875"/>
  <c r="E881"/>
  <c r="E882"/>
  <c r="E888"/>
  <c r="E889"/>
  <c r="E895"/>
  <c r="E896"/>
  <c r="E902"/>
  <c r="E903"/>
  <c r="E909"/>
  <c r="E910"/>
  <c r="E916"/>
  <c r="E917"/>
  <c r="E923"/>
  <c r="E924"/>
  <c r="E930"/>
  <c r="E931"/>
  <c r="E937"/>
  <c r="E938"/>
  <c r="E944"/>
  <c r="E945"/>
  <c r="E951"/>
  <c r="E952"/>
  <c r="E958"/>
  <c r="E959"/>
  <c r="E965"/>
  <c r="E966"/>
  <c r="E972"/>
  <c r="E973"/>
  <c r="E979"/>
  <c r="E980"/>
  <c r="E986"/>
  <c r="E987"/>
  <c r="E993"/>
  <c r="E994"/>
  <c r="E1000"/>
  <c r="E1001"/>
  <c r="E1007"/>
  <c r="E1008"/>
  <c r="E1014"/>
  <c r="E1015"/>
  <c r="E1021"/>
  <c r="E1022"/>
  <c r="E1028"/>
  <c r="E1029"/>
  <c r="E1035"/>
  <c r="E1036"/>
  <c r="E1042"/>
  <c r="E1043"/>
  <c r="E1049"/>
  <c r="E1050"/>
  <c r="E1056"/>
  <c r="E1057"/>
  <c r="E1063"/>
  <c r="E1064"/>
  <c r="E1070"/>
  <c r="E1071"/>
  <c r="F62"/>
  <c r="I56"/>
  <c r="C63"/>
  <c r="D62"/>
  <c r="G63"/>
  <c r="H63"/>
  <c r="H69"/>
  <c r="H70"/>
  <c r="H76"/>
  <c r="B63"/>
  <c r="J62"/>
  <c r="J63"/>
  <c r="J69"/>
  <c r="J70"/>
  <c r="I62"/>
  <c r="G69"/>
  <c r="F63"/>
  <c r="F69"/>
  <c r="F70"/>
  <c r="F76"/>
  <c r="F77"/>
  <c r="F83"/>
  <c r="F84"/>
  <c r="F90"/>
  <c r="F91"/>
  <c r="F97"/>
  <c r="F98"/>
  <c r="F104"/>
  <c r="F105"/>
  <c r="F111"/>
  <c r="F112"/>
  <c r="F118"/>
  <c r="F119"/>
  <c r="F125"/>
  <c r="F126"/>
  <c r="F132"/>
  <c r="F133"/>
  <c r="F139"/>
  <c r="F140"/>
  <c r="F146"/>
  <c r="F147"/>
  <c r="F153"/>
  <c r="F154"/>
  <c r="F160"/>
  <c r="F161"/>
  <c r="F167"/>
  <c r="F168"/>
  <c r="F174"/>
  <c r="F175"/>
  <c r="F181"/>
  <c r="F182"/>
  <c r="F188"/>
  <c r="F189"/>
  <c r="F195"/>
  <c r="F196"/>
  <c r="F202"/>
  <c r="F203"/>
  <c r="F209"/>
  <c r="F210"/>
  <c r="F216"/>
  <c r="F217"/>
  <c r="F223"/>
  <c r="F224"/>
  <c r="F230"/>
  <c r="F231"/>
  <c r="F237"/>
  <c r="F238"/>
  <c r="F244"/>
  <c r="F245"/>
  <c r="F251"/>
  <c r="F252"/>
  <c r="F258"/>
  <c r="F259"/>
  <c r="F265"/>
  <c r="F266"/>
  <c r="F272"/>
  <c r="F273"/>
  <c r="F279"/>
  <c r="F280"/>
  <c r="F286"/>
  <c r="F287"/>
  <c r="F293"/>
  <c r="F294"/>
  <c r="F300"/>
  <c r="F301"/>
  <c r="F307"/>
  <c r="F308"/>
  <c r="F314"/>
  <c r="F315"/>
  <c r="F321"/>
  <c r="F322"/>
  <c r="F328"/>
  <c r="F329"/>
  <c r="F335"/>
  <c r="F336"/>
  <c r="F342"/>
  <c r="F343"/>
  <c r="F349"/>
  <c r="F350"/>
  <c r="F356"/>
  <c r="F357"/>
  <c r="F363"/>
  <c r="F364"/>
  <c r="F370"/>
  <c r="F371"/>
  <c r="F377"/>
  <c r="F378"/>
  <c r="F384"/>
  <c r="F385"/>
  <c r="F391"/>
  <c r="F392"/>
  <c r="F398"/>
  <c r="F399"/>
  <c r="F405"/>
  <c r="F406"/>
  <c r="F412"/>
  <c r="F413"/>
  <c r="F419"/>
  <c r="F420"/>
  <c r="F426"/>
  <c r="F427"/>
  <c r="F433"/>
  <c r="F434"/>
  <c r="F440"/>
  <c r="F441"/>
  <c r="F447"/>
  <c r="F448"/>
  <c r="F454"/>
  <c r="F455"/>
  <c r="F461"/>
  <c r="F462"/>
  <c r="F468"/>
  <c r="F469"/>
  <c r="F475"/>
  <c r="F476"/>
  <c r="F482"/>
  <c r="F483"/>
  <c r="F489"/>
  <c r="F490"/>
  <c r="F496"/>
  <c r="F497"/>
  <c r="F503"/>
  <c r="F504"/>
  <c r="F510"/>
  <c r="F511"/>
  <c r="F517"/>
  <c r="F518"/>
  <c r="F524"/>
  <c r="F525"/>
  <c r="F531"/>
  <c r="F532"/>
  <c r="F538"/>
  <c r="F539"/>
  <c r="F545"/>
  <c r="F546"/>
  <c r="F552"/>
  <c r="F553"/>
  <c r="F559"/>
  <c r="F560"/>
  <c r="F566"/>
  <c r="F567"/>
  <c r="F573"/>
  <c r="F574"/>
  <c r="F580"/>
  <c r="F581"/>
  <c r="F587"/>
  <c r="F588"/>
  <c r="F594"/>
  <c r="F595"/>
  <c r="F601"/>
  <c r="F602"/>
  <c r="F608"/>
  <c r="F609"/>
  <c r="F615"/>
  <c r="F616"/>
  <c r="F622"/>
  <c r="F623"/>
  <c r="F629"/>
  <c r="F630"/>
  <c r="F636"/>
  <c r="F637"/>
  <c r="F643"/>
  <c r="F644"/>
  <c r="F650"/>
  <c r="F651"/>
  <c r="F657"/>
  <c r="F658"/>
  <c r="F664"/>
  <c r="F665"/>
  <c r="F671"/>
  <c r="F672"/>
  <c r="F678"/>
  <c r="F679"/>
  <c r="F685"/>
  <c r="F686"/>
  <c r="F692"/>
  <c r="F693"/>
  <c r="F699"/>
  <c r="F700"/>
  <c r="F706"/>
  <c r="F707"/>
  <c r="F713"/>
  <c r="F714"/>
  <c r="F720"/>
  <c r="F721"/>
  <c r="F727"/>
  <c r="F728"/>
  <c r="F734"/>
  <c r="F735"/>
  <c r="F741"/>
  <c r="F742"/>
  <c r="F748"/>
  <c r="F749"/>
  <c r="F755"/>
  <c r="F756"/>
  <c r="F762"/>
  <c r="F763"/>
  <c r="F769"/>
  <c r="F770"/>
  <c r="F776"/>
  <c r="F777"/>
  <c r="F783"/>
  <c r="F784"/>
  <c r="F790"/>
  <c r="F791"/>
  <c r="F797"/>
  <c r="F798"/>
  <c r="F804"/>
  <c r="F805"/>
  <c r="F811"/>
  <c r="F812"/>
  <c r="F818"/>
  <c r="F819"/>
  <c r="F825"/>
  <c r="F826"/>
  <c r="F832"/>
  <c r="F833"/>
  <c r="F839"/>
  <c r="F840"/>
  <c r="F846"/>
  <c r="F847"/>
  <c r="F853"/>
  <c r="F854"/>
  <c r="F860"/>
  <c r="F861"/>
  <c r="F867"/>
  <c r="F868"/>
  <c r="F874"/>
  <c r="F875"/>
  <c r="F881"/>
  <c r="F882"/>
  <c r="F888"/>
  <c r="F889"/>
  <c r="F895"/>
  <c r="F896"/>
  <c r="F902"/>
  <c r="F903"/>
  <c r="F909"/>
  <c r="F910"/>
  <c r="F916"/>
  <c r="F917"/>
  <c r="F923"/>
  <c r="F924"/>
  <c r="F930"/>
  <c r="F931"/>
  <c r="F937"/>
  <c r="F938"/>
  <c r="F944"/>
  <c r="F945"/>
  <c r="F951"/>
  <c r="F952"/>
  <c r="F958"/>
  <c r="F959"/>
  <c r="F965"/>
  <c r="F966"/>
  <c r="F972"/>
  <c r="F973"/>
  <c r="F979"/>
  <c r="F980"/>
  <c r="F986"/>
  <c r="F987"/>
  <c r="F993"/>
  <c r="F994"/>
  <c r="F1000"/>
  <c r="F1001"/>
  <c r="F1007"/>
  <c r="F1008"/>
  <c r="F1014"/>
  <c r="F1015"/>
  <c r="F1021"/>
  <c r="F1022"/>
  <c r="F1028"/>
  <c r="F1029"/>
  <c r="F1035"/>
  <c r="F1036"/>
  <c r="F1042"/>
  <c r="F1043"/>
  <c r="F1049"/>
  <c r="F1050"/>
  <c r="F1056"/>
  <c r="F1057"/>
  <c r="F1063"/>
  <c r="F1064"/>
  <c r="F1070"/>
  <c r="F1071"/>
  <c r="H77"/>
  <c r="C69"/>
  <c r="C70"/>
  <c r="C76"/>
  <c r="C77"/>
  <c r="C83"/>
  <c r="C84"/>
  <c r="C90"/>
  <c r="C91"/>
  <c r="C97"/>
  <c r="C98"/>
  <c r="C104"/>
  <c r="C105"/>
  <c r="C111"/>
  <c r="C112"/>
  <c r="C118"/>
  <c r="C119"/>
  <c r="C125"/>
  <c r="C126"/>
  <c r="I63"/>
  <c r="I69"/>
  <c r="I70"/>
  <c r="I76"/>
  <c r="I77"/>
  <c r="I83"/>
  <c r="I84"/>
  <c r="I90"/>
  <c r="I91"/>
  <c r="I97"/>
  <c r="I98"/>
  <c r="I104"/>
  <c r="I105"/>
  <c r="I111"/>
  <c r="I112"/>
  <c r="I118"/>
  <c r="I119"/>
  <c r="I125"/>
  <c r="I126"/>
  <c r="I132"/>
  <c r="I133"/>
  <c r="I139"/>
  <c r="I140"/>
  <c r="J76"/>
  <c r="D63"/>
  <c r="D69"/>
  <c r="D70"/>
  <c r="D76"/>
  <c r="D77"/>
  <c r="D83"/>
  <c r="D84"/>
  <c r="D90"/>
  <c r="D91"/>
  <c r="D97"/>
  <c r="D98"/>
  <c r="D104"/>
  <c r="B69"/>
  <c r="I146"/>
  <c r="I147"/>
  <c r="I153"/>
  <c r="I154"/>
  <c r="I160"/>
  <c r="I161"/>
  <c r="D105"/>
  <c r="D111"/>
  <c r="D112"/>
  <c r="D118"/>
  <c r="D119"/>
  <c r="D125"/>
  <c r="D126"/>
  <c r="D132"/>
  <c r="D133"/>
  <c r="D139"/>
  <c r="D140"/>
  <c r="D146"/>
  <c r="D147"/>
  <c r="D153"/>
  <c r="D154"/>
  <c r="D160"/>
  <c r="D161"/>
  <c r="D167"/>
  <c r="D168"/>
  <c r="D174"/>
  <c r="D175"/>
  <c r="D181"/>
  <c r="D182"/>
  <c r="D188"/>
  <c r="D189"/>
  <c r="D195"/>
  <c r="D196"/>
  <c r="D202"/>
  <c r="D203"/>
  <c r="D209"/>
  <c r="D210"/>
  <c r="D216"/>
  <c r="D217"/>
  <c r="D223"/>
  <c r="D224"/>
  <c r="D230"/>
  <c r="D231"/>
  <c r="D237"/>
  <c r="D238"/>
  <c r="D244"/>
  <c r="D245"/>
  <c r="D251"/>
  <c r="D252"/>
  <c r="D258"/>
  <c r="D259"/>
  <c r="D265"/>
  <c r="D266"/>
  <c r="D272"/>
  <c r="D273"/>
  <c r="D279"/>
  <c r="D280"/>
  <c r="D286"/>
  <c r="D287"/>
  <c r="D293"/>
  <c r="D294"/>
  <c r="D300"/>
  <c r="D301"/>
  <c r="D307"/>
  <c r="D308"/>
  <c r="D314"/>
  <c r="D315"/>
  <c r="D321"/>
  <c r="D322"/>
  <c r="D328"/>
  <c r="D329"/>
  <c r="D335"/>
  <c r="D336"/>
  <c r="D342"/>
  <c r="D343"/>
  <c r="D349"/>
  <c r="D350"/>
  <c r="D356"/>
  <c r="D357"/>
  <c r="D363"/>
  <c r="D364"/>
  <c r="D370"/>
  <c r="D371"/>
  <c r="D377"/>
  <c r="D378"/>
  <c r="D384"/>
  <c r="D385"/>
  <c r="D391"/>
  <c r="D392"/>
  <c r="D398"/>
  <c r="D399"/>
  <c r="D405"/>
  <c r="D406"/>
  <c r="D412"/>
  <c r="D413"/>
  <c r="D419"/>
  <c r="D420"/>
  <c r="D426"/>
  <c r="D427"/>
  <c r="D433"/>
  <c r="D434"/>
  <c r="D440"/>
  <c r="D441"/>
  <c r="D447"/>
  <c r="D448"/>
  <c r="D454"/>
  <c r="D455"/>
  <c r="D461"/>
  <c r="D462"/>
  <c r="D468"/>
  <c r="D469"/>
  <c r="D475"/>
  <c r="D476"/>
  <c r="D482"/>
  <c r="D483"/>
  <c r="D489"/>
  <c r="D490"/>
  <c r="D496"/>
  <c r="D497"/>
  <c r="D503"/>
  <c r="D504"/>
  <c r="D510"/>
  <c r="D511"/>
  <c r="D517"/>
  <c r="D518"/>
  <c r="D524"/>
  <c r="D525"/>
  <c r="D531"/>
  <c r="D532"/>
  <c r="D538"/>
  <c r="D539"/>
  <c r="D545"/>
  <c r="D546"/>
  <c r="D552"/>
  <c r="D553"/>
  <c r="D559"/>
  <c r="D560"/>
  <c r="D566"/>
  <c r="D567"/>
  <c r="D573"/>
  <c r="D574"/>
  <c r="D580"/>
  <c r="D581"/>
  <c r="D587"/>
  <c r="D588"/>
  <c r="D594"/>
  <c r="D595"/>
  <c r="D601"/>
  <c r="D602"/>
  <c r="D608"/>
  <c r="D609"/>
  <c r="D615"/>
  <c r="D616"/>
  <c r="D622"/>
  <c r="D623"/>
  <c r="D629"/>
  <c r="D630"/>
  <c r="D636"/>
  <c r="D637"/>
  <c r="D643"/>
  <c r="D644"/>
  <c r="D650"/>
  <c r="D651"/>
  <c r="D657"/>
  <c r="D658"/>
  <c r="D664"/>
  <c r="D665"/>
  <c r="D671"/>
  <c r="D672"/>
  <c r="D678"/>
  <c r="D679"/>
  <c r="D685"/>
  <c r="D686"/>
  <c r="D692"/>
  <c r="D693"/>
  <c r="D699"/>
  <c r="D700"/>
  <c r="D706"/>
  <c r="D707"/>
  <c r="D713"/>
  <c r="D714"/>
  <c r="D720"/>
  <c r="D721"/>
  <c r="D727"/>
  <c r="D728"/>
  <c r="D734"/>
  <c r="D735"/>
  <c r="D741"/>
  <c r="D742"/>
  <c r="D748"/>
  <c r="D749"/>
  <c r="D755"/>
  <c r="D756"/>
  <c r="D762"/>
  <c r="D763"/>
  <c r="D769"/>
  <c r="D770"/>
  <c r="D776"/>
  <c r="D777"/>
  <c r="D783"/>
  <c r="D784"/>
  <c r="D790"/>
  <c r="D791"/>
  <c r="D797"/>
  <c r="D798"/>
  <c r="D804"/>
  <c r="D805"/>
  <c r="D811"/>
  <c r="D812"/>
  <c r="D818"/>
  <c r="D819"/>
  <c r="D825"/>
  <c r="D826"/>
  <c r="D832"/>
  <c r="D833"/>
  <c r="D839"/>
  <c r="D840"/>
  <c r="D846"/>
  <c r="D847"/>
  <c r="D853"/>
  <c r="D854"/>
  <c r="D860"/>
  <c r="D861"/>
  <c r="D867"/>
  <c r="D868"/>
  <c r="D874"/>
  <c r="D875"/>
  <c r="D881"/>
  <c r="D882"/>
  <c r="D888"/>
  <c r="D889"/>
  <c r="D895"/>
  <c r="D896"/>
  <c r="D902"/>
  <c r="D903"/>
  <c r="D909"/>
  <c r="D910"/>
  <c r="D916"/>
  <c r="D917"/>
  <c r="D923"/>
  <c r="D924"/>
  <c r="D930"/>
  <c r="D931"/>
  <c r="D937"/>
  <c r="D938"/>
  <c r="D944"/>
  <c r="D945"/>
  <c r="D951"/>
  <c r="D952"/>
  <c r="D958"/>
  <c r="D959"/>
  <c r="D965"/>
  <c r="D966"/>
  <c r="D972"/>
  <c r="D973"/>
  <c r="D979"/>
  <c r="D980"/>
  <c r="D986"/>
  <c r="D987"/>
  <c r="D993"/>
  <c r="D994"/>
  <c r="D1000"/>
  <c r="D1001"/>
  <c r="D1007"/>
  <c r="D1008"/>
  <c r="D1014"/>
  <c r="D1015"/>
  <c r="D1021"/>
  <c r="D1022"/>
  <c r="D1028"/>
  <c r="D1029"/>
  <c r="D1035"/>
  <c r="D1036"/>
  <c r="D1042"/>
  <c r="D1043"/>
  <c r="D1049"/>
  <c r="D1050"/>
  <c r="D1056"/>
  <c r="D1057"/>
  <c r="D1063"/>
  <c r="D1064"/>
  <c r="D1070"/>
  <c r="D1071"/>
  <c r="C132"/>
  <c r="C133"/>
  <c r="C139"/>
  <c r="C140"/>
  <c r="C146"/>
  <c r="C147"/>
  <c r="C153"/>
  <c r="C154"/>
  <c r="C160"/>
  <c r="C161"/>
  <c r="C167"/>
  <c r="C168"/>
  <c r="C174"/>
  <c r="C175"/>
  <c r="C181"/>
  <c r="C182"/>
  <c r="C188"/>
  <c r="C189"/>
  <c r="C195"/>
  <c r="C196"/>
  <c r="C202"/>
  <c r="C203"/>
  <c r="C209"/>
  <c r="C210"/>
  <c r="C216"/>
  <c r="C217"/>
  <c r="C223"/>
  <c r="C224"/>
  <c r="C230"/>
  <c r="C231"/>
  <c r="C237"/>
  <c r="C238"/>
  <c r="C244"/>
  <c r="C245"/>
  <c r="C251"/>
  <c r="C252"/>
  <c r="C258"/>
  <c r="C259"/>
  <c r="C265"/>
  <c r="C266"/>
  <c r="C272"/>
  <c r="C273"/>
  <c r="C279"/>
  <c r="C280"/>
  <c r="C286"/>
  <c r="C287"/>
  <c r="C293"/>
  <c r="C294"/>
  <c r="C300"/>
  <c r="C301"/>
  <c r="C307"/>
  <c r="C308"/>
  <c r="C314"/>
  <c r="C315"/>
  <c r="C321"/>
  <c r="C322"/>
  <c r="C328"/>
  <c r="C329"/>
  <c r="C335"/>
  <c r="C336"/>
  <c r="C342"/>
  <c r="C343"/>
  <c r="C349"/>
  <c r="C350"/>
  <c r="C356"/>
  <c r="C357"/>
  <c r="C363"/>
  <c r="C364"/>
  <c r="C370"/>
  <c r="C371"/>
  <c r="C377"/>
  <c r="C378"/>
  <c r="C384"/>
  <c r="C385"/>
  <c r="C391"/>
  <c r="C392"/>
  <c r="C398"/>
  <c r="C399"/>
  <c r="C405"/>
  <c r="C406"/>
  <c r="C412"/>
  <c r="C413"/>
  <c r="C419"/>
  <c r="C420"/>
  <c r="C426"/>
  <c r="C427"/>
  <c r="C433"/>
  <c r="C434"/>
  <c r="C440"/>
  <c r="C441"/>
  <c r="C447"/>
  <c r="C448"/>
  <c r="C454"/>
  <c r="C455"/>
  <c r="C461"/>
  <c r="C462"/>
  <c r="C468"/>
  <c r="C469"/>
  <c r="C475"/>
  <c r="C476"/>
  <c r="C482"/>
  <c r="C483"/>
  <c r="C489"/>
  <c r="C490"/>
  <c r="C496"/>
  <c r="C497"/>
  <c r="C503"/>
  <c r="C504"/>
  <c r="C510"/>
  <c r="C511"/>
  <c r="C517"/>
  <c r="C518"/>
  <c r="C524"/>
  <c r="C525"/>
  <c r="C531"/>
  <c r="C532"/>
  <c r="C538"/>
  <c r="C539"/>
  <c r="C545"/>
  <c r="C546"/>
  <c r="C552"/>
  <c r="C553"/>
  <c r="C559"/>
  <c r="C560"/>
  <c r="C566"/>
  <c r="C567"/>
  <c r="C573"/>
  <c r="C574"/>
  <c r="C580"/>
  <c r="C581"/>
  <c r="C587"/>
  <c r="C588"/>
  <c r="C594"/>
  <c r="C595"/>
  <c r="C601"/>
  <c r="C602"/>
  <c r="C608"/>
  <c r="C609"/>
  <c r="C615"/>
  <c r="C616"/>
  <c r="C622"/>
  <c r="C623"/>
  <c r="C629"/>
  <c r="C630"/>
  <c r="C636"/>
  <c r="C637"/>
  <c r="C643"/>
  <c r="C644"/>
  <c r="C650"/>
  <c r="C651"/>
  <c r="C657"/>
  <c r="C658"/>
  <c r="C664"/>
  <c r="C665"/>
  <c r="C671"/>
  <c r="C672"/>
  <c r="C678"/>
  <c r="C679"/>
  <c r="C685"/>
  <c r="C686"/>
  <c r="C692"/>
  <c r="C693"/>
  <c r="C699"/>
  <c r="C700"/>
  <c r="C706"/>
  <c r="C707"/>
  <c r="C713"/>
  <c r="C714"/>
  <c r="C720"/>
  <c r="C721"/>
  <c r="C727"/>
  <c r="C728"/>
  <c r="C734"/>
  <c r="C735"/>
  <c r="C741"/>
  <c r="C742"/>
  <c r="C748"/>
  <c r="C749"/>
  <c r="C755"/>
  <c r="C756"/>
  <c r="C762"/>
  <c r="C763"/>
  <c r="C769"/>
  <c r="C770"/>
  <c r="C776"/>
  <c r="C777"/>
  <c r="C783"/>
  <c r="C784"/>
  <c r="C790"/>
  <c r="C791"/>
  <c r="C797"/>
  <c r="C798"/>
  <c r="C804"/>
  <c r="C805"/>
  <c r="C811"/>
  <c r="C812"/>
  <c r="C818"/>
  <c r="C819"/>
  <c r="C825"/>
  <c r="C826"/>
  <c r="C832"/>
  <c r="C833"/>
  <c r="C839"/>
  <c r="C840"/>
  <c r="C846"/>
  <c r="C847"/>
  <c r="C853"/>
  <c r="C854"/>
  <c r="C860"/>
  <c r="C861"/>
  <c r="C867"/>
  <c r="C868"/>
  <c r="C874"/>
  <c r="C875"/>
  <c r="C881"/>
  <c r="C882"/>
  <c r="C888"/>
  <c r="C889"/>
  <c r="C895"/>
  <c r="C896"/>
  <c r="C902"/>
  <c r="C903"/>
  <c r="C909"/>
  <c r="C910"/>
  <c r="C916"/>
  <c r="C917"/>
  <c r="C923"/>
  <c r="C924"/>
  <c r="C930"/>
  <c r="C931"/>
  <c r="C937"/>
  <c r="C938"/>
  <c r="C944"/>
  <c r="C945"/>
  <c r="C951"/>
  <c r="C952"/>
  <c r="C958"/>
  <c r="C959"/>
  <c r="C965"/>
  <c r="C966"/>
  <c r="C972"/>
  <c r="C973"/>
  <c r="C979"/>
  <c r="C980"/>
  <c r="C986"/>
  <c r="C987"/>
  <c r="C993"/>
  <c r="C994"/>
  <c r="C1000"/>
  <c r="C1001"/>
  <c r="C1007"/>
  <c r="C1008"/>
  <c r="C1014"/>
  <c r="C1015"/>
  <c r="C1021"/>
  <c r="C1022"/>
  <c r="C1028"/>
  <c r="C1029"/>
  <c r="C1035"/>
  <c r="C1036"/>
  <c r="C1042"/>
  <c r="C1043"/>
  <c r="C1049"/>
  <c r="C1050"/>
  <c r="C1056"/>
  <c r="C1057"/>
  <c r="C1063"/>
  <c r="C1064"/>
  <c r="C1070"/>
  <c r="C1071"/>
  <c r="B70"/>
  <c r="B76"/>
  <c r="B77"/>
  <c r="B83"/>
  <c r="B84"/>
  <c r="B90"/>
  <c r="B91"/>
  <c r="B97"/>
  <c r="B98"/>
  <c r="B104"/>
  <c r="B105"/>
  <c r="B111"/>
  <c r="B112"/>
  <c r="B118"/>
  <c r="B119"/>
  <c r="B125"/>
  <c r="B126"/>
  <c r="B132"/>
  <c r="B133"/>
  <c r="B139"/>
  <c r="B140"/>
  <c r="B146"/>
  <c r="B147"/>
  <c r="B153"/>
  <c r="B154"/>
  <c r="B160"/>
  <c r="B161"/>
  <c r="B167"/>
  <c r="B168"/>
  <c r="B174"/>
  <c r="B175"/>
  <c r="J77"/>
  <c r="J83"/>
  <c r="J84"/>
  <c r="J90"/>
  <c r="J91"/>
  <c r="J97"/>
  <c r="J98"/>
  <c r="J104"/>
  <c r="J105"/>
  <c r="J111"/>
  <c r="G70"/>
  <c r="H83"/>
  <c r="H84"/>
  <c r="H90"/>
  <c r="H91"/>
  <c r="H97"/>
  <c r="H98"/>
  <c r="H104"/>
  <c r="H105"/>
  <c r="H111"/>
  <c r="H112"/>
  <c r="H118"/>
  <c r="H119"/>
  <c r="H125"/>
  <c r="H126"/>
  <c r="H132"/>
  <c r="H133"/>
  <c r="H139"/>
  <c r="H140"/>
  <c r="H146"/>
  <c r="H147"/>
  <c r="H153"/>
  <c r="H154"/>
  <c r="H160"/>
  <c r="H161"/>
  <c r="H167"/>
  <c r="H168"/>
  <c r="H174"/>
  <c r="H175"/>
  <c r="J112"/>
  <c r="J118"/>
  <c r="I167"/>
  <c r="I168"/>
  <c r="I174"/>
  <c r="I175"/>
  <c r="I181"/>
  <c r="I182"/>
  <c r="I188"/>
  <c r="I189"/>
  <c r="I195"/>
  <c r="I196"/>
  <c r="I202"/>
  <c r="I203"/>
  <c r="I209"/>
  <c r="I210"/>
  <c r="I216"/>
  <c r="I217"/>
  <c r="I223"/>
  <c r="I224"/>
  <c r="I230"/>
  <c r="I231"/>
  <c r="I237"/>
  <c r="I238"/>
  <c r="I244"/>
  <c r="I245"/>
  <c r="I251"/>
  <c r="I252"/>
  <c r="I258"/>
  <c r="I259"/>
  <c r="I265"/>
  <c r="I266"/>
  <c r="I272"/>
  <c r="I273"/>
  <c r="I279"/>
  <c r="I280"/>
  <c r="I286"/>
  <c r="I287"/>
  <c r="I293"/>
  <c r="I294"/>
  <c r="I300"/>
  <c r="I301"/>
  <c r="I307"/>
  <c r="I308"/>
  <c r="I314"/>
  <c r="I315"/>
  <c r="I321"/>
  <c r="I322"/>
  <c r="I328"/>
  <c r="I329"/>
  <c r="I335"/>
  <c r="I336"/>
  <c r="I342"/>
  <c r="I343"/>
  <c r="I349"/>
  <c r="I350"/>
  <c r="I356"/>
  <c r="I357"/>
  <c r="I363"/>
  <c r="I364"/>
  <c r="I370"/>
  <c r="I371"/>
  <c r="I377"/>
  <c r="I378"/>
  <c r="I384"/>
  <c r="I385"/>
  <c r="I391"/>
  <c r="I392"/>
  <c r="I398"/>
  <c r="I399"/>
  <c r="I405"/>
  <c r="I406"/>
  <c r="I412"/>
  <c r="I413"/>
  <c r="I419"/>
  <c r="I420"/>
  <c r="I426"/>
  <c r="I427"/>
  <c r="I433"/>
  <c r="I434"/>
  <c r="I440"/>
  <c r="I441"/>
  <c r="I447"/>
  <c r="I448"/>
  <c r="I454"/>
  <c r="I455"/>
  <c r="I461"/>
  <c r="I462"/>
  <c r="I468"/>
  <c r="I469"/>
  <c r="I475"/>
  <c r="I476"/>
  <c r="I482"/>
  <c r="I483"/>
  <c r="I489"/>
  <c r="I490"/>
  <c r="I496"/>
  <c r="I497"/>
  <c r="I503"/>
  <c r="I504"/>
  <c r="I510"/>
  <c r="I511"/>
  <c r="I517"/>
  <c r="I518"/>
  <c r="I524"/>
  <c r="I525"/>
  <c r="I531"/>
  <c r="I532"/>
  <c r="I538"/>
  <c r="I539"/>
  <c r="I545"/>
  <c r="I546"/>
  <c r="I552"/>
  <c r="I553"/>
  <c r="I559"/>
  <c r="I560"/>
  <c r="I566"/>
  <c r="I567"/>
  <c r="I573"/>
  <c r="I574"/>
  <c r="I580"/>
  <c r="I581"/>
  <c r="I587"/>
  <c r="I588"/>
  <c r="I594"/>
  <c r="I595"/>
  <c r="I601"/>
  <c r="I602"/>
  <c r="I608"/>
  <c r="I609"/>
  <c r="I615"/>
  <c r="I616"/>
  <c r="I622"/>
  <c r="I623"/>
  <c r="I629"/>
  <c r="I630"/>
  <c r="I636"/>
  <c r="I637"/>
  <c r="I643"/>
  <c r="I644"/>
  <c r="I650"/>
  <c r="I651"/>
  <c r="I657"/>
  <c r="I658"/>
  <c r="I664"/>
  <c r="I665"/>
  <c r="I671"/>
  <c r="I672"/>
  <c r="I678"/>
  <c r="I679"/>
  <c r="I685"/>
  <c r="I686"/>
  <c r="I692"/>
  <c r="I693"/>
  <c r="I699"/>
  <c r="I700"/>
  <c r="I706"/>
  <c r="I707"/>
  <c r="I713"/>
  <c r="I714"/>
  <c r="I720"/>
  <c r="I721"/>
  <c r="I727"/>
  <c r="I728"/>
  <c r="I734"/>
  <c r="I735"/>
  <c r="I741"/>
  <c r="I742"/>
  <c r="I748"/>
  <c r="I749"/>
  <c r="I755"/>
  <c r="I756"/>
  <c r="I762"/>
  <c r="I763"/>
  <c r="I769"/>
  <c r="I770"/>
  <c r="I776"/>
  <c r="I777"/>
  <c r="I783"/>
  <c r="I784"/>
  <c r="I790"/>
  <c r="I791"/>
  <c r="I797"/>
  <c r="I798"/>
  <c r="I804"/>
  <c r="I805"/>
  <c r="I811"/>
  <c r="I812"/>
  <c r="I818"/>
  <c r="I819"/>
  <c r="I825"/>
  <c r="I826"/>
  <c r="I832"/>
  <c r="I833"/>
  <c r="I839"/>
  <c r="I840"/>
  <c r="I846"/>
  <c r="I847"/>
  <c r="I853"/>
  <c r="I854"/>
  <c r="I860"/>
  <c r="I861"/>
  <c r="I867"/>
  <c r="I868"/>
  <c r="I874"/>
  <c r="I875"/>
  <c r="I881"/>
  <c r="I882"/>
  <c r="I888"/>
  <c r="I889"/>
  <c r="I895"/>
  <c r="I896"/>
  <c r="I902"/>
  <c r="I903"/>
  <c r="I909"/>
  <c r="I910"/>
  <c r="I916"/>
  <c r="I917"/>
  <c r="I923"/>
  <c r="I924"/>
  <c r="I930"/>
  <c r="I931"/>
  <c r="I937"/>
  <c r="I938"/>
  <c r="I944"/>
  <c r="I945"/>
  <c r="I951"/>
  <c r="I952"/>
  <c r="I958"/>
  <c r="I959"/>
  <c r="I965"/>
  <c r="I966"/>
  <c r="I972"/>
  <c r="I973"/>
  <c r="I979"/>
  <c r="I980"/>
  <c r="I986"/>
  <c r="I987"/>
  <c r="I993"/>
  <c r="I994"/>
  <c r="I1000"/>
  <c r="I1001"/>
  <c r="I1007"/>
  <c r="I1008"/>
  <c r="I1014"/>
  <c r="I1015"/>
  <c r="I1021"/>
  <c r="I1022"/>
  <c r="I1028"/>
  <c r="I1029"/>
  <c r="I1035"/>
  <c r="I1036"/>
  <c r="I1042"/>
  <c r="I1043"/>
  <c r="I1049"/>
  <c r="I1050"/>
  <c r="I1056"/>
  <c r="I1057"/>
  <c r="I1063"/>
  <c r="I1064"/>
  <c r="I1070"/>
  <c r="I1071"/>
  <c r="B181"/>
  <c r="B182"/>
  <c r="B188"/>
  <c r="B189"/>
  <c r="B195"/>
  <c r="B196"/>
  <c r="B202"/>
  <c r="B203"/>
  <c r="B209"/>
  <c r="B210"/>
  <c r="B216"/>
  <c r="B217"/>
  <c r="B223"/>
  <c r="B224"/>
  <c r="B230"/>
  <c r="B231"/>
  <c r="B237"/>
  <c r="B238"/>
  <c r="B244"/>
  <c r="B245"/>
  <c r="H181"/>
  <c r="H182"/>
  <c r="H188"/>
  <c r="H189"/>
  <c r="G76"/>
  <c r="H195"/>
  <c r="H196"/>
  <c r="H202"/>
  <c r="H203"/>
  <c r="H209"/>
  <c r="H210"/>
  <c r="H216"/>
  <c r="H217"/>
  <c r="H223"/>
  <c r="H224"/>
  <c r="H230"/>
  <c r="H231"/>
  <c r="H237"/>
  <c r="H238"/>
  <c r="H244"/>
  <c r="H245"/>
  <c r="H251"/>
  <c r="H252"/>
  <c r="H258"/>
  <c r="H259"/>
  <c r="B251"/>
  <c r="B252"/>
  <c r="G77"/>
  <c r="J119"/>
  <c r="H265"/>
  <c r="H266"/>
  <c r="G83"/>
  <c r="J125"/>
  <c r="B258"/>
  <c r="H272"/>
  <c r="G84"/>
  <c r="B259"/>
  <c r="J126"/>
  <c r="B265"/>
  <c r="G90"/>
  <c r="H273"/>
  <c r="J132"/>
  <c r="G91"/>
  <c r="H279"/>
  <c r="B266"/>
  <c r="J133"/>
  <c r="J139"/>
  <c r="B272"/>
  <c r="H280"/>
  <c r="G97"/>
  <c r="J140"/>
  <c r="G98"/>
  <c r="H286"/>
  <c r="H287"/>
  <c r="B273"/>
  <c r="B279"/>
  <c r="B280"/>
  <c r="B286"/>
  <c r="B287"/>
  <c r="B293"/>
  <c r="B294"/>
  <c r="B300"/>
  <c r="B301"/>
  <c r="B307"/>
  <c r="B308"/>
  <c r="B314"/>
  <c r="B315"/>
  <c r="B321"/>
  <c r="B322"/>
  <c r="B328"/>
  <c r="B329"/>
  <c r="B335"/>
  <c r="B336"/>
  <c r="B342"/>
  <c r="B343"/>
  <c r="B349"/>
  <c r="B350"/>
  <c r="B356"/>
  <c r="B357"/>
  <c r="B363"/>
  <c r="B364"/>
  <c r="B370"/>
  <c r="B371"/>
  <c r="B377"/>
  <c r="B378"/>
  <c r="B384"/>
  <c r="B385"/>
  <c r="B391"/>
  <c r="B392"/>
  <c r="B398"/>
  <c r="B399"/>
  <c r="B405"/>
  <c r="B406"/>
  <c r="B412"/>
  <c r="B413"/>
  <c r="B419"/>
  <c r="B420"/>
  <c r="B426"/>
  <c r="B427"/>
  <c r="B433"/>
  <c r="B434"/>
  <c r="B440"/>
  <c r="B441"/>
  <c r="B447"/>
  <c r="B448"/>
  <c r="B454"/>
  <c r="B455"/>
  <c r="B461"/>
  <c r="B462"/>
  <c r="B468"/>
  <c r="B469"/>
  <c r="B475"/>
  <c r="B476"/>
  <c r="B482"/>
  <c r="B483"/>
  <c r="B489"/>
  <c r="B490"/>
  <c r="B496"/>
  <c r="B497"/>
  <c r="B503"/>
  <c r="B504"/>
  <c r="B510"/>
  <c r="B511"/>
  <c r="B517"/>
  <c r="H293"/>
  <c r="H294"/>
  <c r="H300"/>
  <c r="H301"/>
  <c r="H307"/>
  <c r="H308"/>
  <c r="H314"/>
  <c r="H315"/>
  <c r="H321"/>
  <c r="H322"/>
  <c r="H328"/>
  <c r="H329"/>
  <c r="H335"/>
  <c r="H336"/>
  <c r="H342"/>
  <c r="H343"/>
  <c r="H349"/>
  <c r="H350"/>
  <c r="H356"/>
  <c r="H357"/>
  <c r="H363"/>
  <c r="H364"/>
  <c r="H370"/>
  <c r="H371"/>
  <c r="H377"/>
  <c r="H378"/>
  <c r="H384"/>
  <c r="H385"/>
  <c r="H391"/>
  <c r="H392"/>
  <c r="H398"/>
  <c r="H399"/>
  <c r="H405"/>
  <c r="H406"/>
  <c r="H412"/>
  <c r="H413"/>
  <c r="H419"/>
  <c r="H420"/>
  <c r="H426"/>
  <c r="H427"/>
  <c r="H433"/>
  <c r="H434"/>
  <c r="H440"/>
  <c r="H441"/>
  <c r="H447"/>
  <c r="H448"/>
  <c r="H454"/>
  <c r="H455"/>
  <c r="H461"/>
  <c r="H462"/>
  <c r="H468"/>
  <c r="H469"/>
  <c r="H475"/>
  <c r="H476"/>
  <c r="H482"/>
  <c r="H483"/>
  <c r="H489"/>
  <c r="H490"/>
  <c r="H496"/>
  <c r="H497"/>
  <c r="H503"/>
  <c r="H504"/>
  <c r="H510"/>
  <c r="H511"/>
  <c r="H517"/>
  <c r="H518"/>
  <c r="H524"/>
  <c r="H525"/>
  <c r="H531"/>
  <c r="H532"/>
  <c r="H538"/>
  <c r="H539"/>
  <c r="H545"/>
  <c r="H546"/>
  <c r="H552"/>
  <c r="H553"/>
  <c r="H559"/>
  <c r="H560"/>
  <c r="H566"/>
  <c r="H567"/>
  <c r="H573"/>
  <c r="H574"/>
  <c r="H580"/>
  <c r="H581"/>
  <c r="H587"/>
  <c r="H588"/>
  <c r="H594"/>
  <c r="H595"/>
  <c r="H601"/>
  <c r="H602"/>
  <c r="H608"/>
  <c r="H609"/>
  <c r="H615"/>
  <c r="H616"/>
  <c r="H622"/>
  <c r="H623"/>
  <c r="H629"/>
  <c r="H630"/>
  <c r="H636"/>
  <c r="H637"/>
  <c r="H643"/>
  <c r="H644"/>
  <c r="H650"/>
  <c r="H651"/>
  <c r="H657"/>
  <c r="H658"/>
  <c r="H664"/>
  <c r="H665"/>
  <c r="H671"/>
  <c r="H672"/>
  <c r="H678"/>
  <c r="H679"/>
  <c r="H685"/>
  <c r="H686"/>
  <c r="H692"/>
  <c r="H693"/>
  <c r="H699"/>
  <c r="H700"/>
  <c r="H706"/>
  <c r="H707"/>
  <c r="H713"/>
  <c r="H714"/>
  <c r="H720"/>
  <c r="H721"/>
  <c r="H727"/>
  <c r="H728"/>
  <c r="H734"/>
  <c r="H735"/>
  <c r="H741"/>
  <c r="H742"/>
  <c r="H748"/>
  <c r="H749"/>
  <c r="H755"/>
  <c r="H756"/>
  <c r="H762"/>
  <c r="H763"/>
  <c r="H769"/>
  <c r="H770"/>
  <c r="H776"/>
  <c r="H777"/>
  <c r="H783"/>
  <c r="H784"/>
  <c r="H790"/>
  <c r="H791"/>
  <c r="H797"/>
  <c r="H798"/>
  <c r="H804"/>
  <c r="H805"/>
  <c r="H811"/>
  <c r="H812"/>
  <c r="H818"/>
  <c r="H819"/>
  <c r="H825"/>
  <c r="H826"/>
  <c r="H832"/>
  <c r="H833"/>
  <c r="H839"/>
  <c r="H840"/>
  <c r="H846"/>
  <c r="H847"/>
  <c r="H853"/>
  <c r="H854"/>
  <c r="H860"/>
  <c r="H861"/>
  <c r="H867"/>
  <c r="H868"/>
  <c r="H874"/>
  <c r="H875"/>
  <c r="H881"/>
  <c r="H882"/>
  <c r="H888"/>
  <c r="H889"/>
  <c r="H895"/>
  <c r="H896"/>
  <c r="H902"/>
  <c r="H903"/>
  <c r="H909"/>
  <c r="H910"/>
  <c r="H916"/>
  <c r="H917"/>
  <c r="H923"/>
  <c r="H924"/>
  <c r="H930"/>
  <c r="H931"/>
  <c r="H937"/>
  <c r="H938"/>
  <c r="H944"/>
  <c r="H945"/>
  <c r="H951"/>
  <c r="H952"/>
  <c r="H958"/>
  <c r="H959"/>
  <c r="H965"/>
  <c r="H966"/>
  <c r="H972"/>
  <c r="H973"/>
  <c r="H979"/>
  <c r="H980"/>
  <c r="H986"/>
  <c r="H987"/>
  <c r="H993"/>
  <c r="H994"/>
  <c r="H1000"/>
  <c r="H1001"/>
  <c r="H1007"/>
  <c r="H1008"/>
  <c r="H1014"/>
  <c r="H1015"/>
  <c r="H1021"/>
  <c r="H1022"/>
  <c r="H1028"/>
  <c r="H1029"/>
  <c r="H1035"/>
  <c r="H1036"/>
  <c r="H1042"/>
  <c r="H1043"/>
  <c r="H1049"/>
  <c r="H1050"/>
  <c r="H1056"/>
  <c r="H1057"/>
  <c r="H1063"/>
  <c r="H1064"/>
  <c r="H1070"/>
  <c r="H1071"/>
  <c r="J146"/>
  <c r="B518"/>
  <c r="B524"/>
  <c r="B525"/>
  <c r="B531"/>
  <c r="B532"/>
  <c r="B538"/>
  <c r="B539"/>
  <c r="B545"/>
  <c r="B546"/>
  <c r="B552"/>
  <c r="B553"/>
  <c r="B559"/>
  <c r="B560"/>
  <c r="B566"/>
  <c r="B567"/>
  <c r="B573"/>
  <c r="B574"/>
  <c r="B580"/>
  <c r="B581"/>
  <c r="B587"/>
  <c r="B588"/>
  <c r="B594"/>
  <c r="B595"/>
  <c r="B601"/>
  <c r="B602"/>
  <c r="B608"/>
  <c r="B609"/>
  <c r="B615"/>
  <c r="B616"/>
  <c r="B622"/>
  <c r="B623"/>
  <c r="B629"/>
  <c r="B630"/>
  <c r="B636"/>
  <c r="B637"/>
  <c r="B643"/>
  <c r="B644"/>
  <c r="B650"/>
  <c r="B651"/>
  <c r="B657"/>
  <c r="B658"/>
  <c r="B664"/>
  <c r="B665"/>
  <c r="B671"/>
  <c r="B672"/>
  <c r="B678"/>
  <c r="B679"/>
  <c r="B685"/>
  <c r="B686"/>
  <c r="B692"/>
  <c r="B693"/>
  <c r="B699"/>
  <c r="B700"/>
  <c r="B706"/>
  <c r="B707"/>
  <c r="B713"/>
  <c r="B714"/>
  <c r="B720"/>
  <c r="B721"/>
  <c r="B727"/>
  <c r="B728"/>
  <c r="B734"/>
  <c r="B735"/>
  <c r="B741"/>
  <c r="B742"/>
  <c r="B748"/>
  <c r="B749"/>
  <c r="B755"/>
  <c r="B756"/>
  <c r="B762"/>
  <c r="B763"/>
  <c r="B769"/>
  <c r="B770"/>
  <c r="B776"/>
  <c r="B777"/>
  <c r="B783"/>
  <c r="B784"/>
  <c r="B790"/>
  <c r="B791"/>
  <c r="B797"/>
  <c r="B798"/>
  <c r="B804"/>
  <c r="B805"/>
  <c r="B811"/>
  <c r="B812"/>
  <c r="B818"/>
  <c r="B819"/>
  <c r="B825"/>
  <c r="B826"/>
  <c r="B832"/>
  <c r="B833"/>
  <c r="B839"/>
  <c r="B840"/>
  <c r="B846"/>
  <c r="B847"/>
  <c r="B853"/>
  <c r="B854"/>
  <c r="B860"/>
  <c r="B861"/>
  <c r="B867"/>
  <c r="B868"/>
  <c r="B874"/>
  <c r="B875"/>
  <c r="B881"/>
  <c r="B882"/>
  <c r="B888"/>
  <c r="B889"/>
  <c r="B895"/>
  <c r="B896"/>
  <c r="B902"/>
  <c r="B903"/>
  <c r="B909"/>
  <c r="B910"/>
  <c r="B916"/>
  <c r="B917"/>
  <c r="B923"/>
  <c r="B924"/>
  <c r="B930"/>
  <c r="B931"/>
  <c r="B937"/>
  <c r="B938"/>
  <c r="B944"/>
  <c r="B945"/>
  <c r="B951"/>
  <c r="B952"/>
  <c r="B958"/>
  <c r="B959"/>
  <c r="B965"/>
  <c r="B966"/>
  <c r="B972"/>
  <c r="B973"/>
  <c r="B979"/>
  <c r="B980"/>
  <c r="B986"/>
  <c r="B987"/>
  <c r="B993"/>
  <c r="B994"/>
  <c r="B1000"/>
  <c r="B1001"/>
  <c r="B1007"/>
  <c r="B1008"/>
  <c r="B1014"/>
  <c r="B1015"/>
  <c r="B1021"/>
  <c r="B1022"/>
  <c r="B1028"/>
  <c r="B1029"/>
  <c r="B1035"/>
  <c r="B1036"/>
  <c r="B1042"/>
  <c r="B1043"/>
  <c r="B1049"/>
  <c r="B1050"/>
  <c r="B1056"/>
  <c r="B1057"/>
  <c r="B1063"/>
  <c r="B1064"/>
  <c r="B1070"/>
  <c r="B1071"/>
  <c r="G104"/>
  <c r="G105"/>
  <c r="J147"/>
  <c r="J153"/>
  <c r="J154"/>
  <c r="J160"/>
  <c r="J161"/>
  <c r="J167"/>
  <c r="J168"/>
  <c r="J174"/>
  <c r="J175"/>
  <c r="J181"/>
  <c r="J182"/>
  <c r="J188"/>
  <c r="J189"/>
  <c r="J195"/>
  <c r="J196"/>
  <c r="J202"/>
  <c r="J203"/>
  <c r="J209"/>
  <c r="J210"/>
  <c r="J216"/>
  <c r="J217"/>
  <c r="J223"/>
  <c r="J224"/>
  <c r="J230"/>
  <c r="J231"/>
  <c r="J237"/>
  <c r="J238"/>
  <c r="J244"/>
  <c r="J245"/>
  <c r="J251"/>
  <c r="J252"/>
  <c r="J258"/>
  <c r="J259"/>
  <c r="J265"/>
  <c r="J266"/>
  <c r="J272"/>
  <c r="J273"/>
  <c r="J279"/>
  <c r="J280"/>
  <c r="J286"/>
  <c r="J287"/>
  <c r="J293"/>
  <c r="J294"/>
  <c r="J300"/>
  <c r="J301"/>
  <c r="J307"/>
  <c r="J308"/>
  <c r="J314"/>
  <c r="J315"/>
  <c r="J321"/>
  <c r="J322"/>
  <c r="J328"/>
  <c r="J329"/>
  <c r="J335"/>
  <c r="J336"/>
  <c r="J342"/>
  <c r="J343"/>
  <c r="J349"/>
  <c r="J350"/>
  <c r="J356"/>
  <c r="J357"/>
  <c r="J363"/>
  <c r="J364"/>
  <c r="J370"/>
  <c r="J371"/>
  <c r="J377"/>
  <c r="J378"/>
  <c r="J384"/>
  <c r="J385"/>
  <c r="J391"/>
  <c r="J392"/>
  <c r="J398"/>
  <c r="J399"/>
  <c r="J405"/>
  <c r="J406"/>
  <c r="J412"/>
  <c r="J413"/>
  <c r="J419"/>
  <c r="J420"/>
  <c r="J426"/>
  <c r="J427"/>
  <c r="J433"/>
  <c r="J434"/>
  <c r="J440"/>
  <c r="J441"/>
  <c r="J447"/>
  <c r="J448"/>
  <c r="J454"/>
  <c r="J455"/>
  <c r="J461"/>
  <c r="J462"/>
  <c r="J468"/>
  <c r="J469"/>
  <c r="J475"/>
  <c r="J476"/>
  <c r="J482"/>
  <c r="J483"/>
  <c r="J489"/>
  <c r="J490"/>
  <c r="J496"/>
  <c r="J497"/>
  <c r="J503"/>
  <c r="J504"/>
  <c r="J510"/>
  <c r="J511"/>
  <c r="J517"/>
  <c r="J518"/>
  <c r="J524"/>
  <c r="J525"/>
  <c r="J531"/>
  <c r="J532"/>
  <c r="J538"/>
  <c r="J539"/>
  <c r="J545"/>
  <c r="J546"/>
  <c r="J552"/>
  <c r="J553"/>
  <c r="J559"/>
  <c r="J560"/>
  <c r="J566"/>
  <c r="J567"/>
  <c r="J573"/>
  <c r="J574"/>
  <c r="J580"/>
  <c r="J581"/>
  <c r="J587"/>
  <c r="J588"/>
  <c r="J594"/>
  <c r="J595"/>
  <c r="J601"/>
  <c r="J602"/>
  <c r="J608"/>
  <c r="J609"/>
  <c r="J615"/>
  <c r="J616"/>
  <c r="J622"/>
  <c r="J623"/>
  <c r="J629"/>
  <c r="J630"/>
  <c r="J636"/>
  <c r="J637"/>
  <c r="J643"/>
  <c r="J644"/>
  <c r="J650"/>
  <c r="J651"/>
  <c r="J657"/>
  <c r="J658"/>
  <c r="J664"/>
  <c r="J665"/>
  <c r="J671"/>
  <c r="J672"/>
  <c r="J678"/>
  <c r="J679"/>
  <c r="J685"/>
  <c r="J686"/>
  <c r="J692"/>
  <c r="J693"/>
  <c r="J699"/>
  <c r="J700"/>
  <c r="J706"/>
  <c r="J707"/>
  <c r="J713"/>
  <c r="J714"/>
  <c r="J720"/>
  <c r="J721"/>
  <c r="J727"/>
  <c r="J728"/>
  <c r="J734"/>
  <c r="J735"/>
  <c r="J741"/>
  <c r="J742"/>
  <c r="J748"/>
  <c r="J749"/>
  <c r="J755"/>
  <c r="J756"/>
  <c r="J762"/>
  <c r="J763"/>
  <c r="J769"/>
  <c r="J770"/>
  <c r="J776"/>
  <c r="J777"/>
  <c r="J783"/>
  <c r="J784"/>
  <c r="J790"/>
  <c r="J791"/>
  <c r="J797"/>
  <c r="J798"/>
  <c r="J804"/>
  <c r="J805"/>
  <c r="J811"/>
  <c r="J812"/>
  <c r="J818"/>
  <c r="J819"/>
  <c r="J825"/>
  <c r="J826"/>
  <c r="J832"/>
  <c r="J833"/>
  <c r="J839"/>
  <c r="J840"/>
  <c r="J846"/>
  <c r="J847"/>
  <c r="J853"/>
  <c r="J854"/>
  <c r="J860"/>
  <c r="J861"/>
  <c r="J867"/>
  <c r="J868"/>
  <c r="J874"/>
  <c r="J875"/>
  <c r="J881"/>
  <c r="J882"/>
  <c r="J888"/>
  <c r="J889"/>
  <c r="J895"/>
  <c r="J896"/>
  <c r="J902"/>
  <c r="J903"/>
  <c r="J909"/>
  <c r="J910"/>
  <c r="J916"/>
  <c r="J917"/>
  <c r="J923"/>
  <c r="J924"/>
  <c r="J930"/>
  <c r="J931"/>
  <c r="J937"/>
  <c r="J938"/>
  <c r="J944"/>
  <c r="J945"/>
  <c r="J951"/>
  <c r="J952"/>
  <c r="J958"/>
  <c r="J959"/>
  <c r="J965"/>
  <c r="J966"/>
  <c r="J972"/>
  <c r="J973"/>
  <c r="J979"/>
  <c r="J980"/>
  <c r="J986"/>
  <c r="J987"/>
  <c r="J993"/>
  <c r="J994"/>
  <c r="J1000"/>
  <c r="J1001"/>
  <c r="J1007"/>
  <c r="J1008"/>
  <c r="J1014"/>
  <c r="J1015"/>
  <c r="J1021"/>
  <c r="J1022"/>
  <c r="J1028"/>
  <c r="J1029"/>
  <c r="J1035"/>
  <c r="J1036"/>
  <c r="J1042"/>
  <c r="J1043"/>
  <c r="J1049"/>
  <c r="J1050"/>
  <c r="J1056"/>
  <c r="J1057"/>
  <c r="J1063"/>
  <c r="J1064"/>
  <c r="J1070"/>
  <c r="J1071"/>
  <c r="G111"/>
  <c r="G112"/>
  <c r="G118"/>
  <c r="G119"/>
  <c r="G125"/>
  <c r="G126"/>
  <c r="G132"/>
  <c r="G133"/>
  <c r="G139"/>
  <c r="G140"/>
  <c r="G146"/>
  <c r="G147"/>
  <c r="G153"/>
  <c r="G154"/>
  <c r="G160"/>
  <c r="G161"/>
  <c r="G167"/>
  <c r="G168"/>
  <c r="G174"/>
  <c r="G175"/>
  <c r="G181"/>
  <c r="G182"/>
  <c r="G188"/>
  <c r="G189"/>
  <c r="G195"/>
  <c r="G196"/>
  <c r="G202"/>
  <c r="G203"/>
  <c r="G209"/>
  <c r="G210"/>
  <c r="G216"/>
  <c r="G217"/>
  <c r="G223"/>
  <c r="G224"/>
  <c r="G230"/>
  <c r="G231"/>
  <c r="G237"/>
  <c r="G238"/>
  <c r="G244"/>
  <c r="G245"/>
  <c r="G251"/>
  <c r="G252"/>
  <c r="G258"/>
  <c r="G259"/>
  <c r="G265"/>
  <c r="G266"/>
  <c r="G272"/>
  <c r="G273"/>
  <c r="G279"/>
  <c r="G280"/>
  <c r="G286"/>
  <c r="G287"/>
  <c r="G293"/>
  <c r="G294"/>
  <c r="G300"/>
  <c r="G301"/>
  <c r="G307"/>
  <c r="G308"/>
  <c r="G314"/>
  <c r="G315"/>
  <c r="G321"/>
  <c r="G322"/>
  <c r="G328"/>
  <c r="G329"/>
  <c r="G335"/>
  <c r="G336"/>
  <c r="G342"/>
  <c r="G343"/>
  <c r="G349"/>
  <c r="G350"/>
  <c r="G356"/>
  <c r="G357"/>
  <c r="G363"/>
  <c r="G364"/>
  <c r="G370"/>
  <c r="G371"/>
  <c r="G377"/>
  <c r="G378"/>
  <c r="G384"/>
  <c r="G385"/>
  <c r="G391"/>
  <c r="G392"/>
  <c r="G398"/>
  <c r="G399"/>
  <c r="G405"/>
  <c r="G406"/>
  <c r="G412"/>
  <c r="G413"/>
  <c r="G419"/>
  <c r="G420"/>
  <c r="G426"/>
  <c r="G427"/>
  <c r="G433"/>
  <c r="G434"/>
  <c r="G440"/>
  <c r="G441"/>
  <c r="G447"/>
  <c r="G448"/>
  <c r="G454"/>
  <c r="G455"/>
  <c r="G461"/>
  <c r="G462"/>
  <c r="G468"/>
  <c r="G469"/>
  <c r="G475"/>
  <c r="G476"/>
  <c r="G482"/>
  <c r="G483"/>
  <c r="G489"/>
  <c r="G490"/>
  <c r="G496"/>
  <c r="G497"/>
  <c r="G503"/>
  <c r="G504"/>
  <c r="G510"/>
  <c r="G511"/>
  <c r="G517"/>
  <c r="G518"/>
  <c r="G524"/>
  <c r="G525"/>
  <c r="G531"/>
  <c r="G532"/>
  <c r="G538"/>
  <c r="G539"/>
  <c r="G545"/>
  <c r="G546"/>
  <c r="G552"/>
  <c r="G553"/>
  <c r="G559"/>
  <c r="G560"/>
  <c r="G566"/>
  <c r="G567"/>
  <c r="G573"/>
  <c r="G574"/>
  <c r="G580"/>
  <c r="G581"/>
  <c r="G587"/>
  <c r="G588"/>
  <c r="G594"/>
  <c r="G595"/>
  <c r="G601"/>
  <c r="G602"/>
  <c r="G608"/>
  <c r="G609"/>
  <c r="G615"/>
  <c r="G616"/>
  <c r="G622"/>
  <c r="G623"/>
  <c r="G629"/>
  <c r="G630"/>
  <c r="G636"/>
  <c r="G637"/>
  <c r="G643"/>
  <c r="G644"/>
  <c r="G650"/>
  <c r="G651"/>
  <c r="G657"/>
  <c r="G658"/>
  <c r="G664"/>
  <c r="G665"/>
  <c r="G671"/>
  <c r="G672"/>
  <c r="G678"/>
  <c r="G679"/>
  <c r="G685"/>
  <c r="G686"/>
  <c r="G692"/>
  <c r="G693"/>
  <c r="G699"/>
  <c r="G700"/>
  <c r="G706"/>
  <c r="G707"/>
  <c r="G713"/>
  <c r="G714"/>
  <c r="G720"/>
  <c r="G721"/>
  <c r="G727"/>
  <c r="G728"/>
  <c r="G734"/>
  <c r="G735"/>
  <c r="G741"/>
  <c r="G742"/>
  <c r="G748"/>
  <c r="G749"/>
  <c r="G755"/>
  <c r="G756"/>
  <c r="G762"/>
  <c r="G763"/>
  <c r="G769"/>
  <c r="G770"/>
  <c r="G776"/>
  <c r="G777"/>
  <c r="G783"/>
  <c r="G784"/>
  <c r="G790"/>
  <c r="G791"/>
  <c r="G797"/>
  <c r="G798"/>
  <c r="G804"/>
  <c r="G805"/>
  <c r="G811"/>
  <c r="G812"/>
  <c r="G818"/>
  <c r="G819"/>
  <c r="G825"/>
  <c r="G826"/>
  <c r="G832"/>
  <c r="G833"/>
  <c r="G839"/>
  <c r="G840"/>
  <c r="G846"/>
  <c r="G847"/>
  <c r="G853"/>
  <c r="G854"/>
  <c r="G860"/>
  <c r="G861"/>
  <c r="G867"/>
  <c r="G868"/>
  <c r="G874"/>
  <c r="G875"/>
  <c r="G881"/>
  <c r="G882"/>
  <c r="G888"/>
  <c r="G889"/>
  <c r="G895"/>
  <c r="G896"/>
  <c r="G902"/>
  <c r="G903"/>
  <c r="G909"/>
  <c r="G910"/>
  <c r="G916"/>
  <c r="G917"/>
  <c r="G923"/>
  <c r="G924"/>
  <c r="G930"/>
  <c r="G931"/>
  <c r="G937"/>
  <c r="G938"/>
  <c r="G944"/>
  <c r="G945"/>
  <c r="G951"/>
  <c r="G952"/>
  <c r="G958"/>
  <c r="G959"/>
  <c r="G965"/>
  <c r="G966"/>
  <c r="G972"/>
  <c r="G973"/>
  <c r="G979"/>
  <c r="G980"/>
  <c r="G986"/>
  <c r="G987"/>
  <c r="G993"/>
  <c r="G994"/>
  <c r="G1000"/>
  <c r="G1001"/>
  <c r="G1007"/>
  <c r="G1008"/>
  <c r="G1014"/>
  <c r="G1015"/>
  <c r="G1021"/>
  <c r="G1022"/>
  <c r="G1028"/>
  <c r="G1029"/>
  <c r="G1035"/>
  <c r="G1036"/>
  <c r="G1042"/>
  <c r="G1043"/>
  <c r="G1049"/>
  <c r="G1050"/>
  <c r="G1056"/>
  <c r="G1057"/>
  <c r="G1063"/>
  <c r="G1064"/>
  <c r="G1070"/>
  <c r="G1071"/>
  <c r="A3" i="4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D61" i="5"/>
  <c r="D60"/>
  <c r="O15"/>
  <c r="D59"/>
  <c r="D58"/>
  <c r="D57"/>
  <c r="D55"/>
  <c r="Q14"/>
  <c r="D54"/>
  <c r="D53"/>
  <c r="D52"/>
  <c r="D51"/>
  <c r="M14"/>
  <c r="D50"/>
  <c r="D49"/>
  <c r="D48"/>
  <c r="D47"/>
  <c r="I14"/>
  <c r="D46"/>
  <c r="D44"/>
  <c r="D43"/>
  <c r="D42"/>
  <c r="O10"/>
  <c r="D41"/>
  <c r="D40"/>
  <c r="D39"/>
  <c r="D38"/>
  <c r="K10"/>
  <c r="D37"/>
  <c r="D36"/>
  <c r="D35"/>
  <c r="D33"/>
  <c r="Q7"/>
  <c r="D32"/>
  <c r="D31"/>
  <c r="D30"/>
  <c r="D29"/>
  <c r="M7"/>
  <c r="D28"/>
  <c r="D27"/>
  <c r="D26"/>
  <c r="D25"/>
  <c r="I7"/>
  <c r="D24"/>
  <c r="D22"/>
  <c r="D21"/>
  <c r="D20"/>
  <c r="O5"/>
  <c r="D19"/>
  <c r="D18"/>
  <c r="D17"/>
  <c r="D16"/>
  <c r="K5"/>
  <c r="Q15"/>
  <c r="M15"/>
  <c r="K15"/>
  <c r="I15"/>
  <c r="D15"/>
  <c r="P14"/>
  <c r="O14"/>
  <c r="N14"/>
  <c r="L14"/>
  <c r="K14"/>
  <c r="J14"/>
  <c r="H14"/>
  <c r="D14"/>
  <c r="D13"/>
  <c r="D11"/>
  <c r="Q10"/>
  <c r="P10"/>
  <c r="N10"/>
  <c r="M10"/>
  <c r="L10"/>
  <c r="J10"/>
  <c r="I10"/>
  <c r="H10"/>
  <c r="D10"/>
  <c r="P2"/>
  <c r="D9"/>
  <c r="D8"/>
  <c r="N2"/>
  <c r="P7"/>
  <c r="O7"/>
  <c r="N7"/>
  <c r="L7"/>
  <c r="K7"/>
  <c r="J7"/>
  <c r="H7"/>
  <c r="D7"/>
  <c r="D6"/>
  <c r="L2"/>
  <c r="Q5"/>
  <c r="P5"/>
  <c r="N5"/>
  <c r="M5"/>
  <c r="L5"/>
  <c r="J5"/>
  <c r="I5"/>
  <c r="H5"/>
  <c r="D5"/>
  <c r="D4"/>
  <c r="J2"/>
  <c r="D3"/>
  <c r="I2"/>
  <c r="Q2"/>
  <c r="O2"/>
  <c r="M2"/>
  <c r="K2"/>
  <c r="D2"/>
  <c r="H2"/>
  <c r="A3" i="2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</calcChain>
</file>

<file path=xl/sharedStrings.xml><?xml version="1.0" encoding="utf-8"?>
<sst xmlns="http://schemas.openxmlformats.org/spreadsheetml/2006/main" count="1520" uniqueCount="55">
  <si>
    <t>Planning</t>
  </si>
  <si>
    <t>Jours</t>
  </si>
  <si>
    <t>Prix</t>
  </si>
  <si>
    <t>Prix planning</t>
  </si>
  <si>
    <t>Site</t>
  </si>
  <si>
    <t>Zone</t>
  </si>
  <si>
    <t>1 ½J T</t>
  </si>
  <si>
    <t>2 ½J T</t>
  </si>
  <si>
    <t>3 ½J T</t>
  </si>
  <si>
    <t>4 ½J T</t>
  </si>
  <si>
    <t>5 ½J T</t>
  </si>
  <si>
    <t>6 ½J T</t>
  </si>
  <si>
    <t>7 ½J T</t>
  </si>
  <si>
    <t>8 ½J T</t>
  </si>
  <si>
    <t>9 ½J T</t>
  </si>
  <si>
    <t>10 ½J T</t>
  </si>
  <si>
    <t>NP</t>
  </si>
  <si>
    <t>Pas de frais de déplacement</t>
  </si>
  <si>
    <t>Frais de déplacement 1</t>
  </si>
  <si>
    <t>aa</t>
  </si>
  <si>
    <t>bb</t>
  </si>
  <si>
    <t>cc</t>
  </si>
  <si>
    <t>dd</t>
  </si>
  <si>
    <t>Frais de déplacement 2</t>
  </si>
  <si>
    <t>ee</t>
  </si>
  <si>
    <t>ff</t>
  </si>
  <si>
    <t>Frais de déplacement 3</t>
  </si>
  <si>
    <t>gg</t>
  </si>
  <si>
    <t>hh</t>
  </si>
  <si>
    <t>ii</t>
  </si>
  <si>
    <t>Frais de déplacement 4</t>
  </si>
  <si>
    <t>jj</t>
  </si>
  <si>
    <t>kk</t>
  </si>
  <si>
    <t>ll</t>
  </si>
  <si>
    <t>mm</t>
  </si>
  <si>
    <t>Frais de déplacement 5</t>
  </si>
  <si>
    <t>nn</t>
  </si>
  <si>
    <t>Exception 6</t>
  </si>
  <si>
    <t>oo</t>
  </si>
  <si>
    <t>pp</t>
  </si>
  <si>
    <t>Gabrielle</t>
  </si>
  <si>
    <t>Olivier</t>
  </si>
  <si>
    <t>Mickaël</t>
  </si>
  <si>
    <t>Saïd</t>
  </si>
  <si>
    <t>Nadej</t>
  </si>
  <si>
    <t>Alain</t>
  </si>
  <si>
    <t>Soumia</t>
  </si>
  <si>
    <t>Anne</t>
  </si>
  <si>
    <t>Vincent</t>
  </si>
  <si>
    <t>Jour de début</t>
  </si>
  <si>
    <t>Jour de
fin</t>
  </si>
  <si>
    <t>Nom</t>
  </si>
  <si>
    <t>Durée + Site</t>
  </si>
  <si>
    <t>Durée</t>
  </si>
  <si>
    <t>http://forum.excel-pratique.com/post154612.html#p154612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</si>
</sst>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0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Down">
        <bgColor indexed="22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Fill="1"/>
    <xf numFmtId="4" fontId="0" fillId="2" borderId="0" xfId="0" applyNumberFormat="1" applyFill="1"/>
    <xf numFmtId="3" fontId="0" fillId="2" borderId="0" xfId="0" applyNumberFormat="1" applyFill="1"/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0" fillId="0" borderId="0" xfId="0" applyFill="1" applyAlignment="1">
      <alignment horizontal="right" vertical="center"/>
    </xf>
    <xf numFmtId="1" fontId="0" fillId="0" borderId="0" xfId="0" applyNumberFormat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0" fillId="0" borderId="0" xfId="0" applyBorder="1"/>
    <xf numFmtId="0" fontId="5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0" xfId="0" applyFont="1"/>
    <xf numFmtId="0" fontId="1" fillId="0" borderId="0" xfId="0" applyFont="1"/>
    <xf numFmtId="14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0" borderId="0" xfId="1" applyAlignment="1" applyProtection="1"/>
    <xf numFmtId="0" fontId="0" fillId="4" borderId="0" xfId="0" applyFill="1"/>
    <xf numFmtId="0" fontId="0" fillId="0" borderId="3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11</xdr:row>
      <xdr:rowOff>38100</xdr:rowOff>
    </xdr:from>
    <xdr:to>
      <xdr:col>14</xdr:col>
      <xdr:colOff>409575</xdr:colOff>
      <xdr:row>17</xdr:row>
      <xdr:rowOff>0</xdr:rowOff>
    </xdr:to>
    <xdr:sp macro="[0]!Planning" textlink="">
      <xdr:nvSpPr>
        <xdr:cNvPr id="1025" name="Text Box 1"/>
        <xdr:cNvSpPr txBox="1">
          <a:spLocks noChangeArrowheads="1"/>
        </xdr:cNvSpPr>
      </xdr:nvSpPr>
      <xdr:spPr bwMode="auto">
        <a:xfrm>
          <a:off x="6648450" y="1990725"/>
          <a:ext cx="1981200" cy="9334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Planning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27</xdr:row>
      <xdr:rowOff>57150</xdr:rowOff>
    </xdr:from>
    <xdr:to>
      <xdr:col>9</xdr:col>
      <xdr:colOff>257175</xdr:colOff>
      <xdr:row>31</xdr:row>
      <xdr:rowOff>142875</xdr:rowOff>
    </xdr:to>
    <xdr:sp macro="[0]!Frais" textlink="">
      <xdr:nvSpPr>
        <xdr:cNvPr id="3073" name="Text Box 1"/>
        <xdr:cNvSpPr txBox="1">
          <a:spLocks noChangeArrowheads="1"/>
        </xdr:cNvSpPr>
      </xdr:nvSpPr>
      <xdr:spPr bwMode="auto">
        <a:xfrm>
          <a:off x="7219950" y="4781550"/>
          <a:ext cx="2362200" cy="7334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FF0000"/>
              </a:solidFill>
              <a:latin typeface="Calibri"/>
            </a:rPr>
            <a:t>Calcul Frais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post15461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64"/>
  <sheetViews>
    <sheetView tabSelected="1" workbookViewId="0">
      <selection activeCell="O22" sqref="O22"/>
    </sheetView>
  </sheetViews>
  <sheetFormatPr baseColWidth="10" defaultColWidth="9.140625" defaultRowHeight="12.75"/>
  <cols>
    <col min="1" max="2" width="10.42578125" bestFit="1" customWidth="1"/>
    <col min="3" max="3" width="8.28515625" bestFit="1" customWidth="1"/>
    <col min="4" max="4" width="9.85546875" bestFit="1" customWidth="1"/>
    <col min="5" max="5" width="6.5703125" bestFit="1" customWidth="1"/>
    <col min="6" max="6" width="4.5703125" bestFit="1" customWidth="1"/>
  </cols>
  <sheetData>
    <row r="1" spans="1:6" ht="26.25" thickBot="1">
      <c r="A1" s="31" t="s">
        <v>49</v>
      </c>
      <c r="B1" s="31" t="s">
        <v>50</v>
      </c>
      <c r="C1" s="32" t="s">
        <v>51</v>
      </c>
      <c r="D1" s="33" t="s">
        <v>52</v>
      </c>
      <c r="E1" s="32" t="s">
        <v>53</v>
      </c>
      <c r="F1" s="32" t="s">
        <v>4</v>
      </c>
    </row>
    <row r="2" spans="1:6">
      <c r="A2" s="1">
        <v>40941</v>
      </c>
      <c r="B2" s="1">
        <v>40941</v>
      </c>
      <c r="C2" t="s">
        <v>40</v>
      </c>
      <c r="D2" t="str">
        <f>E2&amp;","&amp;F2</f>
        <v>1 ½J T,aa</v>
      </c>
      <c r="E2" t="s">
        <v>6</v>
      </c>
      <c r="F2" t="s">
        <v>19</v>
      </c>
    </row>
    <row r="3" spans="1:6">
      <c r="A3" s="1">
        <v>40941</v>
      </c>
      <c r="B3" s="1">
        <v>40941</v>
      </c>
      <c r="C3" t="s">
        <v>41</v>
      </c>
      <c r="D3" t="str">
        <f t="shared" ref="D3:D66" si="0">E3&amp;","&amp;F3</f>
        <v>1 ½J T,bb</v>
      </c>
      <c r="E3" t="s">
        <v>6</v>
      </c>
      <c r="F3" t="s">
        <v>20</v>
      </c>
    </row>
    <row r="4" spans="1:6">
      <c r="A4" s="1">
        <v>40948</v>
      </c>
      <c r="B4" s="1">
        <v>40948</v>
      </c>
      <c r="C4" t="s">
        <v>42</v>
      </c>
      <c r="D4" t="str">
        <f t="shared" si="0"/>
        <v>1 ½J T,cc</v>
      </c>
      <c r="E4" t="s">
        <v>6</v>
      </c>
      <c r="F4" t="s">
        <v>21</v>
      </c>
    </row>
    <row r="5" spans="1:6">
      <c r="A5" s="1">
        <v>40948</v>
      </c>
      <c r="B5" s="1">
        <v>40948</v>
      </c>
      <c r="C5" t="s">
        <v>43</v>
      </c>
      <c r="D5" t="str">
        <f t="shared" si="0"/>
        <v>1 ½J T,dd</v>
      </c>
      <c r="E5" t="s">
        <v>6</v>
      </c>
      <c r="F5" t="s">
        <v>22</v>
      </c>
    </row>
    <row r="6" spans="1:6">
      <c r="A6" s="1">
        <v>40911</v>
      </c>
      <c r="B6" s="1">
        <v>40911</v>
      </c>
      <c r="C6" t="s">
        <v>44</v>
      </c>
      <c r="D6" t="str">
        <f t="shared" si="0"/>
        <v>1 ½J T,ee</v>
      </c>
      <c r="E6" t="s">
        <v>6</v>
      </c>
      <c r="F6" t="s">
        <v>24</v>
      </c>
    </row>
    <row r="7" spans="1:6">
      <c r="A7" s="1">
        <v>40917</v>
      </c>
      <c r="B7" s="1">
        <v>40917</v>
      </c>
      <c r="C7" t="s">
        <v>45</v>
      </c>
      <c r="D7" t="str">
        <f t="shared" si="0"/>
        <v>1 ½J T,ff</v>
      </c>
      <c r="E7" t="s">
        <v>6</v>
      </c>
      <c r="F7" t="s">
        <v>25</v>
      </c>
    </row>
    <row r="8" spans="1:6">
      <c r="A8" s="1">
        <v>40917</v>
      </c>
      <c r="B8" s="1">
        <v>40917</v>
      </c>
      <c r="C8" t="s">
        <v>46</v>
      </c>
      <c r="D8" t="str">
        <f t="shared" si="0"/>
        <v>1 ½J T,gg</v>
      </c>
      <c r="E8" t="s">
        <v>6</v>
      </c>
      <c r="F8" t="s">
        <v>27</v>
      </c>
    </row>
    <row r="9" spans="1:6">
      <c r="A9" s="1">
        <v>40925</v>
      </c>
      <c r="B9" s="1">
        <v>40925</v>
      </c>
      <c r="C9" t="s">
        <v>47</v>
      </c>
      <c r="D9" t="str">
        <f t="shared" si="0"/>
        <v>1 ½J T,hh</v>
      </c>
      <c r="E9" t="s">
        <v>6</v>
      </c>
      <c r="F9" t="s">
        <v>28</v>
      </c>
    </row>
    <row r="10" spans="1:6">
      <c r="A10" s="1">
        <v>41001</v>
      </c>
      <c r="B10" s="1">
        <v>41001</v>
      </c>
      <c r="C10" t="s">
        <v>48</v>
      </c>
      <c r="D10" t="str">
        <f t="shared" si="0"/>
        <v>1 ½J T,ii</v>
      </c>
      <c r="E10" t="s">
        <v>6</v>
      </c>
      <c r="F10" t="s">
        <v>29</v>
      </c>
    </row>
    <row r="11" spans="1:6">
      <c r="A11" s="1">
        <v>41003</v>
      </c>
      <c r="B11" s="1">
        <v>41003</v>
      </c>
      <c r="C11" t="s">
        <v>40</v>
      </c>
      <c r="D11" t="str">
        <f t="shared" si="0"/>
        <v>1 ½J T,jj</v>
      </c>
      <c r="E11" t="s">
        <v>6</v>
      </c>
      <c r="F11" t="s">
        <v>31</v>
      </c>
    </row>
    <row r="12" spans="1:6">
      <c r="A12" s="1">
        <v>41009</v>
      </c>
      <c r="B12" s="1">
        <v>41009</v>
      </c>
      <c r="C12" t="s">
        <v>41</v>
      </c>
      <c r="D12" t="str">
        <f t="shared" si="0"/>
        <v>1 ½J T,kk</v>
      </c>
      <c r="E12" t="s">
        <v>6</v>
      </c>
      <c r="F12" t="s">
        <v>32</v>
      </c>
    </row>
    <row r="13" spans="1:6">
      <c r="A13" s="1">
        <v>41015</v>
      </c>
      <c r="B13" s="1">
        <v>41015</v>
      </c>
      <c r="C13" t="s">
        <v>42</v>
      </c>
      <c r="D13" t="str">
        <f t="shared" si="0"/>
        <v>1 ½J T,ll</v>
      </c>
      <c r="E13" t="s">
        <v>6</v>
      </c>
      <c r="F13" t="s">
        <v>33</v>
      </c>
    </row>
    <row r="14" spans="1:6">
      <c r="A14" s="1">
        <v>41038</v>
      </c>
      <c r="B14" s="1">
        <v>41038</v>
      </c>
      <c r="C14" t="s">
        <v>43</v>
      </c>
      <c r="D14" t="str">
        <f t="shared" si="0"/>
        <v>1 ½J T,mm</v>
      </c>
      <c r="E14" t="s">
        <v>6</v>
      </c>
      <c r="F14" t="s">
        <v>34</v>
      </c>
    </row>
    <row r="15" spans="1:6">
      <c r="A15" s="1">
        <v>41043</v>
      </c>
      <c r="B15" s="1">
        <v>41043</v>
      </c>
      <c r="C15" t="s">
        <v>44</v>
      </c>
      <c r="D15" t="str">
        <f t="shared" si="0"/>
        <v>1 ½J T,nn</v>
      </c>
      <c r="E15" t="s">
        <v>6</v>
      </c>
      <c r="F15" t="s">
        <v>36</v>
      </c>
    </row>
    <row r="16" spans="1:6">
      <c r="A16" s="1">
        <v>41044</v>
      </c>
      <c r="B16" s="1">
        <v>41044</v>
      </c>
      <c r="C16" t="s">
        <v>45</v>
      </c>
      <c r="D16" t="str">
        <f t="shared" si="0"/>
        <v>1 ½J T,oo</v>
      </c>
      <c r="E16" t="s">
        <v>6</v>
      </c>
      <c r="F16" t="s">
        <v>38</v>
      </c>
    </row>
    <row r="17" spans="1:6">
      <c r="A17" s="1">
        <v>41050</v>
      </c>
      <c r="B17" s="1">
        <v>41050</v>
      </c>
      <c r="C17" t="s">
        <v>46</v>
      </c>
      <c r="D17" t="str">
        <f t="shared" si="0"/>
        <v>1 ½J T,pp</v>
      </c>
      <c r="E17" t="s">
        <v>6</v>
      </c>
      <c r="F17" t="s">
        <v>39</v>
      </c>
    </row>
    <row r="18" spans="1:6">
      <c r="A18" s="1">
        <v>41052</v>
      </c>
      <c r="B18" s="1">
        <v>41052</v>
      </c>
      <c r="C18" t="s">
        <v>47</v>
      </c>
      <c r="D18" t="str">
        <f t="shared" si="0"/>
        <v>1 ½J T,aa</v>
      </c>
      <c r="E18" t="s">
        <v>6</v>
      </c>
      <c r="F18" t="s">
        <v>19</v>
      </c>
    </row>
    <row r="19" spans="1:6">
      <c r="A19" s="1">
        <v>41058</v>
      </c>
      <c r="B19" s="1">
        <v>41058</v>
      </c>
      <c r="C19" t="s">
        <v>48</v>
      </c>
      <c r="D19" t="str">
        <f t="shared" si="0"/>
        <v>1 ½J T,bb</v>
      </c>
      <c r="E19" t="s">
        <v>6</v>
      </c>
      <c r="F19" t="s">
        <v>20</v>
      </c>
    </row>
    <row r="20" spans="1:6">
      <c r="A20" s="1">
        <v>41064</v>
      </c>
      <c r="B20" s="1">
        <v>41064</v>
      </c>
      <c r="C20" t="s">
        <v>40</v>
      </c>
      <c r="D20" t="str">
        <f t="shared" si="0"/>
        <v>1 ½J T,cc</v>
      </c>
      <c r="E20" t="s">
        <v>6</v>
      </c>
      <c r="F20" t="s">
        <v>21</v>
      </c>
    </row>
    <row r="21" spans="1:6">
      <c r="A21" s="1">
        <v>41071</v>
      </c>
      <c r="B21" s="1">
        <v>41071</v>
      </c>
      <c r="C21" t="s">
        <v>41</v>
      </c>
      <c r="D21" t="str">
        <f t="shared" si="0"/>
        <v>1 ½J T,dd</v>
      </c>
      <c r="E21" t="s">
        <v>6</v>
      </c>
      <c r="F21" t="s">
        <v>22</v>
      </c>
    </row>
    <row r="22" spans="1:6">
      <c r="A22" s="1">
        <v>41085</v>
      </c>
      <c r="B22" s="1">
        <v>41085</v>
      </c>
      <c r="C22" t="s">
        <v>42</v>
      </c>
      <c r="D22" t="str">
        <f t="shared" si="0"/>
        <v>1 ½J T,ee</v>
      </c>
      <c r="E22" t="s">
        <v>6</v>
      </c>
      <c r="F22" t="s">
        <v>24</v>
      </c>
    </row>
    <row r="23" spans="1:6">
      <c r="A23" s="1">
        <v>41086</v>
      </c>
      <c r="B23" s="1">
        <v>41086</v>
      </c>
      <c r="C23" t="s">
        <v>43</v>
      </c>
      <c r="D23" t="str">
        <f t="shared" si="0"/>
        <v>1 ½J T,ff</v>
      </c>
      <c r="E23" t="s">
        <v>6</v>
      </c>
      <c r="F23" t="s">
        <v>25</v>
      </c>
    </row>
    <row r="24" spans="1:6">
      <c r="A24" s="1">
        <v>41092</v>
      </c>
      <c r="B24" s="1">
        <v>41092</v>
      </c>
      <c r="C24" t="s">
        <v>44</v>
      </c>
      <c r="D24" t="str">
        <f t="shared" si="0"/>
        <v>1 ½J T,gg</v>
      </c>
      <c r="E24" t="s">
        <v>6</v>
      </c>
      <c r="F24" t="s">
        <v>27</v>
      </c>
    </row>
    <row r="25" spans="1:6">
      <c r="A25" s="1">
        <v>41094</v>
      </c>
      <c r="B25" s="1">
        <v>41094</v>
      </c>
      <c r="C25" t="s">
        <v>45</v>
      </c>
      <c r="D25" t="str">
        <f t="shared" si="0"/>
        <v>1 ½J T,hh</v>
      </c>
      <c r="E25" t="s">
        <v>6</v>
      </c>
      <c r="F25" t="s">
        <v>28</v>
      </c>
    </row>
    <row r="26" spans="1:6">
      <c r="A26" s="1">
        <v>41156</v>
      </c>
      <c r="B26" s="1">
        <v>41156</v>
      </c>
      <c r="C26" t="s">
        <v>46</v>
      </c>
      <c r="D26" t="str">
        <f t="shared" si="0"/>
        <v>1 ½J T,ii</v>
      </c>
      <c r="E26" t="s">
        <v>6</v>
      </c>
      <c r="F26" t="s">
        <v>29</v>
      </c>
    </row>
    <row r="27" spans="1:6">
      <c r="A27" s="1">
        <v>41156</v>
      </c>
      <c r="B27" s="1">
        <v>41156</v>
      </c>
      <c r="C27" t="s">
        <v>47</v>
      </c>
      <c r="D27" t="str">
        <f t="shared" si="0"/>
        <v>1 ½J T,jj</v>
      </c>
      <c r="E27" t="s">
        <v>6</v>
      </c>
      <c r="F27" t="s">
        <v>31</v>
      </c>
    </row>
    <row r="28" spans="1:6">
      <c r="A28" s="1">
        <v>41156</v>
      </c>
      <c r="B28" s="1">
        <v>41156</v>
      </c>
      <c r="C28" t="s">
        <v>48</v>
      </c>
      <c r="D28" t="str">
        <f t="shared" si="0"/>
        <v>1 ½J T,kk</v>
      </c>
      <c r="E28" t="s">
        <v>6</v>
      </c>
      <c r="F28" t="s">
        <v>32</v>
      </c>
    </row>
    <row r="29" spans="1:6">
      <c r="A29" s="1">
        <v>41156</v>
      </c>
      <c r="B29" s="1">
        <v>41156</v>
      </c>
      <c r="C29" t="s">
        <v>40</v>
      </c>
      <c r="D29" t="str">
        <f t="shared" si="0"/>
        <v>1 ½J T,ll</v>
      </c>
      <c r="E29" t="s">
        <v>6</v>
      </c>
      <c r="F29" t="s">
        <v>33</v>
      </c>
    </row>
    <row r="30" spans="1:6">
      <c r="A30" s="1">
        <v>41158</v>
      </c>
      <c r="B30" s="1">
        <v>41158</v>
      </c>
      <c r="C30" t="s">
        <v>41</v>
      </c>
      <c r="D30" t="str">
        <f t="shared" si="0"/>
        <v>1 ½J T,mm</v>
      </c>
      <c r="E30" t="s">
        <v>6</v>
      </c>
      <c r="F30" t="s">
        <v>34</v>
      </c>
    </row>
    <row r="31" spans="1:6">
      <c r="A31" s="1">
        <v>41158</v>
      </c>
      <c r="B31" s="1">
        <v>41158</v>
      </c>
      <c r="C31" t="s">
        <v>42</v>
      </c>
      <c r="D31" t="str">
        <f t="shared" si="0"/>
        <v>1 ½J T,nn</v>
      </c>
      <c r="E31" t="s">
        <v>6</v>
      </c>
      <c r="F31" t="s">
        <v>36</v>
      </c>
    </row>
    <row r="32" spans="1:6">
      <c r="A32" s="1">
        <v>41158</v>
      </c>
      <c r="B32" s="1">
        <v>41158</v>
      </c>
      <c r="C32" t="s">
        <v>43</v>
      </c>
      <c r="D32" t="str">
        <f t="shared" si="0"/>
        <v>1 ½J T,oo</v>
      </c>
      <c r="E32" t="s">
        <v>6</v>
      </c>
      <c r="F32" t="s">
        <v>38</v>
      </c>
    </row>
    <row r="33" spans="1:6">
      <c r="A33" s="1">
        <v>41158</v>
      </c>
      <c r="B33" s="1">
        <v>41158</v>
      </c>
      <c r="C33" t="s">
        <v>44</v>
      </c>
      <c r="D33" t="str">
        <f t="shared" si="0"/>
        <v>1 ½J T,pp</v>
      </c>
      <c r="E33" t="s">
        <v>6</v>
      </c>
      <c r="F33" t="s">
        <v>39</v>
      </c>
    </row>
    <row r="34" spans="1:6">
      <c r="A34" s="1">
        <v>41162</v>
      </c>
      <c r="B34" s="1">
        <v>41162</v>
      </c>
      <c r="C34" t="s">
        <v>45</v>
      </c>
      <c r="D34" t="str">
        <f t="shared" si="0"/>
        <v>1 ½J T,aa</v>
      </c>
      <c r="E34" t="s">
        <v>6</v>
      </c>
      <c r="F34" t="s">
        <v>19</v>
      </c>
    </row>
    <row r="35" spans="1:6">
      <c r="A35" s="1">
        <v>41162</v>
      </c>
      <c r="B35" s="1">
        <v>41162</v>
      </c>
      <c r="C35" t="s">
        <v>46</v>
      </c>
      <c r="D35" t="str">
        <f t="shared" si="0"/>
        <v>1 ½J T,bb</v>
      </c>
      <c r="E35" t="s">
        <v>6</v>
      </c>
      <c r="F35" t="s">
        <v>20</v>
      </c>
    </row>
    <row r="36" spans="1:6">
      <c r="A36" s="1">
        <v>41162</v>
      </c>
      <c r="B36" s="1">
        <v>41162</v>
      </c>
      <c r="C36" t="s">
        <v>47</v>
      </c>
      <c r="D36" t="str">
        <f t="shared" si="0"/>
        <v>1 ½J T,cc</v>
      </c>
      <c r="E36" t="s">
        <v>6</v>
      </c>
      <c r="F36" t="s">
        <v>21</v>
      </c>
    </row>
    <row r="37" spans="1:6">
      <c r="A37" s="1">
        <v>41162</v>
      </c>
      <c r="B37" s="1">
        <v>41162</v>
      </c>
      <c r="C37" t="s">
        <v>48</v>
      </c>
      <c r="D37" t="str">
        <f t="shared" si="0"/>
        <v>1 ½J T,dd</v>
      </c>
      <c r="E37" t="s">
        <v>6</v>
      </c>
      <c r="F37" t="s">
        <v>22</v>
      </c>
    </row>
    <row r="38" spans="1:6">
      <c r="A38" s="1">
        <v>41163</v>
      </c>
      <c r="B38" s="1">
        <v>41163</v>
      </c>
      <c r="C38" t="s">
        <v>40</v>
      </c>
      <c r="D38" t="str">
        <f t="shared" si="0"/>
        <v>1 ½J T,ee</v>
      </c>
      <c r="E38" t="s">
        <v>6</v>
      </c>
      <c r="F38" t="s">
        <v>24</v>
      </c>
    </row>
    <row r="39" spans="1:6">
      <c r="A39" s="1">
        <v>41163</v>
      </c>
      <c r="B39" s="1">
        <v>41163</v>
      </c>
      <c r="C39" t="s">
        <v>41</v>
      </c>
      <c r="D39" t="str">
        <f t="shared" si="0"/>
        <v>1 ½J T,ff</v>
      </c>
      <c r="E39" t="s">
        <v>6</v>
      </c>
      <c r="F39" t="s">
        <v>25</v>
      </c>
    </row>
    <row r="40" spans="1:6">
      <c r="A40" s="1">
        <v>41163</v>
      </c>
      <c r="B40" s="1">
        <v>41163</v>
      </c>
      <c r="C40" t="s">
        <v>42</v>
      </c>
      <c r="D40" t="str">
        <f t="shared" si="0"/>
        <v>1 ½J T,gg</v>
      </c>
      <c r="E40" t="s">
        <v>6</v>
      </c>
      <c r="F40" t="s">
        <v>27</v>
      </c>
    </row>
    <row r="41" spans="1:6">
      <c r="A41" s="1">
        <v>41163</v>
      </c>
      <c r="B41" s="1">
        <v>41163</v>
      </c>
      <c r="C41" t="s">
        <v>43</v>
      </c>
      <c r="D41" t="str">
        <f t="shared" si="0"/>
        <v>1 ½J T,hh</v>
      </c>
      <c r="E41" t="s">
        <v>6</v>
      </c>
      <c r="F41" t="s">
        <v>28</v>
      </c>
    </row>
    <row r="42" spans="1:6">
      <c r="A42" s="1">
        <v>41164</v>
      </c>
      <c r="B42" s="1">
        <v>41164</v>
      </c>
      <c r="C42" t="s">
        <v>44</v>
      </c>
      <c r="D42" t="str">
        <f t="shared" si="0"/>
        <v>1 ½J T,ii</v>
      </c>
      <c r="E42" t="s">
        <v>6</v>
      </c>
      <c r="F42" t="s">
        <v>29</v>
      </c>
    </row>
    <row r="43" spans="1:6">
      <c r="A43" s="1">
        <v>41164</v>
      </c>
      <c r="B43" s="1">
        <v>41164</v>
      </c>
      <c r="C43" t="s">
        <v>45</v>
      </c>
      <c r="D43" t="str">
        <f t="shared" si="0"/>
        <v>1 ½J T,jj</v>
      </c>
      <c r="E43" t="s">
        <v>6</v>
      </c>
      <c r="F43" t="s">
        <v>31</v>
      </c>
    </row>
    <row r="44" spans="1:6">
      <c r="A44" s="1">
        <v>41165</v>
      </c>
      <c r="B44" s="1">
        <v>41165</v>
      </c>
      <c r="C44" t="s">
        <v>46</v>
      </c>
      <c r="D44" t="str">
        <f t="shared" si="0"/>
        <v>1 ½J T,kk</v>
      </c>
      <c r="E44" t="s">
        <v>6</v>
      </c>
      <c r="F44" t="s">
        <v>32</v>
      </c>
    </row>
    <row r="45" spans="1:6">
      <c r="A45" s="1">
        <v>41165</v>
      </c>
      <c r="B45" s="1">
        <v>41165</v>
      </c>
      <c r="C45" t="s">
        <v>47</v>
      </c>
      <c r="D45" t="str">
        <f t="shared" si="0"/>
        <v>1 ½J T,ll</v>
      </c>
      <c r="E45" t="s">
        <v>6</v>
      </c>
      <c r="F45" t="s">
        <v>33</v>
      </c>
    </row>
    <row r="46" spans="1:6">
      <c r="A46" s="1">
        <v>41169</v>
      </c>
      <c r="B46" s="1">
        <v>41169</v>
      </c>
      <c r="C46" t="s">
        <v>48</v>
      </c>
      <c r="D46" t="str">
        <f t="shared" si="0"/>
        <v>1 ½J T,mm</v>
      </c>
      <c r="E46" t="s">
        <v>6</v>
      </c>
      <c r="F46" t="s">
        <v>34</v>
      </c>
    </row>
    <row r="47" spans="1:6">
      <c r="A47" s="1">
        <v>41169</v>
      </c>
      <c r="B47" s="1">
        <v>41169</v>
      </c>
      <c r="C47" t="s">
        <v>40</v>
      </c>
      <c r="D47" t="str">
        <f t="shared" si="0"/>
        <v>1 ½J T,nn</v>
      </c>
      <c r="E47" t="s">
        <v>6</v>
      </c>
      <c r="F47" t="s">
        <v>36</v>
      </c>
    </row>
    <row r="48" spans="1:6">
      <c r="A48" s="1">
        <v>41170</v>
      </c>
      <c r="B48" s="1">
        <v>41170</v>
      </c>
      <c r="C48" t="s">
        <v>41</v>
      </c>
      <c r="D48" t="str">
        <f t="shared" si="0"/>
        <v>1 ½J T,oo</v>
      </c>
      <c r="E48" t="s">
        <v>6</v>
      </c>
      <c r="F48" t="s">
        <v>38</v>
      </c>
    </row>
    <row r="49" spans="1:6">
      <c r="A49" s="1">
        <v>41170</v>
      </c>
      <c r="B49" s="1">
        <v>41170</v>
      </c>
      <c r="C49" t="s">
        <v>42</v>
      </c>
      <c r="D49" t="str">
        <f t="shared" si="0"/>
        <v>1 ½J T,pp</v>
      </c>
      <c r="E49" t="s">
        <v>6</v>
      </c>
      <c r="F49" t="s">
        <v>39</v>
      </c>
    </row>
    <row r="50" spans="1:6">
      <c r="A50" s="1">
        <v>41171</v>
      </c>
      <c r="B50" s="1">
        <v>41171</v>
      </c>
      <c r="C50" t="s">
        <v>43</v>
      </c>
      <c r="D50" t="str">
        <f t="shared" si="0"/>
        <v>1 ½J T,aa</v>
      </c>
      <c r="E50" t="s">
        <v>6</v>
      </c>
      <c r="F50" t="s">
        <v>19</v>
      </c>
    </row>
    <row r="51" spans="1:6">
      <c r="A51" s="1">
        <v>41171</v>
      </c>
      <c r="B51" s="1">
        <v>41171</v>
      </c>
      <c r="C51" t="s">
        <v>44</v>
      </c>
      <c r="D51" t="str">
        <f t="shared" si="0"/>
        <v>1 ½J T,bb</v>
      </c>
      <c r="E51" t="s">
        <v>6</v>
      </c>
      <c r="F51" t="s">
        <v>20</v>
      </c>
    </row>
    <row r="52" spans="1:6">
      <c r="A52" s="1">
        <v>41172</v>
      </c>
      <c r="B52" s="1">
        <v>41172</v>
      </c>
      <c r="C52" t="s">
        <v>45</v>
      </c>
      <c r="D52" t="str">
        <f t="shared" si="0"/>
        <v>1 ½J T,cc</v>
      </c>
      <c r="E52" t="s">
        <v>6</v>
      </c>
      <c r="F52" t="s">
        <v>21</v>
      </c>
    </row>
    <row r="53" spans="1:6">
      <c r="A53" s="1">
        <v>41172</v>
      </c>
      <c r="B53" s="1">
        <v>41172</v>
      </c>
      <c r="C53" t="s">
        <v>46</v>
      </c>
      <c r="D53" t="str">
        <f t="shared" si="0"/>
        <v>1 ½J T,dd</v>
      </c>
      <c r="E53" t="s">
        <v>6</v>
      </c>
      <c r="F53" t="s">
        <v>22</v>
      </c>
    </row>
    <row r="54" spans="1:6">
      <c r="A54" s="1">
        <v>41176</v>
      </c>
      <c r="B54" s="1">
        <v>41176</v>
      </c>
      <c r="C54" t="s">
        <v>47</v>
      </c>
      <c r="D54" t="str">
        <f t="shared" si="0"/>
        <v>1 ½J T,ee</v>
      </c>
      <c r="E54" t="s">
        <v>6</v>
      </c>
      <c r="F54" t="s">
        <v>24</v>
      </c>
    </row>
    <row r="55" spans="1:6">
      <c r="A55" s="1">
        <v>41176</v>
      </c>
      <c r="B55" s="1">
        <v>41176</v>
      </c>
      <c r="C55" t="s">
        <v>48</v>
      </c>
      <c r="D55" t="str">
        <f t="shared" si="0"/>
        <v>1 ½J T,ff</v>
      </c>
      <c r="E55" t="s">
        <v>6</v>
      </c>
      <c r="F55" t="s">
        <v>25</v>
      </c>
    </row>
    <row r="56" spans="1:6">
      <c r="A56" s="1">
        <v>41176</v>
      </c>
      <c r="B56" s="1">
        <v>41176</v>
      </c>
      <c r="C56" t="s">
        <v>40</v>
      </c>
      <c r="D56" t="str">
        <f t="shared" si="0"/>
        <v>1 ½J T,gg</v>
      </c>
      <c r="E56" t="s">
        <v>6</v>
      </c>
      <c r="F56" t="s">
        <v>27</v>
      </c>
    </row>
    <row r="57" spans="1:6">
      <c r="A57" s="1">
        <v>41177</v>
      </c>
      <c r="B57" s="1">
        <v>41177</v>
      </c>
      <c r="C57" t="s">
        <v>41</v>
      </c>
      <c r="D57" t="str">
        <f t="shared" si="0"/>
        <v>1 ½J T,hh</v>
      </c>
      <c r="E57" t="s">
        <v>6</v>
      </c>
      <c r="F57" t="s">
        <v>28</v>
      </c>
    </row>
    <row r="58" spans="1:6">
      <c r="A58" s="1">
        <v>41177</v>
      </c>
      <c r="B58" s="1">
        <v>41177</v>
      </c>
      <c r="C58" t="s">
        <v>42</v>
      </c>
      <c r="D58" t="str">
        <f t="shared" si="0"/>
        <v>1 ½J T,ii</v>
      </c>
      <c r="E58" t="s">
        <v>6</v>
      </c>
      <c r="F58" t="s">
        <v>29</v>
      </c>
    </row>
    <row r="59" spans="1:6">
      <c r="A59" s="1">
        <v>41178</v>
      </c>
      <c r="B59" s="1">
        <v>41178</v>
      </c>
      <c r="C59" t="s">
        <v>43</v>
      </c>
      <c r="D59" t="str">
        <f t="shared" si="0"/>
        <v>1 ½J T,jj</v>
      </c>
      <c r="E59" t="s">
        <v>6</v>
      </c>
      <c r="F59" t="s">
        <v>31</v>
      </c>
    </row>
    <row r="60" spans="1:6">
      <c r="A60" s="1">
        <v>41178</v>
      </c>
      <c r="B60" s="1">
        <v>41178</v>
      </c>
      <c r="C60" t="s">
        <v>44</v>
      </c>
      <c r="D60" t="str">
        <f t="shared" si="0"/>
        <v>1 ½J T,kk</v>
      </c>
      <c r="E60" t="s">
        <v>6</v>
      </c>
      <c r="F60" t="s">
        <v>32</v>
      </c>
    </row>
    <row r="61" spans="1:6">
      <c r="A61" s="1">
        <v>41179</v>
      </c>
      <c r="B61" s="1">
        <v>41179</v>
      </c>
      <c r="C61" t="s">
        <v>45</v>
      </c>
      <c r="D61" t="str">
        <f t="shared" si="0"/>
        <v>1 ½J T,ll</v>
      </c>
      <c r="E61" t="s">
        <v>6</v>
      </c>
      <c r="F61" t="s">
        <v>33</v>
      </c>
    </row>
    <row r="62" spans="1:6">
      <c r="A62" s="1">
        <v>41179</v>
      </c>
      <c r="B62" s="1">
        <v>41179</v>
      </c>
      <c r="C62" t="s">
        <v>46</v>
      </c>
      <c r="D62" t="str">
        <f t="shared" si="0"/>
        <v>1 ½J T,mm</v>
      </c>
      <c r="E62" t="s">
        <v>6</v>
      </c>
      <c r="F62" t="s">
        <v>34</v>
      </c>
    </row>
    <row r="63" spans="1:6">
      <c r="A63" s="1">
        <v>41183</v>
      </c>
      <c r="B63" s="1">
        <v>41183</v>
      </c>
      <c r="C63" t="s">
        <v>47</v>
      </c>
      <c r="D63" t="str">
        <f t="shared" si="0"/>
        <v>1 ½J T,nn</v>
      </c>
      <c r="E63" t="s">
        <v>6</v>
      </c>
      <c r="F63" t="s">
        <v>36</v>
      </c>
    </row>
    <row r="64" spans="1:6">
      <c r="A64" s="1">
        <v>41183</v>
      </c>
      <c r="B64" s="1">
        <v>41183</v>
      </c>
      <c r="C64" t="s">
        <v>48</v>
      </c>
      <c r="D64" t="str">
        <f t="shared" si="0"/>
        <v>1 ½J T,oo</v>
      </c>
      <c r="E64" t="s">
        <v>6</v>
      </c>
      <c r="F64" t="s">
        <v>38</v>
      </c>
    </row>
    <row r="65" spans="1:6">
      <c r="A65" s="1">
        <v>41184</v>
      </c>
      <c r="B65" s="1">
        <v>41184</v>
      </c>
      <c r="C65" t="s">
        <v>40</v>
      </c>
      <c r="D65" t="str">
        <f t="shared" si="0"/>
        <v>1 ½J T,pp</v>
      </c>
      <c r="E65" t="s">
        <v>6</v>
      </c>
      <c r="F65" t="s">
        <v>39</v>
      </c>
    </row>
    <row r="66" spans="1:6">
      <c r="A66" s="1">
        <v>41184</v>
      </c>
      <c r="B66" s="1">
        <v>41184</v>
      </c>
      <c r="C66" t="s">
        <v>41</v>
      </c>
      <c r="D66" t="str">
        <f t="shared" si="0"/>
        <v>1 ½J T,aa</v>
      </c>
      <c r="E66" t="s">
        <v>6</v>
      </c>
      <c r="F66" t="s">
        <v>19</v>
      </c>
    </row>
    <row r="67" spans="1:6">
      <c r="A67" s="1">
        <v>41185</v>
      </c>
      <c r="B67" s="1">
        <v>41185</v>
      </c>
      <c r="C67" t="s">
        <v>42</v>
      </c>
      <c r="D67" t="str">
        <f t="shared" ref="D67:D130" si="1">E67&amp;","&amp;F67</f>
        <v>1 ½J T,bb</v>
      </c>
      <c r="E67" t="s">
        <v>6</v>
      </c>
      <c r="F67" t="s">
        <v>20</v>
      </c>
    </row>
    <row r="68" spans="1:6">
      <c r="A68" s="1">
        <v>41185</v>
      </c>
      <c r="B68" s="1">
        <v>41185</v>
      </c>
      <c r="C68" t="s">
        <v>43</v>
      </c>
      <c r="D68" t="str">
        <f t="shared" si="1"/>
        <v>1 ½J T,cc</v>
      </c>
      <c r="E68" t="s">
        <v>6</v>
      </c>
      <c r="F68" t="s">
        <v>21</v>
      </c>
    </row>
    <row r="69" spans="1:6">
      <c r="A69" s="1">
        <v>41186</v>
      </c>
      <c r="B69" s="1">
        <v>41186</v>
      </c>
      <c r="C69" t="s">
        <v>44</v>
      </c>
      <c r="D69" t="str">
        <f t="shared" si="1"/>
        <v>1 ½J T,dd</v>
      </c>
      <c r="E69" t="s">
        <v>6</v>
      </c>
      <c r="F69" t="s">
        <v>22</v>
      </c>
    </row>
    <row r="70" spans="1:6">
      <c r="A70" s="1">
        <v>41186</v>
      </c>
      <c r="B70" s="1">
        <v>41186</v>
      </c>
      <c r="C70" t="s">
        <v>45</v>
      </c>
      <c r="D70" t="str">
        <f t="shared" si="1"/>
        <v>1 ½J T,ee</v>
      </c>
      <c r="E70" t="s">
        <v>6</v>
      </c>
      <c r="F70" t="s">
        <v>24</v>
      </c>
    </row>
    <row r="71" spans="1:6">
      <c r="A71" s="1">
        <v>41190</v>
      </c>
      <c r="B71" s="1">
        <v>41190</v>
      </c>
      <c r="C71" t="s">
        <v>46</v>
      </c>
      <c r="D71" t="str">
        <f t="shared" si="1"/>
        <v>1 ½J T,ff</v>
      </c>
      <c r="E71" t="s">
        <v>6</v>
      </c>
      <c r="F71" t="s">
        <v>25</v>
      </c>
    </row>
    <row r="72" spans="1:6">
      <c r="A72" s="1">
        <v>41190</v>
      </c>
      <c r="B72" s="1">
        <v>41190</v>
      </c>
      <c r="C72" t="s">
        <v>47</v>
      </c>
      <c r="D72" t="str">
        <f t="shared" si="1"/>
        <v>1 ½J T,gg</v>
      </c>
      <c r="E72" t="s">
        <v>6</v>
      </c>
      <c r="F72" t="s">
        <v>27</v>
      </c>
    </row>
    <row r="73" spans="1:6">
      <c r="A73" s="1">
        <v>41191</v>
      </c>
      <c r="B73" s="1">
        <v>41191</v>
      </c>
      <c r="C73" t="s">
        <v>48</v>
      </c>
      <c r="D73" t="str">
        <f t="shared" si="1"/>
        <v>1 ½J T,hh</v>
      </c>
      <c r="E73" t="s">
        <v>6</v>
      </c>
      <c r="F73" t="s">
        <v>28</v>
      </c>
    </row>
    <row r="74" spans="1:6">
      <c r="A74" s="1">
        <v>41191</v>
      </c>
      <c r="B74" s="1">
        <v>41191</v>
      </c>
      <c r="C74" t="s">
        <v>40</v>
      </c>
      <c r="D74" t="str">
        <f t="shared" si="1"/>
        <v>1 ½J T,ii</v>
      </c>
      <c r="E74" t="s">
        <v>6</v>
      </c>
      <c r="F74" t="s">
        <v>29</v>
      </c>
    </row>
    <row r="75" spans="1:6">
      <c r="A75" s="1">
        <v>41192</v>
      </c>
      <c r="B75" s="1">
        <v>41192</v>
      </c>
      <c r="C75" t="s">
        <v>41</v>
      </c>
      <c r="D75" t="str">
        <f t="shared" si="1"/>
        <v>1 ½J T,jj</v>
      </c>
      <c r="E75" t="s">
        <v>6</v>
      </c>
      <c r="F75" t="s">
        <v>31</v>
      </c>
    </row>
    <row r="76" spans="1:6">
      <c r="A76" s="1">
        <v>41192</v>
      </c>
      <c r="B76" s="1">
        <v>41192</v>
      </c>
      <c r="C76" t="s">
        <v>42</v>
      </c>
      <c r="D76" t="str">
        <f t="shared" si="1"/>
        <v>1 ½J T,kk</v>
      </c>
      <c r="E76" t="s">
        <v>6</v>
      </c>
      <c r="F76" t="s">
        <v>32</v>
      </c>
    </row>
    <row r="77" spans="1:6">
      <c r="A77" s="1">
        <v>41193</v>
      </c>
      <c r="B77" s="1">
        <v>41193</v>
      </c>
      <c r="C77" t="s">
        <v>43</v>
      </c>
      <c r="D77" t="str">
        <f t="shared" si="1"/>
        <v>1 ½J T,ll</v>
      </c>
      <c r="E77" t="s">
        <v>6</v>
      </c>
      <c r="F77" t="s">
        <v>33</v>
      </c>
    </row>
    <row r="78" spans="1:6">
      <c r="A78" s="1">
        <v>41193</v>
      </c>
      <c r="B78" s="1">
        <v>41193</v>
      </c>
      <c r="C78" t="s">
        <v>44</v>
      </c>
      <c r="D78" t="str">
        <f t="shared" si="1"/>
        <v>1 ½J T,mm</v>
      </c>
      <c r="E78" t="s">
        <v>6</v>
      </c>
      <c r="F78" t="s">
        <v>34</v>
      </c>
    </row>
    <row r="79" spans="1:6">
      <c r="A79" s="1">
        <v>41197</v>
      </c>
      <c r="B79" s="1">
        <v>41197</v>
      </c>
      <c r="C79" t="s">
        <v>45</v>
      </c>
      <c r="D79" t="str">
        <f t="shared" si="1"/>
        <v>1 ½J T,nn</v>
      </c>
      <c r="E79" t="s">
        <v>6</v>
      </c>
      <c r="F79" t="s">
        <v>36</v>
      </c>
    </row>
    <row r="80" spans="1:6">
      <c r="A80" s="1">
        <v>41197</v>
      </c>
      <c r="B80" s="1">
        <v>41197</v>
      </c>
      <c r="C80" t="s">
        <v>46</v>
      </c>
      <c r="D80" t="str">
        <f t="shared" si="1"/>
        <v>1 ½J T,oo</v>
      </c>
      <c r="E80" t="s">
        <v>6</v>
      </c>
      <c r="F80" t="s">
        <v>38</v>
      </c>
    </row>
    <row r="81" spans="1:6">
      <c r="A81" s="1">
        <v>41162</v>
      </c>
      <c r="B81" s="1">
        <v>41162</v>
      </c>
      <c r="C81" t="s">
        <v>47</v>
      </c>
      <c r="D81" t="str">
        <f t="shared" si="1"/>
        <v>1 ½J T,pp</v>
      </c>
      <c r="E81" t="s">
        <v>6</v>
      </c>
      <c r="F81" t="s">
        <v>39</v>
      </c>
    </row>
    <row r="82" spans="1:6">
      <c r="A82" s="1">
        <v>41169</v>
      </c>
      <c r="B82" s="1">
        <v>41169</v>
      </c>
      <c r="C82" t="s">
        <v>48</v>
      </c>
      <c r="D82" t="str">
        <f t="shared" si="1"/>
        <v>1 ½J T,aa</v>
      </c>
      <c r="E82" t="s">
        <v>6</v>
      </c>
      <c r="F82" t="s">
        <v>19</v>
      </c>
    </row>
    <row r="83" spans="1:6">
      <c r="A83" s="1">
        <v>41176</v>
      </c>
      <c r="B83" s="1">
        <v>41176</v>
      </c>
      <c r="C83" t="s">
        <v>40</v>
      </c>
      <c r="D83" t="str">
        <f t="shared" si="1"/>
        <v>1 ½J T,bb</v>
      </c>
      <c r="E83" t="s">
        <v>6</v>
      </c>
      <c r="F83" t="s">
        <v>20</v>
      </c>
    </row>
    <row r="84" spans="1:6">
      <c r="A84" s="1">
        <v>40875</v>
      </c>
      <c r="B84" s="1">
        <v>40875</v>
      </c>
      <c r="C84" t="s">
        <v>41</v>
      </c>
      <c r="D84" t="str">
        <f t="shared" si="1"/>
        <v>2 ½J T,cc</v>
      </c>
      <c r="E84" t="s">
        <v>7</v>
      </c>
      <c r="F84" t="s">
        <v>21</v>
      </c>
    </row>
    <row r="85" spans="1:6">
      <c r="A85" s="1">
        <v>40875</v>
      </c>
      <c r="B85" s="1">
        <v>40875</v>
      </c>
      <c r="C85" t="s">
        <v>42</v>
      </c>
      <c r="D85" t="str">
        <f t="shared" si="1"/>
        <v>2 ½J T,dd</v>
      </c>
      <c r="E85" t="s">
        <v>7</v>
      </c>
      <c r="F85" t="s">
        <v>22</v>
      </c>
    </row>
    <row r="86" spans="1:6">
      <c r="A86" s="1">
        <v>40875</v>
      </c>
      <c r="B86" s="1">
        <v>40875</v>
      </c>
      <c r="C86" t="s">
        <v>43</v>
      </c>
      <c r="D86" t="str">
        <f t="shared" si="1"/>
        <v>2 ½J T,ee</v>
      </c>
      <c r="E86" t="s">
        <v>7</v>
      </c>
      <c r="F86" t="s">
        <v>24</v>
      </c>
    </row>
    <row r="87" spans="1:6">
      <c r="A87" s="1">
        <v>40878</v>
      </c>
      <c r="B87" s="1">
        <v>40878</v>
      </c>
      <c r="C87" t="s">
        <v>44</v>
      </c>
      <c r="D87" t="str">
        <f t="shared" si="1"/>
        <v>2 ½J T,ff</v>
      </c>
      <c r="E87" t="s">
        <v>7</v>
      </c>
      <c r="F87" t="s">
        <v>25</v>
      </c>
    </row>
    <row r="88" spans="1:6">
      <c r="A88" s="1">
        <v>40882</v>
      </c>
      <c r="B88" s="1">
        <v>40882</v>
      </c>
      <c r="C88" t="s">
        <v>45</v>
      </c>
      <c r="D88" t="str">
        <f t="shared" si="1"/>
        <v>2 ½J T,gg</v>
      </c>
      <c r="E88" t="s">
        <v>7</v>
      </c>
      <c r="F88" t="s">
        <v>27</v>
      </c>
    </row>
    <row r="89" spans="1:6">
      <c r="A89" s="1">
        <v>40882</v>
      </c>
      <c r="B89" s="1">
        <v>40882</v>
      </c>
      <c r="C89" t="s">
        <v>46</v>
      </c>
      <c r="D89" t="str">
        <f t="shared" si="1"/>
        <v>2 ½J T,hh</v>
      </c>
      <c r="E89" t="s">
        <v>7</v>
      </c>
      <c r="F89" t="s">
        <v>28</v>
      </c>
    </row>
    <row r="90" spans="1:6">
      <c r="A90" s="1">
        <v>40882</v>
      </c>
      <c r="B90" s="1">
        <v>40882</v>
      </c>
      <c r="C90" t="s">
        <v>47</v>
      </c>
      <c r="D90" t="str">
        <f t="shared" si="1"/>
        <v>2 ½J T,ii</v>
      </c>
      <c r="E90" t="s">
        <v>7</v>
      </c>
      <c r="F90" t="s">
        <v>29</v>
      </c>
    </row>
    <row r="91" spans="1:6">
      <c r="A91" s="1">
        <v>40882</v>
      </c>
      <c r="B91" s="1">
        <v>40882</v>
      </c>
      <c r="C91" t="s">
        <v>48</v>
      </c>
      <c r="D91" t="str">
        <f t="shared" si="1"/>
        <v>2 ½J T,jj</v>
      </c>
      <c r="E91" t="s">
        <v>7</v>
      </c>
      <c r="F91" t="s">
        <v>31</v>
      </c>
    </row>
    <row r="92" spans="1:6">
      <c r="A92" s="1">
        <v>40882</v>
      </c>
      <c r="B92" s="1">
        <v>40882</v>
      </c>
      <c r="C92" t="s">
        <v>40</v>
      </c>
      <c r="D92" t="str">
        <f t="shared" si="1"/>
        <v>2 ½J T,kk</v>
      </c>
      <c r="E92" t="s">
        <v>7</v>
      </c>
      <c r="F92" t="s">
        <v>32</v>
      </c>
    </row>
    <row r="93" spans="1:6">
      <c r="A93" s="1">
        <v>40884</v>
      </c>
      <c r="B93" s="1">
        <v>40884</v>
      </c>
      <c r="C93" t="s">
        <v>41</v>
      </c>
      <c r="D93" t="str">
        <f t="shared" si="1"/>
        <v>2 ½J T,ll</v>
      </c>
      <c r="E93" t="s">
        <v>7</v>
      </c>
      <c r="F93" t="s">
        <v>33</v>
      </c>
    </row>
    <row r="94" spans="1:6">
      <c r="A94" s="1">
        <v>40886</v>
      </c>
      <c r="B94" s="1">
        <v>40886</v>
      </c>
      <c r="C94" t="s">
        <v>42</v>
      </c>
      <c r="D94" t="str">
        <f t="shared" si="1"/>
        <v>2 ½J T,mm</v>
      </c>
      <c r="E94" t="s">
        <v>7</v>
      </c>
      <c r="F94" t="s">
        <v>34</v>
      </c>
    </row>
    <row r="95" spans="1:6">
      <c r="A95" s="1">
        <v>40886</v>
      </c>
      <c r="B95" s="1">
        <v>40886</v>
      </c>
      <c r="C95" t="s">
        <v>43</v>
      </c>
      <c r="D95" t="str">
        <f t="shared" si="1"/>
        <v>2 ½J T,nn</v>
      </c>
      <c r="E95" t="s">
        <v>7</v>
      </c>
      <c r="F95" t="s">
        <v>36</v>
      </c>
    </row>
    <row r="96" spans="1:6">
      <c r="A96" s="1">
        <v>40889</v>
      </c>
      <c r="B96" s="1">
        <v>40889</v>
      </c>
      <c r="C96" t="s">
        <v>44</v>
      </c>
      <c r="D96" t="str">
        <f t="shared" si="1"/>
        <v>2 ½J T,oo</v>
      </c>
      <c r="E96" t="s">
        <v>7</v>
      </c>
      <c r="F96" t="s">
        <v>38</v>
      </c>
    </row>
    <row r="97" spans="1:6">
      <c r="A97" s="1">
        <v>40890</v>
      </c>
      <c r="B97" s="1">
        <v>40890</v>
      </c>
      <c r="C97" t="s">
        <v>45</v>
      </c>
      <c r="D97" t="str">
        <f t="shared" si="1"/>
        <v>2 ½J T,pp</v>
      </c>
      <c r="E97" t="s">
        <v>7</v>
      </c>
      <c r="F97" t="s">
        <v>39</v>
      </c>
    </row>
    <row r="98" spans="1:6">
      <c r="A98" s="1">
        <v>40896</v>
      </c>
      <c r="B98" s="1">
        <v>40896</v>
      </c>
      <c r="C98" t="s">
        <v>46</v>
      </c>
      <c r="D98" t="str">
        <f t="shared" si="1"/>
        <v>2 ½J T,aa</v>
      </c>
      <c r="E98" t="s">
        <v>7</v>
      </c>
      <c r="F98" t="s">
        <v>19</v>
      </c>
    </row>
    <row r="99" spans="1:6">
      <c r="A99" s="1">
        <v>40896</v>
      </c>
      <c r="B99" s="1">
        <v>40897</v>
      </c>
      <c r="C99" t="s">
        <v>47</v>
      </c>
      <c r="D99" t="str">
        <f t="shared" si="1"/>
        <v>2 ½J T,bb</v>
      </c>
      <c r="E99" t="s">
        <v>7</v>
      </c>
      <c r="F99" t="s">
        <v>20</v>
      </c>
    </row>
    <row r="100" spans="1:6">
      <c r="A100" s="1">
        <v>40897</v>
      </c>
      <c r="B100" s="1">
        <v>40897</v>
      </c>
      <c r="C100" t="s">
        <v>48</v>
      </c>
      <c r="D100" t="str">
        <f t="shared" si="1"/>
        <v>2 ½J T,cc</v>
      </c>
      <c r="E100" t="s">
        <v>7</v>
      </c>
      <c r="F100" t="s">
        <v>21</v>
      </c>
    </row>
    <row r="101" spans="1:6">
      <c r="A101" s="1">
        <v>40898</v>
      </c>
      <c r="B101" s="1">
        <v>40899</v>
      </c>
      <c r="C101" t="s">
        <v>40</v>
      </c>
      <c r="D101" t="str">
        <f t="shared" si="1"/>
        <v>2 ½J T,dd</v>
      </c>
      <c r="E101" t="s">
        <v>7</v>
      </c>
      <c r="F101" t="s">
        <v>22</v>
      </c>
    </row>
    <row r="102" spans="1:6">
      <c r="A102" s="1">
        <v>40917</v>
      </c>
      <c r="B102" s="1">
        <v>40917</v>
      </c>
      <c r="C102" t="s">
        <v>41</v>
      </c>
      <c r="D102" t="str">
        <f t="shared" si="1"/>
        <v>2 ½J T,ee</v>
      </c>
      <c r="E102" t="s">
        <v>7</v>
      </c>
      <c r="F102" t="s">
        <v>24</v>
      </c>
    </row>
    <row r="103" spans="1:6">
      <c r="A103" s="1">
        <v>40917</v>
      </c>
      <c r="B103" s="1">
        <v>40917</v>
      </c>
      <c r="C103" t="s">
        <v>42</v>
      </c>
      <c r="D103" t="str">
        <f t="shared" si="1"/>
        <v>2 ½J T,ff</v>
      </c>
      <c r="E103" t="s">
        <v>7</v>
      </c>
      <c r="F103" t="s">
        <v>25</v>
      </c>
    </row>
    <row r="104" spans="1:6">
      <c r="A104" s="1">
        <v>40917</v>
      </c>
      <c r="B104" s="1">
        <v>40917</v>
      </c>
      <c r="C104" t="s">
        <v>43</v>
      </c>
      <c r="D104" t="str">
        <f t="shared" si="1"/>
        <v>2 ½J T,gg</v>
      </c>
      <c r="E104" t="s">
        <v>7</v>
      </c>
      <c r="F104" t="s">
        <v>27</v>
      </c>
    </row>
    <row r="105" spans="1:6">
      <c r="A105" s="1">
        <v>40919</v>
      </c>
      <c r="B105" s="1">
        <v>40919</v>
      </c>
      <c r="C105" t="s">
        <v>44</v>
      </c>
      <c r="D105" t="str">
        <f t="shared" si="1"/>
        <v>2 ½J T,hh</v>
      </c>
      <c r="E105" t="s">
        <v>7</v>
      </c>
      <c r="F105" t="s">
        <v>28</v>
      </c>
    </row>
    <row r="106" spans="1:6">
      <c r="A106" s="1">
        <v>40921</v>
      </c>
      <c r="B106" s="1">
        <v>40921</v>
      </c>
      <c r="C106" t="s">
        <v>45</v>
      </c>
      <c r="D106" t="str">
        <f t="shared" si="1"/>
        <v>2 ½J T,ii</v>
      </c>
      <c r="E106" t="s">
        <v>7</v>
      </c>
      <c r="F106" t="s">
        <v>29</v>
      </c>
    </row>
    <row r="107" spans="1:6">
      <c r="A107" s="1">
        <v>40924</v>
      </c>
      <c r="B107" s="1">
        <v>40924</v>
      </c>
      <c r="C107" t="s">
        <v>46</v>
      </c>
      <c r="D107" t="str">
        <f t="shared" si="1"/>
        <v>2 ½J T,jj</v>
      </c>
      <c r="E107" t="s">
        <v>7</v>
      </c>
      <c r="F107" t="s">
        <v>31</v>
      </c>
    </row>
    <row r="108" spans="1:6">
      <c r="A108" s="1">
        <v>40924</v>
      </c>
      <c r="B108" s="1">
        <v>40924</v>
      </c>
      <c r="C108" t="s">
        <v>47</v>
      </c>
      <c r="D108" t="str">
        <f t="shared" si="1"/>
        <v>2 ½J T,kk</v>
      </c>
      <c r="E108" t="s">
        <v>7</v>
      </c>
      <c r="F108" t="s">
        <v>32</v>
      </c>
    </row>
    <row r="109" spans="1:6">
      <c r="A109" s="1">
        <v>40924</v>
      </c>
      <c r="B109" s="1">
        <v>40924</v>
      </c>
      <c r="C109" t="s">
        <v>48</v>
      </c>
      <c r="D109" t="str">
        <f t="shared" si="1"/>
        <v>2 ½J T,ll</v>
      </c>
      <c r="E109" t="s">
        <v>7</v>
      </c>
      <c r="F109" t="s">
        <v>33</v>
      </c>
    </row>
    <row r="110" spans="1:6">
      <c r="A110" s="1">
        <v>40924</v>
      </c>
      <c r="B110" s="1">
        <v>40924</v>
      </c>
      <c r="C110" t="s">
        <v>40</v>
      </c>
      <c r="D110" t="str">
        <f t="shared" si="1"/>
        <v>2 ½J T,mm</v>
      </c>
      <c r="E110" t="s">
        <v>7</v>
      </c>
      <c r="F110" t="s">
        <v>34</v>
      </c>
    </row>
    <row r="111" spans="1:6">
      <c r="A111" s="1">
        <v>40924</v>
      </c>
      <c r="B111" s="1">
        <v>40924</v>
      </c>
      <c r="C111" t="s">
        <v>41</v>
      </c>
      <c r="D111" t="str">
        <f t="shared" si="1"/>
        <v>2 ½J T,nn</v>
      </c>
      <c r="E111" t="s">
        <v>7</v>
      </c>
      <c r="F111" t="s">
        <v>36</v>
      </c>
    </row>
    <row r="112" spans="1:6">
      <c r="A112" s="1">
        <v>40928</v>
      </c>
      <c r="B112" s="1">
        <v>40928</v>
      </c>
      <c r="C112" t="s">
        <v>42</v>
      </c>
      <c r="D112" t="str">
        <f t="shared" si="1"/>
        <v>2 ½J T,oo</v>
      </c>
      <c r="E112" t="s">
        <v>7</v>
      </c>
      <c r="F112" t="s">
        <v>38</v>
      </c>
    </row>
    <row r="113" spans="1:6">
      <c r="A113" s="1">
        <v>40931</v>
      </c>
      <c r="B113" s="1">
        <v>40931</v>
      </c>
      <c r="C113" t="s">
        <v>43</v>
      </c>
      <c r="D113" t="str">
        <f t="shared" si="1"/>
        <v>2 ½J T,pp</v>
      </c>
      <c r="E113" t="s">
        <v>7</v>
      </c>
      <c r="F113" t="s">
        <v>39</v>
      </c>
    </row>
    <row r="114" spans="1:6">
      <c r="A114" s="1">
        <v>40931</v>
      </c>
      <c r="B114" s="1">
        <v>40931</v>
      </c>
      <c r="C114" t="s">
        <v>44</v>
      </c>
      <c r="D114" t="str">
        <f t="shared" si="1"/>
        <v>2 ½J T,aa</v>
      </c>
      <c r="E114" t="s">
        <v>7</v>
      </c>
      <c r="F114" t="s">
        <v>19</v>
      </c>
    </row>
    <row r="115" spans="1:6">
      <c r="A115" s="1">
        <v>40933</v>
      </c>
      <c r="B115" s="1">
        <v>40933</v>
      </c>
      <c r="C115" t="s">
        <v>45</v>
      </c>
      <c r="D115" t="str">
        <f t="shared" si="1"/>
        <v>2 ½J T,bb</v>
      </c>
      <c r="E115" t="s">
        <v>7</v>
      </c>
      <c r="F115" t="s">
        <v>20</v>
      </c>
    </row>
    <row r="116" spans="1:6">
      <c r="A116" s="1">
        <v>40935</v>
      </c>
      <c r="B116" s="1">
        <v>40935</v>
      </c>
      <c r="C116" t="s">
        <v>46</v>
      </c>
      <c r="D116" t="str">
        <f t="shared" si="1"/>
        <v>2 ½J T,cc</v>
      </c>
      <c r="E116" t="s">
        <v>7</v>
      </c>
      <c r="F116" t="s">
        <v>21</v>
      </c>
    </row>
    <row r="117" spans="1:6">
      <c r="A117" s="1">
        <v>40938</v>
      </c>
      <c r="B117" s="1">
        <v>40938</v>
      </c>
      <c r="C117" t="s">
        <v>47</v>
      </c>
      <c r="D117" t="str">
        <f t="shared" si="1"/>
        <v>2 ½J T,dd</v>
      </c>
      <c r="E117" t="s">
        <v>7</v>
      </c>
      <c r="F117" t="s">
        <v>22</v>
      </c>
    </row>
    <row r="118" spans="1:6">
      <c r="A118" s="1">
        <v>40938</v>
      </c>
      <c r="B118" s="1">
        <v>40938</v>
      </c>
      <c r="C118" t="s">
        <v>48</v>
      </c>
      <c r="D118" t="str">
        <f t="shared" si="1"/>
        <v>2 ½J T,ee</v>
      </c>
      <c r="E118" t="s">
        <v>7</v>
      </c>
      <c r="F118" t="s">
        <v>24</v>
      </c>
    </row>
    <row r="119" spans="1:6">
      <c r="A119" s="1">
        <v>40941</v>
      </c>
      <c r="B119" s="1">
        <v>40941</v>
      </c>
      <c r="C119" t="s">
        <v>40</v>
      </c>
      <c r="D119" t="str">
        <f t="shared" si="1"/>
        <v>2 ½J T,ff</v>
      </c>
      <c r="E119" t="s">
        <v>7</v>
      </c>
      <c r="F119" t="s">
        <v>25</v>
      </c>
    </row>
    <row r="120" spans="1:6">
      <c r="A120" s="1">
        <v>40945</v>
      </c>
      <c r="B120" s="1">
        <v>40945</v>
      </c>
      <c r="C120" t="s">
        <v>41</v>
      </c>
      <c r="D120" t="str">
        <f t="shared" si="1"/>
        <v>2 ½J T,gg</v>
      </c>
      <c r="E120" t="s">
        <v>7</v>
      </c>
      <c r="F120" t="s">
        <v>27</v>
      </c>
    </row>
    <row r="121" spans="1:6">
      <c r="A121" s="1">
        <v>40945</v>
      </c>
      <c r="B121" s="1">
        <v>40945</v>
      </c>
      <c r="C121" t="s">
        <v>42</v>
      </c>
      <c r="D121" t="str">
        <f t="shared" si="1"/>
        <v>2 ½J T,hh</v>
      </c>
      <c r="E121" t="s">
        <v>7</v>
      </c>
      <c r="F121" t="s">
        <v>28</v>
      </c>
    </row>
    <row r="122" spans="1:6">
      <c r="A122" s="1">
        <v>40948</v>
      </c>
      <c r="B122" s="1">
        <v>40948</v>
      </c>
      <c r="C122" t="s">
        <v>43</v>
      </c>
      <c r="D122" t="str">
        <f t="shared" si="1"/>
        <v>2 ½J T,ii</v>
      </c>
      <c r="E122" t="s">
        <v>7</v>
      </c>
      <c r="F122" t="s">
        <v>29</v>
      </c>
    </row>
    <row r="123" spans="1:6">
      <c r="A123" s="1">
        <v>40949</v>
      </c>
      <c r="B123" s="1">
        <v>40949</v>
      </c>
      <c r="C123" t="s">
        <v>44</v>
      </c>
      <c r="D123" t="str">
        <f t="shared" si="1"/>
        <v>2 ½J T,jj</v>
      </c>
      <c r="E123" t="s">
        <v>7</v>
      </c>
      <c r="F123" t="s">
        <v>31</v>
      </c>
    </row>
    <row r="124" spans="1:6">
      <c r="A124" s="1">
        <v>40952</v>
      </c>
      <c r="B124" s="1">
        <v>40952</v>
      </c>
      <c r="C124" t="s">
        <v>45</v>
      </c>
      <c r="D124" t="str">
        <f t="shared" si="1"/>
        <v>2 ½J T,kk</v>
      </c>
      <c r="E124" t="s">
        <v>7</v>
      </c>
      <c r="F124" t="s">
        <v>32</v>
      </c>
    </row>
    <row r="125" spans="1:6">
      <c r="A125" s="1">
        <v>40952</v>
      </c>
      <c r="B125" s="1">
        <v>40952</v>
      </c>
      <c r="C125" t="s">
        <v>46</v>
      </c>
      <c r="D125" t="str">
        <f t="shared" si="1"/>
        <v>2 ½J T,ll</v>
      </c>
      <c r="E125" t="s">
        <v>7</v>
      </c>
      <c r="F125" t="s">
        <v>33</v>
      </c>
    </row>
    <row r="126" spans="1:6">
      <c r="A126" s="1">
        <v>40956</v>
      </c>
      <c r="B126" s="1">
        <v>40956</v>
      </c>
      <c r="C126" t="s">
        <v>47</v>
      </c>
      <c r="D126" t="str">
        <f t="shared" si="1"/>
        <v>2 ½J T,mm</v>
      </c>
      <c r="E126" t="s">
        <v>7</v>
      </c>
      <c r="F126" t="s">
        <v>34</v>
      </c>
    </row>
    <row r="127" spans="1:6">
      <c r="A127" s="1">
        <v>40956</v>
      </c>
      <c r="B127" s="1">
        <v>40956</v>
      </c>
      <c r="C127" t="s">
        <v>48</v>
      </c>
      <c r="D127" t="str">
        <f t="shared" si="1"/>
        <v>2 ½J T,nn</v>
      </c>
      <c r="E127" t="s">
        <v>7</v>
      </c>
      <c r="F127" t="s">
        <v>36</v>
      </c>
    </row>
    <row r="128" spans="1:6">
      <c r="A128" s="1">
        <v>40959</v>
      </c>
      <c r="B128" s="1">
        <v>40959</v>
      </c>
      <c r="C128" t="s">
        <v>40</v>
      </c>
      <c r="D128" t="str">
        <f t="shared" si="1"/>
        <v>2 ½J T,oo</v>
      </c>
      <c r="E128" t="s">
        <v>7</v>
      </c>
      <c r="F128" t="s">
        <v>38</v>
      </c>
    </row>
    <row r="129" spans="1:6">
      <c r="A129" s="1">
        <v>40959</v>
      </c>
      <c r="B129" s="1">
        <v>40959</v>
      </c>
      <c r="C129" t="s">
        <v>41</v>
      </c>
      <c r="D129" t="str">
        <f t="shared" si="1"/>
        <v>2 ½J T,pp</v>
      </c>
      <c r="E129" t="s">
        <v>7</v>
      </c>
      <c r="F129" t="s">
        <v>39</v>
      </c>
    </row>
    <row r="130" spans="1:6">
      <c r="A130" s="1">
        <v>40966</v>
      </c>
      <c r="B130" s="1">
        <v>40966</v>
      </c>
      <c r="C130" t="s">
        <v>42</v>
      </c>
      <c r="D130" t="str">
        <f t="shared" si="1"/>
        <v>2 ½J T,aa</v>
      </c>
      <c r="E130" t="s">
        <v>7</v>
      </c>
      <c r="F130" t="s">
        <v>19</v>
      </c>
    </row>
    <row r="131" spans="1:6">
      <c r="A131" s="1">
        <v>40968</v>
      </c>
      <c r="B131" s="1">
        <v>40968</v>
      </c>
      <c r="C131" t="s">
        <v>43</v>
      </c>
      <c r="D131" t="str">
        <f t="shared" ref="D131:D194" si="2">E131&amp;","&amp;F131</f>
        <v>2 ½J T,bb</v>
      </c>
      <c r="E131" t="s">
        <v>7</v>
      </c>
      <c r="F131" t="s">
        <v>20</v>
      </c>
    </row>
    <row r="132" spans="1:6">
      <c r="A132" s="1">
        <v>41162</v>
      </c>
      <c r="B132" s="1">
        <v>41162</v>
      </c>
      <c r="C132" t="s">
        <v>44</v>
      </c>
      <c r="D132" t="str">
        <f t="shared" si="2"/>
        <v>2 ½J T,cc</v>
      </c>
      <c r="E132" t="s">
        <v>7</v>
      </c>
      <c r="F132" t="s">
        <v>21</v>
      </c>
    </row>
    <row r="133" spans="1:6">
      <c r="A133" s="1">
        <v>40876</v>
      </c>
      <c r="B133" s="1">
        <v>40876</v>
      </c>
      <c r="C133" t="s">
        <v>45</v>
      </c>
      <c r="D133" t="str">
        <f t="shared" si="2"/>
        <v>2 ½J T,dd</v>
      </c>
      <c r="E133" t="s">
        <v>7</v>
      </c>
      <c r="F133" t="s">
        <v>22</v>
      </c>
    </row>
    <row r="134" spans="1:6">
      <c r="A134" s="1">
        <v>40876</v>
      </c>
      <c r="B134" s="1">
        <v>40876</v>
      </c>
      <c r="C134" t="s">
        <v>46</v>
      </c>
      <c r="D134" t="str">
        <f t="shared" si="2"/>
        <v>2 ½J T,ee</v>
      </c>
      <c r="E134" t="s">
        <v>7</v>
      </c>
      <c r="F134" t="s">
        <v>24</v>
      </c>
    </row>
    <row r="135" spans="1:6">
      <c r="A135" s="1">
        <v>40876</v>
      </c>
      <c r="B135" s="1">
        <v>40876</v>
      </c>
      <c r="C135" t="s">
        <v>47</v>
      </c>
      <c r="D135" t="str">
        <f t="shared" si="2"/>
        <v>2 ½J T,ff</v>
      </c>
      <c r="E135" t="s">
        <v>7</v>
      </c>
      <c r="F135" t="s">
        <v>25</v>
      </c>
    </row>
    <row r="136" spans="1:6">
      <c r="A136" s="1">
        <v>40879</v>
      </c>
      <c r="B136" s="1">
        <v>40879</v>
      </c>
      <c r="C136" t="s">
        <v>48</v>
      </c>
      <c r="D136" t="str">
        <f t="shared" si="2"/>
        <v>2 ½J T,gg</v>
      </c>
      <c r="E136" t="s">
        <v>7</v>
      </c>
      <c r="F136" t="s">
        <v>27</v>
      </c>
    </row>
    <row r="137" spans="1:6">
      <c r="A137" s="1">
        <v>40882</v>
      </c>
      <c r="B137" s="1">
        <v>40882</v>
      </c>
      <c r="C137" t="s">
        <v>40</v>
      </c>
      <c r="D137" t="str">
        <f t="shared" si="2"/>
        <v>2 ½J T,hh</v>
      </c>
      <c r="E137" t="s">
        <v>7</v>
      </c>
      <c r="F137" t="s">
        <v>28</v>
      </c>
    </row>
    <row r="138" spans="1:6">
      <c r="A138" s="1">
        <v>40883</v>
      </c>
      <c r="B138" s="1">
        <v>40883</v>
      </c>
      <c r="C138" t="s">
        <v>41</v>
      </c>
      <c r="D138" t="str">
        <f t="shared" si="2"/>
        <v>2 ½J T,ii</v>
      </c>
      <c r="E138" t="s">
        <v>7</v>
      </c>
      <c r="F138" t="s">
        <v>29</v>
      </c>
    </row>
    <row r="139" spans="1:6">
      <c r="A139" s="1">
        <v>40883</v>
      </c>
      <c r="B139" s="1">
        <v>40883</v>
      </c>
      <c r="C139" t="s">
        <v>42</v>
      </c>
      <c r="D139" t="str">
        <f t="shared" si="2"/>
        <v>2 ½J T,jj</v>
      </c>
      <c r="E139" t="s">
        <v>7</v>
      </c>
      <c r="F139" t="s">
        <v>31</v>
      </c>
    </row>
    <row r="140" spans="1:6">
      <c r="A140" s="1">
        <v>40883</v>
      </c>
      <c r="B140" s="1">
        <v>40883</v>
      </c>
      <c r="C140" t="s">
        <v>43</v>
      </c>
      <c r="D140" t="str">
        <f t="shared" si="2"/>
        <v>2 ½J T,kk</v>
      </c>
      <c r="E140" t="s">
        <v>7</v>
      </c>
      <c r="F140" t="s">
        <v>32</v>
      </c>
    </row>
    <row r="141" spans="1:6">
      <c r="A141" s="1">
        <v>40883</v>
      </c>
      <c r="B141" s="1">
        <v>40883</v>
      </c>
      <c r="C141" t="s">
        <v>44</v>
      </c>
      <c r="D141" t="str">
        <f t="shared" si="2"/>
        <v>2 ½J T,ll</v>
      </c>
      <c r="E141" t="s">
        <v>7</v>
      </c>
      <c r="F141" t="s">
        <v>33</v>
      </c>
    </row>
    <row r="142" spans="1:6">
      <c r="A142" s="1">
        <v>40883</v>
      </c>
      <c r="B142" s="1">
        <v>40883</v>
      </c>
      <c r="C142" t="s">
        <v>45</v>
      </c>
      <c r="D142" t="str">
        <f t="shared" si="2"/>
        <v>2 ½J T,mm</v>
      </c>
      <c r="E142" t="s">
        <v>7</v>
      </c>
      <c r="F142" t="s">
        <v>34</v>
      </c>
    </row>
    <row r="143" spans="1:6">
      <c r="A143" s="1">
        <v>40885</v>
      </c>
      <c r="B143" s="1">
        <v>40885</v>
      </c>
      <c r="C143" t="s">
        <v>46</v>
      </c>
      <c r="D143" t="str">
        <f t="shared" si="2"/>
        <v>2 ½J T,nn</v>
      </c>
      <c r="E143" t="s">
        <v>7</v>
      </c>
      <c r="F143" t="s">
        <v>36</v>
      </c>
    </row>
    <row r="144" spans="1:6">
      <c r="A144" s="1">
        <v>40890</v>
      </c>
      <c r="B144" s="1">
        <v>40890</v>
      </c>
      <c r="C144" t="s">
        <v>47</v>
      </c>
      <c r="D144" t="str">
        <f t="shared" si="2"/>
        <v>2 ½J T,oo</v>
      </c>
      <c r="E144" t="s">
        <v>7</v>
      </c>
      <c r="F144" t="s">
        <v>38</v>
      </c>
    </row>
    <row r="145" spans="1:6">
      <c r="A145" s="1">
        <v>40891</v>
      </c>
      <c r="B145" s="1">
        <v>40891</v>
      </c>
      <c r="C145" t="s">
        <v>48</v>
      </c>
      <c r="D145" t="str">
        <f t="shared" si="2"/>
        <v>2 ½J T,pp</v>
      </c>
      <c r="E145" t="s">
        <v>7</v>
      </c>
      <c r="F145" t="s">
        <v>39</v>
      </c>
    </row>
    <row r="146" spans="1:6">
      <c r="A146" s="1">
        <v>40897</v>
      </c>
      <c r="B146" s="1">
        <v>40898</v>
      </c>
      <c r="C146" t="s">
        <v>40</v>
      </c>
      <c r="D146" t="str">
        <f t="shared" si="2"/>
        <v>2 ½J T,aa</v>
      </c>
      <c r="E146" t="s">
        <v>7</v>
      </c>
      <c r="F146" t="s">
        <v>19</v>
      </c>
    </row>
    <row r="147" spans="1:6">
      <c r="A147" s="1">
        <v>40899</v>
      </c>
      <c r="B147" s="1">
        <v>40900</v>
      </c>
      <c r="C147" t="s">
        <v>41</v>
      </c>
      <c r="D147" t="str">
        <f t="shared" si="2"/>
        <v>2 ½J T,bb</v>
      </c>
      <c r="E147" t="s">
        <v>7</v>
      </c>
      <c r="F147" t="s">
        <v>20</v>
      </c>
    </row>
    <row r="148" spans="1:6">
      <c r="A148" s="1">
        <v>40912</v>
      </c>
      <c r="B148" s="1">
        <v>40912</v>
      </c>
      <c r="C148" t="s">
        <v>42</v>
      </c>
      <c r="D148" t="str">
        <f t="shared" si="2"/>
        <v>2 ½J T,cc</v>
      </c>
      <c r="E148" t="s">
        <v>7</v>
      </c>
      <c r="F148" t="s">
        <v>21</v>
      </c>
    </row>
    <row r="149" spans="1:6">
      <c r="A149" s="1">
        <v>40918</v>
      </c>
      <c r="B149" s="1">
        <v>40918</v>
      </c>
      <c r="C149" t="s">
        <v>43</v>
      </c>
      <c r="D149" t="str">
        <f t="shared" si="2"/>
        <v>2 ½J T,dd</v>
      </c>
      <c r="E149" t="s">
        <v>7</v>
      </c>
      <c r="F149" t="s">
        <v>22</v>
      </c>
    </row>
    <row r="150" spans="1:6">
      <c r="A150" s="1">
        <v>40918</v>
      </c>
      <c r="B150" s="1">
        <v>40918</v>
      </c>
      <c r="C150" t="s">
        <v>44</v>
      </c>
      <c r="D150" t="str">
        <f t="shared" si="2"/>
        <v>2 ½J T,ee</v>
      </c>
      <c r="E150" t="s">
        <v>7</v>
      </c>
      <c r="F150" t="s">
        <v>24</v>
      </c>
    </row>
    <row r="151" spans="1:6">
      <c r="A151" s="1">
        <v>40918</v>
      </c>
      <c r="B151" s="1">
        <v>40918</v>
      </c>
      <c r="C151" t="s">
        <v>45</v>
      </c>
      <c r="D151" t="str">
        <f t="shared" si="2"/>
        <v>2 ½J T,ff</v>
      </c>
      <c r="E151" t="s">
        <v>7</v>
      </c>
      <c r="F151" t="s">
        <v>25</v>
      </c>
    </row>
    <row r="152" spans="1:6">
      <c r="A152" s="1">
        <v>40918</v>
      </c>
      <c r="B152" s="1">
        <v>40918</v>
      </c>
      <c r="C152" t="s">
        <v>46</v>
      </c>
      <c r="D152" t="str">
        <f t="shared" si="2"/>
        <v>2 ½J T,gg</v>
      </c>
      <c r="E152" t="s">
        <v>7</v>
      </c>
      <c r="F152" t="s">
        <v>27</v>
      </c>
    </row>
    <row r="153" spans="1:6">
      <c r="A153" s="1">
        <v>40919</v>
      </c>
      <c r="B153" s="1">
        <v>40919</v>
      </c>
      <c r="C153" t="s">
        <v>47</v>
      </c>
      <c r="D153" t="str">
        <f t="shared" si="2"/>
        <v>2 ½J T,hh</v>
      </c>
      <c r="E153" t="s">
        <v>7</v>
      </c>
      <c r="F153" t="s">
        <v>28</v>
      </c>
    </row>
    <row r="154" spans="1:6">
      <c r="A154" s="1">
        <v>40920</v>
      </c>
      <c r="B154" s="1">
        <v>40920</v>
      </c>
      <c r="C154" t="s">
        <v>48</v>
      </c>
      <c r="D154" t="str">
        <f t="shared" si="2"/>
        <v>2 ½J T,ii</v>
      </c>
      <c r="E154" t="s">
        <v>7</v>
      </c>
      <c r="F154" t="s">
        <v>29</v>
      </c>
    </row>
    <row r="155" spans="1:6">
      <c r="A155" s="1">
        <v>40925</v>
      </c>
      <c r="B155" s="1">
        <v>40925</v>
      </c>
      <c r="C155" t="s">
        <v>40</v>
      </c>
      <c r="D155" t="str">
        <f t="shared" si="2"/>
        <v>2 ½J T,jj</v>
      </c>
      <c r="E155" t="s">
        <v>7</v>
      </c>
      <c r="F155" t="s">
        <v>31</v>
      </c>
    </row>
    <row r="156" spans="1:6">
      <c r="A156" s="1">
        <v>40925</v>
      </c>
      <c r="B156" s="1">
        <v>40925</v>
      </c>
      <c r="C156" t="s">
        <v>41</v>
      </c>
      <c r="D156" t="str">
        <f t="shared" si="2"/>
        <v>2 ½J T,kk</v>
      </c>
      <c r="E156" t="s">
        <v>7</v>
      </c>
      <c r="F156" t="s">
        <v>32</v>
      </c>
    </row>
    <row r="157" spans="1:6">
      <c r="A157" s="1">
        <v>40925</v>
      </c>
      <c r="B157" s="1">
        <v>40925</v>
      </c>
      <c r="C157" t="s">
        <v>42</v>
      </c>
      <c r="D157" t="str">
        <f t="shared" si="2"/>
        <v>2 ½J T,ll</v>
      </c>
      <c r="E157" t="s">
        <v>7</v>
      </c>
      <c r="F157" t="s">
        <v>33</v>
      </c>
    </row>
    <row r="158" spans="1:6">
      <c r="A158" s="1">
        <v>40925</v>
      </c>
      <c r="B158" s="1">
        <v>40925</v>
      </c>
      <c r="C158" t="s">
        <v>43</v>
      </c>
      <c r="D158" t="str">
        <f t="shared" si="2"/>
        <v>2 ½J T,mm</v>
      </c>
      <c r="E158" t="s">
        <v>7</v>
      </c>
      <c r="F158" t="s">
        <v>34</v>
      </c>
    </row>
    <row r="159" spans="1:6">
      <c r="A159" s="1">
        <v>40925</v>
      </c>
      <c r="B159" s="1">
        <v>40925</v>
      </c>
      <c r="C159" t="s">
        <v>44</v>
      </c>
      <c r="D159" t="str">
        <f t="shared" si="2"/>
        <v>2 ½J T,nn</v>
      </c>
      <c r="E159" t="s">
        <v>7</v>
      </c>
      <c r="F159" t="s">
        <v>36</v>
      </c>
    </row>
    <row r="160" spans="1:6">
      <c r="A160" s="1">
        <v>40926</v>
      </c>
      <c r="B160" s="1">
        <v>40926</v>
      </c>
      <c r="C160" t="s">
        <v>45</v>
      </c>
      <c r="D160" t="str">
        <f t="shared" si="2"/>
        <v>2 ½J T,oo</v>
      </c>
      <c r="E160" t="s">
        <v>7</v>
      </c>
      <c r="F160" t="s">
        <v>38</v>
      </c>
    </row>
    <row r="161" spans="1:6">
      <c r="A161" s="1">
        <v>40932</v>
      </c>
      <c r="B161" s="1">
        <v>40932</v>
      </c>
      <c r="C161" t="s">
        <v>46</v>
      </c>
      <c r="D161" t="str">
        <f t="shared" si="2"/>
        <v>2 ½J T,pp</v>
      </c>
      <c r="E161" t="s">
        <v>7</v>
      </c>
      <c r="F161" t="s">
        <v>39</v>
      </c>
    </row>
    <row r="162" spans="1:6">
      <c r="A162" s="1">
        <v>40932</v>
      </c>
      <c r="B162" s="1">
        <v>40932</v>
      </c>
      <c r="C162" t="s">
        <v>47</v>
      </c>
      <c r="D162" t="str">
        <f t="shared" si="2"/>
        <v>2 ½J T,aa</v>
      </c>
      <c r="E162" t="s">
        <v>7</v>
      </c>
      <c r="F162" t="s">
        <v>19</v>
      </c>
    </row>
    <row r="163" spans="1:6">
      <c r="A163" s="1">
        <v>40934</v>
      </c>
      <c r="B163" s="1">
        <v>40934</v>
      </c>
      <c r="C163" t="s">
        <v>48</v>
      </c>
      <c r="D163" t="str">
        <f t="shared" si="2"/>
        <v>2 ½J T,bb</v>
      </c>
      <c r="E163" t="s">
        <v>7</v>
      </c>
      <c r="F163" t="s">
        <v>20</v>
      </c>
    </row>
    <row r="164" spans="1:6">
      <c r="A164" s="1">
        <v>40939</v>
      </c>
      <c r="B164" s="1">
        <v>40939</v>
      </c>
      <c r="C164" t="s">
        <v>40</v>
      </c>
      <c r="D164" t="str">
        <f t="shared" si="2"/>
        <v>2 ½J T,cc</v>
      </c>
      <c r="E164" t="s">
        <v>7</v>
      </c>
      <c r="F164" t="s">
        <v>21</v>
      </c>
    </row>
    <row r="165" spans="1:6">
      <c r="A165" s="1">
        <v>40939</v>
      </c>
      <c r="B165" s="1">
        <v>40939</v>
      </c>
      <c r="C165" t="s">
        <v>41</v>
      </c>
      <c r="D165" t="str">
        <f t="shared" si="2"/>
        <v>2 ½J T,dd</v>
      </c>
      <c r="E165" t="s">
        <v>7</v>
      </c>
      <c r="F165" t="s">
        <v>22</v>
      </c>
    </row>
    <row r="166" spans="1:6">
      <c r="A166" s="1">
        <v>40942</v>
      </c>
      <c r="B166" s="1">
        <v>40942</v>
      </c>
      <c r="C166" t="s">
        <v>42</v>
      </c>
      <c r="D166" t="str">
        <f t="shared" si="2"/>
        <v>2 ½J T,ee</v>
      </c>
      <c r="E166" t="s">
        <v>7</v>
      </c>
      <c r="F166" t="s">
        <v>24</v>
      </c>
    </row>
    <row r="167" spans="1:6">
      <c r="A167" s="1">
        <v>40946</v>
      </c>
      <c r="B167" s="1">
        <v>40946</v>
      </c>
      <c r="C167" t="s">
        <v>43</v>
      </c>
      <c r="D167" t="str">
        <f t="shared" si="2"/>
        <v>2 ½J T,ff</v>
      </c>
      <c r="E167" t="s">
        <v>7</v>
      </c>
      <c r="F167" t="s">
        <v>25</v>
      </c>
    </row>
    <row r="168" spans="1:6">
      <c r="A168" s="1">
        <v>40946</v>
      </c>
      <c r="B168" s="1">
        <v>40946</v>
      </c>
      <c r="C168" t="s">
        <v>44</v>
      </c>
      <c r="D168" t="str">
        <f t="shared" si="2"/>
        <v>2 ½J T,gg</v>
      </c>
      <c r="E168" t="s">
        <v>7</v>
      </c>
      <c r="F168" t="s">
        <v>27</v>
      </c>
    </row>
    <row r="169" spans="1:6">
      <c r="A169" s="1">
        <v>40949</v>
      </c>
      <c r="B169" s="1">
        <v>40949</v>
      </c>
      <c r="C169" t="s">
        <v>45</v>
      </c>
      <c r="D169" t="str">
        <f t="shared" si="2"/>
        <v>2 ½J T,hh</v>
      </c>
      <c r="E169" t="s">
        <v>7</v>
      </c>
      <c r="F169" t="s">
        <v>28</v>
      </c>
    </row>
    <row r="170" spans="1:6">
      <c r="A170" s="1">
        <v>40953</v>
      </c>
      <c r="B170" s="1">
        <v>40953</v>
      </c>
      <c r="C170" t="s">
        <v>46</v>
      </c>
      <c r="D170" t="str">
        <f t="shared" si="2"/>
        <v>2 ½J T,ii</v>
      </c>
      <c r="E170" t="s">
        <v>7</v>
      </c>
      <c r="F170" t="s">
        <v>29</v>
      </c>
    </row>
    <row r="171" spans="1:6">
      <c r="A171" s="1">
        <v>40953</v>
      </c>
      <c r="B171" s="1">
        <v>40953</v>
      </c>
      <c r="C171" t="s">
        <v>47</v>
      </c>
      <c r="D171" t="str">
        <f t="shared" si="2"/>
        <v>2 ½J T,jj</v>
      </c>
      <c r="E171" t="s">
        <v>7</v>
      </c>
      <c r="F171" t="s">
        <v>31</v>
      </c>
    </row>
    <row r="172" spans="1:6">
      <c r="A172" s="1">
        <v>40960</v>
      </c>
      <c r="B172" s="1">
        <v>40960</v>
      </c>
      <c r="C172" t="s">
        <v>48</v>
      </c>
      <c r="D172" t="str">
        <f t="shared" si="2"/>
        <v>2 ½J T,kk</v>
      </c>
      <c r="E172" t="s">
        <v>7</v>
      </c>
      <c r="F172" t="s">
        <v>32</v>
      </c>
    </row>
    <row r="173" spans="1:6">
      <c r="A173" s="1">
        <v>40960</v>
      </c>
      <c r="B173" s="1">
        <v>40960</v>
      </c>
      <c r="C173" t="s">
        <v>40</v>
      </c>
      <c r="D173" t="str">
        <f t="shared" si="2"/>
        <v>2 ½J T,ll</v>
      </c>
      <c r="E173" t="s">
        <v>7</v>
      </c>
      <c r="F173" t="s">
        <v>33</v>
      </c>
    </row>
    <row r="174" spans="1:6">
      <c r="A174" s="1">
        <v>40967</v>
      </c>
      <c r="B174" s="1">
        <v>40967</v>
      </c>
      <c r="C174" t="s">
        <v>41</v>
      </c>
      <c r="D174" t="str">
        <f t="shared" si="2"/>
        <v>2 ½J T,mm</v>
      </c>
      <c r="E174" t="s">
        <v>7</v>
      </c>
      <c r="F174" t="s">
        <v>34</v>
      </c>
    </row>
    <row r="175" spans="1:6">
      <c r="A175" s="1">
        <v>40969</v>
      </c>
      <c r="B175" s="1">
        <v>40969</v>
      </c>
      <c r="C175" t="s">
        <v>42</v>
      </c>
      <c r="D175" t="str">
        <f t="shared" si="2"/>
        <v>2 ½J T,nn</v>
      </c>
      <c r="E175" t="s">
        <v>7</v>
      </c>
      <c r="F175" t="s">
        <v>36</v>
      </c>
    </row>
    <row r="176" spans="1:6">
      <c r="A176" s="1">
        <v>40975</v>
      </c>
      <c r="B176" s="1">
        <v>40975</v>
      </c>
      <c r="C176" t="s">
        <v>43</v>
      </c>
      <c r="D176" t="str">
        <f t="shared" si="2"/>
        <v>2 ½J T,oo</v>
      </c>
      <c r="E176" t="s">
        <v>7</v>
      </c>
      <c r="F176" t="s">
        <v>38</v>
      </c>
    </row>
    <row r="177" spans="1:6">
      <c r="A177" s="1">
        <v>41001</v>
      </c>
      <c r="B177" s="1">
        <v>41001</v>
      </c>
      <c r="C177" t="s">
        <v>44</v>
      </c>
      <c r="D177" t="str">
        <f t="shared" si="2"/>
        <v>2 ½J T,pp</v>
      </c>
      <c r="E177" t="s">
        <v>7</v>
      </c>
      <c r="F177" t="s">
        <v>39</v>
      </c>
    </row>
    <row r="178" spans="1:6">
      <c r="A178" s="1">
        <v>41002</v>
      </c>
      <c r="B178" s="1">
        <v>41002</v>
      </c>
      <c r="C178" t="s">
        <v>45</v>
      </c>
      <c r="D178" t="str">
        <f t="shared" si="2"/>
        <v>2 ½J T,aa</v>
      </c>
      <c r="E178" t="s">
        <v>7</v>
      </c>
      <c r="F178" t="s">
        <v>19</v>
      </c>
    </row>
    <row r="179" spans="1:6">
      <c r="A179" s="1">
        <v>41003</v>
      </c>
      <c r="B179" s="1">
        <v>41003</v>
      </c>
      <c r="C179" t="s">
        <v>46</v>
      </c>
      <c r="D179" t="str">
        <f t="shared" si="2"/>
        <v>2 ½J T,bb</v>
      </c>
      <c r="E179" t="s">
        <v>7</v>
      </c>
      <c r="F179" t="s">
        <v>20</v>
      </c>
    </row>
    <row r="180" spans="1:6">
      <c r="A180" s="1">
        <v>41003</v>
      </c>
      <c r="B180" s="1">
        <v>41004</v>
      </c>
      <c r="C180" t="s">
        <v>47</v>
      </c>
      <c r="D180" t="str">
        <f t="shared" si="2"/>
        <v>2 ½J T,cc</v>
      </c>
      <c r="E180" t="s">
        <v>7</v>
      </c>
      <c r="F180" t="s">
        <v>21</v>
      </c>
    </row>
    <row r="181" spans="1:6">
      <c r="A181" s="1">
        <v>41010</v>
      </c>
      <c r="B181" s="1">
        <v>41010</v>
      </c>
      <c r="C181" t="s">
        <v>48</v>
      </c>
      <c r="D181" t="str">
        <f t="shared" si="2"/>
        <v>2 ½J T,dd</v>
      </c>
      <c r="E181" t="s">
        <v>7</v>
      </c>
      <c r="F181" t="s">
        <v>22</v>
      </c>
    </row>
    <row r="182" spans="1:6">
      <c r="A182" s="1">
        <v>41016</v>
      </c>
      <c r="B182" s="1">
        <v>41016</v>
      </c>
      <c r="C182" t="s">
        <v>40</v>
      </c>
      <c r="D182" t="str">
        <f t="shared" si="2"/>
        <v>2 ½J T,ee</v>
      </c>
      <c r="E182" t="s">
        <v>7</v>
      </c>
      <c r="F182" t="s">
        <v>24</v>
      </c>
    </row>
    <row r="183" spans="1:6">
      <c r="A183" s="1">
        <v>41023</v>
      </c>
      <c r="B183" s="1">
        <v>41023</v>
      </c>
      <c r="C183" t="s">
        <v>41</v>
      </c>
      <c r="D183" t="str">
        <f t="shared" si="2"/>
        <v>2 ½J T,ff</v>
      </c>
      <c r="E183" t="s">
        <v>7</v>
      </c>
      <c r="F183" t="s">
        <v>25</v>
      </c>
    </row>
    <row r="184" spans="1:6">
      <c r="A184" s="1">
        <v>41025</v>
      </c>
      <c r="B184" s="1">
        <v>41025</v>
      </c>
      <c r="C184" t="s">
        <v>42</v>
      </c>
      <c r="D184" t="str">
        <f t="shared" si="2"/>
        <v>2 ½J T,gg</v>
      </c>
      <c r="E184" t="s">
        <v>7</v>
      </c>
      <c r="F184" t="s">
        <v>27</v>
      </c>
    </row>
    <row r="185" spans="1:6">
      <c r="A185" s="1">
        <v>41039</v>
      </c>
      <c r="B185" s="1">
        <v>41039</v>
      </c>
      <c r="C185" t="s">
        <v>43</v>
      </c>
      <c r="D185" t="str">
        <f t="shared" si="2"/>
        <v>2 ½J T,hh</v>
      </c>
      <c r="E185" t="s">
        <v>7</v>
      </c>
      <c r="F185" t="s">
        <v>28</v>
      </c>
    </row>
    <row r="186" spans="1:6">
      <c r="A186" s="1">
        <v>41043</v>
      </c>
      <c r="B186" s="1">
        <v>41044</v>
      </c>
      <c r="C186" t="s">
        <v>44</v>
      </c>
      <c r="D186" t="str">
        <f t="shared" si="2"/>
        <v>2 ½J T,ii</v>
      </c>
      <c r="E186" t="s">
        <v>7</v>
      </c>
      <c r="F186" t="s">
        <v>29</v>
      </c>
    </row>
    <row r="187" spans="1:6">
      <c r="A187" s="1">
        <v>41045</v>
      </c>
      <c r="B187" s="1">
        <v>41045</v>
      </c>
      <c r="C187" t="s">
        <v>45</v>
      </c>
      <c r="D187" t="str">
        <f t="shared" si="2"/>
        <v>2 ½J T,jj</v>
      </c>
      <c r="E187" t="s">
        <v>7</v>
      </c>
      <c r="F187" t="s">
        <v>31</v>
      </c>
    </row>
    <row r="188" spans="1:6">
      <c r="A188" s="1">
        <v>41050</v>
      </c>
      <c r="B188" s="1">
        <v>41050</v>
      </c>
      <c r="C188" t="s">
        <v>46</v>
      </c>
      <c r="D188" t="str">
        <f t="shared" si="2"/>
        <v>2 ½J T,kk</v>
      </c>
      <c r="E188" t="s">
        <v>7</v>
      </c>
      <c r="F188" t="s">
        <v>32</v>
      </c>
    </row>
    <row r="189" spans="1:6">
      <c r="A189" s="1">
        <v>41051</v>
      </c>
      <c r="B189" s="1">
        <v>41051</v>
      </c>
      <c r="C189" t="s">
        <v>47</v>
      </c>
      <c r="D189" t="str">
        <f t="shared" si="2"/>
        <v>2 ½J T,ll</v>
      </c>
      <c r="E189" t="s">
        <v>7</v>
      </c>
      <c r="F189" t="s">
        <v>33</v>
      </c>
    </row>
    <row r="190" spans="1:6">
      <c r="A190" s="1">
        <v>41052</v>
      </c>
      <c r="B190" s="1">
        <v>41052</v>
      </c>
      <c r="C190" t="s">
        <v>48</v>
      </c>
      <c r="D190" t="str">
        <f t="shared" si="2"/>
        <v>2 ½J T,mm</v>
      </c>
      <c r="E190" t="s">
        <v>7</v>
      </c>
      <c r="F190" t="s">
        <v>34</v>
      </c>
    </row>
    <row r="191" spans="1:6">
      <c r="A191" s="1">
        <v>41052</v>
      </c>
      <c r="B191" s="1">
        <v>41053</v>
      </c>
      <c r="C191" t="s">
        <v>40</v>
      </c>
      <c r="D191" t="str">
        <f t="shared" si="2"/>
        <v>2 ½J T,nn</v>
      </c>
      <c r="E191" t="s">
        <v>7</v>
      </c>
      <c r="F191" t="s">
        <v>36</v>
      </c>
    </row>
    <row r="192" spans="1:6">
      <c r="A192" s="1">
        <v>41059</v>
      </c>
      <c r="B192" s="1">
        <v>41059</v>
      </c>
      <c r="C192" t="s">
        <v>41</v>
      </c>
      <c r="D192" t="str">
        <f t="shared" si="2"/>
        <v>2 ½J T,oo</v>
      </c>
      <c r="E192" t="s">
        <v>7</v>
      </c>
      <c r="F192" t="s">
        <v>38</v>
      </c>
    </row>
    <row r="193" spans="1:6">
      <c r="A193" s="1">
        <v>41060</v>
      </c>
      <c r="B193" s="1">
        <v>41060</v>
      </c>
      <c r="C193" t="s">
        <v>42</v>
      </c>
      <c r="D193" t="str">
        <f t="shared" si="2"/>
        <v>2 ½J T,pp</v>
      </c>
      <c r="E193" t="s">
        <v>7</v>
      </c>
      <c r="F193" t="s">
        <v>39</v>
      </c>
    </row>
    <row r="194" spans="1:6">
      <c r="A194" s="1">
        <v>41065</v>
      </c>
      <c r="B194" s="1">
        <v>41065</v>
      </c>
      <c r="C194" t="s">
        <v>43</v>
      </c>
      <c r="D194" t="str">
        <f t="shared" si="2"/>
        <v>2 ½J T,aa</v>
      </c>
      <c r="E194" t="s">
        <v>7</v>
      </c>
      <c r="F194" t="s">
        <v>19</v>
      </c>
    </row>
    <row r="195" spans="1:6">
      <c r="A195" s="1">
        <v>41072</v>
      </c>
      <c r="B195" s="1">
        <v>41072</v>
      </c>
      <c r="C195" t="s">
        <v>44</v>
      </c>
      <c r="D195" t="str">
        <f t="shared" ref="D195:D258" si="3">E195&amp;","&amp;F195</f>
        <v>2 ½J T,bb</v>
      </c>
      <c r="E195" t="s">
        <v>7</v>
      </c>
      <c r="F195" t="s">
        <v>20</v>
      </c>
    </row>
    <row r="196" spans="1:6">
      <c r="A196" s="1">
        <v>41085</v>
      </c>
      <c r="B196" s="1">
        <v>41086</v>
      </c>
      <c r="C196" t="s">
        <v>45</v>
      </c>
      <c r="D196" t="str">
        <f t="shared" si="3"/>
        <v>2 ½J T,cc</v>
      </c>
      <c r="E196" t="s">
        <v>7</v>
      </c>
      <c r="F196" t="s">
        <v>21</v>
      </c>
    </row>
    <row r="197" spans="1:6">
      <c r="A197" s="1">
        <v>41087</v>
      </c>
      <c r="B197" s="1">
        <v>41087</v>
      </c>
      <c r="C197" t="s">
        <v>46</v>
      </c>
      <c r="D197" t="str">
        <f t="shared" si="3"/>
        <v>2 ½J T,dd</v>
      </c>
      <c r="E197" t="s">
        <v>7</v>
      </c>
      <c r="F197" t="s">
        <v>22</v>
      </c>
    </row>
    <row r="198" spans="1:6">
      <c r="A198" s="1">
        <v>41093</v>
      </c>
      <c r="B198" s="1">
        <v>41093</v>
      </c>
      <c r="C198" t="s">
        <v>47</v>
      </c>
      <c r="D198" t="str">
        <f t="shared" si="3"/>
        <v>2 ½J T,ee</v>
      </c>
      <c r="E198" t="s">
        <v>7</v>
      </c>
      <c r="F198" t="s">
        <v>24</v>
      </c>
    </row>
    <row r="199" spans="1:6">
      <c r="A199" s="1">
        <v>41094</v>
      </c>
      <c r="B199" s="1">
        <v>41095</v>
      </c>
      <c r="C199" t="s">
        <v>48</v>
      </c>
      <c r="D199" t="str">
        <f t="shared" si="3"/>
        <v>2 ½J T,ff</v>
      </c>
      <c r="E199" t="s">
        <v>7</v>
      </c>
      <c r="F199" t="s">
        <v>25</v>
      </c>
    </row>
    <row r="200" spans="1:6">
      <c r="A200" s="1">
        <v>41157</v>
      </c>
      <c r="B200" s="1">
        <v>41157</v>
      </c>
      <c r="C200" t="s">
        <v>40</v>
      </c>
      <c r="D200" t="str">
        <f t="shared" si="3"/>
        <v>2 ½J T,gg</v>
      </c>
      <c r="E200" t="s">
        <v>7</v>
      </c>
      <c r="F200" t="s">
        <v>27</v>
      </c>
    </row>
    <row r="201" spans="1:6">
      <c r="A201" s="1">
        <v>41157</v>
      </c>
      <c r="B201" s="1">
        <v>41157</v>
      </c>
      <c r="C201" t="s">
        <v>41</v>
      </c>
      <c r="D201" t="str">
        <f t="shared" si="3"/>
        <v>2 ½J T,hh</v>
      </c>
      <c r="E201" t="s">
        <v>7</v>
      </c>
      <c r="F201" t="s">
        <v>28</v>
      </c>
    </row>
    <row r="202" spans="1:6">
      <c r="A202" s="1">
        <v>41157</v>
      </c>
      <c r="B202" s="1">
        <v>41157</v>
      </c>
      <c r="C202" t="s">
        <v>42</v>
      </c>
      <c r="D202" t="str">
        <f t="shared" si="3"/>
        <v>2 ½J T,ii</v>
      </c>
      <c r="E202" t="s">
        <v>7</v>
      </c>
      <c r="F202" t="s">
        <v>29</v>
      </c>
    </row>
    <row r="203" spans="1:6">
      <c r="A203" s="1">
        <v>41157</v>
      </c>
      <c r="B203" s="1">
        <v>41157</v>
      </c>
      <c r="C203" t="s">
        <v>43</v>
      </c>
      <c r="D203" t="str">
        <f t="shared" si="3"/>
        <v>2 ½J T,jj</v>
      </c>
      <c r="E203" t="s">
        <v>7</v>
      </c>
      <c r="F203" t="s">
        <v>31</v>
      </c>
    </row>
    <row r="204" spans="1:6">
      <c r="A204" s="1">
        <v>41159</v>
      </c>
      <c r="B204" s="1">
        <v>41159</v>
      </c>
      <c r="C204" t="s">
        <v>44</v>
      </c>
      <c r="D204" t="str">
        <f t="shared" si="3"/>
        <v>2 ½J T,kk</v>
      </c>
      <c r="E204" t="s">
        <v>7</v>
      </c>
      <c r="F204" t="s">
        <v>32</v>
      </c>
    </row>
    <row r="205" spans="1:6">
      <c r="A205" s="1">
        <v>41159</v>
      </c>
      <c r="B205" s="1">
        <v>41159</v>
      </c>
      <c r="C205" t="s">
        <v>45</v>
      </c>
      <c r="D205" t="str">
        <f t="shared" si="3"/>
        <v>2 ½J T,ll</v>
      </c>
      <c r="E205" t="s">
        <v>7</v>
      </c>
      <c r="F205" t="s">
        <v>33</v>
      </c>
    </row>
    <row r="206" spans="1:6">
      <c r="A206" s="1">
        <v>41159</v>
      </c>
      <c r="B206" s="1">
        <v>41159</v>
      </c>
      <c r="C206" t="s">
        <v>46</v>
      </c>
      <c r="D206" t="str">
        <f t="shared" si="3"/>
        <v>2 ½J T,mm</v>
      </c>
      <c r="E206" t="s">
        <v>7</v>
      </c>
      <c r="F206" t="s">
        <v>34</v>
      </c>
    </row>
    <row r="207" spans="1:6">
      <c r="A207" s="1">
        <v>41159</v>
      </c>
      <c r="B207" s="1">
        <v>41159</v>
      </c>
      <c r="C207" t="s">
        <v>47</v>
      </c>
      <c r="D207" t="str">
        <f t="shared" si="3"/>
        <v>2 ½J T,nn</v>
      </c>
      <c r="E207" t="s">
        <v>7</v>
      </c>
      <c r="F207" t="s">
        <v>36</v>
      </c>
    </row>
    <row r="208" spans="1:6">
      <c r="A208" s="1">
        <v>41163</v>
      </c>
      <c r="B208" s="1">
        <v>41163</v>
      </c>
      <c r="C208" t="s">
        <v>48</v>
      </c>
      <c r="D208" t="str">
        <f t="shared" si="3"/>
        <v>2 ½J T,oo</v>
      </c>
      <c r="E208" t="s">
        <v>7</v>
      </c>
      <c r="F208" t="s">
        <v>38</v>
      </c>
    </row>
    <row r="209" spans="1:6">
      <c r="A209" s="1">
        <v>41163</v>
      </c>
      <c r="B209" s="1">
        <v>41163</v>
      </c>
      <c r="C209" t="s">
        <v>40</v>
      </c>
      <c r="D209" t="str">
        <f t="shared" si="3"/>
        <v>2 ½J T,pp</v>
      </c>
      <c r="E209" t="s">
        <v>7</v>
      </c>
      <c r="F209" t="s">
        <v>39</v>
      </c>
    </row>
    <row r="210" spans="1:6">
      <c r="A210" s="1">
        <v>41163</v>
      </c>
      <c r="B210" s="1">
        <v>41163</v>
      </c>
      <c r="C210" t="s">
        <v>41</v>
      </c>
      <c r="D210" t="str">
        <f t="shared" si="3"/>
        <v>2 ½J T,aa</v>
      </c>
      <c r="E210" t="s">
        <v>7</v>
      </c>
      <c r="F210" t="s">
        <v>19</v>
      </c>
    </row>
    <row r="211" spans="1:6">
      <c r="A211" s="1">
        <v>41164</v>
      </c>
      <c r="B211" s="1">
        <v>41164</v>
      </c>
      <c r="C211" t="s">
        <v>42</v>
      </c>
      <c r="D211" t="str">
        <f t="shared" si="3"/>
        <v>2 ½J T,bb</v>
      </c>
      <c r="E211" t="s">
        <v>7</v>
      </c>
      <c r="F211" t="s">
        <v>20</v>
      </c>
    </row>
    <row r="212" spans="1:6">
      <c r="A212" s="1">
        <v>41164</v>
      </c>
      <c r="B212" s="1">
        <v>41164</v>
      </c>
      <c r="C212" t="s">
        <v>43</v>
      </c>
      <c r="D212" t="str">
        <f t="shared" si="3"/>
        <v>2 ½J T,cc</v>
      </c>
      <c r="E212" t="s">
        <v>7</v>
      </c>
      <c r="F212" t="s">
        <v>21</v>
      </c>
    </row>
    <row r="213" spans="1:6">
      <c r="A213" s="1">
        <v>41164</v>
      </c>
      <c r="B213" s="1">
        <v>41164</v>
      </c>
      <c r="C213" t="s">
        <v>44</v>
      </c>
      <c r="D213" t="str">
        <f t="shared" si="3"/>
        <v>2 ½J T,dd</v>
      </c>
      <c r="E213" t="s">
        <v>7</v>
      </c>
      <c r="F213" t="s">
        <v>22</v>
      </c>
    </row>
    <row r="214" spans="1:6">
      <c r="A214" s="1">
        <v>41164</v>
      </c>
      <c r="B214" s="1">
        <v>41164</v>
      </c>
      <c r="C214" t="s">
        <v>45</v>
      </c>
      <c r="D214" t="str">
        <f t="shared" si="3"/>
        <v>2 ½J T,ee</v>
      </c>
      <c r="E214" t="s">
        <v>7</v>
      </c>
      <c r="F214" t="s">
        <v>24</v>
      </c>
    </row>
    <row r="215" spans="1:6">
      <c r="A215" s="1">
        <v>41165</v>
      </c>
      <c r="B215" s="1">
        <v>41165</v>
      </c>
      <c r="C215" t="s">
        <v>46</v>
      </c>
      <c r="D215" t="str">
        <f t="shared" si="3"/>
        <v>2 ½J T,ff</v>
      </c>
      <c r="E215" t="s">
        <v>7</v>
      </c>
      <c r="F215" t="s">
        <v>25</v>
      </c>
    </row>
    <row r="216" spans="1:6">
      <c r="A216" s="1">
        <v>41165</v>
      </c>
      <c r="B216" s="1">
        <v>41165</v>
      </c>
      <c r="C216" t="s">
        <v>47</v>
      </c>
      <c r="D216" t="str">
        <f t="shared" si="3"/>
        <v>2 ½J T,gg</v>
      </c>
      <c r="E216" t="s">
        <v>7</v>
      </c>
      <c r="F216" t="s">
        <v>27</v>
      </c>
    </row>
    <row r="217" spans="1:6">
      <c r="A217" s="1">
        <v>41166</v>
      </c>
      <c r="B217" s="1">
        <v>41166</v>
      </c>
      <c r="C217" t="s">
        <v>48</v>
      </c>
      <c r="D217" t="str">
        <f t="shared" si="3"/>
        <v>2 ½J T,hh</v>
      </c>
      <c r="E217" t="s">
        <v>7</v>
      </c>
      <c r="F217" t="s">
        <v>28</v>
      </c>
    </row>
    <row r="218" spans="1:6">
      <c r="A218" s="1">
        <v>41166</v>
      </c>
      <c r="B218" s="1">
        <v>41166</v>
      </c>
      <c r="C218" t="s">
        <v>40</v>
      </c>
      <c r="D218" t="str">
        <f t="shared" si="3"/>
        <v>2 ½J T,ii</v>
      </c>
      <c r="E218" t="s">
        <v>7</v>
      </c>
      <c r="F218" t="s">
        <v>29</v>
      </c>
    </row>
    <row r="219" spans="1:6">
      <c r="A219" s="1">
        <v>41170</v>
      </c>
      <c r="B219" s="1">
        <v>41170</v>
      </c>
      <c r="C219" t="s">
        <v>41</v>
      </c>
      <c r="D219" t="str">
        <f t="shared" si="3"/>
        <v>2 ½J T,jj</v>
      </c>
      <c r="E219" t="s">
        <v>7</v>
      </c>
      <c r="F219" t="s">
        <v>31</v>
      </c>
    </row>
    <row r="220" spans="1:6">
      <c r="A220" s="1">
        <v>41170</v>
      </c>
      <c r="B220" s="1">
        <v>41170</v>
      </c>
      <c r="C220" t="s">
        <v>42</v>
      </c>
      <c r="D220" t="str">
        <f t="shared" si="3"/>
        <v>2 ½J T,kk</v>
      </c>
      <c r="E220" t="s">
        <v>7</v>
      </c>
      <c r="F220" t="s">
        <v>32</v>
      </c>
    </row>
    <row r="221" spans="1:6">
      <c r="A221" s="1">
        <v>41171</v>
      </c>
      <c r="B221" s="1">
        <v>41171</v>
      </c>
      <c r="C221" t="s">
        <v>43</v>
      </c>
      <c r="D221" t="str">
        <f t="shared" si="3"/>
        <v>2 ½J T,ll</v>
      </c>
      <c r="E221" t="s">
        <v>7</v>
      </c>
      <c r="F221" t="s">
        <v>33</v>
      </c>
    </row>
    <row r="222" spans="1:6">
      <c r="A222" s="1">
        <v>41171</v>
      </c>
      <c r="B222" s="1">
        <v>41171</v>
      </c>
      <c r="C222" t="s">
        <v>44</v>
      </c>
      <c r="D222" t="str">
        <f t="shared" si="3"/>
        <v>2 ½J T,mm</v>
      </c>
      <c r="E222" t="s">
        <v>7</v>
      </c>
      <c r="F222" t="s">
        <v>34</v>
      </c>
    </row>
    <row r="223" spans="1:6">
      <c r="A223" s="1">
        <v>41172</v>
      </c>
      <c r="B223" s="1">
        <v>41172</v>
      </c>
      <c r="C223" t="s">
        <v>45</v>
      </c>
      <c r="D223" t="str">
        <f t="shared" si="3"/>
        <v>2 ½J T,nn</v>
      </c>
      <c r="E223" t="s">
        <v>7</v>
      </c>
      <c r="F223" t="s">
        <v>36</v>
      </c>
    </row>
    <row r="224" spans="1:6">
      <c r="A224" s="1">
        <v>41172</v>
      </c>
      <c r="B224" s="1">
        <v>41172</v>
      </c>
      <c r="C224" t="s">
        <v>46</v>
      </c>
      <c r="D224" t="str">
        <f t="shared" si="3"/>
        <v>2 ½J T,oo</v>
      </c>
      <c r="E224" t="s">
        <v>7</v>
      </c>
      <c r="F224" t="s">
        <v>38</v>
      </c>
    </row>
    <row r="225" spans="1:6">
      <c r="A225" s="1">
        <v>41173</v>
      </c>
      <c r="B225" s="1">
        <v>41173</v>
      </c>
      <c r="C225" t="s">
        <v>47</v>
      </c>
      <c r="D225" t="str">
        <f t="shared" si="3"/>
        <v>2 ½J T,pp</v>
      </c>
      <c r="E225" t="s">
        <v>7</v>
      </c>
      <c r="F225" t="s">
        <v>39</v>
      </c>
    </row>
    <row r="226" spans="1:6">
      <c r="A226" s="1">
        <v>41173</v>
      </c>
      <c r="B226" s="1">
        <v>41173</v>
      </c>
      <c r="C226" t="s">
        <v>48</v>
      </c>
      <c r="D226" t="str">
        <f t="shared" si="3"/>
        <v>2 ½J T,aa</v>
      </c>
      <c r="E226" t="s">
        <v>7</v>
      </c>
      <c r="F226" t="s">
        <v>19</v>
      </c>
    </row>
    <row r="227" spans="1:6">
      <c r="A227" s="1">
        <v>41177</v>
      </c>
      <c r="B227" s="1">
        <v>41177</v>
      </c>
      <c r="C227" t="s">
        <v>40</v>
      </c>
      <c r="D227" t="str">
        <f t="shared" si="3"/>
        <v>2 ½J T,bb</v>
      </c>
      <c r="E227" t="s">
        <v>7</v>
      </c>
      <c r="F227" t="s">
        <v>20</v>
      </c>
    </row>
    <row r="228" spans="1:6">
      <c r="A228" s="1">
        <v>41177</v>
      </c>
      <c r="B228" s="1">
        <v>41177</v>
      </c>
      <c r="C228" t="s">
        <v>41</v>
      </c>
      <c r="D228" t="str">
        <f t="shared" si="3"/>
        <v>2 ½J T,cc</v>
      </c>
      <c r="E228" t="s">
        <v>7</v>
      </c>
      <c r="F228" t="s">
        <v>21</v>
      </c>
    </row>
    <row r="229" spans="1:6">
      <c r="A229" s="1">
        <v>41178</v>
      </c>
      <c r="B229" s="1">
        <v>41178</v>
      </c>
      <c r="C229" t="s">
        <v>42</v>
      </c>
      <c r="D229" t="str">
        <f t="shared" si="3"/>
        <v>2 ½J T,dd</v>
      </c>
      <c r="E229" t="s">
        <v>7</v>
      </c>
      <c r="F229" t="s">
        <v>22</v>
      </c>
    </row>
    <row r="230" spans="1:6">
      <c r="A230" s="1">
        <v>41178</v>
      </c>
      <c r="B230" s="1">
        <v>41178</v>
      </c>
      <c r="C230" t="s">
        <v>43</v>
      </c>
      <c r="D230" t="str">
        <f t="shared" si="3"/>
        <v>2 ½J T,ee</v>
      </c>
      <c r="E230" t="s">
        <v>7</v>
      </c>
      <c r="F230" t="s">
        <v>24</v>
      </c>
    </row>
    <row r="231" spans="1:6">
      <c r="A231" s="1">
        <v>41179</v>
      </c>
      <c r="B231" s="1">
        <v>41179</v>
      </c>
      <c r="C231" t="s">
        <v>44</v>
      </c>
      <c r="D231" t="str">
        <f t="shared" si="3"/>
        <v>2 ½J T,ff</v>
      </c>
      <c r="E231" t="s">
        <v>7</v>
      </c>
      <c r="F231" t="s">
        <v>25</v>
      </c>
    </row>
    <row r="232" spans="1:6">
      <c r="A232" s="1">
        <v>41179</v>
      </c>
      <c r="B232" s="1">
        <v>41179</v>
      </c>
      <c r="C232" t="s">
        <v>45</v>
      </c>
      <c r="D232" t="str">
        <f t="shared" si="3"/>
        <v>2 ½J T,gg</v>
      </c>
      <c r="E232" t="s">
        <v>7</v>
      </c>
      <c r="F232" t="s">
        <v>27</v>
      </c>
    </row>
    <row r="233" spans="1:6">
      <c r="A233" s="1">
        <v>41180</v>
      </c>
      <c r="B233" s="1">
        <v>41180</v>
      </c>
      <c r="C233" t="s">
        <v>46</v>
      </c>
      <c r="D233" t="str">
        <f t="shared" si="3"/>
        <v>2 ½J T,hh</v>
      </c>
      <c r="E233" t="s">
        <v>7</v>
      </c>
      <c r="F233" t="s">
        <v>28</v>
      </c>
    </row>
    <row r="234" spans="1:6">
      <c r="A234" s="1">
        <v>41180</v>
      </c>
      <c r="B234" s="1">
        <v>41180</v>
      </c>
      <c r="C234" t="s">
        <v>47</v>
      </c>
      <c r="D234" t="str">
        <f t="shared" si="3"/>
        <v>2 ½J T,ii</v>
      </c>
      <c r="E234" t="s">
        <v>7</v>
      </c>
      <c r="F234" t="s">
        <v>29</v>
      </c>
    </row>
    <row r="235" spans="1:6">
      <c r="A235" s="1">
        <v>41184</v>
      </c>
      <c r="B235" s="1">
        <v>41184</v>
      </c>
      <c r="C235" t="s">
        <v>48</v>
      </c>
      <c r="D235" t="str">
        <f t="shared" si="3"/>
        <v>2 ½J T,jj</v>
      </c>
      <c r="E235" t="s">
        <v>7</v>
      </c>
      <c r="F235" t="s">
        <v>31</v>
      </c>
    </row>
    <row r="236" spans="1:6">
      <c r="A236" s="1">
        <v>41184</v>
      </c>
      <c r="B236" s="1">
        <v>41184</v>
      </c>
      <c r="C236" t="s">
        <v>40</v>
      </c>
      <c r="D236" t="str">
        <f t="shared" si="3"/>
        <v>2 ½J T,kk</v>
      </c>
      <c r="E236" t="s">
        <v>7</v>
      </c>
      <c r="F236" t="s">
        <v>32</v>
      </c>
    </row>
    <row r="237" spans="1:6">
      <c r="A237" s="1">
        <v>41185</v>
      </c>
      <c r="B237" s="1">
        <v>41185</v>
      </c>
      <c r="C237" t="s">
        <v>41</v>
      </c>
      <c r="D237" t="str">
        <f t="shared" si="3"/>
        <v>2 ½J T,ll</v>
      </c>
      <c r="E237" t="s">
        <v>7</v>
      </c>
      <c r="F237" t="s">
        <v>33</v>
      </c>
    </row>
    <row r="238" spans="1:6">
      <c r="A238" s="1">
        <v>41185</v>
      </c>
      <c r="B238" s="1">
        <v>41185</v>
      </c>
      <c r="C238" t="s">
        <v>42</v>
      </c>
      <c r="D238" t="str">
        <f t="shared" si="3"/>
        <v>2 ½J T,mm</v>
      </c>
      <c r="E238" t="s">
        <v>7</v>
      </c>
      <c r="F238" t="s">
        <v>34</v>
      </c>
    </row>
    <row r="239" spans="1:6">
      <c r="A239" s="1">
        <v>41186</v>
      </c>
      <c r="B239" s="1">
        <v>41186</v>
      </c>
      <c r="C239" t="s">
        <v>43</v>
      </c>
      <c r="D239" t="str">
        <f t="shared" si="3"/>
        <v>2 ½J T,nn</v>
      </c>
      <c r="E239" t="s">
        <v>7</v>
      </c>
      <c r="F239" t="s">
        <v>36</v>
      </c>
    </row>
    <row r="240" spans="1:6">
      <c r="A240" s="1">
        <v>41186</v>
      </c>
      <c r="B240" s="1">
        <v>41186</v>
      </c>
      <c r="C240" t="s">
        <v>44</v>
      </c>
      <c r="D240" t="str">
        <f t="shared" si="3"/>
        <v>2 ½J T,oo</v>
      </c>
      <c r="E240" t="s">
        <v>7</v>
      </c>
      <c r="F240" t="s">
        <v>38</v>
      </c>
    </row>
    <row r="241" spans="1:6">
      <c r="A241" s="1">
        <v>41187</v>
      </c>
      <c r="B241" s="1">
        <v>41187</v>
      </c>
      <c r="C241" t="s">
        <v>45</v>
      </c>
      <c r="D241" t="str">
        <f t="shared" si="3"/>
        <v>2 ½J T,pp</v>
      </c>
      <c r="E241" t="s">
        <v>7</v>
      </c>
      <c r="F241" t="s">
        <v>39</v>
      </c>
    </row>
    <row r="242" spans="1:6">
      <c r="A242" s="1">
        <v>41187</v>
      </c>
      <c r="B242" s="1">
        <v>41187</v>
      </c>
      <c r="C242" t="s">
        <v>46</v>
      </c>
      <c r="D242" t="str">
        <f t="shared" si="3"/>
        <v>2 ½J T,aa</v>
      </c>
      <c r="E242" t="s">
        <v>7</v>
      </c>
      <c r="F242" t="s">
        <v>19</v>
      </c>
    </row>
    <row r="243" spans="1:6">
      <c r="A243" s="1">
        <v>41191</v>
      </c>
      <c r="B243" s="1">
        <v>41191</v>
      </c>
      <c r="C243" t="s">
        <v>47</v>
      </c>
      <c r="D243" t="str">
        <f t="shared" si="3"/>
        <v>2 ½J T,bb</v>
      </c>
      <c r="E243" t="s">
        <v>7</v>
      </c>
      <c r="F243" t="s">
        <v>20</v>
      </c>
    </row>
    <row r="244" spans="1:6">
      <c r="A244" s="1">
        <v>41191</v>
      </c>
      <c r="B244" s="1">
        <v>41191</v>
      </c>
      <c r="C244" t="s">
        <v>48</v>
      </c>
      <c r="D244" t="str">
        <f t="shared" si="3"/>
        <v>2 ½J T,cc</v>
      </c>
      <c r="E244" t="s">
        <v>7</v>
      </c>
      <c r="F244" t="s">
        <v>21</v>
      </c>
    </row>
    <row r="245" spans="1:6">
      <c r="A245" s="1">
        <v>41192</v>
      </c>
      <c r="B245" s="1">
        <v>41192</v>
      </c>
      <c r="C245" t="s">
        <v>40</v>
      </c>
      <c r="D245" t="str">
        <f t="shared" si="3"/>
        <v>2 ½J T,dd</v>
      </c>
      <c r="E245" t="s">
        <v>7</v>
      </c>
      <c r="F245" t="s">
        <v>22</v>
      </c>
    </row>
    <row r="246" spans="1:6">
      <c r="A246" s="1">
        <v>41192</v>
      </c>
      <c r="B246" s="1">
        <v>41192</v>
      </c>
      <c r="C246" t="s">
        <v>41</v>
      </c>
      <c r="D246" t="str">
        <f t="shared" si="3"/>
        <v>2 ½J T,ee</v>
      </c>
      <c r="E246" t="s">
        <v>7</v>
      </c>
      <c r="F246" t="s">
        <v>24</v>
      </c>
    </row>
    <row r="247" spans="1:6">
      <c r="A247" s="1">
        <v>41193</v>
      </c>
      <c r="B247" s="1">
        <v>41193</v>
      </c>
      <c r="C247" t="s">
        <v>42</v>
      </c>
      <c r="D247" t="str">
        <f t="shared" si="3"/>
        <v>2 ½J T,ff</v>
      </c>
      <c r="E247" t="s">
        <v>7</v>
      </c>
      <c r="F247" t="s">
        <v>25</v>
      </c>
    </row>
    <row r="248" spans="1:6">
      <c r="A248" s="1">
        <v>41193</v>
      </c>
      <c r="B248" s="1">
        <v>41193</v>
      </c>
      <c r="C248" t="s">
        <v>43</v>
      </c>
      <c r="D248" t="str">
        <f t="shared" si="3"/>
        <v>2 ½J T,gg</v>
      </c>
      <c r="E248" t="s">
        <v>7</v>
      </c>
      <c r="F248" t="s">
        <v>27</v>
      </c>
    </row>
    <row r="249" spans="1:6">
      <c r="A249" s="1">
        <v>41194</v>
      </c>
      <c r="B249" s="1">
        <v>41194</v>
      </c>
      <c r="C249" t="s">
        <v>44</v>
      </c>
      <c r="D249" t="str">
        <f t="shared" si="3"/>
        <v>2 ½J T,hh</v>
      </c>
      <c r="E249" t="s">
        <v>7</v>
      </c>
      <c r="F249" t="s">
        <v>28</v>
      </c>
    </row>
    <row r="250" spans="1:6">
      <c r="A250" s="1">
        <v>41194</v>
      </c>
      <c r="B250" s="1">
        <v>41194</v>
      </c>
      <c r="C250" t="s">
        <v>45</v>
      </c>
      <c r="D250" t="str">
        <f t="shared" si="3"/>
        <v>2 ½J T,ii</v>
      </c>
      <c r="E250" t="s">
        <v>7</v>
      </c>
      <c r="F250" t="s">
        <v>29</v>
      </c>
    </row>
    <row r="251" spans="1:6">
      <c r="A251" s="1">
        <v>41198</v>
      </c>
      <c r="B251" s="1">
        <v>41198</v>
      </c>
      <c r="C251" t="s">
        <v>46</v>
      </c>
      <c r="D251" t="str">
        <f t="shared" si="3"/>
        <v>2 ½J T,jj</v>
      </c>
      <c r="E251" t="s">
        <v>7</v>
      </c>
      <c r="F251" t="s">
        <v>31</v>
      </c>
    </row>
    <row r="252" spans="1:6">
      <c r="A252" s="1">
        <v>41198</v>
      </c>
      <c r="B252" s="1">
        <v>41198</v>
      </c>
      <c r="C252" t="s">
        <v>47</v>
      </c>
      <c r="D252" t="str">
        <f t="shared" si="3"/>
        <v>2 ½J T,kk</v>
      </c>
      <c r="E252" t="s">
        <v>7</v>
      </c>
      <c r="F252" t="s">
        <v>32</v>
      </c>
    </row>
    <row r="253" spans="1:6">
      <c r="A253" s="1">
        <v>40917</v>
      </c>
      <c r="B253" s="1">
        <v>40921</v>
      </c>
      <c r="C253" t="s">
        <v>48</v>
      </c>
      <c r="D253" t="str">
        <f t="shared" si="3"/>
        <v>10 ½J T,ll</v>
      </c>
      <c r="E253" t="s">
        <v>15</v>
      </c>
      <c r="F253" t="s">
        <v>33</v>
      </c>
    </row>
    <row r="254" spans="1:6">
      <c r="A254" s="1">
        <v>40924</v>
      </c>
      <c r="B254" s="1">
        <v>40928</v>
      </c>
      <c r="C254" t="s">
        <v>40</v>
      </c>
      <c r="D254" t="str">
        <f t="shared" si="3"/>
        <v>10 ½J T,mm</v>
      </c>
      <c r="E254" t="s">
        <v>15</v>
      </c>
      <c r="F254" t="s">
        <v>34</v>
      </c>
    </row>
    <row r="255" spans="1:6">
      <c r="A255" s="1">
        <v>40931</v>
      </c>
      <c r="B255" s="1">
        <v>40935</v>
      </c>
      <c r="C255" t="s">
        <v>41</v>
      </c>
      <c r="D255" t="str">
        <f t="shared" si="3"/>
        <v>10 ½J T,nn</v>
      </c>
      <c r="E255" t="s">
        <v>15</v>
      </c>
      <c r="F255" t="s">
        <v>36</v>
      </c>
    </row>
    <row r="256" spans="1:6">
      <c r="A256" s="1">
        <v>41015</v>
      </c>
      <c r="B256" s="1">
        <v>41019</v>
      </c>
      <c r="C256" t="s">
        <v>42</v>
      </c>
      <c r="D256" t="str">
        <f t="shared" si="3"/>
        <v>10 ½J T,oo</v>
      </c>
      <c r="E256" t="s">
        <v>15</v>
      </c>
      <c r="F256" t="s">
        <v>38</v>
      </c>
    </row>
    <row r="257" spans="1:6">
      <c r="A257" s="1">
        <v>41050</v>
      </c>
      <c r="B257" s="1">
        <v>41054</v>
      </c>
      <c r="C257" t="s">
        <v>43</v>
      </c>
      <c r="D257" t="str">
        <f t="shared" si="3"/>
        <v>10 ½J T,pp</v>
      </c>
      <c r="E257" t="s">
        <v>15</v>
      </c>
      <c r="F257" t="s">
        <v>39</v>
      </c>
    </row>
    <row r="258" spans="1:6">
      <c r="A258" s="1">
        <v>41064</v>
      </c>
      <c r="B258" s="1">
        <v>41068</v>
      </c>
      <c r="C258" t="s">
        <v>44</v>
      </c>
      <c r="D258" t="str">
        <f t="shared" si="3"/>
        <v>10 ½J T,aa</v>
      </c>
      <c r="E258" t="s">
        <v>15</v>
      </c>
      <c r="F258" t="s">
        <v>19</v>
      </c>
    </row>
    <row r="259" spans="1:6">
      <c r="A259" s="1">
        <v>41078</v>
      </c>
      <c r="B259" s="1">
        <v>41082</v>
      </c>
      <c r="C259" t="s">
        <v>45</v>
      </c>
      <c r="D259" t="str">
        <f t="shared" ref="D259:D322" si="4">E259&amp;","&amp;F259</f>
        <v>10 ½J T,bb</v>
      </c>
      <c r="E259" t="s">
        <v>15</v>
      </c>
      <c r="F259" t="s">
        <v>20</v>
      </c>
    </row>
    <row r="260" spans="1:6">
      <c r="A260" s="1">
        <v>41085</v>
      </c>
      <c r="B260" s="1">
        <v>41089</v>
      </c>
      <c r="C260" t="s">
        <v>46</v>
      </c>
      <c r="D260" t="str">
        <f t="shared" si="4"/>
        <v>10 ½J T,cc</v>
      </c>
      <c r="E260" t="s">
        <v>15</v>
      </c>
      <c r="F260" t="s">
        <v>21</v>
      </c>
    </row>
    <row r="261" spans="1:6">
      <c r="A261" s="1">
        <v>41176</v>
      </c>
      <c r="B261" s="1">
        <v>41180</v>
      </c>
      <c r="C261" t="s">
        <v>47</v>
      </c>
      <c r="D261" t="str">
        <f t="shared" si="4"/>
        <v>10 ½J T,dd</v>
      </c>
      <c r="E261" t="s">
        <v>15</v>
      </c>
      <c r="F261" t="s">
        <v>22</v>
      </c>
    </row>
    <row r="262" spans="1:6">
      <c r="A262" s="1">
        <v>41183</v>
      </c>
      <c r="B262" s="1">
        <v>41187</v>
      </c>
      <c r="C262" t="s">
        <v>48</v>
      </c>
      <c r="D262" t="str">
        <f t="shared" si="4"/>
        <v>10 ½J T,ee</v>
      </c>
      <c r="E262" t="s">
        <v>15</v>
      </c>
      <c r="F262" t="s">
        <v>24</v>
      </c>
    </row>
    <row r="263" spans="1:6">
      <c r="A263" s="1">
        <v>41190</v>
      </c>
      <c r="B263" s="1">
        <v>41194</v>
      </c>
      <c r="C263" t="s">
        <v>40</v>
      </c>
      <c r="D263" t="str">
        <f t="shared" si="4"/>
        <v>10 ½J T,ff</v>
      </c>
      <c r="E263" t="s">
        <v>15</v>
      </c>
      <c r="F263" t="s">
        <v>25</v>
      </c>
    </row>
    <row r="264" spans="1:6">
      <c r="A264" s="1">
        <v>40882</v>
      </c>
      <c r="B264" s="1">
        <v>40886</v>
      </c>
      <c r="C264" t="s">
        <v>41</v>
      </c>
      <c r="D264" t="str">
        <f t="shared" si="4"/>
        <v>9 ½J T,gg</v>
      </c>
      <c r="E264" t="s">
        <v>14</v>
      </c>
      <c r="F264" t="s">
        <v>27</v>
      </c>
    </row>
    <row r="265" spans="1:6">
      <c r="A265" s="1">
        <v>40889</v>
      </c>
      <c r="B265" s="1">
        <v>40893</v>
      </c>
      <c r="C265" t="s">
        <v>42</v>
      </c>
      <c r="D265" t="str">
        <f t="shared" si="4"/>
        <v>9 ½J T,hh</v>
      </c>
      <c r="E265" t="s">
        <v>14</v>
      </c>
      <c r="F265" t="s">
        <v>28</v>
      </c>
    </row>
    <row r="266" spans="1:6">
      <c r="A266" s="1">
        <v>40917</v>
      </c>
      <c r="B266" s="1">
        <v>40921</v>
      </c>
      <c r="C266" t="s">
        <v>43</v>
      </c>
      <c r="D266" t="str">
        <f t="shared" si="4"/>
        <v>10 ½J T,ii</v>
      </c>
      <c r="E266" t="s">
        <v>15</v>
      </c>
      <c r="F266" t="s">
        <v>29</v>
      </c>
    </row>
    <row r="267" spans="1:6">
      <c r="A267" s="1">
        <v>40924</v>
      </c>
      <c r="B267" s="1">
        <v>40928</v>
      </c>
      <c r="C267" t="s">
        <v>44</v>
      </c>
      <c r="D267" t="str">
        <f t="shared" si="4"/>
        <v>10 ½J T,jj</v>
      </c>
      <c r="E267" t="s">
        <v>15</v>
      </c>
      <c r="F267" t="s">
        <v>31</v>
      </c>
    </row>
    <row r="268" spans="1:6">
      <c r="A268" s="1">
        <v>41050</v>
      </c>
      <c r="B268" s="1">
        <v>41054</v>
      </c>
      <c r="C268" t="s">
        <v>45</v>
      </c>
      <c r="D268" t="str">
        <f t="shared" si="4"/>
        <v>10 ½J T,kk</v>
      </c>
      <c r="E268" t="s">
        <v>15</v>
      </c>
      <c r="F268" t="s">
        <v>32</v>
      </c>
    </row>
    <row r="269" spans="1:6">
      <c r="A269" s="1">
        <v>41176</v>
      </c>
      <c r="B269" s="1">
        <v>41180</v>
      </c>
      <c r="C269" t="s">
        <v>46</v>
      </c>
      <c r="D269" t="str">
        <f t="shared" si="4"/>
        <v>10 ½J T,ll</v>
      </c>
      <c r="E269" t="s">
        <v>15</v>
      </c>
      <c r="F269" t="s">
        <v>33</v>
      </c>
    </row>
    <row r="270" spans="1:6">
      <c r="A270" s="1">
        <v>40889</v>
      </c>
      <c r="B270" s="1">
        <v>40893</v>
      </c>
      <c r="C270" t="s">
        <v>47</v>
      </c>
      <c r="D270" t="str">
        <f t="shared" si="4"/>
        <v>9 ½J T,mm</v>
      </c>
      <c r="E270" t="s">
        <v>14</v>
      </c>
      <c r="F270" t="s">
        <v>34</v>
      </c>
    </row>
    <row r="271" spans="1:6">
      <c r="A271" s="1">
        <v>40875</v>
      </c>
      <c r="B271" s="1">
        <v>40875</v>
      </c>
      <c r="C271" t="s">
        <v>48</v>
      </c>
      <c r="D271" t="str">
        <f t="shared" si="4"/>
        <v>2 ½J T,nn</v>
      </c>
      <c r="E271" t="s">
        <v>7</v>
      </c>
      <c r="F271" t="s">
        <v>36</v>
      </c>
    </row>
    <row r="272" spans="1:6">
      <c r="A272" s="1">
        <v>40876</v>
      </c>
      <c r="B272" s="1">
        <v>40876</v>
      </c>
      <c r="C272" t="s">
        <v>40</v>
      </c>
      <c r="D272" t="str">
        <f t="shared" si="4"/>
        <v>2 ½J T,oo</v>
      </c>
      <c r="E272" t="s">
        <v>7</v>
      </c>
      <c r="F272" t="s">
        <v>38</v>
      </c>
    </row>
    <row r="273" spans="1:6">
      <c r="A273" s="1">
        <v>40884</v>
      </c>
      <c r="B273" s="1">
        <v>40884</v>
      </c>
      <c r="C273" t="s">
        <v>41</v>
      </c>
      <c r="D273" t="str">
        <f t="shared" si="4"/>
        <v>2 ½J T,pp</v>
      </c>
      <c r="E273" t="s">
        <v>7</v>
      </c>
      <c r="F273" t="s">
        <v>39</v>
      </c>
    </row>
    <row r="274" spans="1:6">
      <c r="A274" s="1">
        <v>40885</v>
      </c>
      <c r="B274" s="1">
        <v>40885</v>
      </c>
      <c r="C274" t="s">
        <v>42</v>
      </c>
      <c r="D274" t="str">
        <f t="shared" si="4"/>
        <v>2 ½J T,aa</v>
      </c>
      <c r="E274" t="s">
        <v>7</v>
      </c>
      <c r="F274" t="s">
        <v>19</v>
      </c>
    </row>
    <row r="275" spans="1:6">
      <c r="A275" s="1">
        <v>40886</v>
      </c>
      <c r="B275" s="1">
        <v>40886</v>
      </c>
      <c r="C275" t="s">
        <v>43</v>
      </c>
      <c r="D275" t="str">
        <f t="shared" si="4"/>
        <v>2 ½J T,bb</v>
      </c>
      <c r="E275" t="s">
        <v>7</v>
      </c>
      <c r="F275" t="s">
        <v>20</v>
      </c>
    </row>
    <row r="276" spans="1:6">
      <c r="A276" s="1">
        <v>40917</v>
      </c>
      <c r="B276" s="1">
        <v>40917</v>
      </c>
      <c r="C276" t="s">
        <v>44</v>
      </c>
      <c r="D276" t="str">
        <f t="shared" si="4"/>
        <v>2 ½J T,cc</v>
      </c>
      <c r="E276" t="s">
        <v>7</v>
      </c>
      <c r="F276" t="s">
        <v>21</v>
      </c>
    </row>
    <row r="277" spans="1:6">
      <c r="A277" s="1">
        <v>40918</v>
      </c>
      <c r="B277" s="1">
        <v>40918</v>
      </c>
      <c r="C277" t="s">
        <v>45</v>
      </c>
      <c r="D277" t="str">
        <f t="shared" si="4"/>
        <v>2 ½J T,dd</v>
      </c>
      <c r="E277" t="s">
        <v>7</v>
      </c>
      <c r="F277" t="s">
        <v>22</v>
      </c>
    </row>
    <row r="278" spans="1:6">
      <c r="A278" s="1">
        <v>40920</v>
      </c>
      <c r="B278" s="1">
        <v>40920</v>
      </c>
      <c r="C278" t="s">
        <v>46</v>
      </c>
      <c r="D278" t="str">
        <f t="shared" si="4"/>
        <v>2 ½J T,ee</v>
      </c>
      <c r="E278" t="s">
        <v>7</v>
      </c>
      <c r="F278" t="s">
        <v>24</v>
      </c>
    </row>
    <row r="279" spans="1:6">
      <c r="A279" s="1">
        <v>40921</v>
      </c>
      <c r="B279" s="1">
        <v>40921</v>
      </c>
      <c r="C279" t="s">
        <v>47</v>
      </c>
      <c r="D279" t="str">
        <f t="shared" si="4"/>
        <v>2 ½J T,ff</v>
      </c>
      <c r="E279" t="s">
        <v>7</v>
      </c>
      <c r="F279" t="s">
        <v>25</v>
      </c>
    </row>
    <row r="280" spans="1:6">
      <c r="A280" s="1">
        <v>41059</v>
      </c>
      <c r="B280" s="1">
        <v>41061</v>
      </c>
      <c r="C280" t="s">
        <v>48</v>
      </c>
      <c r="D280" t="str">
        <f t="shared" si="4"/>
        <v>6 ½J T,gg</v>
      </c>
      <c r="E280" t="s">
        <v>11</v>
      </c>
      <c r="F280" t="s">
        <v>27</v>
      </c>
    </row>
    <row r="281" spans="1:6">
      <c r="A281" s="1">
        <v>41170</v>
      </c>
      <c r="B281" s="1">
        <v>41172</v>
      </c>
      <c r="C281" t="s">
        <v>40</v>
      </c>
      <c r="D281" t="str">
        <f t="shared" si="4"/>
        <v>6 ½J T,hh</v>
      </c>
      <c r="E281" t="s">
        <v>11</v>
      </c>
      <c r="F281" t="s">
        <v>28</v>
      </c>
    </row>
    <row r="282" spans="1:6">
      <c r="A282" s="1">
        <v>41177</v>
      </c>
      <c r="B282" s="1">
        <v>41179</v>
      </c>
      <c r="C282" t="s">
        <v>41</v>
      </c>
      <c r="D282" t="str">
        <f t="shared" si="4"/>
        <v>6 ½J T,ii</v>
      </c>
      <c r="E282" t="s">
        <v>11</v>
      </c>
      <c r="F282" t="s">
        <v>29</v>
      </c>
    </row>
    <row r="283" spans="1:6">
      <c r="A283" s="1">
        <v>41198</v>
      </c>
      <c r="B283" s="1">
        <v>41200</v>
      </c>
      <c r="C283" t="s">
        <v>42</v>
      </c>
      <c r="D283" t="str">
        <f t="shared" si="4"/>
        <v>6 ½J T,jj</v>
      </c>
      <c r="E283" t="s">
        <v>11</v>
      </c>
      <c r="F283" t="s">
        <v>31</v>
      </c>
    </row>
    <row r="284" spans="1:6">
      <c r="A284" s="1">
        <v>40875</v>
      </c>
      <c r="B284" s="1">
        <v>40879</v>
      </c>
      <c r="C284" t="s">
        <v>43</v>
      </c>
      <c r="D284" t="str">
        <f t="shared" si="4"/>
        <v>10 ½J T,kk</v>
      </c>
      <c r="E284" t="s">
        <v>15</v>
      </c>
      <c r="F284" t="s">
        <v>32</v>
      </c>
    </row>
    <row r="285" spans="1:6">
      <c r="A285" s="1">
        <v>40875</v>
      </c>
      <c r="B285" s="1">
        <v>40879</v>
      </c>
      <c r="C285" t="s">
        <v>44</v>
      </c>
      <c r="D285" t="str">
        <f t="shared" si="4"/>
        <v>10 ½J T,ll</v>
      </c>
      <c r="E285" t="s">
        <v>15</v>
      </c>
      <c r="F285" t="s">
        <v>33</v>
      </c>
    </row>
    <row r="286" spans="1:6">
      <c r="A286" s="1">
        <v>40882</v>
      </c>
      <c r="B286" s="1">
        <v>40886</v>
      </c>
      <c r="C286" t="s">
        <v>45</v>
      </c>
      <c r="D286" t="str">
        <f t="shared" si="4"/>
        <v>10 ½J T,mm</v>
      </c>
      <c r="E286" t="s">
        <v>15</v>
      </c>
      <c r="F286" t="s">
        <v>34</v>
      </c>
    </row>
    <row r="287" spans="1:6">
      <c r="A287" s="1">
        <v>40882</v>
      </c>
      <c r="B287" s="1">
        <v>40886</v>
      </c>
      <c r="C287" t="s">
        <v>46</v>
      </c>
      <c r="D287" t="str">
        <f t="shared" si="4"/>
        <v>10 ½J T,nn</v>
      </c>
      <c r="E287" t="s">
        <v>15</v>
      </c>
      <c r="F287" t="s">
        <v>36</v>
      </c>
    </row>
    <row r="288" spans="1:6">
      <c r="A288" s="1">
        <v>40889</v>
      </c>
      <c r="B288" s="1">
        <v>40893</v>
      </c>
      <c r="C288" t="s">
        <v>47</v>
      </c>
      <c r="D288" t="str">
        <f t="shared" si="4"/>
        <v>10 ½J T,oo</v>
      </c>
      <c r="E288" t="s">
        <v>15</v>
      </c>
      <c r="F288" t="s">
        <v>38</v>
      </c>
    </row>
    <row r="289" spans="1:6">
      <c r="A289" s="1">
        <v>40917</v>
      </c>
      <c r="B289" s="1">
        <v>40921</v>
      </c>
      <c r="C289" t="s">
        <v>48</v>
      </c>
      <c r="D289" t="str">
        <f t="shared" si="4"/>
        <v>10 ½J T,pp</v>
      </c>
      <c r="E289" t="s">
        <v>15</v>
      </c>
      <c r="F289" t="s">
        <v>39</v>
      </c>
    </row>
    <row r="290" spans="1:6">
      <c r="A290" s="1">
        <v>40917</v>
      </c>
      <c r="B290" s="1">
        <v>40921</v>
      </c>
      <c r="C290" t="s">
        <v>40</v>
      </c>
      <c r="D290" t="str">
        <f t="shared" si="4"/>
        <v>10 ½J T,aa</v>
      </c>
      <c r="E290" t="s">
        <v>15</v>
      </c>
      <c r="F290" t="s">
        <v>19</v>
      </c>
    </row>
    <row r="291" spans="1:6">
      <c r="A291" s="1">
        <v>40924</v>
      </c>
      <c r="B291" s="1">
        <v>40928</v>
      </c>
      <c r="C291" t="s">
        <v>41</v>
      </c>
      <c r="D291" t="str">
        <f t="shared" si="4"/>
        <v>10 ½J T,bb</v>
      </c>
      <c r="E291" t="s">
        <v>15</v>
      </c>
      <c r="F291" t="s">
        <v>20</v>
      </c>
    </row>
    <row r="292" spans="1:6">
      <c r="A292" s="1">
        <v>40924</v>
      </c>
      <c r="B292" s="1">
        <v>40928</v>
      </c>
      <c r="C292" t="s">
        <v>42</v>
      </c>
      <c r="D292" t="str">
        <f t="shared" si="4"/>
        <v>10 ½J T,cc</v>
      </c>
      <c r="E292" t="s">
        <v>15</v>
      </c>
      <c r="F292" t="s">
        <v>21</v>
      </c>
    </row>
    <row r="293" spans="1:6">
      <c r="A293" s="1">
        <v>40924</v>
      </c>
      <c r="B293" s="1">
        <v>40928</v>
      </c>
      <c r="C293" t="s">
        <v>43</v>
      </c>
      <c r="D293" t="str">
        <f t="shared" si="4"/>
        <v>10 ½J T,dd</v>
      </c>
      <c r="E293" t="s">
        <v>15</v>
      </c>
      <c r="F293" t="s">
        <v>22</v>
      </c>
    </row>
    <row r="294" spans="1:6">
      <c r="A294" s="1">
        <v>40931</v>
      </c>
      <c r="B294" s="1">
        <v>40935</v>
      </c>
      <c r="C294" t="s">
        <v>44</v>
      </c>
      <c r="D294" t="str">
        <f t="shared" si="4"/>
        <v>10 ½J T,ee</v>
      </c>
      <c r="E294" t="s">
        <v>15</v>
      </c>
      <c r="F294" t="s">
        <v>24</v>
      </c>
    </row>
    <row r="295" spans="1:6">
      <c r="A295" s="1">
        <v>40931</v>
      </c>
      <c r="B295" s="1">
        <v>40935</v>
      </c>
      <c r="C295" t="s">
        <v>45</v>
      </c>
      <c r="D295" t="str">
        <f t="shared" si="4"/>
        <v>10 ½J T,ff</v>
      </c>
      <c r="E295" t="s">
        <v>15</v>
      </c>
      <c r="F295" t="s">
        <v>25</v>
      </c>
    </row>
    <row r="296" spans="1:6">
      <c r="A296" s="1">
        <v>40931</v>
      </c>
      <c r="B296" s="1">
        <v>40935</v>
      </c>
      <c r="C296" t="s">
        <v>46</v>
      </c>
      <c r="D296" t="str">
        <f t="shared" si="4"/>
        <v>10 ½J T,gg</v>
      </c>
      <c r="E296" t="s">
        <v>15</v>
      </c>
      <c r="F296" t="s">
        <v>27</v>
      </c>
    </row>
    <row r="297" spans="1:6">
      <c r="A297" s="1">
        <v>40938</v>
      </c>
      <c r="B297" s="1">
        <v>40942</v>
      </c>
      <c r="C297" t="s">
        <v>47</v>
      </c>
      <c r="D297" t="str">
        <f t="shared" si="4"/>
        <v>10 ½J T,hh</v>
      </c>
      <c r="E297" t="s">
        <v>15</v>
      </c>
      <c r="F297" t="s">
        <v>28</v>
      </c>
    </row>
    <row r="298" spans="1:6">
      <c r="A298" s="1">
        <v>40938</v>
      </c>
      <c r="B298" s="1">
        <v>40942</v>
      </c>
      <c r="C298" t="s">
        <v>48</v>
      </c>
      <c r="D298" t="str">
        <f t="shared" si="4"/>
        <v>10 ½J T,ii</v>
      </c>
      <c r="E298" t="s">
        <v>15</v>
      </c>
      <c r="F298" t="s">
        <v>29</v>
      </c>
    </row>
    <row r="299" spans="1:6">
      <c r="A299" s="1">
        <v>40945</v>
      </c>
      <c r="B299" s="1">
        <v>40949</v>
      </c>
      <c r="C299" t="s">
        <v>40</v>
      </c>
      <c r="D299" t="str">
        <f t="shared" si="4"/>
        <v>10 ½J T,jj</v>
      </c>
      <c r="E299" t="s">
        <v>15</v>
      </c>
      <c r="F299" t="s">
        <v>31</v>
      </c>
    </row>
    <row r="300" spans="1:6">
      <c r="A300" s="1">
        <v>40945</v>
      </c>
      <c r="B300" s="1">
        <v>40949</v>
      </c>
      <c r="C300" t="s">
        <v>41</v>
      </c>
      <c r="D300" t="str">
        <f t="shared" si="4"/>
        <v>10 ½J T,kk</v>
      </c>
      <c r="E300" t="s">
        <v>15</v>
      </c>
      <c r="F300" t="s">
        <v>32</v>
      </c>
    </row>
    <row r="301" spans="1:6">
      <c r="A301" s="1">
        <v>40952</v>
      </c>
      <c r="B301" s="1">
        <v>40956</v>
      </c>
      <c r="C301" t="s">
        <v>42</v>
      </c>
      <c r="D301" t="str">
        <f t="shared" si="4"/>
        <v>10 ½J T,ll</v>
      </c>
      <c r="E301" t="s">
        <v>15</v>
      </c>
      <c r="F301" t="s">
        <v>33</v>
      </c>
    </row>
    <row r="302" spans="1:6">
      <c r="A302" s="1">
        <v>40952</v>
      </c>
      <c r="B302" s="1">
        <v>40956</v>
      </c>
      <c r="C302" t="s">
        <v>43</v>
      </c>
      <c r="D302" t="str">
        <f t="shared" si="4"/>
        <v>10 ½J T,mm</v>
      </c>
      <c r="E302" t="s">
        <v>15</v>
      </c>
      <c r="F302" t="s">
        <v>34</v>
      </c>
    </row>
    <row r="303" spans="1:6">
      <c r="A303" s="1">
        <v>40959</v>
      </c>
      <c r="B303" s="1">
        <v>40963</v>
      </c>
      <c r="C303" t="s">
        <v>44</v>
      </c>
      <c r="D303" t="str">
        <f t="shared" si="4"/>
        <v>10 ½J T,nn</v>
      </c>
      <c r="E303" t="s">
        <v>15</v>
      </c>
      <c r="F303" t="s">
        <v>36</v>
      </c>
    </row>
    <row r="304" spans="1:6">
      <c r="A304" s="1">
        <v>40959</v>
      </c>
      <c r="B304" s="1">
        <v>40963</v>
      </c>
      <c r="C304" t="s">
        <v>45</v>
      </c>
      <c r="D304" t="str">
        <f t="shared" si="4"/>
        <v>10 ½J T,oo</v>
      </c>
      <c r="E304" t="s">
        <v>15</v>
      </c>
      <c r="F304" t="s">
        <v>38</v>
      </c>
    </row>
    <row r="305" spans="1:6">
      <c r="A305" s="1">
        <v>41169</v>
      </c>
      <c r="B305" s="1">
        <v>41173</v>
      </c>
      <c r="C305" t="s">
        <v>46</v>
      </c>
      <c r="D305" t="str">
        <f t="shared" si="4"/>
        <v>10 ½J T,pp</v>
      </c>
      <c r="E305" t="s">
        <v>15</v>
      </c>
      <c r="F305" t="s">
        <v>39</v>
      </c>
    </row>
    <row r="306" spans="1:6">
      <c r="A306" s="1">
        <v>40938</v>
      </c>
      <c r="B306" s="1">
        <v>40941</v>
      </c>
      <c r="C306" t="s">
        <v>47</v>
      </c>
      <c r="D306" t="str">
        <f t="shared" si="4"/>
        <v>8 ½J T,aa</v>
      </c>
      <c r="E306" t="s">
        <v>13</v>
      </c>
      <c r="F306" t="s">
        <v>19</v>
      </c>
    </row>
    <row r="307" spans="1:6">
      <c r="A307" s="1">
        <v>40876</v>
      </c>
      <c r="B307" s="1">
        <v>40877</v>
      </c>
      <c r="C307" t="s">
        <v>48</v>
      </c>
      <c r="D307" t="str">
        <f t="shared" si="4"/>
        <v>4 ½J T,bb</v>
      </c>
      <c r="E307" t="s">
        <v>9</v>
      </c>
      <c r="F307" t="s">
        <v>20</v>
      </c>
    </row>
    <row r="308" spans="1:6">
      <c r="A308" s="1">
        <v>40877</v>
      </c>
      <c r="B308" s="1">
        <v>40878</v>
      </c>
      <c r="C308" t="s">
        <v>40</v>
      </c>
      <c r="D308" t="str">
        <f t="shared" si="4"/>
        <v>4 ½J T,cc</v>
      </c>
      <c r="E308" t="s">
        <v>9</v>
      </c>
      <c r="F308" t="s">
        <v>21</v>
      </c>
    </row>
    <row r="309" spans="1:6">
      <c r="A309" s="1">
        <v>40877</v>
      </c>
      <c r="B309" s="1">
        <v>40878</v>
      </c>
      <c r="C309" t="s">
        <v>41</v>
      </c>
      <c r="D309" t="str">
        <f t="shared" si="4"/>
        <v>4 ½J T,dd</v>
      </c>
      <c r="E309" t="s">
        <v>9</v>
      </c>
      <c r="F309" t="s">
        <v>22</v>
      </c>
    </row>
    <row r="310" spans="1:6">
      <c r="A310" s="1">
        <v>40884</v>
      </c>
      <c r="B310" s="1">
        <v>40885</v>
      </c>
      <c r="C310" t="s">
        <v>42</v>
      </c>
      <c r="D310" t="str">
        <f t="shared" si="4"/>
        <v>4 ½J T,ee</v>
      </c>
      <c r="E310" t="s">
        <v>9</v>
      </c>
      <c r="F310" t="s">
        <v>24</v>
      </c>
    </row>
    <row r="311" spans="1:6">
      <c r="A311" s="1">
        <v>40884</v>
      </c>
      <c r="B311" s="1">
        <v>40885</v>
      </c>
      <c r="C311" t="s">
        <v>43</v>
      </c>
      <c r="D311" t="str">
        <f t="shared" si="4"/>
        <v>4 ½J T,ff</v>
      </c>
      <c r="E311" t="s">
        <v>9</v>
      </c>
      <c r="F311" t="s">
        <v>25</v>
      </c>
    </row>
    <row r="312" spans="1:6">
      <c r="A312" s="1">
        <v>40884</v>
      </c>
      <c r="B312" s="1">
        <v>40885</v>
      </c>
      <c r="C312" t="s">
        <v>44</v>
      </c>
      <c r="D312" t="str">
        <f t="shared" si="4"/>
        <v>4 ½J T,gg</v>
      </c>
      <c r="E312" t="s">
        <v>9</v>
      </c>
      <c r="F312" t="s">
        <v>27</v>
      </c>
    </row>
    <row r="313" spans="1:6">
      <c r="A313" s="1">
        <v>40889</v>
      </c>
      <c r="B313" s="1">
        <v>40890</v>
      </c>
      <c r="C313" t="s">
        <v>45</v>
      </c>
      <c r="D313" t="str">
        <f t="shared" si="4"/>
        <v>4 ½J T,hh</v>
      </c>
      <c r="E313" t="s">
        <v>9</v>
      </c>
      <c r="F313" t="s">
        <v>28</v>
      </c>
    </row>
    <row r="314" spans="1:6">
      <c r="A314" s="1">
        <v>40891</v>
      </c>
      <c r="B314" s="1">
        <v>40892</v>
      </c>
      <c r="C314" t="s">
        <v>46</v>
      </c>
      <c r="D314" t="str">
        <f t="shared" si="4"/>
        <v>4 ½J T,ii</v>
      </c>
      <c r="E314" t="s">
        <v>9</v>
      </c>
      <c r="F314" t="s">
        <v>29</v>
      </c>
    </row>
    <row r="315" spans="1:6">
      <c r="A315" s="1">
        <v>40891</v>
      </c>
      <c r="B315" s="1">
        <v>40892</v>
      </c>
      <c r="C315" t="s">
        <v>47</v>
      </c>
      <c r="D315" t="str">
        <f t="shared" si="4"/>
        <v>4 ½J T,jj</v>
      </c>
      <c r="E315" t="s">
        <v>9</v>
      </c>
      <c r="F315" t="s">
        <v>31</v>
      </c>
    </row>
    <row r="316" spans="1:6">
      <c r="A316" s="1">
        <v>40896</v>
      </c>
      <c r="B316" s="1">
        <v>40897</v>
      </c>
      <c r="C316" t="s">
        <v>48</v>
      </c>
      <c r="D316" t="str">
        <f t="shared" si="4"/>
        <v>4 ½J T,kk</v>
      </c>
      <c r="E316" t="s">
        <v>9</v>
      </c>
      <c r="F316" t="s">
        <v>32</v>
      </c>
    </row>
    <row r="317" spans="1:6">
      <c r="A317" s="1">
        <v>40898</v>
      </c>
      <c r="B317" s="1">
        <v>40899</v>
      </c>
      <c r="C317" t="s">
        <v>40</v>
      </c>
      <c r="D317" t="str">
        <f t="shared" si="4"/>
        <v>4 ½J T,ll</v>
      </c>
      <c r="E317" t="s">
        <v>9</v>
      </c>
      <c r="F317" t="s">
        <v>33</v>
      </c>
    </row>
    <row r="318" spans="1:6">
      <c r="A318" s="1">
        <v>40911</v>
      </c>
      <c r="B318" s="1">
        <v>40912</v>
      </c>
      <c r="C318" t="s">
        <v>41</v>
      </c>
      <c r="D318" t="str">
        <f t="shared" si="4"/>
        <v>4 ½J T,mm</v>
      </c>
      <c r="E318" t="s">
        <v>9</v>
      </c>
      <c r="F318" t="s">
        <v>34</v>
      </c>
    </row>
    <row r="319" spans="1:6">
      <c r="A319" s="1">
        <v>40913</v>
      </c>
      <c r="B319" s="1">
        <v>40914</v>
      </c>
      <c r="C319" t="s">
        <v>42</v>
      </c>
      <c r="D319" t="str">
        <f t="shared" si="4"/>
        <v>4 ½J T,nn</v>
      </c>
      <c r="E319" t="s">
        <v>9</v>
      </c>
      <c r="F319" t="s">
        <v>36</v>
      </c>
    </row>
    <row r="320" spans="1:6">
      <c r="A320" s="1">
        <v>40913</v>
      </c>
      <c r="B320" s="1">
        <v>40914</v>
      </c>
      <c r="C320" t="s">
        <v>43</v>
      </c>
      <c r="D320" t="str">
        <f t="shared" si="4"/>
        <v>4 ½J T,oo</v>
      </c>
      <c r="E320" t="s">
        <v>9</v>
      </c>
      <c r="F320" t="s">
        <v>38</v>
      </c>
    </row>
    <row r="321" spans="1:6">
      <c r="A321" s="1">
        <v>40918</v>
      </c>
      <c r="B321" s="1">
        <v>40919</v>
      </c>
      <c r="C321" t="s">
        <v>44</v>
      </c>
      <c r="D321" t="str">
        <f t="shared" si="4"/>
        <v>4 ½J T,pp</v>
      </c>
      <c r="E321" t="s">
        <v>9</v>
      </c>
      <c r="F321" t="s">
        <v>39</v>
      </c>
    </row>
    <row r="322" spans="1:6">
      <c r="A322" s="1">
        <v>40919</v>
      </c>
      <c r="B322" s="1">
        <v>40920</v>
      </c>
      <c r="C322" t="s">
        <v>45</v>
      </c>
      <c r="D322" t="str">
        <f t="shared" si="4"/>
        <v>4 ½J T,aa</v>
      </c>
      <c r="E322" t="s">
        <v>9</v>
      </c>
      <c r="F322" t="s">
        <v>19</v>
      </c>
    </row>
    <row r="323" spans="1:6">
      <c r="A323" s="1">
        <v>40919</v>
      </c>
      <c r="B323" s="1">
        <v>40920</v>
      </c>
      <c r="C323" t="s">
        <v>46</v>
      </c>
      <c r="D323" t="str">
        <f t="shared" ref="D323:D386" si="5">E323&amp;","&amp;F323</f>
        <v>4 ½J T,bb</v>
      </c>
      <c r="E323" t="s">
        <v>9</v>
      </c>
      <c r="F323" t="s">
        <v>20</v>
      </c>
    </row>
    <row r="324" spans="1:6">
      <c r="A324" s="1">
        <v>40920</v>
      </c>
      <c r="B324" s="1">
        <v>40921</v>
      </c>
      <c r="C324" t="s">
        <v>47</v>
      </c>
      <c r="D324" t="str">
        <f t="shared" si="5"/>
        <v>4 ½J T,cc</v>
      </c>
      <c r="E324" t="s">
        <v>9</v>
      </c>
      <c r="F324" t="s">
        <v>21</v>
      </c>
    </row>
    <row r="325" spans="1:6">
      <c r="A325" s="1">
        <v>40920</v>
      </c>
      <c r="B325" s="1">
        <v>40921</v>
      </c>
      <c r="C325" t="s">
        <v>48</v>
      </c>
      <c r="D325" t="str">
        <f t="shared" si="5"/>
        <v>4 ½J T,dd</v>
      </c>
      <c r="E325" t="s">
        <v>9</v>
      </c>
      <c r="F325" t="s">
        <v>22</v>
      </c>
    </row>
    <row r="326" spans="1:6">
      <c r="A326" s="1">
        <v>40925</v>
      </c>
      <c r="B326" s="1">
        <v>40926</v>
      </c>
      <c r="C326" t="s">
        <v>40</v>
      </c>
      <c r="D326" t="str">
        <f t="shared" si="5"/>
        <v>4 ½J T,ee</v>
      </c>
      <c r="E326" t="s">
        <v>9</v>
      </c>
      <c r="F326" t="s">
        <v>24</v>
      </c>
    </row>
    <row r="327" spans="1:6">
      <c r="A327" s="1">
        <v>40926</v>
      </c>
      <c r="B327" s="1">
        <v>40927</v>
      </c>
      <c r="C327" t="s">
        <v>41</v>
      </c>
      <c r="D327" t="str">
        <f t="shared" si="5"/>
        <v>4 ½J T,ff</v>
      </c>
      <c r="E327" t="s">
        <v>9</v>
      </c>
      <c r="F327" t="s">
        <v>25</v>
      </c>
    </row>
    <row r="328" spans="1:6">
      <c r="A328" s="1">
        <v>40926</v>
      </c>
      <c r="B328" s="1">
        <v>40927</v>
      </c>
      <c r="C328" t="s">
        <v>42</v>
      </c>
      <c r="D328" t="str">
        <f t="shared" si="5"/>
        <v>4 ½J T,gg</v>
      </c>
      <c r="E328" t="s">
        <v>9</v>
      </c>
      <c r="F328" t="s">
        <v>27</v>
      </c>
    </row>
    <row r="329" spans="1:6">
      <c r="A329" s="1">
        <v>40926</v>
      </c>
      <c r="B329" s="1">
        <v>40927</v>
      </c>
      <c r="C329" t="s">
        <v>43</v>
      </c>
      <c r="D329" t="str">
        <f t="shared" si="5"/>
        <v>4 ½J T,hh</v>
      </c>
      <c r="E329" t="s">
        <v>9</v>
      </c>
      <c r="F329" t="s">
        <v>28</v>
      </c>
    </row>
    <row r="330" spans="1:6">
      <c r="A330" s="1">
        <v>40926</v>
      </c>
      <c r="B330" s="1">
        <v>40927</v>
      </c>
      <c r="C330" t="s">
        <v>44</v>
      </c>
      <c r="D330" t="str">
        <f t="shared" si="5"/>
        <v>4 ½J T,ii</v>
      </c>
      <c r="E330" t="s">
        <v>9</v>
      </c>
      <c r="F330" t="s">
        <v>29</v>
      </c>
    </row>
    <row r="331" spans="1:6">
      <c r="A331" s="1">
        <v>40927</v>
      </c>
      <c r="B331" s="1">
        <v>40928</v>
      </c>
      <c r="C331" t="s">
        <v>45</v>
      </c>
      <c r="D331" t="str">
        <f t="shared" si="5"/>
        <v>4 ½J T,jj</v>
      </c>
      <c r="E331" t="s">
        <v>9</v>
      </c>
      <c r="F331" t="s">
        <v>31</v>
      </c>
    </row>
    <row r="332" spans="1:6">
      <c r="A332" s="1">
        <v>40933</v>
      </c>
      <c r="B332" s="1">
        <v>40934</v>
      </c>
      <c r="C332" t="s">
        <v>46</v>
      </c>
      <c r="D332" t="str">
        <f t="shared" si="5"/>
        <v>4 ½J T,kk</v>
      </c>
      <c r="E332" t="s">
        <v>9</v>
      </c>
      <c r="F332" t="s">
        <v>32</v>
      </c>
    </row>
    <row r="333" spans="1:6">
      <c r="A333" s="1">
        <v>40940</v>
      </c>
      <c r="B333" s="1">
        <v>40941</v>
      </c>
      <c r="C333" t="s">
        <v>47</v>
      </c>
      <c r="D333" t="str">
        <f t="shared" si="5"/>
        <v>4 ½J T,ll</v>
      </c>
      <c r="E333" t="s">
        <v>9</v>
      </c>
      <c r="F333" t="s">
        <v>33</v>
      </c>
    </row>
    <row r="334" spans="1:6">
      <c r="A334" s="1">
        <v>40940</v>
      </c>
      <c r="B334" s="1">
        <v>40941</v>
      </c>
      <c r="C334" t="s">
        <v>48</v>
      </c>
      <c r="D334" t="str">
        <f t="shared" si="5"/>
        <v>4 ½J T,mm</v>
      </c>
      <c r="E334" t="s">
        <v>9</v>
      </c>
      <c r="F334" t="s">
        <v>34</v>
      </c>
    </row>
    <row r="335" spans="1:6">
      <c r="A335" s="1">
        <v>40945</v>
      </c>
      <c r="B335" s="1">
        <v>40946</v>
      </c>
      <c r="C335" t="s">
        <v>40</v>
      </c>
      <c r="D335" t="str">
        <f t="shared" si="5"/>
        <v>4 ½J T,nn</v>
      </c>
      <c r="E335" t="s">
        <v>9</v>
      </c>
      <c r="F335" t="s">
        <v>36</v>
      </c>
    </row>
    <row r="336" spans="1:6">
      <c r="A336" s="1">
        <v>40947</v>
      </c>
      <c r="B336" s="1">
        <v>40948</v>
      </c>
      <c r="C336" t="s">
        <v>41</v>
      </c>
      <c r="D336" t="str">
        <f t="shared" si="5"/>
        <v>4 ½J T,oo</v>
      </c>
      <c r="E336" t="s">
        <v>9</v>
      </c>
      <c r="F336" t="s">
        <v>38</v>
      </c>
    </row>
    <row r="337" spans="1:6">
      <c r="A337" s="1">
        <v>40947</v>
      </c>
      <c r="B337" s="1">
        <v>40948</v>
      </c>
      <c r="C337" t="s">
        <v>42</v>
      </c>
      <c r="D337" t="str">
        <f t="shared" si="5"/>
        <v>4 ½J T,pp</v>
      </c>
      <c r="E337" t="s">
        <v>9</v>
      </c>
      <c r="F337" t="s">
        <v>39</v>
      </c>
    </row>
    <row r="338" spans="1:6">
      <c r="A338" s="1">
        <v>40954</v>
      </c>
      <c r="B338" s="1">
        <v>40955</v>
      </c>
      <c r="C338" t="s">
        <v>43</v>
      </c>
      <c r="D338" t="str">
        <f t="shared" si="5"/>
        <v>4 ½J T,aa</v>
      </c>
      <c r="E338" t="s">
        <v>9</v>
      </c>
      <c r="F338" t="s">
        <v>19</v>
      </c>
    </row>
    <row r="339" spans="1:6">
      <c r="A339" s="1">
        <v>40954</v>
      </c>
      <c r="B339" s="1">
        <v>40955</v>
      </c>
      <c r="C339" t="s">
        <v>44</v>
      </c>
      <c r="D339" t="str">
        <f t="shared" si="5"/>
        <v>4 ½J T,bb</v>
      </c>
      <c r="E339" t="s">
        <v>9</v>
      </c>
      <c r="F339" t="s">
        <v>20</v>
      </c>
    </row>
    <row r="340" spans="1:6">
      <c r="A340" s="1">
        <v>40961</v>
      </c>
      <c r="B340" s="1">
        <v>40962</v>
      </c>
      <c r="C340" t="s">
        <v>45</v>
      </c>
      <c r="D340" t="str">
        <f t="shared" si="5"/>
        <v>4 ½J T,cc</v>
      </c>
      <c r="E340" t="s">
        <v>9</v>
      </c>
      <c r="F340" t="s">
        <v>21</v>
      </c>
    </row>
    <row r="341" spans="1:6">
      <c r="A341" s="1">
        <v>41011</v>
      </c>
      <c r="B341" s="1">
        <v>41012</v>
      </c>
      <c r="C341" t="s">
        <v>46</v>
      </c>
      <c r="D341" t="str">
        <f t="shared" si="5"/>
        <v>4 ½J T,dd</v>
      </c>
      <c r="E341" t="s">
        <v>9</v>
      </c>
      <c r="F341" t="s">
        <v>22</v>
      </c>
    </row>
    <row r="342" spans="1:6">
      <c r="A342" s="1">
        <v>41039</v>
      </c>
      <c r="B342" s="1">
        <v>41040</v>
      </c>
      <c r="C342" t="s">
        <v>47</v>
      </c>
      <c r="D342" t="str">
        <f t="shared" si="5"/>
        <v>4 ½J T,ee</v>
      </c>
      <c r="E342" t="s">
        <v>9</v>
      </c>
      <c r="F342" t="s">
        <v>24</v>
      </c>
    </row>
    <row r="343" spans="1:6">
      <c r="A343" s="1">
        <v>41044</v>
      </c>
      <c r="B343" s="1">
        <v>41045</v>
      </c>
      <c r="C343" t="s">
        <v>48</v>
      </c>
      <c r="D343" t="str">
        <f t="shared" si="5"/>
        <v>4 ½J T,ff</v>
      </c>
      <c r="E343" t="s">
        <v>9</v>
      </c>
      <c r="F343" t="s">
        <v>25</v>
      </c>
    </row>
    <row r="344" spans="1:6">
      <c r="A344" s="1">
        <v>41066</v>
      </c>
      <c r="B344" s="1">
        <v>41067</v>
      </c>
      <c r="C344" t="s">
        <v>40</v>
      </c>
      <c r="D344" t="str">
        <f t="shared" si="5"/>
        <v>4 ½J T,gg</v>
      </c>
      <c r="E344" t="s">
        <v>9</v>
      </c>
      <c r="F344" t="s">
        <v>27</v>
      </c>
    </row>
    <row r="345" spans="1:6">
      <c r="A345" s="1">
        <v>41073</v>
      </c>
      <c r="B345" s="1">
        <v>41074</v>
      </c>
      <c r="C345" t="s">
        <v>41</v>
      </c>
      <c r="D345" t="str">
        <f t="shared" si="5"/>
        <v>4 ½J T,hh</v>
      </c>
      <c r="E345" t="s">
        <v>9</v>
      </c>
      <c r="F345" t="s">
        <v>28</v>
      </c>
    </row>
    <row r="346" spans="1:6">
      <c r="A346" s="1">
        <v>41157</v>
      </c>
      <c r="B346" s="1">
        <v>41158</v>
      </c>
      <c r="C346" t="s">
        <v>42</v>
      </c>
      <c r="D346" t="str">
        <f t="shared" si="5"/>
        <v>4 ½J T,ii</v>
      </c>
      <c r="E346" t="s">
        <v>9</v>
      </c>
      <c r="F346" t="s">
        <v>29</v>
      </c>
    </row>
    <row r="347" spans="1:6">
      <c r="A347" s="1">
        <v>41157</v>
      </c>
      <c r="B347" s="1">
        <v>41158</v>
      </c>
      <c r="C347" t="s">
        <v>43</v>
      </c>
      <c r="D347" t="str">
        <f t="shared" si="5"/>
        <v>4 ½J T,jj</v>
      </c>
      <c r="E347" t="s">
        <v>9</v>
      </c>
      <c r="F347" t="s">
        <v>31</v>
      </c>
    </row>
    <row r="348" spans="1:6">
      <c r="A348" s="1">
        <v>41158</v>
      </c>
      <c r="B348" s="1">
        <v>41159</v>
      </c>
      <c r="C348" t="s">
        <v>44</v>
      </c>
      <c r="D348" t="str">
        <f t="shared" si="5"/>
        <v>4 ½J T,kk</v>
      </c>
      <c r="E348" t="s">
        <v>9</v>
      </c>
      <c r="F348" t="s">
        <v>32</v>
      </c>
    </row>
    <row r="349" spans="1:6">
      <c r="A349" s="1">
        <v>41162</v>
      </c>
      <c r="B349" s="1">
        <v>41163</v>
      </c>
      <c r="C349" t="s">
        <v>45</v>
      </c>
      <c r="D349" t="str">
        <f t="shared" si="5"/>
        <v>4 ½J T,ll</v>
      </c>
      <c r="E349" t="s">
        <v>9</v>
      </c>
      <c r="F349" t="s">
        <v>33</v>
      </c>
    </row>
    <row r="350" spans="1:6">
      <c r="A350" s="1">
        <v>41162</v>
      </c>
      <c r="B350" s="1">
        <v>41163</v>
      </c>
      <c r="C350" t="s">
        <v>46</v>
      </c>
      <c r="D350" t="str">
        <f t="shared" si="5"/>
        <v>4 ½J T,mm</v>
      </c>
      <c r="E350" t="s">
        <v>9</v>
      </c>
      <c r="F350" t="s">
        <v>34</v>
      </c>
    </row>
    <row r="351" spans="1:6">
      <c r="A351" s="1">
        <v>41164</v>
      </c>
      <c r="B351" s="1">
        <v>41165</v>
      </c>
      <c r="C351" t="s">
        <v>47</v>
      </c>
      <c r="D351" t="str">
        <f t="shared" si="5"/>
        <v>4 ½J T,nn</v>
      </c>
      <c r="E351" t="s">
        <v>9</v>
      </c>
      <c r="F351" t="s">
        <v>36</v>
      </c>
    </row>
    <row r="352" spans="1:6">
      <c r="A352" s="1">
        <v>41165</v>
      </c>
      <c r="B352" s="1">
        <v>41166</v>
      </c>
      <c r="C352" t="s">
        <v>48</v>
      </c>
      <c r="D352" t="str">
        <f t="shared" si="5"/>
        <v>4 ½J T,oo</v>
      </c>
      <c r="E352" t="s">
        <v>9</v>
      </c>
      <c r="F352" t="s">
        <v>38</v>
      </c>
    </row>
    <row r="353" spans="1:6">
      <c r="A353" s="1">
        <v>41165</v>
      </c>
      <c r="B353" s="1">
        <v>41166</v>
      </c>
      <c r="C353" t="s">
        <v>40</v>
      </c>
      <c r="D353" t="str">
        <f t="shared" si="5"/>
        <v>4 ½J T,pp</v>
      </c>
      <c r="E353" t="s">
        <v>9</v>
      </c>
      <c r="F353" t="s">
        <v>39</v>
      </c>
    </row>
    <row r="354" spans="1:6">
      <c r="A354" s="1">
        <v>41169</v>
      </c>
      <c r="B354" s="1">
        <v>41170</v>
      </c>
      <c r="C354" t="s">
        <v>41</v>
      </c>
      <c r="D354" t="str">
        <f t="shared" si="5"/>
        <v>4 ½J T,aa</v>
      </c>
      <c r="E354" t="s">
        <v>9</v>
      </c>
      <c r="F354" t="s">
        <v>19</v>
      </c>
    </row>
    <row r="355" spans="1:6">
      <c r="A355" s="1">
        <v>41169</v>
      </c>
      <c r="B355" s="1">
        <v>41170</v>
      </c>
      <c r="C355" t="s">
        <v>42</v>
      </c>
      <c r="D355" t="str">
        <f t="shared" si="5"/>
        <v>4 ½J T,bb</v>
      </c>
      <c r="E355" t="s">
        <v>9</v>
      </c>
      <c r="F355" t="s">
        <v>20</v>
      </c>
    </row>
    <row r="356" spans="1:6">
      <c r="A356" s="1">
        <v>41172</v>
      </c>
      <c r="B356" s="1">
        <v>41173</v>
      </c>
      <c r="C356" t="s">
        <v>43</v>
      </c>
      <c r="D356" t="str">
        <f t="shared" si="5"/>
        <v>4 ½J T,cc</v>
      </c>
      <c r="E356" t="s">
        <v>9</v>
      </c>
      <c r="F356" t="s">
        <v>21</v>
      </c>
    </row>
    <row r="357" spans="1:6">
      <c r="A357" s="1">
        <v>41172</v>
      </c>
      <c r="B357" s="1">
        <v>41173</v>
      </c>
      <c r="C357" t="s">
        <v>44</v>
      </c>
      <c r="D357" t="str">
        <f t="shared" si="5"/>
        <v>4 ½J T,dd</v>
      </c>
      <c r="E357" t="s">
        <v>9</v>
      </c>
      <c r="F357" t="s">
        <v>22</v>
      </c>
    </row>
    <row r="358" spans="1:6">
      <c r="A358" s="1">
        <v>41176</v>
      </c>
      <c r="B358" s="1">
        <v>41177</v>
      </c>
      <c r="C358" t="s">
        <v>45</v>
      </c>
      <c r="D358" t="str">
        <f t="shared" si="5"/>
        <v>4 ½J T,ee</v>
      </c>
      <c r="E358" t="s">
        <v>9</v>
      </c>
      <c r="F358" t="s">
        <v>24</v>
      </c>
    </row>
    <row r="359" spans="1:6">
      <c r="A359" s="1">
        <v>41179</v>
      </c>
      <c r="B359" s="1">
        <v>41180</v>
      </c>
      <c r="C359" t="s">
        <v>46</v>
      </c>
      <c r="D359" t="str">
        <f t="shared" si="5"/>
        <v>4 ½J T,ff</v>
      </c>
      <c r="E359" t="s">
        <v>9</v>
      </c>
      <c r="F359" t="s">
        <v>25</v>
      </c>
    </row>
    <row r="360" spans="1:6">
      <c r="A360" s="1">
        <v>41183</v>
      </c>
      <c r="B360" s="1">
        <v>41184</v>
      </c>
      <c r="C360" t="s">
        <v>47</v>
      </c>
      <c r="D360" t="str">
        <f t="shared" si="5"/>
        <v>4 ½J T,gg</v>
      </c>
      <c r="E360" t="s">
        <v>9</v>
      </c>
      <c r="F360" t="s">
        <v>27</v>
      </c>
    </row>
    <row r="361" spans="1:6">
      <c r="A361" s="1">
        <v>41186</v>
      </c>
      <c r="B361" s="1">
        <v>41187</v>
      </c>
      <c r="C361" t="s">
        <v>48</v>
      </c>
      <c r="D361" t="str">
        <f t="shared" si="5"/>
        <v>4 ½J T,hh</v>
      </c>
      <c r="E361" t="s">
        <v>9</v>
      </c>
      <c r="F361" t="s">
        <v>28</v>
      </c>
    </row>
    <row r="362" spans="1:6">
      <c r="A362" s="1">
        <v>41190</v>
      </c>
      <c r="B362" s="1">
        <v>41191</v>
      </c>
      <c r="C362" t="s">
        <v>40</v>
      </c>
      <c r="D362" t="str">
        <f t="shared" si="5"/>
        <v>4 ½J T,ii</v>
      </c>
      <c r="E362" t="s">
        <v>9</v>
      </c>
      <c r="F362" t="s">
        <v>29</v>
      </c>
    </row>
    <row r="363" spans="1:6">
      <c r="A363" s="1">
        <v>41193</v>
      </c>
      <c r="B363" s="1">
        <v>41194</v>
      </c>
      <c r="C363" t="s">
        <v>41</v>
      </c>
      <c r="D363" t="str">
        <f t="shared" si="5"/>
        <v>4 ½J T,jj</v>
      </c>
      <c r="E363" t="s">
        <v>9</v>
      </c>
      <c r="F363" t="s">
        <v>31</v>
      </c>
    </row>
    <row r="364" spans="1:6">
      <c r="A364" s="1">
        <v>41197</v>
      </c>
      <c r="B364" s="1">
        <v>41198</v>
      </c>
      <c r="C364" t="s">
        <v>42</v>
      </c>
      <c r="D364" t="str">
        <f t="shared" si="5"/>
        <v>4 ½J T,kk</v>
      </c>
      <c r="E364" t="s">
        <v>9</v>
      </c>
      <c r="F364" t="s">
        <v>32</v>
      </c>
    </row>
    <row r="365" spans="1:6">
      <c r="A365" s="1">
        <v>41199</v>
      </c>
      <c r="B365" s="1">
        <v>41200</v>
      </c>
      <c r="C365" t="s">
        <v>43</v>
      </c>
      <c r="D365" t="str">
        <f t="shared" si="5"/>
        <v>4 ½J T,ll</v>
      </c>
      <c r="E365" t="s">
        <v>9</v>
      </c>
      <c r="F365" t="s">
        <v>33</v>
      </c>
    </row>
    <row r="366" spans="1:6">
      <c r="A366" s="1">
        <v>40875</v>
      </c>
      <c r="B366" s="1">
        <v>40875</v>
      </c>
      <c r="C366" t="s">
        <v>44</v>
      </c>
      <c r="D366" t="str">
        <f t="shared" si="5"/>
        <v>2 ½J T,mm</v>
      </c>
      <c r="E366" t="s">
        <v>7</v>
      </c>
      <c r="F366" t="s">
        <v>34</v>
      </c>
    </row>
    <row r="367" spans="1:6">
      <c r="A367" s="1">
        <v>40882</v>
      </c>
      <c r="B367" s="1">
        <v>40882</v>
      </c>
      <c r="C367" t="s">
        <v>45</v>
      </c>
      <c r="D367" t="str">
        <f t="shared" si="5"/>
        <v>2 ½J T,nn</v>
      </c>
      <c r="E367" t="s">
        <v>7</v>
      </c>
      <c r="F367" t="s">
        <v>36</v>
      </c>
    </row>
    <row r="368" spans="1:6">
      <c r="A368" s="1">
        <v>40889</v>
      </c>
      <c r="B368" s="1">
        <v>40889</v>
      </c>
      <c r="C368" t="s">
        <v>46</v>
      </c>
      <c r="D368" t="str">
        <f t="shared" si="5"/>
        <v>2 ½J T,oo</v>
      </c>
      <c r="E368" t="s">
        <v>7</v>
      </c>
      <c r="F368" t="s">
        <v>38</v>
      </c>
    </row>
    <row r="369" spans="1:6">
      <c r="A369" s="1">
        <v>40910</v>
      </c>
      <c r="B369" s="1">
        <v>40910</v>
      </c>
      <c r="C369" t="s">
        <v>47</v>
      </c>
      <c r="D369" t="str">
        <f t="shared" si="5"/>
        <v>2 ½J T,pp</v>
      </c>
      <c r="E369" t="s">
        <v>7</v>
      </c>
      <c r="F369" t="s">
        <v>39</v>
      </c>
    </row>
    <row r="370" spans="1:6">
      <c r="A370" s="1">
        <v>40976</v>
      </c>
      <c r="B370" s="1">
        <v>40976</v>
      </c>
      <c r="C370" t="s">
        <v>48</v>
      </c>
      <c r="D370" t="str">
        <f t="shared" si="5"/>
        <v>2 ½J T,aa</v>
      </c>
      <c r="E370" t="s">
        <v>7</v>
      </c>
      <c r="F370" t="s">
        <v>19</v>
      </c>
    </row>
    <row r="371" spans="1:6">
      <c r="A371" s="1">
        <v>41002</v>
      </c>
      <c r="B371" s="1">
        <v>41002</v>
      </c>
      <c r="C371" t="s">
        <v>40</v>
      </c>
      <c r="D371" t="str">
        <f t="shared" si="5"/>
        <v>2 ½J T,bb</v>
      </c>
      <c r="E371" t="s">
        <v>7</v>
      </c>
      <c r="F371" t="s">
        <v>20</v>
      </c>
    </row>
    <row r="372" spans="1:6">
      <c r="A372" s="1">
        <v>41004</v>
      </c>
      <c r="B372" s="1">
        <v>41004</v>
      </c>
      <c r="C372" t="s">
        <v>41</v>
      </c>
      <c r="D372" t="str">
        <f t="shared" si="5"/>
        <v>2 ½J T,cc</v>
      </c>
      <c r="E372" t="s">
        <v>7</v>
      </c>
      <c r="F372" t="s">
        <v>21</v>
      </c>
    </row>
    <row r="373" spans="1:6">
      <c r="A373" s="1">
        <v>41024</v>
      </c>
      <c r="B373" s="1">
        <v>41024</v>
      </c>
      <c r="C373" t="s">
        <v>42</v>
      </c>
      <c r="D373" t="str">
        <f t="shared" si="5"/>
        <v>2 ½J T,dd</v>
      </c>
      <c r="E373" t="s">
        <v>7</v>
      </c>
      <c r="F373" t="s">
        <v>22</v>
      </c>
    </row>
    <row r="374" spans="1:6">
      <c r="A374" s="1">
        <v>41026</v>
      </c>
      <c r="B374" s="1">
        <v>41026</v>
      </c>
      <c r="C374" t="s">
        <v>43</v>
      </c>
      <c r="D374" t="str">
        <f t="shared" si="5"/>
        <v>2 ½J T,ee</v>
      </c>
      <c r="E374" t="s">
        <v>7</v>
      </c>
      <c r="F374" t="s">
        <v>24</v>
      </c>
    </row>
    <row r="375" spans="1:6">
      <c r="A375" s="1">
        <v>41051</v>
      </c>
      <c r="B375" s="1">
        <v>41051</v>
      </c>
      <c r="C375" t="s">
        <v>44</v>
      </c>
      <c r="D375" t="str">
        <f t="shared" si="5"/>
        <v>2 ½J T,ff</v>
      </c>
      <c r="E375" t="s">
        <v>7</v>
      </c>
      <c r="F375" t="s">
        <v>25</v>
      </c>
    </row>
    <row r="376" spans="1:6">
      <c r="A376" s="1">
        <v>40879</v>
      </c>
      <c r="B376" s="1">
        <v>40879</v>
      </c>
      <c r="C376" t="s">
        <v>45</v>
      </c>
      <c r="D376" t="str">
        <f t="shared" si="5"/>
        <v>2 ½J T,gg</v>
      </c>
      <c r="E376" t="s">
        <v>7</v>
      </c>
      <c r="F376" t="s">
        <v>27</v>
      </c>
    </row>
    <row r="377" spans="1:6">
      <c r="A377" s="1">
        <v>40883</v>
      </c>
      <c r="B377" s="1">
        <v>40883</v>
      </c>
      <c r="C377" t="s">
        <v>46</v>
      </c>
      <c r="D377" t="str">
        <f t="shared" si="5"/>
        <v>2 ½J T,hh</v>
      </c>
      <c r="E377" t="s">
        <v>7</v>
      </c>
      <c r="F377" t="s">
        <v>28</v>
      </c>
    </row>
    <row r="378" spans="1:6">
      <c r="A378" s="1">
        <v>40885</v>
      </c>
      <c r="B378" s="1">
        <v>40885</v>
      </c>
      <c r="C378" t="s">
        <v>47</v>
      </c>
      <c r="D378" t="str">
        <f t="shared" si="5"/>
        <v>2 ½J T,ii</v>
      </c>
      <c r="E378" t="s">
        <v>7</v>
      </c>
      <c r="F378" t="s">
        <v>29</v>
      </c>
    </row>
    <row r="379" spans="1:6">
      <c r="A379" s="1">
        <v>40891</v>
      </c>
      <c r="B379" s="1">
        <v>40891</v>
      </c>
      <c r="C379" t="s">
        <v>48</v>
      </c>
      <c r="D379" t="str">
        <f t="shared" si="5"/>
        <v>2 ½J T,jj</v>
      </c>
      <c r="E379" t="s">
        <v>7</v>
      </c>
      <c r="F379" t="s">
        <v>31</v>
      </c>
    </row>
    <row r="380" spans="1:6">
      <c r="A380" s="1">
        <v>40892</v>
      </c>
      <c r="B380" s="1">
        <v>40892</v>
      </c>
      <c r="C380" t="s">
        <v>40</v>
      </c>
      <c r="D380" t="str">
        <f t="shared" si="5"/>
        <v>2 ½J T,kk</v>
      </c>
      <c r="E380" t="s">
        <v>7</v>
      </c>
      <c r="F380" t="s">
        <v>32</v>
      </c>
    </row>
    <row r="381" spans="1:6">
      <c r="A381" s="1">
        <v>41051</v>
      </c>
      <c r="B381" s="1">
        <v>41054</v>
      </c>
      <c r="C381" t="s">
        <v>41</v>
      </c>
      <c r="D381" t="str">
        <f t="shared" si="5"/>
        <v>8 ½J T,ll</v>
      </c>
      <c r="E381" t="s">
        <v>13</v>
      </c>
      <c r="F381" t="s">
        <v>33</v>
      </c>
    </row>
    <row r="382" spans="1:6">
      <c r="A382" s="1">
        <v>41065</v>
      </c>
      <c r="B382" s="1">
        <v>41068</v>
      </c>
      <c r="C382" t="s">
        <v>42</v>
      </c>
      <c r="D382" t="str">
        <f t="shared" si="5"/>
        <v>8 ½J T,mm</v>
      </c>
      <c r="E382" t="s">
        <v>13</v>
      </c>
      <c r="F382" t="s">
        <v>34</v>
      </c>
    </row>
    <row r="383" spans="1:6">
      <c r="A383" s="1">
        <v>41184</v>
      </c>
      <c r="B383" s="1">
        <v>41187</v>
      </c>
      <c r="C383" t="s">
        <v>43</v>
      </c>
      <c r="D383" t="str">
        <f t="shared" si="5"/>
        <v>8 ½J T,nn</v>
      </c>
      <c r="E383" t="s">
        <v>13</v>
      </c>
      <c r="F383" t="s">
        <v>36</v>
      </c>
    </row>
    <row r="384" spans="1:6">
      <c r="A384" s="1">
        <v>41191</v>
      </c>
      <c r="B384" s="1">
        <v>41194</v>
      </c>
      <c r="C384" t="s">
        <v>44</v>
      </c>
      <c r="D384" t="str">
        <f t="shared" si="5"/>
        <v>8 ½J T,oo</v>
      </c>
      <c r="E384" t="s">
        <v>13</v>
      </c>
      <c r="F384" t="s">
        <v>38</v>
      </c>
    </row>
    <row r="385" spans="1:6">
      <c r="A385" s="1">
        <v>41198</v>
      </c>
      <c r="B385" s="1">
        <v>41201</v>
      </c>
      <c r="C385" t="s">
        <v>45</v>
      </c>
      <c r="D385" t="str">
        <f t="shared" si="5"/>
        <v>8 ½J T,pp</v>
      </c>
      <c r="E385" t="s">
        <v>13</v>
      </c>
      <c r="F385" t="s">
        <v>39</v>
      </c>
    </row>
    <row r="386" spans="1:6">
      <c r="A386" s="1">
        <v>40876</v>
      </c>
      <c r="B386" s="1">
        <v>40878</v>
      </c>
      <c r="C386" t="s">
        <v>46</v>
      </c>
      <c r="D386" t="str">
        <f t="shared" si="5"/>
        <v>6 ½J T,aa</v>
      </c>
      <c r="E386" t="s">
        <v>11</v>
      </c>
      <c r="F386" t="s">
        <v>19</v>
      </c>
    </row>
    <row r="387" spans="1:6">
      <c r="A387" s="1">
        <v>40883</v>
      </c>
      <c r="B387" s="1">
        <v>40885</v>
      </c>
      <c r="C387" t="s">
        <v>47</v>
      </c>
      <c r="D387" t="str">
        <f t="shared" ref="D387:D450" si="6">E387&amp;","&amp;F387</f>
        <v>6 ½J T,bb</v>
      </c>
      <c r="E387" t="s">
        <v>11</v>
      </c>
      <c r="F387" t="s">
        <v>20</v>
      </c>
    </row>
    <row r="388" spans="1:6">
      <c r="A388" s="1">
        <v>40884</v>
      </c>
      <c r="B388" s="1">
        <v>40886</v>
      </c>
      <c r="C388" t="s">
        <v>48</v>
      </c>
      <c r="D388" t="str">
        <f t="shared" si="6"/>
        <v>6 ½J T,cc</v>
      </c>
      <c r="E388" t="s">
        <v>11</v>
      </c>
      <c r="F388" t="s">
        <v>21</v>
      </c>
    </row>
    <row r="389" spans="1:6">
      <c r="A389" s="1">
        <v>40890</v>
      </c>
      <c r="B389" s="1">
        <v>40892</v>
      </c>
      <c r="C389" t="s">
        <v>40</v>
      </c>
      <c r="D389" t="str">
        <f t="shared" si="6"/>
        <v>6 ½J T,dd</v>
      </c>
      <c r="E389" t="s">
        <v>11</v>
      </c>
      <c r="F389" t="s">
        <v>22</v>
      </c>
    </row>
    <row r="390" spans="1:6">
      <c r="A390" s="1">
        <v>40911</v>
      </c>
      <c r="B390" s="1">
        <v>40913</v>
      </c>
      <c r="C390" t="s">
        <v>41</v>
      </c>
      <c r="D390" t="str">
        <f t="shared" si="6"/>
        <v>6 ½J T,ee</v>
      </c>
      <c r="E390" t="s">
        <v>11</v>
      </c>
      <c r="F390" t="s">
        <v>24</v>
      </c>
    </row>
    <row r="391" spans="1:6">
      <c r="A391" s="1">
        <v>40938</v>
      </c>
      <c r="B391" s="1">
        <v>40941</v>
      </c>
      <c r="C391" t="s">
        <v>42</v>
      </c>
      <c r="D391" t="str">
        <f t="shared" si="6"/>
        <v>7 ½J T,ff</v>
      </c>
      <c r="E391" t="s">
        <v>12</v>
      </c>
      <c r="F391" t="s">
        <v>25</v>
      </c>
    </row>
    <row r="392" spans="1:6">
      <c r="A392" s="1">
        <v>40889</v>
      </c>
      <c r="B392" s="1">
        <v>40892</v>
      </c>
      <c r="C392" t="s">
        <v>43</v>
      </c>
      <c r="D392" t="str">
        <f t="shared" si="6"/>
        <v>8 ½J T,gg</v>
      </c>
      <c r="E392" t="s">
        <v>13</v>
      </c>
      <c r="F392" t="s">
        <v>27</v>
      </c>
    </row>
    <row r="393" spans="1:6">
      <c r="A393" s="1">
        <v>40896</v>
      </c>
      <c r="B393" s="1">
        <v>40899</v>
      </c>
      <c r="C393" t="s">
        <v>44</v>
      </c>
      <c r="D393" t="str">
        <f t="shared" si="6"/>
        <v>8 ½J T,hh</v>
      </c>
      <c r="E393" t="s">
        <v>13</v>
      </c>
      <c r="F393" t="s">
        <v>28</v>
      </c>
    </row>
    <row r="394" spans="1:6">
      <c r="A394" s="1">
        <v>41079</v>
      </c>
      <c r="B394" s="1">
        <v>41082</v>
      </c>
      <c r="C394" t="s">
        <v>45</v>
      </c>
      <c r="D394" t="str">
        <f t="shared" si="6"/>
        <v>8 ½J T,ii</v>
      </c>
      <c r="E394" t="s">
        <v>13</v>
      </c>
      <c r="F394" t="s">
        <v>29</v>
      </c>
    </row>
    <row r="395" spans="1:6">
      <c r="A395" s="1">
        <v>41170</v>
      </c>
      <c r="B395" s="1">
        <v>41173</v>
      </c>
      <c r="C395" t="s">
        <v>46</v>
      </c>
      <c r="D395" t="str">
        <f t="shared" si="6"/>
        <v>8 ½J T,jj</v>
      </c>
      <c r="E395" t="s">
        <v>13</v>
      </c>
      <c r="F395" t="s">
        <v>31</v>
      </c>
    </row>
    <row r="396" spans="1:6">
      <c r="A396" s="1">
        <v>41191</v>
      </c>
      <c r="B396" s="1">
        <v>41194</v>
      </c>
      <c r="C396" t="s">
        <v>47</v>
      </c>
      <c r="D396" t="str">
        <f t="shared" si="6"/>
        <v>8 ½J T,kk</v>
      </c>
      <c r="E396" t="s">
        <v>13</v>
      </c>
      <c r="F396" t="s">
        <v>32</v>
      </c>
    </row>
    <row r="397" spans="1:6">
      <c r="A397" s="1">
        <v>41198</v>
      </c>
      <c r="B397" s="1">
        <v>41201</v>
      </c>
      <c r="C397" t="s">
        <v>48</v>
      </c>
      <c r="D397" t="str">
        <f t="shared" si="6"/>
        <v>8 ½J T,ll</v>
      </c>
      <c r="E397" t="s">
        <v>13</v>
      </c>
      <c r="F397" t="s">
        <v>33</v>
      </c>
    </row>
    <row r="398" spans="1:6">
      <c r="A398" s="1">
        <v>41205</v>
      </c>
      <c r="B398" s="1">
        <v>41208</v>
      </c>
      <c r="C398" t="s">
        <v>40</v>
      </c>
      <c r="D398" t="str">
        <f t="shared" si="6"/>
        <v>8 ½J T,mm</v>
      </c>
      <c r="E398" t="s">
        <v>13</v>
      </c>
      <c r="F398" t="s">
        <v>34</v>
      </c>
    </row>
    <row r="399" spans="1:6">
      <c r="A399" s="1">
        <v>41226</v>
      </c>
      <c r="B399" s="1">
        <v>41229</v>
      </c>
      <c r="C399" t="s">
        <v>41</v>
      </c>
      <c r="D399" t="str">
        <f t="shared" si="6"/>
        <v>8 ½J T,nn</v>
      </c>
      <c r="E399" t="s">
        <v>13</v>
      </c>
      <c r="F399" t="s">
        <v>36</v>
      </c>
    </row>
    <row r="400" spans="1:6">
      <c r="A400" s="1">
        <v>41233</v>
      </c>
      <c r="B400" s="1">
        <v>41236</v>
      </c>
      <c r="C400" t="s">
        <v>42</v>
      </c>
      <c r="D400" t="str">
        <f t="shared" si="6"/>
        <v>8 ½J T,oo</v>
      </c>
      <c r="E400" t="s">
        <v>13</v>
      </c>
      <c r="F400" t="s">
        <v>38</v>
      </c>
    </row>
    <row r="401" spans="1:6">
      <c r="A401" s="1">
        <v>40877</v>
      </c>
      <c r="B401" s="1">
        <v>40877</v>
      </c>
      <c r="C401" t="s">
        <v>43</v>
      </c>
      <c r="D401" t="str">
        <f t="shared" si="6"/>
        <v>2 ½J T,pp</v>
      </c>
      <c r="E401" t="s">
        <v>7</v>
      </c>
      <c r="F401" t="s">
        <v>39</v>
      </c>
    </row>
    <row r="402" spans="1:6">
      <c r="A402" s="1">
        <v>40918</v>
      </c>
      <c r="B402" s="1">
        <v>40918</v>
      </c>
      <c r="C402" t="s">
        <v>44</v>
      </c>
      <c r="D402" t="str">
        <f t="shared" si="6"/>
        <v>2 ½J T,aa</v>
      </c>
      <c r="E402" t="s">
        <v>7</v>
      </c>
      <c r="F402" t="s">
        <v>19</v>
      </c>
    </row>
    <row r="403" spans="1:6">
      <c r="A403" s="1">
        <v>40919</v>
      </c>
      <c r="B403" s="1">
        <v>40919</v>
      </c>
      <c r="C403" t="s">
        <v>45</v>
      </c>
      <c r="D403" t="str">
        <f t="shared" si="6"/>
        <v>2 ½J T,bb</v>
      </c>
      <c r="E403" t="s">
        <v>7</v>
      </c>
      <c r="F403" t="s">
        <v>20</v>
      </c>
    </row>
    <row r="404" spans="1:6">
      <c r="A404" s="1">
        <v>40920</v>
      </c>
      <c r="B404" s="1">
        <v>40920</v>
      </c>
      <c r="C404" t="s">
        <v>46</v>
      </c>
      <c r="D404" t="str">
        <f t="shared" si="6"/>
        <v>2 ½J T,cc</v>
      </c>
      <c r="E404" t="s">
        <v>7</v>
      </c>
      <c r="F404" t="s">
        <v>21</v>
      </c>
    </row>
    <row r="405" spans="1:6">
      <c r="A405" s="1">
        <v>40926</v>
      </c>
      <c r="B405" s="1">
        <v>40926</v>
      </c>
      <c r="C405" t="s">
        <v>47</v>
      </c>
      <c r="D405" t="str">
        <f t="shared" si="6"/>
        <v>2 ½J T,dd</v>
      </c>
      <c r="E405" t="s">
        <v>7</v>
      </c>
      <c r="F405" t="s">
        <v>22</v>
      </c>
    </row>
    <row r="406" spans="1:6">
      <c r="A406" s="1">
        <v>40927</v>
      </c>
      <c r="B406" s="1">
        <v>40927</v>
      </c>
      <c r="C406" t="s">
        <v>48</v>
      </c>
      <c r="D406" t="str">
        <f t="shared" si="6"/>
        <v>2 ½J T,ee</v>
      </c>
      <c r="E406" t="s">
        <v>7</v>
      </c>
      <c r="F406" t="s">
        <v>24</v>
      </c>
    </row>
    <row r="407" spans="1:6">
      <c r="A407" s="1">
        <v>40928</v>
      </c>
      <c r="B407" s="1">
        <v>40928</v>
      </c>
      <c r="C407" t="s">
        <v>40</v>
      </c>
      <c r="D407" t="str">
        <f t="shared" si="6"/>
        <v>2 ½J T,ff</v>
      </c>
      <c r="E407" t="s">
        <v>7</v>
      </c>
      <c r="F407" t="s">
        <v>25</v>
      </c>
    </row>
    <row r="408" spans="1:6">
      <c r="A408" s="1">
        <v>40931</v>
      </c>
      <c r="B408" s="1">
        <v>40931</v>
      </c>
      <c r="C408" t="s">
        <v>41</v>
      </c>
      <c r="D408" t="str">
        <f t="shared" si="6"/>
        <v>2 ½J T,gg</v>
      </c>
      <c r="E408" t="s">
        <v>7</v>
      </c>
      <c r="F408" t="s">
        <v>27</v>
      </c>
    </row>
    <row r="409" spans="1:6">
      <c r="A409" s="1">
        <v>40932</v>
      </c>
      <c r="B409" s="1">
        <v>40932</v>
      </c>
      <c r="C409" t="s">
        <v>42</v>
      </c>
      <c r="D409" t="str">
        <f t="shared" si="6"/>
        <v>2 ½J T,hh</v>
      </c>
      <c r="E409" t="s">
        <v>7</v>
      </c>
      <c r="F409" t="s">
        <v>28</v>
      </c>
    </row>
    <row r="410" spans="1:6">
      <c r="A410" s="1">
        <v>40933</v>
      </c>
      <c r="B410" s="1">
        <v>40933</v>
      </c>
      <c r="C410" t="s">
        <v>43</v>
      </c>
      <c r="D410" t="str">
        <f t="shared" si="6"/>
        <v>2 ½J T,ii</v>
      </c>
      <c r="E410" t="s">
        <v>7</v>
      </c>
      <c r="F410" t="s">
        <v>29</v>
      </c>
    </row>
    <row r="411" spans="1:6">
      <c r="A411" s="1">
        <v>40934</v>
      </c>
      <c r="B411" s="1">
        <v>40934</v>
      </c>
      <c r="C411" t="s">
        <v>44</v>
      </c>
      <c r="D411" t="str">
        <f t="shared" si="6"/>
        <v>2 ½J T,jj</v>
      </c>
      <c r="E411" t="s">
        <v>7</v>
      </c>
      <c r="F411" t="s">
        <v>31</v>
      </c>
    </row>
    <row r="412" spans="1:6">
      <c r="A412" s="1">
        <v>40935</v>
      </c>
      <c r="B412" s="1">
        <v>40935</v>
      </c>
      <c r="C412" t="s">
        <v>45</v>
      </c>
      <c r="D412" t="str">
        <f t="shared" si="6"/>
        <v>2 ½J T,kk</v>
      </c>
      <c r="E412" t="s">
        <v>7</v>
      </c>
      <c r="F412" t="s">
        <v>32</v>
      </c>
    </row>
    <row r="413" spans="1:6">
      <c r="A413" s="1">
        <v>40938</v>
      </c>
      <c r="B413" s="1">
        <v>40938</v>
      </c>
      <c r="C413" t="s">
        <v>46</v>
      </c>
      <c r="D413" t="str">
        <f t="shared" si="6"/>
        <v>2 ½J T,ll</v>
      </c>
      <c r="E413" t="s">
        <v>7</v>
      </c>
      <c r="F413" t="s">
        <v>33</v>
      </c>
    </row>
    <row r="414" spans="1:6">
      <c r="A414" s="1">
        <v>40939</v>
      </c>
      <c r="B414" s="1">
        <v>40939</v>
      </c>
      <c r="C414" t="s">
        <v>47</v>
      </c>
      <c r="D414" t="str">
        <f t="shared" si="6"/>
        <v>2 ½J T,mm</v>
      </c>
      <c r="E414" t="s">
        <v>7</v>
      </c>
      <c r="F414" t="s">
        <v>34</v>
      </c>
    </row>
    <row r="415" spans="1:6">
      <c r="A415" s="1">
        <v>40947</v>
      </c>
      <c r="B415" s="1">
        <v>40947</v>
      </c>
      <c r="C415" t="s">
        <v>48</v>
      </c>
      <c r="D415" t="str">
        <f t="shared" si="6"/>
        <v>2 ½J T,nn</v>
      </c>
      <c r="E415" t="s">
        <v>7</v>
      </c>
      <c r="F415" t="s">
        <v>36</v>
      </c>
    </row>
    <row r="416" spans="1:6">
      <c r="A416" s="1">
        <v>40961</v>
      </c>
      <c r="B416" s="1">
        <v>40961</v>
      </c>
      <c r="C416" t="s">
        <v>40</v>
      </c>
      <c r="D416" t="str">
        <f t="shared" si="6"/>
        <v>2 ½J T,oo</v>
      </c>
      <c r="E416" t="s">
        <v>7</v>
      </c>
      <c r="F416" t="s">
        <v>38</v>
      </c>
    </row>
    <row r="417" spans="1:6">
      <c r="A417" s="1">
        <v>40962</v>
      </c>
      <c r="B417" s="1">
        <v>40962</v>
      </c>
      <c r="C417" t="s">
        <v>41</v>
      </c>
      <c r="D417" t="str">
        <f t="shared" si="6"/>
        <v>2 ½J T,pp</v>
      </c>
      <c r="E417" t="s">
        <v>7</v>
      </c>
      <c r="F417" t="s">
        <v>39</v>
      </c>
    </row>
    <row r="418" spans="1:6">
      <c r="A418" s="1">
        <v>40963</v>
      </c>
      <c r="B418" s="1">
        <v>40963</v>
      </c>
      <c r="C418" t="s">
        <v>42</v>
      </c>
      <c r="D418" t="str">
        <f t="shared" si="6"/>
        <v>2 ½J T,aa</v>
      </c>
      <c r="E418" t="s">
        <v>7</v>
      </c>
      <c r="F418" t="s">
        <v>19</v>
      </c>
    </row>
    <row r="419" spans="1:6">
      <c r="A419" s="1">
        <v>40897</v>
      </c>
      <c r="B419" s="1">
        <v>40897</v>
      </c>
      <c r="C419" t="s">
        <v>43</v>
      </c>
      <c r="D419" t="str">
        <f t="shared" si="6"/>
        <v>2 ½J T,bb</v>
      </c>
      <c r="E419" t="s">
        <v>7</v>
      </c>
      <c r="F419" t="s">
        <v>20</v>
      </c>
    </row>
    <row r="420" spans="1:6">
      <c r="A420" s="1">
        <v>40933</v>
      </c>
      <c r="B420" s="1">
        <v>40933</v>
      </c>
      <c r="C420" t="s">
        <v>44</v>
      </c>
      <c r="D420" t="str">
        <f t="shared" si="6"/>
        <v>2 ½J T,cc</v>
      </c>
      <c r="E420" t="s">
        <v>7</v>
      </c>
      <c r="F420" t="s">
        <v>21</v>
      </c>
    </row>
    <row r="421" spans="1:6">
      <c r="A421" s="1">
        <v>40954</v>
      </c>
      <c r="B421" s="1">
        <v>40954</v>
      </c>
      <c r="C421" t="s">
        <v>45</v>
      </c>
      <c r="D421" t="str">
        <f t="shared" si="6"/>
        <v>2 ½J T,dd</v>
      </c>
      <c r="E421" t="s">
        <v>7</v>
      </c>
      <c r="F421" t="s">
        <v>22</v>
      </c>
    </row>
    <row r="422" spans="1:6">
      <c r="A422" s="1">
        <v>41061</v>
      </c>
      <c r="B422" s="1">
        <v>41061</v>
      </c>
      <c r="C422" t="s">
        <v>46</v>
      </c>
      <c r="D422" t="str">
        <f t="shared" si="6"/>
        <v>2 ½J T,ee</v>
      </c>
      <c r="E422" t="s">
        <v>7</v>
      </c>
      <c r="F422" t="s">
        <v>24</v>
      </c>
    </row>
    <row r="423" spans="1:6">
      <c r="A423" s="1">
        <v>41065</v>
      </c>
      <c r="B423" s="1">
        <v>41065</v>
      </c>
      <c r="C423" t="s">
        <v>47</v>
      </c>
      <c r="D423" t="str">
        <f t="shared" si="6"/>
        <v>2 ½J T,ff</v>
      </c>
      <c r="E423" t="s">
        <v>7</v>
      </c>
      <c r="F423" t="s">
        <v>25</v>
      </c>
    </row>
    <row r="424" spans="1:6">
      <c r="A424" s="1">
        <v>41075</v>
      </c>
      <c r="B424" s="1">
        <v>41075</v>
      </c>
      <c r="C424" t="s">
        <v>48</v>
      </c>
      <c r="D424" t="str">
        <f t="shared" si="6"/>
        <v>2 ½J T,gg</v>
      </c>
      <c r="E424" t="s">
        <v>7</v>
      </c>
      <c r="F424" t="s">
        <v>27</v>
      </c>
    </row>
    <row r="425" spans="1:6">
      <c r="A425" s="1">
        <v>41089</v>
      </c>
      <c r="B425" s="1">
        <v>41089</v>
      </c>
      <c r="C425" t="s">
        <v>40</v>
      </c>
      <c r="D425" t="str">
        <f t="shared" si="6"/>
        <v>2 ½J T,hh</v>
      </c>
      <c r="E425" t="s">
        <v>7</v>
      </c>
      <c r="F425" t="s">
        <v>28</v>
      </c>
    </row>
    <row r="426" spans="1:6">
      <c r="A426" s="1">
        <v>41184</v>
      </c>
      <c r="B426" s="1">
        <v>41184</v>
      </c>
      <c r="C426" t="s">
        <v>41</v>
      </c>
      <c r="D426" t="str">
        <f t="shared" si="6"/>
        <v>2 ½J T,ii</v>
      </c>
      <c r="E426" t="s">
        <v>7</v>
      </c>
      <c r="F426" t="s">
        <v>29</v>
      </c>
    </row>
    <row r="427" spans="1:6">
      <c r="A427" s="1">
        <v>41186</v>
      </c>
      <c r="B427" s="1">
        <v>41186</v>
      </c>
      <c r="C427" t="s">
        <v>42</v>
      </c>
      <c r="D427" t="str">
        <f t="shared" si="6"/>
        <v>2 ½J T,jj</v>
      </c>
      <c r="E427" t="s">
        <v>7</v>
      </c>
      <c r="F427" t="s">
        <v>31</v>
      </c>
    </row>
    <row r="428" spans="1:6">
      <c r="A428" s="1">
        <v>41199</v>
      </c>
      <c r="B428" s="1">
        <v>41199</v>
      </c>
      <c r="C428" t="s">
        <v>43</v>
      </c>
      <c r="D428" t="str">
        <f t="shared" si="6"/>
        <v>2 ½J T,kk</v>
      </c>
      <c r="E428" t="s">
        <v>7</v>
      </c>
      <c r="F428" t="s">
        <v>32</v>
      </c>
    </row>
    <row r="429" spans="1:6">
      <c r="A429" s="1">
        <v>41201</v>
      </c>
      <c r="B429" s="1">
        <v>41201</v>
      </c>
      <c r="C429" t="s">
        <v>44</v>
      </c>
      <c r="D429" t="str">
        <f t="shared" si="6"/>
        <v>2 ½J T,ll</v>
      </c>
      <c r="E429" t="s">
        <v>7</v>
      </c>
      <c r="F429" t="s">
        <v>33</v>
      </c>
    </row>
    <row r="430" spans="1:6">
      <c r="A430" s="1">
        <v>40896</v>
      </c>
      <c r="B430" s="1">
        <v>40896</v>
      </c>
      <c r="C430" t="s">
        <v>45</v>
      </c>
      <c r="D430" t="str">
        <f t="shared" si="6"/>
        <v>2 ½J T,mm</v>
      </c>
      <c r="E430" t="s">
        <v>7</v>
      </c>
      <c r="F430" t="s">
        <v>34</v>
      </c>
    </row>
    <row r="431" spans="1:6">
      <c r="A431" s="1">
        <v>40932</v>
      </c>
      <c r="B431" s="1">
        <v>40932</v>
      </c>
      <c r="C431" t="s">
        <v>46</v>
      </c>
      <c r="D431" t="str">
        <f t="shared" si="6"/>
        <v>2 ½J T,nn</v>
      </c>
      <c r="E431" t="s">
        <v>7</v>
      </c>
      <c r="F431" t="s">
        <v>36</v>
      </c>
    </row>
    <row r="432" spans="1:6">
      <c r="A432" s="1">
        <v>40953</v>
      </c>
      <c r="B432" s="1">
        <v>40953</v>
      </c>
      <c r="C432" t="s">
        <v>47</v>
      </c>
      <c r="D432" t="str">
        <f t="shared" si="6"/>
        <v>2 ½J T,oo</v>
      </c>
      <c r="E432" t="s">
        <v>7</v>
      </c>
      <c r="F432" t="s">
        <v>38</v>
      </c>
    </row>
    <row r="433" spans="1:6">
      <c r="A433" s="1">
        <v>41060</v>
      </c>
      <c r="B433" s="1">
        <v>41060</v>
      </c>
      <c r="C433" t="s">
        <v>48</v>
      </c>
      <c r="D433" t="str">
        <f t="shared" si="6"/>
        <v>2 ½J T,pp</v>
      </c>
      <c r="E433" t="s">
        <v>7</v>
      </c>
      <c r="F433" t="s">
        <v>39</v>
      </c>
    </row>
    <row r="434" spans="1:6">
      <c r="A434" s="1">
        <v>41064</v>
      </c>
      <c r="B434" s="1">
        <v>41064</v>
      </c>
      <c r="C434" t="s">
        <v>40</v>
      </c>
      <c r="D434" t="str">
        <f t="shared" si="6"/>
        <v>2 ½J T,aa</v>
      </c>
      <c r="E434" t="s">
        <v>7</v>
      </c>
      <c r="F434" t="s">
        <v>19</v>
      </c>
    </row>
    <row r="435" spans="1:6">
      <c r="A435" s="1">
        <v>41074</v>
      </c>
      <c r="B435" s="1">
        <v>41074</v>
      </c>
      <c r="C435" t="s">
        <v>41</v>
      </c>
      <c r="D435" t="str">
        <f t="shared" si="6"/>
        <v>2 ½J T,bb</v>
      </c>
      <c r="E435" t="s">
        <v>7</v>
      </c>
      <c r="F435" t="s">
        <v>20</v>
      </c>
    </row>
    <row r="436" spans="1:6">
      <c r="A436" s="1">
        <v>41088</v>
      </c>
      <c r="B436" s="1">
        <v>41088</v>
      </c>
      <c r="C436" t="s">
        <v>42</v>
      </c>
      <c r="D436" t="str">
        <f t="shared" si="6"/>
        <v>2 ½J T,cc</v>
      </c>
      <c r="E436" t="s">
        <v>7</v>
      </c>
      <c r="F436" t="s">
        <v>21</v>
      </c>
    </row>
    <row r="437" spans="1:6">
      <c r="A437" s="1">
        <v>41171</v>
      </c>
      <c r="B437" s="1">
        <v>41171</v>
      </c>
      <c r="C437" t="s">
        <v>43</v>
      </c>
      <c r="D437" t="str">
        <f t="shared" si="6"/>
        <v>2 ½J T,dd</v>
      </c>
      <c r="E437" t="s">
        <v>7</v>
      </c>
      <c r="F437" t="s">
        <v>22</v>
      </c>
    </row>
    <row r="438" spans="1:6">
      <c r="A438" s="1">
        <v>41173</v>
      </c>
      <c r="B438" s="1">
        <v>41173</v>
      </c>
      <c r="C438" t="s">
        <v>44</v>
      </c>
      <c r="D438" t="str">
        <f t="shared" si="6"/>
        <v>2 ½J T,ee</v>
      </c>
      <c r="E438" t="s">
        <v>7</v>
      </c>
      <c r="F438" t="s">
        <v>24</v>
      </c>
    </row>
    <row r="439" spans="1:6">
      <c r="A439" s="1">
        <v>41176</v>
      </c>
      <c r="B439" s="1">
        <v>41176</v>
      </c>
      <c r="C439" t="s">
        <v>45</v>
      </c>
      <c r="D439" t="str">
        <f t="shared" si="6"/>
        <v>2 ½J T,ff</v>
      </c>
      <c r="E439" t="s">
        <v>7</v>
      </c>
      <c r="F439" t="s">
        <v>25</v>
      </c>
    </row>
    <row r="440" spans="1:6">
      <c r="A440" s="1">
        <v>41180</v>
      </c>
      <c r="B440" s="1">
        <v>41180</v>
      </c>
      <c r="C440" t="s">
        <v>46</v>
      </c>
      <c r="D440" t="str">
        <f t="shared" si="6"/>
        <v>2 ½J T,gg</v>
      </c>
      <c r="E440" t="s">
        <v>7</v>
      </c>
      <c r="F440" t="s">
        <v>27</v>
      </c>
    </row>
    <row r="441" spans="1:6">
      <c r="A441" s="1">
        <v>41183</v>
      </c>
      <c r="B441" s="1">
        <v>41183</v>
      </c>
      <c r="C441" t="s">
        <v>47</v>
      </c>
      <c r="D441" t="str">
        <f t="shared" si="6"/>
        <v>2 ½J T,hh</v>
      </c>
      <c r="E441" t="s">
        <v>7</v>
      </c>
      <c r="F441" t="s">
        <v>28</v>
      </c>
    </row>
    <row r="442" spans="1:6">
      <c r="A442" s="1">
        <v>41185</v>
      </c>
      <c r="B442" s="1">
        <v>41185</v>
      </c>
      <c r="C442" t="s">
        <v>48</v>
      </c>
      <c r="D442" t="str">
        <f t="shared" si="6"/>
        <v>2 ½J T,ii</v>
      </c>
      <c r="E442" t="s">
        <v>7</v>
      </c>
      <c r="F442" t="s">
        <v>29</v>
      </c>
    </row>
    <row r="443" spans="1:6">
      <c r="A443" s="1">
        <v>41198</v>
      </c>
      <c r="B443" s="1">
        <v>41198</v>
      </c>
      <c r="C443" t="s">
        <v>40</v>
      </c>
      <c r="D443" t="str">
        <f t="shared" si="6"/>
        <v>2 ½J T,jj</v>
      </c>
      <c r="E443" t="s">
        <v>7</v>
      </c>
      <c r="F443" t="s">
        <v>31</v>
      </c>
    </row>
    <row r="444" spans="1:6">
      <c r="A444" s="1">
        <v>41200</v>
      </c>
      <c r="B444" s="1">
        <v>41200</v>
      </c>
      <c r="C444" t="s">
        <v>41</v>
      </c>
      <c r="D444" t="str">
        <f t="shared" si="6"/>
        <v>2 ½J T,kk</v>
      </c>
      <c r="E444" t="s">
        <v>7</v>
      </c>
      <c r="F444" t="s">
        <v>32</v>
      </c>
    </row>
    <row r="445" spans="1:6">
      <c r="A445" s="1">
        <v>40878</v>
      </c>
      <c r="B445" s="1">
        <v>40878</v>
      </c>
      <c r="C445" t="s">
        <v>42</v>
      </c>
      <c r="D445" t="str">
        <f t="shared" si="6"/>
        <v>2 ½J T,ll</v>
      </c>
      <c r="E445" t="s">
        <v>7</v>
      </c>
      <c r="F445" t="s">
        <v>33</v>
      </c>
    </row>
    <row r="446" spans="1:6">
      <c r="A446" s="1">
        <v>40875</v>
      </c>
      <c r="B446" s="1">
        <v>40876</v>
      </c>
      <c r="C446" t="s">
        <v>43</v>
      </c>
      <c r="D446" t="str">
        <f t="shared" si="6"/>
        <v>4 ½J T,mm</v>
      </c>
      <c r="E446" t="s">
        <v>9</v>
      </c>
      <c r="F446" t="s">
        <v>34</v>
      </c>
    </row>
    <row r="447" spans="1:6">
      <c r="A447" s="1">
        <v>40885</v>
      </c>
      <c r="B447" s="1">
        <v>40886</v>
      </c>
      <c r="C447" t="s">
        <v>44</v>
      </c>
      <c r="D447" t="str">
        <f t="shared" si="6"/>
        <v>4 ½J T,nn</v>
      </c>
      <c r="E447" t="s">
        <v>9</v>
      </c>
      <c r="F447" t="s">
        <v>36</v>
      </c>
    </row>
    <row r="448" spans="1:6">
      <c r="A448" s="1">
        <v>40875</v>
      </c>
      <c r="B448" s="1">
        <v>40877</v>
      </c>
      <c r="C448" t="s">
        <v>45</v>
      </c>
      <c r="D448" t="str">
        <f t="shared" si="6"/>
        <v>6 ½J T,oo</v>
      </c>
      <c r="E448" t="s">
        <v>11</v>
      </c>
      <c r="F448" t="s">
        <v>38</v>
      </c>
    </row>
    <row r="449" spans="1:6">
      <c r="A449" s="1">
        <v>40945</v>
      </c>
      <c r="B449" s="1">
        <v>40947</v>
      </c>
      <c r="C449" t="s">
        <v>46</v>
      </c>
      <c r="D449" t="str">
        <f t="shared" si="6"/>
        <v>6 ½J T,pp</v>
      </c>
      <c r="E449" t="s">
        <v>11</v>
      </c>
      <c r="F449" t="s">
        <v>39</v>
      </c>
    </row>
    <row r="450" spans="1:6">
      <c r="A450" s="1">
        <v>40952</v>
      </c>
      <c r="B450" s="1">
        <v>40954</v>
      </c>
      <c r="C450" t="s">
        <v>47</v>
      </c>
      <c r="D450" t="str">
        <f t="shared" si="6"/>
        <v>6 ½J T,aa</v>
      </c>
      <c r="E450" t="s">
        <v>11</v>
      </c>
      <c r="F450" t="s">
        <v>19</v>
      </c>
    </row>
    <row r="451" spans="1:6">
      <c r="A451" s="1">
        <v>40952</v>
      </c>
      <c r="B451" s="1">
        <v>40954</v>
      </c>
      <c r="C451" t="s">
        <v>48</v>
      </c>
      <c r="D451" t="str">
        <f t="shared" ref="D451:D464" si="7">E451&amp;","&amp;F451</f>
        <v>6 ½J T,bb</v>
      </c>
      <c r="E451" t="s">
        <v>11</v>
      </c>
      <c r="F451" t="s">
        <v>20</v>
      </c>
    </row>
    <row r="452" spans="1:6">
      <c r="A452" s="1">
        <v>40959</v>
      </c>
      <c r="B452" s="1">
        <v>40961</v>
      </c>
      <c r="C452" t="s">
        <v>40</v>
      </c>
      <c r="D452" t="str">
        <f t="shared" si="7"/>
        <v>6 ½J T,cc</v>
      </c>
      <c r="E452" t="s">
        <v>11</v>
      </c>
      <c r="F452" t="s">
        <v>21</v>
      </c>
    </row>
    <row r="453" spans="1:6">
      <c r="A453" s="1">
        <v>40878</v>
      </c>
      <c r="B453" s="1">
        <v>40879</v>
      </c>
      <c r="C453" t="s">
        <v>41</v>
      </c>
      <c r="D453" t="str">
        <f t="shared" si="7"/>
        <v>4 ½J T,dd</v>
      </c>
      <c r="E453" t="s">
        <v>9</v>
      </c>
      <c r="F453" t="s">
        <v>22</v>
      </c>
    </row>
    <row r="454" spans="1:6">
      <c r="A454" s="1">
        <v>40883</v>
      </c>
      <c r="B454" s="1">
        <v>40884</v>
      </c>
      <c r="C454" t="s">
        <v>42</v>
      </c>
      <c r="D454" t="str">
        <f t="shared" si="7"/>
        <v>4 ½J T,ee</v>
      </c>
      <c r="E454" t="s">
        <v>9</v>
      </c>
      <c r="F454" t="s">
        <v>24</v>
      </c>
    </row>
    <row r="455" spans="1:6">
      <c r="A455" s="1">
        <v>40885</v>
      </c>
      <c r="B455" s="1">
        <v>40886</v>
      </c>
      <c r="C455" t="s">
        <v>43</v>
      </c>
      <c r="D455" t="str">
        <f t="shared" si="7"/>
        <v>4 ½J T,ff</v>
      </c>
      <c r="E455" t="s">
        <v>9</v>
      </c>
      <c r="F455" t="s">
        <v>25</v>
      </c>
    </row>
    <row r="456" spans="1:6">
      <c r="A456" s="1">
        <v>40890</v>
      </c>
      <c r="B456" s="1">
        <v>40891</v>
      </c>
      <c r="C456" t="s">
        <v>44</v>
      </c>
      <c r="D456" t="str">
        <f t="shared" si="7"/>
        <v>4 ½J T,gg</v>
      </c>
      <c r="E456" t="s">
        <v>9</v>
      </c>
      <c r="F456" t="s">
        <v>27</v>
      </c>
    </row>
    <row r="457" spans="1:6">
      <c r="A457" s="1">
        <v>40892</v>
      </c>
      <c r="B457" s="1">
        <v>40893</v>
      </c>
      <c r="C457" t="s">
        <v>45</v>
      </c>
      <c r="D457" t="str">
        <f t="shared" si="7"/>
        <v>4 ½J T,hh</v>
      </c>
      <c r="E457" t="s">
        <v>9</v>
      </c>
      <c r="F457" t="s">
        <v>28</v>
      </c>
    </row>
    <row r="458" spans="1:6">
      <c r="A458" s="1">
        <v>40897</v>
      </c>
      <c r="B458" s="1">
        <v>40898</v>
      </c>
      <c r="C458" t="s">
        <v>46</v>
      </c>
      <c r="D458" t="str">
        <f t="shared" si="7"/>
        <v>4 ½J T,ii</v>
      </c>
      <c r="E458" t="s">
        <v>9</v>
      </c>
      <c r="F458" t="s">
        <v>29</v>
      </c>
    </row>
    <row r="459" spans="1:6">
      <c r="A459" s="1">
        <v>40899</v>
      </c>
      <c r="B459" s="1">
        <v>40900</v>
      </c>
      <c r="C459" t="s">
        <v>47</v>
      </c>
      <c r="D459" t="str">
        <f t="shared" si="7"/>
        <v>4 ½J T,jj</v>
      </c>
      <c r="E459" t="s">
        <v>9</v>
      </c>
      <c r="F459" t="s">
        <v>31</v>
      </c>
    </row>
    <row r="460" spans="1:6">
      <c r="A460" s="1">
        <v>40948</v>
      </c>
      <c r="B460" s="1">
        <v>40949</v>
      </c>
      <c r="C460" t="s">
        <v>48</v>
      </c>
      <c r="D460" t="str">
        <f t="shared" si="7"/>
        <v>4 ½J T,kk</v>
      </c>
      <c r="E460" t="s">
        <v>9</v>
      </c>
      <c r="F460" t="s">
        <v>32</v>
      </c>
    </row>
    <row r="461" spans="1:6">
      <c r="A461" s="1">
        <v>40955</v>
      </c>
      <c r="B461" s="1">
        <v>40956</v>
      </c>
      <c r="C461" t="s">
        <v>40</v>
      </c>
      <c r="D461" t="str">
        <f t="shared" si="7"/>
        <v>4 ½J T,ll</v>
      </c>
      <c r="E461" t="s">
        <v>9</v>
      </c>
      <c r="F461" t="s">
        <v>33</v>
      </c>
    </row>
    <row r="462" spans="1:6">
      <c r="A462" s="1">
        <v>40955</v>
      </c>
      <c r="B462" s="1">
        <v>40956</v>
      </c>
      <c r="C462" t="s">
        <v>41</v>
      </c>
      <c r="D462" t="str">
        <f t="shared" si="7"/>
        <v>4 ½J T,mm</v>
      </c>
      <c r="E462" t="s">
        <v>9</v>
      </c>
      <c r="F462" t="s">
        <v>34</v>
      </c>
    </row>
    <row r="463" spans="1:6">
      <c r="A463" s="1">
        <v>40959</v>
      </c>
      <c r="B463" s="1">
        <v>40960</v>
      </c>
      <c r="C463" t="s">
        <v>42</v>
      </c>
      <c r="D463" t="str">
        <f t="shared" si="7"/>
        <v>4 ½J T,nn</v>
      </c>
      <c r="E463" t="s">
        <v>9</v>
      </c>
      <c r="F463" t="s">
        <v>36</v>
      </c>
    </row>
    <row r="464" spans="1:6">
      <c r="A464" s="1">
        <v>40961</v>
      </c>
      <c r="B464" s="1">
        <v>40962</v>
      </c>
      <c r="C464" t="s">
        <v>43</v>
      </c>
      <c r="D464" t="str">
        <f t="shared" si="7"/>
        <v>4 ½J T,oo</v>
      </c>
      <c r="E464" t="s">
        <v>9</v>
      </c>
      <c r="F464" t="s">
        <v>38</v>
      </c>
    </row>
  </sheetData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072"/>
  <sheetViews>
    <sheetView zoomScale="50" workbookViewId="0">
      <pane ySplit="1" topLeftCell="A113" activePane="bottomLeft" state="frozen"/>
      <selection pane="bottomLeft" activeCell="S136" sqref="S136"/>
    </sheetView>
  </sheetViews>
  <sheetFormatPr baseColWidth="10" defaultColWidth="9.140625" defaultRowHeight="12.75"/>
  <cols>
    <col min="1" max="1" width="11.5703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</row>
    <row r="4" spans="1:10">
      <c r="A4" s="1">
        <f t="shared" ref="A4:A67" si="0">A3+1</f>
        <v>40787</v>
      </c>
    </row>
    <row r="5" spans="1:10">
      <c r="A5" s="1">
        <f t="shared" si="0"/>
        <v>40788</v>
      </c>
    </row>
    <row r="6" spans="1:10" s="3" customFormat="1">
      <c r="A6" s="2">
        <f t="shared" si="0"/>
        <v>40789</v>
      </c>
      <c r="B6" s="6">
        <f>SUMPRODUCT((INT(MOD(INT(($A$2:$A5-2)/7)+0.6,52+5/28))+1=INT(MOD(INT(($A5-2)/7)+0.6,52+5/28))+1)*(WEEKDAY($A$2:$A5,2)&lt;6)*(YEAR($A$2:$A5)=YEAR($A5)*(B$2:B5&lt;&gt;"")))</f>
        <v>0</v>
      </c>
      <c r="C6" s="6">
        <f>SUMPRODUCT((INT(MOD(INT(($A$2:$A5-2)/7)+0.6,52+5/28))+1=INT(MOD(INT(($A5-2)/7)+0.6,52+5/28))+1)*(WEEKDAY($A$2:$A5,2)&lt;6)*(YEAR($A$2:$A5)=YEAR($A5)*(C$2:C5&lt;&gt;"")))</f>
        <v>0</v>
      </c>
      <c r="D6" s="6">
        <f>SUMPRODUCT((INT(MOD(INT(($A$2:$A5-2)/7)+0.6,52+5/28))+1=INT(MOD(INT(($A5-2)/7)+0.6,52+5/28))+1)*(WEEKDAY($A$2:$A5,2)&lt;6)*(YEAR($A$2:$A5)=YEAR($A5)*(D$2:D5&lt;&gt;"")))</f>
        <v>0</v>
      </c>
      <c r="E6" s="6">
        <f>SUMPRODUCT((INT(MOD(INT(($A$2:$A5-2)/7)+0.6,52+5/28))+1=INT(MOD(INT(($A5-2)/7)+0.6,52+5/28))+1)*(WEEKDAY($A$2:$A5,2)&lt;6)*(YEAR($A$2:$A5)=YEAR($A5)*(E$2:E5&lt;&gt;"")))</f>
        <v>0</v>
      </c>
      <c r="F6" s="6">
        <f>SUMPRODUCT((INT(MOD(INT(($A$2:$A5-2)/7)+0.6,52+5/28))+1=INT(MOD(INT(($A5-2)/7)+0.6,52+5/28))+1)*(WEEKDAY($A$2:$A5,2)&lt;6)*(YEAR($A$2:$A5)=YEAR($A5)*(F$2:F5&lt;&gt;"")))</f>
        <v>0</v>
      </c>
      <c r="G6" s="6">
        <f>SUMPRODUCT((INT(MOD(INT(($A$2:$A5-2)/7)+0.6,52+5/28))+1=INT(MOD(INT(($A5-2)/7)+0.6,52+5/28))+1)*(WEEKDAY($A$2:$A5,2)&lt;6)*(YEAR($A$2:$A5)=YEAR($A5)*(G$2:G5&lt;&gt;"")))</f>
        <v>0</v>
      </c>
      <c r="H6" s="6">
        <f>SUMPRODUCT((INT(MOD(INT(($A$2:$A5-2)/7)+0.6,52+5/28))+1=INT(MOD(INT(($A5-2)/7)+0.6,52+5/28))+1)*(WEEKDAY($A$2:$A5,2)&lt;6)*(YEAR($A$2:$A5)=YEAR($A5)*(H$2:H5&lt;&gt;"")))</f>
        <v>0</v>
      </c>
      <c r="I6" s="6">
        <f>SUMPRODUCT((INT(MOD(INT(($A$2:$A5-2)/7)+0.6,52+5/28))+1=INT(MOD(INT(($A5-2)/7)+0.6,52+5/28))+1)*(WEEKDAY($A$2:$A5,2)&lt;6)*(YEAR($A$2:$A5)=YEAR($A5)*(I$2:I5&lt;&gt;"")))</f>
        <v>0</v>
      </c>
      <c r="J6" s="6">
        <f>SUMPRODUCT((INT(MOD(INT(($A$2:$A5-2)/7)+0.6,52+5/28))+1=INT(MOD(INT(($A5-2)/7)+0.6,52+5/28))+1)*(WEEKDAY($A$2:$A5,2)&lt;6)*(YEAR($A$2:$A5)=YEAR($A5)*(J$2:J5&lt;&gt;"")))</f>
        <v>0</v>
      </c>
    </row>
    <row r="7" spans="1:10" s="3" customFormat="1">
      <c r="A7" s="2">
        <f t="shared" si="0"/>
        <v>40790</v>
      </c>
      <c r="B7" s="5">
        <f>B6</f>
        <v>0</v>
      </c>
      <c r="C7" s="5">
        <f t="shared" ref="C7:J7" si="1">C6</f>
        <v>0</v>
      </c>
      <c r="D7" s="5">
        <f t="shared" si="1"/>
        <v>0</v>
      </c>
      <c r="E7" s="5">
        <f t="shared" si="1"/>
        <v>0</v>
      </c>
      <c r="F7" s="5">
        <f t="shared" si="1"/>
        <v>0</v>
      </c>
      <c r="G7" s="5">
        <f t="shared" si="1"/>
        <v>0</v>
      </c>
      <c r="H7" s="5">
        <f t="shared" si="1"/>
        <v>0</v>
      </c>
      <c r="I7" s="5">
        <f t="shared" si="1"/>
        <v>0</v>
      </c>
      <c r="J7" s="5">
        <f t="shared" si="1"/>
        <v>0</v>
      </c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SUMPRODUCT((INT(MOD(INT(($A$2:$A12-2)/7)+0.6,52+5/28))+1=INT(MOD(INT(($A12-2)/7)+0.6,52+5/28))+1)*(WEEKDAY($A$2:$A12,2)&lt;6)*(YEAR($A$2:$A12)=YEAR($A12)*(B$2:B12&lt;&gt;"")))</f>
        <v>0</v>
      </c>
      <c r="C13" s="6">
        <f>SUMPRODUCT((INT(MOD(INT(($A$2:$A12-2)/7)+0.6,52+5/28))+1=INT(MOD(INT(($A12-2)/7)+0.6,52+5/28))+1)*(WEEKDAY($A$2:$A12,2)&lt;6)*(YEAR($A$2:$A12)=YEAR($A12)*(C$2:C12&lt;&gt;"")))</f>
        <v>0</v>
      </c>
      <c r="D13" s="6">
        <f>SUMPRODUCT((INT(MOD(INT(($A$2:$A12-2)/7)+0.6,52+5/28))+1=INT(MOD(INT(($A12-2)/7)+0.6,52+5/28))+1)*(WEEKDAY($A$2:$A12,2)&lt;6)*(YEAR($A$2:$A12)=YEAR($A12)*(D$2:D12&lt;&gt;"")))</f>
        <v>0</v>
      </c>
      <c r="E13" s="6">
        <f>SUMPRODUCT((INT(MOD(INT(($A$2:$A12-2)/7)+0.6,52+5/28))+1=INT(MOD(INT(($A12-2)/7)+0.6,52+5/28))+1)*(WEEKDAY($A$2:$A12,2)&lt;6)*(YEAR($A$2:$A12)=YEAR($A12)*(E$2:E12&lt;&gt;"")))</f>
        <v>0</v>
      </c>
      <c r="F13" s="6">
        <f>SUMPRODUCT((INT(MOD(INT(($A$2:$A12-2)/7)+0.6,52+5/28))+1=INT(MOD(INT(($A12-2)/7)+0.6,52+5/28))+1)*(WEEKDAY($A$2:$A12,2)&lt;6)*(YEAR($A$2:$A12)=YEAR($A12)*(F$2:F12&lt;&gt;"")))</f>
        <v>0</v>
      </c>
      <c r="G13" s="6">
        <f>SUMPRODUCT((INT(MOD(INT(($A$2:$A12-2)/7)+0.6,52+5/28))+1=INT(MOD(INT(($A12-2)/7)+0.6,52+5/28))+1)*(WEEKDAY($A$2:$A12,2)&lt;6)*(YEAR($A$2:$A12)=YEAR($A12)*(G$2:G12&lt;&gt;"")))</f>
        <v>0</v>
      </c>
      <c r="H13" s="6">
        <f>SUMPRODUCT((INT(MOD(INT(($A$2:$A12-2)/7)+0.6,52+5/28))+1=INT(MOD(INT(($A12-2)/7)+0.6,52+5/28))+1)*(WEEKDAY($A$2:$A12,2)&lt;6)*(YEAR($A$2:$A12)=YEAR($A12)*(H$2:H12&lt;&gt;"")))</f>
        <v>0</v>
      </c>
      <c r="I13" s="6">
        <f>SUMPRODUCT((INT(MOD(INT(($A$2:$A12-2)/7)+0.6,52+5/28))+1=INT(MOD(INT(($A12-2)/7)+0.6,52+5/28))+1)*(WEEKDAY($A$2:$A12,2)&lt;6)*(YEAR($A$2:$A12)=YEAR($A12)*(I$2:I12&lt;&gt;"")))</f>
        <v>0</v>
      </c>
      <c r="J13" s="6">
        <f>SUMPRODUCT((INT(MOD(INT(($A$2:$A12-2)/7)+0.6,52+5/28))+1=INT(MOD(INT(($A12-2)/7)+0.6,52+5/28))+1)*(WEEKDAY($A$2:$A12,2)&lt;6)*(YEAR($A$2:$A12)=YEAR($A12)*(J$2:J12&lt;&gt;"")))</f>
        <v>0</v>
      </c>
    </row>
    <row r="14" spans="1:10" s="3" customFormat="1">
      <c r="A14" s="2">
        <f t="shared" si="0"/>
        <v>40797</v>
      </c>
      <c r="B14" s="5">
        <f>SUMPRODUCT((WEEKDAY($A$2:$A13,2)=6)*(B$2:B13&lt;&gt;""),B$2:B13)/SUMPRODUCT(N(WEEKDAY($A$2:$A13,2)=6))</f>
        <v>0</v>
      </c>
      <c r="C14" s="5">
        <f>SUMPRODUCT((WEEKDAY($A$2:$A13,2)=6)*(C$2:C13&lt;&gt;""),C$2:C13)/SUMPRODUCT(N(WEEKDAY($A$2:$A13,2)=6))</f>
        <v>0</v>
      </c>
      <c r="D14" s="5">
        <f>SUMPRODUCT((WEEKDAY($A$2:$A13,2)=6)*(D$2:D13&lt;&gt;""),D$2:D13)/SUMPRODUCT(N(WEEKDAY($A$2:$A13,2)=6))</f>
        <v>0</v>
      </c>
      <c r="E14" s="5">
        <f>SUMPRODUCT((WEEKDAY($A$2:$A13,2)=6)*(E$2:E13&lt;&gt;""),E$2:E13)/SUMPRODUCT(N(WEEKDAY($A$2:$A13,2)=6))</f>
        <v>0</v>
      </c>
      <c r="F14" s="5">
        <f>SUMPRODUCT((WEEKDAY($A$2:$A13,2)=6)*(F$2:F13&lt;&gt;""),F$2:F13)/SUMPRODUCT(N(WEEKDAY($A$2:$A13,2)=6))</f>
        <v>0</v>
      </c>
      <c r="G14" s="5">
        <f>SUMPRODUCT((WEEKDAY($A$2:$A13,2)=6)*(G$2:G13&lt;&gt;""),G$2:G13)/SUMPRODUCT(N(WEEKDAY($A$2:$A13,2)=6))</f>
        <v>0</v>
      </c>
      <c r="H14" s="5">
        <f>SUMPRODUCT((WEEKDAY($A$2:$A13,2)=6)*(H$2:H13&lt;&gt;""),H$2:H13)/SUMPRODUCT(N(WEEKDAY($A$2:$A13,2)=6))</f>
        <v>0</v>
      </c>
      <c r="I14" s="5">
        <f>SUMPRODUCT((WEEKDAY($A$2:$A13,2)=6)*(I$2:I13&lt;&gt;""),I$2:I13)/SUMPRODUCT(N(WEEKDAY($A$2:$A13,2)=6))</f>
        <v>0</v>
      </c>
      <c r="J14" s="5">
        <f>SUMPRODUCT((WEEKDAY($A$2:$A13,2)=6)*(J$2:J13&lt;&gt;""),J$2:J13)/SUMPRODUCT(N(WEEKDAY($A$2:$A13,2)=6))</f>
        <v>0</v>
      </c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>SUMPRODUCT((INT(MOD(INT(($A$2:$A19-2)/7)+0.6,52+5/28))+1=INT(MOD(INT(($A19-2)/7)+0.6,52+5/28))+1)*(WEEKDAY($A$2:$A19,2)&lt;6)*(YEAR($A$2:$A19)=YEAR($A19)*(B$2:B19&lt;&gt;"")))</f>
        <v>0</v>
      </c>
      <c r="C20" s="6">
        <f>SUMPRODUCT((INT(MOD(INT(($A$2:$A19-2)/7)+0.6,52+5/28))+1=INT(MOD(INT(($A19-2)/7)+0.6,52+5/28))+1)*(WEEKDAY($A$2:$A19,2)&lt;6)*(YEAR($A$2:$A19)=YEAR($A19)*(C$2:C19&lt;&gt;"")))</f>
        <v>0</v>
      </c>
      <c r="D20" s="6">
        <f>SUMPRODUCT((INT(MOD(INT(($A$2:$A19-2)/7)+0.6,52+5/28))+1=INT(MOD(INT(($A19-2)/7)+0.6,52+5/28))+1)*(WEEKDAY($A$2:$A19,2)&lt;6)*(YEAR($A$2:$A19)=YEAR($A19)*(D$2:D19&lt;&gt;"")))</f>
        <v>0</v>
      </c>
      <c r="E20" s="6">
        <f>SUMPRODUCT((INT(MOD(INT(($A$2:$A19-2)/7)+0.6,52+5/28))+1=INT(MOD(INT(($A19-2)/7)+0.6,52+5/28))+1)*(WEEKDAY($A$2:$A19,2)&lt;6)*(YEAR($A$2:$A19)=YEAR($A19)*(E$2:E19&lt;&gt;"")))</f>
        <v>0</v>
      </c>
      <c r="F20" s="6">
        <f>SUMPRODUCT((INT(MOD(INT(($A$2:$A19-2)/7)+0.6,52+5/28))+1=INT(MOD(INT(($A19-2)/7)+0.6,52+5/28))+1)*(WEEKDAY($A$2:$A19,2)&lt;6)*(YEAR($A$2:$A19)=YEAR($A19)*(F$2:F19&lt;&gt;"")))</f>
        <v>0</v>
      </c>
      <c r="G20" s="6">
        <f>SUMPRODUCT((INT(MOD(INT(($A$2:$A19-2)/7)+0.6,52+5/28))+1=INT(MOD(INT(($A19-2)/7)+0.6,52+5/28))+1)*(WEEKDAY($A$2:$A19,2)&lt;6)*(YEAR($A$2:$A19)=YEAR($A19)*(G$2:G19&lt;&gt;"")))</f>
        <v>0</v>
      </c>
      <c r="H20" s="6">
        <f>SUMPRODUCT((INT(MOD(INT(($A$2:$A19-2)/7)+0.6,52+5/28))+1=INT(MOD(INT(($A19-2)/7)+0.6,52+5/28))+1)*(WEEKDAY($A$2:$A19,2)&lt;6)*(YEAR($A$2:$A19)=YEAR($A19)*(H$2:H19&lt;&gt;"")))</f>
        <v>0</v>
      </c>
      <c r="I20" s="6">
        <f>SUMPRODUCT((INT(MOD(INT(($A$2:$A19-2)/7)+0.6,52+5/28))+1=INT(MOD(INT(($A19-2)/7)+0.6,52+5/28))+1)*(WEEKDAY($A$2:$A19,2)&lt;6)*(YEAR($A$2:$A19)=YEAR($A19)*(I$2:I19&lt;&gt;"")))</f>
        <v>0</v>
      </c>
      <c r="J20" s="6">
        <f>SUMPRODUCT((INT(MOD(INT(($A$2:$A19-2)/7)+0.6,52+5/28))+1=INT(MOD(INT(($A19-2)/7)+0.6,52+5/28))+1)*(WEEKDAY($A$2:$A19,2)&lt;6)*(YEAR($A$2:$A19)=YEAR($A19)*(J$2:J19&lt;&gt;"")))</f>
        <v>0</v>
      </c>
    </row>
    <row r="21" spans="1:10" s="3" customFormat="1">
      <c r="A21" s="2">
        <f t="shared" si="0"/>
        <v>40804</v>
      </c>
      <c r="B21" s="5">
        <f>SUMPRODUCT((WEEKDAY($A$2:$A20,2)=6)*(B$2:B20&lt;&gt;""),B$2:B20)/SUMPRODUCT(N(WEEKDAY($A$2:$A20,2)=6))</f>
        <v>0</v>
      </c>
      <c r="C21" s="5">
        <f>SUMPRODUCT((WEEKDAY($A$2:$A20,2)=6)*(C$2:C20&lt;&gt;""),C$2:C20)/SUMPRODUCT(N(WEEKDAY($A$2:$A20,2)=6))</f>
        <v>0</v>
      </c>
      <c r="D21" s="5">
        <f>SUMPRODUCT((WEEKDAY($A$2:$A20,2)=6)*(D$2:D20&lt;&gt;""),D$2:D20)/SUMPRODUCT(N(WEEKDAY($A$2:$A20,2)=6))</f>
        <v>0</v>
      </c>
      <c r="E21" s="5">
        <f>SUMPRODUCT((WEEKDAY($A$2:$A20,2)=6)*(E$2:E20&lt;&gt;""),E$2:E20)/SUMPRODUCT(N(WEEKDAY($A$2:$A20,2)=6))</f>
        <v>0</v>
      </c>
      <c r="F21" s="5">
        <f>SUMPRODUCT((WEEKDAY($A$2:$A20,2)=6)*(F$2:F20&lt;&gt;""),F$2:F20)/SUMPRODUCT(N(WEEKDAY($A$2:$A20,2)=6))</f>
        <v>0</v>
      </c>
      <c r="G21" s="5">
        <f>SUMPRODUCT((WEEKDAY($A$2:$A20,2)=6)*(G$2:G20&lt;&gt;""),G$2:G20)/SUMPRODUCT(N(WEEKDAY($A$2:$A20,2)=6))</f>
        <v>0</v>
      </c>
      <c r="H21" s="5">
        <f>SUMPRODUCT((WEEKDAY($A$2:$A20,2)=6)*(H$2:H20&lt;&gt;""),H$2:H20)/SUMPRODUCT(N(WEEKDAY($A$2:$A20,2)=6))</f>
        <v>0</v>
      </c>
      <c r="I21" s="5">
        <f>SUMPRODUCT((WEEKDAY($A$2:$A20,2)=6)*(I$2:I20&lt;&gt;""),I$2:I20)/SUMPRODUCT(N(WEEKDAY($A$2:$A20,2)=6))</f>
        <v>0</v>
      </c>
      <c r="J21" s="5">
        <f>SUMPRODUCT((WEEKDAY($A$2:$A20,2)=6)*(J$2:J20&lt;&gt;""),J$2:J20)/SUMPRODUCT(N(WEEKDAY($A$2:$A20,2)=6))</f>
        <v>0</v>
      </c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>SUMPRODUCT((INT(MOD(INT(($A$2:$A26-2)/7)+0.6,52+5/28))+1=INT(MOD(INT(($A26-2)/7)+0.6,52+5/28))+1)*(WEEKDAY($A$2:$A26,2)&lt;6)*(YEAR($A$2:$A26)=YEAR($A26)*(B$2:B26&lt;&gt;"")))</f>
        <v>0</v>
      </c>
      <c r="C27" s="6">
        <f>SUMPRODUCT((INT(MOD(INT(($A$2:$A26-2)/7)+0.6,52+5/28))+1=INT(MOD(INT(($A26-2)/7)+0.6,52+5/28))+1)*(WEEKDAY($A$2:$A26,2)&lt;6)*(YEAR($A$2:$A26)=YEAR($A26)*(C$2:C26&lt;&gt;"")))</f>
        <v>0</v>
      </c>
      <c r="D27" s="6">
        <f>SUMPRODUCT((INT(MOD(INT(($A$2:$A26-2)/7)+0.6,52+5/28))+1=INT(MOD(INT(($A26-2)/7)+0.6,52+5/28))+1)*(WEEKDAY($A$2:$A26,2)&lt;6)*(YEAR($A$2:$A26)=YEAR($A26)*(D$2:D26&lt;&gt;"")))</f>
        <v>0</v>
      </c>
      <c r="E27" s="6">
        <f>SUMPRODUCT((INT(MOD(INT(($A$2:$A26-2)/7)+0.6,52+5/28))+1=INT(MOD(INT(($A26-2)/7)+0.6,52+5/28))+1)*(WEEKDAY($A$2:$A26,2)&lt;6)*(YEAR($A$2:$A26)=YEAR($A26)*(E$2:E26&lt;&gt;"")))</f>
        <v>0</v>
      </c>
      <c r="F27" s="6">
        <f>SUMPRODUCT((INT(MOD(INT(($A$2:$A26-2)/7)+0.6,52+5/28))+1=INT(MOD(INT(($A26-2)/7)+0.6,52+5/28))+1)*(WEEKDAY($A$2:$A26,2)&lt;6)*(YEAR($A$2:$A26)=YEAR($A26)*(F$2:F26&lt;&gt;"")))</f>
        <v>0</v>
      </c>
      <c r="G27" s="6">
        <f>SUMPRODUCT((INT(MOD(INT(($A$2:$A26-2)/7)+0.6,52+5/28))+1=INT(MOD(INT(($A26-2)/7)+0.6,52+5/28))+1)*(WEEKDAY($A$2:$A26,2)&lt;6)*(YEAR($A$2:$A26)=YEAR($A26)*(G$2:G26&lt;&gt;"")))</f>
        <v>0</v>
      </c>
      <c r="H27" s="6">
        <f>SUMPRODUCT((INT(MOD(INT(($A$2:$A26-2)/7)+0.6,52+5/28))+1=INT(MOD(INT(($A26-2)/7)+0.6,52+5/28))+1)*(WEEKDAY($A$2:$A26,2)&lt;6)*(YEAR($A$2:$A26)=YEAR($A26)*(H$2:H26&lt;&gt;"")))</f>
        <v>0</v>
      </c>
      <c r="I27" s="6">
        <f>SUMPRODUCT((INT(MOD(INT(($A$2:$A26-2)/7)+0.6,52+5/28))+1=INT(MOD(INT(($A26-2)/7)+0.6,52+5/28))+1)*(WEEKDAY($A$2:$A26,2)&lt;6)*(YEAR($A$2:$A26)=YEAR($A26)*(I$2:I26&lt;&gt;"")))</f>
        <v>0</v>
      </c>
      <c r="J27" s="6">
        <f>SUMPRODUCT((INT(MOD(INT(($A$2:$A26-2)/7)+0.6,52+5/28))+1=INT(MOD(INT(($A26-2)/7)+0.6,52+5/28))+1)*(WEEKDAY($A$2:$A26,2)&lt;6)*(YEAR($A$2:$A26)=YEAR($A26)*(J$2:J26&lt;&gt;"")))</f>
        <v>0</v>
      </c>
    </row>
    <row r="28" spans="1:10" s="3" customFormat="1">
      <c r="A28" s="2">
        <f t="shared" si="0"/>
        <v>40811</v>
      </c>
      <c r="B28" s="5">
        <f>SUMPRODUCT((WEEKDAY($A$2:$A27,2)=6)*(B$2:B27&lt;&gt;""),B$2:B27)/SUMPRODUCT(N(WEEKDAY($A$2:$A27,2)=6))</f>
        <v>0</v>
      </c>
      <c r="C28" s="5">
        <f>SUMPRODUCT((WEEKDAY($A$2:$A27,2)=6)*(C$2:C27&lt;&gt;""),C$2:C27)/SUMPRODUCT(N(WEEKDAY($A$2:$A27,2)=6))</f>
        <v>0</v>
      </c>
      <c r="D28" s="5">
        <f>SUMPRODUCT((WEEKDAY($A$2:$A27,2)=6)*(D$2:D27&lt;&gt;""),D$2:D27)/SUMPRODUCT(N(WEEKDAY($A$2:$A27,2)=6))</f>
        <v>0</v>
      </c>
      <c r="E28" s="5">
        <f>SUMPRODUCT((WEEKDAY($A$2:$A27,2)=6)*(E$2:E27&lt;&gt;""),E$2:E27)/SUMPRODUCT(N(WEEKDAY($A$2:$A27,2)=6))</f>
        <v>0</v>
      </c>
      <c r="F28" s="5">
        <f>SUMPRODUCT((WEEKDAY($A$2:$A27,2)=6)*(F$2:F27&lt;&gt;""),F$2:F27)/SUMPRODUCT(N(WEEKDAY($A$2:$A27,2)=6))</f>
        <v>0</v>
      </c>
      <c r="G28" s="5">
        <f>SUMPRODUCT((WEEKDAY($A$2:$A27,2)=6)*(G$2:G27&lt;&gt;""),G$2:G27)/SUMPRODUCT(N(WEEKDAY($A$2:$A27,2)=6))</f>
        <v>0</v>
      </c>
      <c r="H28" s="5">
        <f>SUMPRODUCT((WEEKDAY($A$2:$A27,2)=6)*(H$2:H27&lt;&gt;""),H$2:H27)/SUMPRODUCT(N(WEEKDAY($A$2:$A27,2)=6))</f>
        <v>0</v>
      </c>
      <c r="I28" s="5">
        <f>SUMPRODUCT((WEEKDAY($A$2:$A27,2)=6)*(I$2:I27&lt;&gt;""),I$2:I27)/SUMPRODUCT(N(WEEKDAY($A$2:$A27,2)=6))</f>
        <v>0</v>
      </c>
      <c r="J28" s="5">
        <f>SUMPRODUCT((WEEKDAY($A$2:$A27,2)=6)*(J$2:J27&lt;&gt;""),J$2:J27)/SUMPRODUCT(N(WEEKDAY($A$2:$A27,2)=6))</f>
        <v>0</v>
      </c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>SUMPRODUCT((INT(MOD(INT(($A$2:$A33-2)/7)+0.6,52+5/28))+1=INT(MOD(INT(($A33-2)/7)+0.6,52+5/28))+1)*(WEEKDAY($A$2:$A33,2)&lt;6)*(YEAR($A$2:$A33)=YEAR($A33)*(B$2:B33&lt;&gt;"")))</f>
        <v>0</v>
      </c>
      <c r="C34" s="6">
        <f>SUMPRODUCT((INT(MOD(INT(($A$2:$A33-2)/7)+0.6,52+5/28))+1=INT(MOD(INT(($A33-2)/7)+0.6,52+5/28))+1)*(WEEKDAY($A$2:$A33,2)&lt;6)*(YEAR($A$2:$A33)=YEAR($A33)*(C$2:C33&lt;&gt;"")))</f>
        <v>0</v>
      </c>
      <c r="D34" s="6">
        <f>SUMPRODUCT((INT(MOD(INT(($A$2:$A33-2)/7)+0.6,52+5/28))+1=INT(MOD(INT(($A33-2)/7)+0.6,52+5/28))+1)*(WEEKDAY($A$2:$A33,2)&lt;6)*(YEAR($A$2:$A33)=YEAR($A33)*(D$2:D33&lt;&gt;"")))</f>
        <v>0</v>
      </c>
      <c r="E34" s="6">
        <f>SUMPRODUCT((INT(MOD(INT(($A$2:$A33-2)/7)+0.6,52+5/28))+1=INT(MOD(INT(($A33-2)/7)+0.6,52+5/28))+1)*(WEEKDAY($A$2:$A33,2)&lt;6)*(YEAR($A$2:$A33)=YEAR($A33)*(E$2:E33&lt;&gt;"")))</f>
        <v>0</v>
      </c>
      <c r="F34" s="6">
        <f>SUMPRODUCT((INT(MOD(INT(($A$2:$A33-2)/7)+0.6,52+5/28))+1=INT(MOD(INT(($A33-2)/7)+0.6,52+5/28))+1)*(WEEKDAY($A$2:$A33,2)&lt;6)*(YEAR($A$2:$A33)=YEAR($A33)*(F$2:F33&lt;&gt;"")))</f>
        <v>0</v>
      </c>
      <c r="G34" s="6">
        <f>SUMPRODUCT((INT(MOD(INT(($A$2:$A33-2)/7)+0.6,52+5/28))+1=INT(MOD(INT(($A33-2)/7)+0.6,52+5/28))+1)*(WEEKDAY($A$2:$A33,2)&lt;6)*(YEAR($A$2:$A33)=YEAR($A33)*(G$2:G33&lt;&gt;"")))</f>
        <v>0</v>
      </c>
      <c r="H34" s="6">
        <f>SUMPRODUCT((INT(MOD(INT(($A$2:$A33-2)/7)+0.6,52+5/28))+1=INT(MOD(INT(($A33-2)/7)+0.6,52+5/28))+1)*(WEEKDAY($A$2:$A33,2)&lt;6)*(YEAR($A$2:$A33)=YEAR($A33)*(H$2:H33&lt;&gt;"")))</f>
        <v>0</v>
      </c>
      <c r="I34" s="6">
        <f>SUMPRODUCT((INT(MOD(INT(($A$2:$A33-2)/7)+0.6,52+5/28))+1=INT(MOD(INT(($A33-2)/7)+0.6,52+5/28))+1)*(WEEKDAY($A$2:$A33,2)&lt;6)*(YEAR($A$2:$A33)=YEAR($A33)*(I$2:I33&lt;&gt;"")))</f>
        <v>0</v>
      </c>
      <c r="J34" s="6">
        <f>SUMPRODUCT((INT(MOD(INT(($A$2:$A33-2)/7)+0.6,52+5/28))+1=INT(MOD(INT(($A33-2)/7)+0.6,52+5/28))+1)*(WEEKDAY($A$2:$A33,2)&lt;6)*(YEAR($A$2:$A33)=YEAR($A33)*(J$2:J33&lt;&gt;"")))</f>
        <v>0</v>
      </c>
    </row>
    <row r="35" spans="1:10" s="3" customFormat="1">
      <c r="A35" s="2">
        <f t="shared" si="0"/>
        <v>40818</v>
      </c>
      <c r="B35" s="5">
        <f>SUMPRODUCT((WEEKDAY($A$2:$A34,2)=6)*(B$2:B34&lt;&gt;""),B$2:B34)/SUMPRODUCT(N(WEEKDAY($A$2:$A34,2)=6))</f>
        <v>0</v>
      </c>
      <c r="C35" s="5">
        <f>SUMPRODUCT((WEEKDAY($A$2:$A34,2)=6)*(C$2:C34&lt;&gt;""),C$2:C34)/SUMPRODUCT(N(WEEKDAY($A$2:$A34,2)=6))</f>
        <v>0</v>
      </c>
      <c r="D35" s="5">
        <f>SUMPRODUCT((WEEKDAY($A$2:$A34,2)=6)*(D$2:D34&lt;&gt;""),D$2:D34)/SUMPRODUCT(N(WEEKDAY($A$2:$A34,2)=6))</f>
        <v>0</v>
      </c>
      <c r="E35" s="5">
        <f>SUMPRODUCT((WEEKDAY($A$2:$A34,2)=6)*(E$2:E34&lt;&gt;""),E$2:E34)/SUMPRODUCT(N(WEEKDAY($A$2:$A34,2)=6))</f>
        <v>0</v>
      </c>
      <c r="F35" s="5">
        <f>SUMPRODUCT((WEEKDAY($A$2:$A34,2)=6)*(F$2:F34&lt;&gt;""),F$2:F34)/SUMPRODUCT(N(WEEKDAY($A$2:$A34,2)=6))</f>
        <v>0</v>
      </c>
      <c r="G35" s="5">
        <f>SUMPRODUCT((WEEKDAY($A$2:$A34,2)=6)*(G$2:G34&lt;&gt;""),G$2:G34)/SUMPRODUCT(N(WEEKDAY($A$2:$A34,2)=6))</f>
        <v>0</v>
      </c>
      <c r="H35" s="5">
        <f>SUMPRODUCT((WEEKDAY($A$2:$A34,2)=6)*(H$2:H34&lt;&gt;""),H$2:H34)/SUMPRODUCT(N(WEEKDAY($A$2:$A34,2)=6))</f>
        <v>0</v>
      </c>
      <c r="I35" s="5">
        <f>SUMPRODUCT((WEEKDAY($A$2:$A34,2)=6)*(I$2:I34&lt;&gt;""),I$2:I34)/SUMPRODUCT(N(WEEKDAY($A$2:$A34,2)=6))</f>
        <v>0</v>
      </c>
      <c r="J35" s="5">
        <f>SUMPRODUCT((WEEKDAY($A$2:$A34,2)=6)*(J$2:J34&lt;&gt;""),J$2:J34)/SUMPRODUCT(N(WEEKDAY($A$2:$A34,2)=6))</f>
        <v>0</v>
      </c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>SUMPRODUCT((INT(MOD(INT(($A$2:$A40-2)/7)+0.6,52+5/28))+1=INT(MOD(INT(($A40-2)/7)+0.6,52+5/28))+1)*(WEEKDAY($A$2:$A40,2)&lt;6)*(YEAR($A$2:$A40)=YEAR($A40)*(B$2:B40&lt;&gt;"")))</f>
        <v>0</v>
      </c>
      <c r="C41" s="6">
        <f>SUMPRODUCT((INT(MOD(INT(($A$2:$A40-2)/7)+0.6,52+5/28))+1=INT(MOD(INT(($A40-2)/7)+0.6,52+5/28))+1)*(WEEKDAY($A$2:$A40,2)&lt;6)*(YEAR($A$2:$A40)=YEAR($A40)*(C$2:C40&lt;&gt;"")))</f>
        <v>0</v>
      </c>
      <c r="D41" s="6">
        <f>SUMPRODUCT((INT(MOD(INT(($A$2:$A40-2)/7)+0.6,52+5/28))+1=INT(MOD(INT(($A40-2)/7)+0.6,52+5/28))+1)*(WEEKDAY($A$2:$A40,2)&lt;6)*(YEAR($A$2:$A40)=YEAR($A40)*(D$2:D40&lt;&gt;"")))</f>
        <v>0</v>
      </c>
      <c r="E41" s="6">
        <f>SUMPRODUCT((INT(MOD(INT(($A$2:$A40-2)/7)+0.6,52+5/28))+1=INT(MOD(INT(($A40-2)/7)+0.6,52+5/28))+1)*(WEEKDAY($A$2:$A40,2)&lt;6)*(YEAR($A$2:$A40)=YEAR($A40)*(E$2:E40&lt;&gt;"")))</f>
        <v>0</v>
      </c>
      <c r="F41" s="6">
        <f>SUMPRODUCT((INT(MOD(INT(($A$2:$A40-2)/7)+0.6,52+5/28))+1=INT(MOD(INT(($A40-2)/7)+0.6,52+5/28))+1)*(WEEKDAY($A$2:$A40,2)&lt;6)*(YEAR($A$2:$A40)=YEAR($A40)*(F$2:F40&lt;&gt;"")))</f>
        <v>0</v>
      </c>
      <c r="G41" s="6">
        <f>SUMPRODUCT((INT(MOD(INT(($A$2:$A40-2)/7)+0.6,52+5/28))+1=INT(MOD(INT(($A40-2)/7)+0.6,52+5/28))+1)*(WEEKDAY($A$2:$A40,2)&lt;6)*(YEAR($A$2:$A40)=YEAR($A40)*(G$2:G40&lt;&gt;"")))</f>
        <v>0</v>
      </c>
      <c r="H41" s="6">
        <f>SUMPRODUCT((INT(MOD(INT(($A$2:$A40-2)/7)+0.6,52+5/28))+1=INT(MOD(INT(($A40-2)/7)+0.6,52+5/28))+1)*(WEEKDAY($A$2:$A40,2)&lt;6)*(YEAR($A$2:$A40)=YEAR($A40)*(H$2:H40&lt;&gt;"")))</f>
        <v>0</v>
      </c>
      <c r="I41" s="6">
        <f>SUMPRODUCT((INT(MOD(INT(($A$2:$A40-2)/7)+0.6,52+5/28))+1=INT(MOD(INT(($A40-2)/7)+0.6,52+5/28))+1)*(WEEKDAY($A$2:$A40,2)&lt;6)*(YEAR($A$2:$A40)=YEAR($A40)*(I$2:I40&lt;&gt;"")))</f>
        <v>0</v>
      </c>
      <c r="J41" s="6">
        <f>SUMPRODUCT((INT(MOD(INT(($A$2:$A40-2)/7)+0.6,52+5/28))+1=INT(MOD(INT(($A40-2)/7)+0.6,52+5/28))+1)*(WEEKDAY($A$2:$A40,2)&lt;6)*(YEAR($A$2:$A40)=YEAR($A40)*(J$2:J40&lt;&gt;"")))</f>
        <v>0</v>
      </c>
    </row>
    <row r="42" spans="1:10" s="3" customFormat="1">
      <c r="A42" s="2">
        <f t="shared" si="0"/>
        <v>40825</v>
      </c>
      <c r="B42" s="5">
        <f>SUMPRODUCT((WEEKDAY($A$2:$A41,2)=6)*(B$2:B41&lt;&gt;""),B$2:B41)/SUMPRODUCT(N(WEEKDAY($A$2:$A41,2)=6))</f>
        <v>0</v>
      </c>
      <c r="C42" s="5">
        <f>SUMPRODUCT((WEEKDAY($A$2:$A41,2)=6)*(C$2:C41&lt;&gt;""),C$2:C41)/SUMPRODUCT(N(WEEKDAY($A$2:$A41,2)=6))</f>
        <v>0</v>
      </c>
      <c r="D42" s="5">
        <f>SUMPRODUCT((WEEKDAY($A$2:$A41,2)=6)*(D$2:D41&lt;&gt;""),D$2:D41)/SUMPRODUCT(N(WEEKDAY($A$2:$A41,2)=6))</f>
        <v>0</v>
      </c>
      <c r="E42" s="5">
        <f>SUMPRODUCT((WEEKDAY($A$2:$A41,2)=6)*(E$2:E41&lt;&gt;""),E$2:E41)/SUMPRODUCT(N(WEEKDAY($A$2:$A41,2)=6))</f>
        <v>0</v>
      </c>
      <c r="F42" s="5">
        <f>SUMPRODUCT((WEEKDAY($A$2:$A41,2)=6)*(F$2:F41&lt;&gt;""),F$2:F41)/SUMPRODUCT(N(WEEKDAY($A$2:$A41,2)=6))</f>
        <v>0</v>
      </c>
      <c r="G42" s="5">
        <f>SUMPRODUCT((WEEKDAY($A$2:$A41,2)=6)*(G$2:G41&lt;&gt;""),G$2:G41)/SUMPRODUCT(N(WEEKDAY($A$2:$A41,2)=6))</f>
        <v>0</v>
      </c>
      <c r="H42" s="5">
        <f>SUMPRODUCT((WEEKDAY($A$2:$A41,2)=6)*(H$2:H41&lt;&gt;""),H$2:H41)/SUMPRODUCT(N(WEEKDAY($A$2:$A41,2)=6))</f>
        <v>0</v>
      </c>
      <c r="I42" s="5">
        <f>SUMPRODUCT((WEEKDAY($A$2:$A41,2)=6)*(I$2:I41&lt;&gt;""),I$2:I41)/SUMPRODUCT(N(WEEKDAY($A$2:$A41,2)=6))</f>
        <v>0</v>
      </c>
      <c r="J42" s="5">
        <f>SUMPRODUCT((WEEKDAY($A$2:$A41,2)=6)*(J$2:J41&lt;&gt;""),J$2:J41)/SUMPRODUCT(N(WEEKDAY($A$2:$A41,2)=6))</f>
        <v>0</v>
      </c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>SUMPRODUCT((INT(MOD(INT(($A$2:$A47-2)/7)+0.6,52+5/28))+1=INT(MOD(INT(($A47-2)/7)+0.6,52+5/28))+1)*(WEEKDAY($A$2:$A47,2)&lt;6)*(YEAR($A$2:$A47)=YEAR($A47)*(B$2:B47&lt;&gt;"")))</f>
        <v>0</v>
      </c>
      <c r="C48" s="6">
        <f>SUMPRODUCT((INT(MOD(INT(($A$2:$A47-2)/7)+0.6,52+5/28))+1=INT(MOD(INT(($A47-2)/7)+0.6,52+5/28))+1)*(WEEKDAY($A$2:$A47,2)&lt;6)*(YEAR($A$2:$A47)=YEAR($A47)*(C$2:C47&lt;&gt;"")))</f>
        <v>0</v>
      </c>
      <c r="D48" s="6">
        <f>SUMPRODUCT((INT(MOD(INT(($A$2:$A47-2)/7)+0.6,52+5/28))+1=INT(MOD(INT(($A47-2)/7)+0.6,52+5/28))+1)*(WEEKDAY($A$2:$A47,2)&lt;6)*(YEAR($A$2:$A47)=YEAR($A47)*(D$2:D47&lt;&gt;"")))</f>
        <v>0</v>
      </c>
      <c r="E48" s="6">
        <f>SUMPRODUCT((INT(MOD(INT(($A$2:$A47-2)/7)+0.6,52+5/28))+1=INT(MOD(INT(($A47-2)/7)+0.6,52+5/28))+1)*(WEEKDAY($A$2:$A47,2)&lt;6)*(YEAR($A$2:$A47)=YEAR($A47)*(E$2:E47&lt;&gt;"")))</f>
        <v>0</v>
      </c>
      <c r="F48" s="6">
        <f>SUMPRODUCT((INT(MOD(INT(($A$2:$A47-2)/7)+0.6,52+5/28))+1=INT(MOD(INT(($A47-2)/7)+0.6,52+5/28))+1)*(WEEKDAY($A$2:$A47,2)&lt;6)*(YEAR($A$2:$A47)=YEAR($A47)*(F$2:F47&lt;&gt;"")))</f>
        <v>0</v>
      </c>
      <c r="G48" s="6">
        <f>SUMPRODUCT((INT(MOD(INT(($A$2:$A47-2)/7)+0.6,52+5/28))+1=INT(MOD(INT(($A47-2)/7)+0.6,52+5/28))+1)*(WEEKDAY($A$2:$A47,2)&lt;6)*(YEAR($A$2:$A47)=YEAR($A47)*(G$2:G47&lt;&gt;"")))</f>
        <v>0</v>
      </c>
      <c r="H48" s="6">
        <f>SUMPRODUCT((INT(MOD(INT(($A$2:$A47-2)/7)+0.6,52+5/28))+1=INT(MOD(INT(($A47-2)/7)+0.6,52+5/28))+1)*(WEEKDAY($A$2:$A47,2)&lt;6)*(YEAR($A$2:$A47)=YEAR($A47)*(H$2:H47&lt;&gt;"")))</f>
        <v>0</v>
      </c>
      <c r="I48" s="6">
        <f>SUMPRODUCT((INT(MOD(INT(($A$2:$A47-2)/7)+0.6,52+5/28))+1=INT(MOD(INT(($A47-2)/7)+0.6,52+5/28))+1)*(WEEKDAY($A$2:$A47,2)&lt;6)*(YEAR($A$2:$A47)=YEAR($A47)*(I$2:I47&lt;&gt;"")))</f>
        <v>0</v>
      </c>
      <c r="J48" s="6">
        <f>SUMPRODUCT((INT(MOD(INT(($A$2:$A47-2)/7)+0.6,52+5/28))+1=INT(MOD(INT(($A47-2)/7)+0.6,52+5/28))+1)*(WEEKDAY($A$2:$A47,2)&lt;6)*(YEAR($A$2:$A47)=YEAR($A47)*(J$2:J47&lt;&gt;"")))</f>
        <v>0</v>
      </c>
    </row>
    <row r="49" spans="1:10" s="3" customFormat="1">
      <c r="A49" s="2">
        <f t="shared" si="0"/>
        <v>40832</v>
      </c>
      <c r="B49" s="5">
        <f>SUMPRODUCT((WEEKDAY($A$2:$A48,2)=6)*(B$2:B48&lt;&gt;""),B$2:B48)/SUMPRODUCT(N(WEEKDAY($A$2:$A48,2)=6))</f>
        <v>0</v>
      </c>
      <c r="C49" s="5">
        <f>SUMPRODUCT((WEEKDAY($A$2:$A48,2)=6)*(C$2:C48&lt;&gt;""),C$2:C48)/SUMPRODUCT(N(WEEKDAY($A$2:$A48,2)=6))</f>
        <v>0</v>
      </c>
      <c r="D49" s="5">
        <f>SUMPRODUCT((WEEKDAY($A$2:$A48,2)=6)*(D$2:D48&lt;&gt;""),D$2:D48)/SUMPRODUCT(N(WEEKDAY($A$2:$A48,2)=6))</f>
        <v>0</v>
      </c>
      <c r="E49" s="5">
        <f>SUMPRODUCT((WEEKDAY($A$2:$A48,2)=6)*(E$2:E48&lt;&gt;""),E$2:E48)/SUMPRODUCT(N(WEEKDAY($A$2:$A48,2)=6))</f>
        <v>0</v>
      </c>
      <c r="F49" s="5">
        <f>SUMPRODUCT((WEEKDAY($A$2:$A48,2)=6)*(F$2:F48&lt;&gt;""),F$2:F48)/SUMPRODUCT(N(WEEKDAY($A$2:$A48,2)=6))</f>
        <v>0</v>
      </c>
      <c r="G49" s="5">
        <f>SUMPRODUCT((WEEKDAY($A$2:$A48,2)=6)*(G$2:G48&lt;&gt;""),G$2:G48)/SUMPRODUCT(N(WEEKDAY($A$2:$A48,2)=6))</f>
        <v>0</v>
      </c>
      <c r="H49" s="5">
        <f>SUMPRODUCT((WEEKDAY($A$2:$A48,2)=6)*(H$2:H48&lt;&gt;""),H$2:H48)/SUMPRODUCT(N(WEEKDAY($A$2:$A48,2)=6))</f>
        <v>0</v>
      </c>
      <c r="I49" s="5">
        <f>SUMPRODUCT((WEEKDAY($A$2:$A48,2)=6)*(I$2:I48&lt;&gt;""),I$2:I48)/SUMPRODUCT(N(WEEKDAY($A$2:$A48,2)=6))</f>
        <v>0</v>
      </c>
      <c r="J49" s="5">
        <f>SUMPRODUCT((WEEKDAY($A$2:$A48,2)=6)*(J$2:J48&lt;&gt;""),J$2:J48)/SUMPRODUCT(N(WEEKDAY($A$2:$A48,2)=6))</f>
        <v>0</v>
      </c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>SUMPRODUCT((INT(MOD(INT(($A$2:$A54-2)/7)+0.6,52+5/28))+1=INT(MOD(INT(($A54-2)/7)+0.6,52+5/28))+1)*(WEEKDAY($A$2:$A54,2)&lt;6)*(YEAR($A$2:$A54)=YEAR($A54)*(B$2:B54&lt;&gt;"")))</f>
        <v>0</v>
      </c>
      <c r="C55" s="6">
        <f>SUMPRODUCT((INT(MOD(INT(($A$2:$A54-2)/7)+0.6,52+5/28))+1=INT(MOD(INT(($A54-2)/7)+0.6,52+5/28))+1)*(WEEKDAY($A$2:$A54,2)&lt;6)*(YEAR($A$2:$A54)=YEAR($A54)*(C$2:C54&lt;&gt;"")))</f>
        <v>0</v>
      </c>
      <c r="D55" s="6">
        <f>SUMPRODUCT((INT(MOD(INT(($A$2:$A54-2)/7)+0.6,52+5/28))+1=INT(MOD(INT(($A54-2)/7)+0.6,52+5/28))+1)*(WEEKDAY($A$2:$A54,2)&lt;6)*(YEAR($A$2:$A54)=YEAR($A54)*(D$2:D54&lt;&gt;"")))</f>
        <v>0</v>
      </c>
      <c r="E55" s="6">
        <f>SUMPRODUCT((INT(MOD(INT(($A$2:$A54-2)/7)+0.6,52+5/28))+1=INT(MOD(INT(($A54-2)/7)+0.6,52+5/28))+1)*(WEEKDAY($A$2:$A54,2)&lt;6)*(YEAR($A$2:$A54)=YEAR($A54)*(E$2:E54&lt;&gt;"")))</f>
        <v>0</v>
      </c>
      <c r="F55" s="6">
        <f>SUMPRODUCT((INT(MOD(INT(($A$2:$A54-2)/7)+0.6,52+5/28))+1=INT(MOD(INT(($A54-2)/7)+0.6,52+5/28))+1)*(WEEKDAY($A$2:$A54,2)&lt;6)*(YEAR($A$2:$A54)=YEAR($A54)*(F$2:F54&lt;&gt;"")))</f>
        <v>0</v>
      </c>
      <c r="G55" s="6">
        <f>SUMPRODUCT((INT(MOD(INT(($A$2:$A54-2)/7)+0.6,52+5/28))+1=INT(MOD(INT(($A54-2)/7)+0.6,52+5/28))+1)*(WEEKDAY($A$2:$A54,2)&lt;6)*(YEAR($A$2:$A54)=YEAR($A54)*(G$2:G54&lt;&gt;"")))</f>
        <v>0</v>
      </c>
      <c r="H55" s="6">
        <f>SUMPRODUCT((INT(MOD(INT(($A$2:$A54-2)/7)+0.6,52+5/28))+1=INT(MOD(INT(($A54-2)/7)+0.6,52+5/28))+1)*(WEEKDAY($A$2:$A54,2)&lt;6)*(YEAR($A$2:$A54)=YEAR($A54)*(H$2:H54&lt;&gt;"")))</f>
        <v>0</v>
      </c>
      <c r="I55" s="6">
        <f>SUMPRODUCT((INT(MOD(INT(($A$2:$A54-2)/7)+0.6,52+5/28))+1=INT(MOD(INT(($A54-2)/7)+0.6,52+5/28))+1)*(WEEKDAY($A$2:$A54,2)&lt;6)*(YEAR($A$2:$A54)=YEAR($A54)*(I$2:I54&lt;&gt;"")))</f>
        <v>0</v>
      </c>
      <c r="J55" s="6">
        <f>SUMPRODUCT((INT(MOD(INT(($A$2:$A54-2)/7)+0.6,52+5/28))+1=INT(MOD(INT(($A54-2)/7)+0.6,52+5/28))+1)*(WEEKDAY($A$2:$A54,2)&lt;6)*(YEAR($A$2:$A54)=YEAR($A54)*(J$2:J54&lt;&gt;"")))</f>
        <v>0</v>
      </c>
    </row>
    <row r="56" spans="1:10" s="3" customFormat="1">
      <c r="A56" s="2">
        <f t="shared" si="0"/>
        <v>40839</v>
      </c>
      <c r="B56" s="5">
        <f>SUMPRODUCT((WEEKDAY($A$2:$A55,2)=6)*(B$2:B55&lt;&gt;""),B$2:B55)/SUMPRODUCT(N(WEEKDAY($A$2:$A55,2)=6))</f>
        <v>0</v>
      </c>
      <c r="C56" s="5">
        <f>SUMPRODUCT((WEEKDAY($A$2:$A55,2)=6)*(C$2:C55&lt;&gt;""),C$2:C55)/SUMPRODUCT(N(WEEKDAY($A$2:$A55,2)=6))</f>
        <v>0</v>
      </c>
      <c r="D56" s="5">
        <f>SUMPRODUCT((WEEKDAY($A$2:$A55,2)=6)*(D$2:D55&lt;&gt;""),D$2:D55)/SUMPRODUCT(N(WEEKDAY($A$2:$A55,2)=6))</f>
        <v>0</v>
      </c>
      <c r="E56" s="5">
        <f>SUMPRODUCT((WEEKDAY($A$2:$A55,2)=6)*(E$2:E55&lt;&gt;""),E$2:E55)/SUMPRODUCT(N(WEEKDAY($A$2:$A55,2)=6))</f>
        <v>0</v>
      </c>
      <c r="F56" s="5">
        <f>SUMPRODUCT((WEEKDAY($A$2:$A55,2)=6)*(F$2:F55&lt;&gt;""),F$2:F55)/SUMPRODUCT(N(WEEKDAY($A$2:$A55,2)=6))</f>
        <v>0</v>
      </c>
      <c r="G56" s="5">
        <f>SUMPRODUCT((WEEKDAY($A$2:$A55,2)=6)*(G$2:G55&lt;&gt;""),G$2:G55)/SUMPRODUCT(N(WEEKDAY($A$2:$A55,2)=6))</f>
        <v>0</v>
      </c>
      <c r="H56" s="5">
        <f>SUMPRODUCT((WEEKDAY($A$2:$A55,2)=6)*(H$2:H55&lt;&gt;""),H$2:H55)/SUMPRODUCT(N(WEEKDAY($A$2:$A55,2)=6))</f>
        <v>0</v>
      </c>
      <c r="I56" s="5">
        <f>SUMPRODUCT((WEEKDAY($A$2:$A55,2)=6)*(I$2:I55&lt;&gt;""),I$2:I55)/SUMPRODUCT(N(WEEKDAY($A$2:$A55,2)=6))</f>
        <v>0</v>
      </c>
      <c r="J56" s="5">
        <f>SUMPRODUCT((WEEKDAY($A$2:$A55,2)=6)*(J$2:J55&lt;&gt;""),J$2:J55)/SUMPRODUCT(N(WEEKDAY($A$2:$A55,2)=6))</f>
        <v>0</v>
      </c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>SUMPRODUCT((INT(MOD(INT(($A$2:$A61-2)/7)+0.6,52+5/28))+1=INT(MOD(INT(($A61-2)/7)+0.6,52+5/28))+1)*(WEEKDAY($A$2:$A61,2)&lt;6)*(YEAR($A$2:$A61)=YEAR($A61)*(B$2:B61&lt;&gt;"")))</f>
        <v>0</v>
      </c>
      <c r="C62" s="6">
        <f>SUMPRODUCT((INT(MOD(INT(($A$2:$A61-2)/7)+0.6,52+5/28))+1=INT(MOD(INT(($A61-2)/7)+0.6,52+5/28))+1)*(WEEKDAY($A$2:$A61,2)&lt;6)*(YEAR($A$2:$A61)=YEAR($A61)*(C$2:C61&lt;&gt;"")))</f>
        <v>0</v>
      </c>
      <c r="D62" s="6">
        <f>SUMPRODUCT((INT(MOD(INT(($A$2:$A61-2)/7)+0.6,52+5/28))+1=INT(MOD(INT(($A61-2)/7)+0.6,52+5/28))+1)*(WEEKDAY($A$2:$A61,2)&lt;6)*(YEAR($A$2:$A61)=YEAR($A61)*(D$2:D61&lt;&gt;"")))</f>
        <v>0</v>
      </c>
      <c r="E62" s="6">
        <f>SUMPRODUCT((INT(MOD(INT(($A$2:$A61-2)/7)+0.6,52+5/28))+1=INT(MOD(INT(($A61-2)/7)+0.6,52+5/28))+1)*(WEEKDAY($A$2:$A61,2)&lt;6)*(YEAR($A$2:$A61)=YEAR($A61)*(E$2:E61&lt;&gt;"")))</f>
        <v>0</v>
      </c>
      <c r="F62" s="6">
        <f>SUMPRODUCT((INT(MOD(INT(($A$2:$A61-2)/7)+0.6,52+5/28))+1=INT(MOD(INT(($A61-2)/7)+0.6,52+5/28))+1)*(WEEKDAY($A$2:$A61,2)&lt;6)*(YEAR($A$2:$A61)=YEAR($A61)*(F$2:F61&lt;&gt;"")))</f>
        <v>0</v>
      </c>
      <c r="G62" s="6">
        <f>SUMPRODUCT((INT(MOD(INT(($A$2:$A61-2)/7)+0.6,52+5/28))+1=INT(MOD(INT(($A61-2)/7)+0.6,52+5/28))+1)*(WEEKDAY($A$2:$A61,2)&lt;6)*(YEAR($A$2:$A61)=YEAR($A61)*(G$2:G61&lt;&gt;"")))</f>
        <v>0</v>
      </c>
      <c r="H62" s="6">
        <f>SUMPRODUCT((INT(MOD(INT(($A$2:$A61-2)/7)+0.6,52+5/28))+1=INT(MOD(INT(($A61-2)/7)+0.6,52+5/28))+1)*(WEEKDAY($A$2:$A61,2)&lt;6)*(YEAR($A$2:$A61)=YEAR($A61)*(H$2:H61&lt;&gt;"")))</f>
        <v>0</v>
      </c>
      <c r="I62" s="6">
        <f>SUMPRODUCT((INT(MOD(INT(($A$2:$A61-2)/7)+0.6,52+5/28))+1=INT(MOD(INT(($A61-2)/7)+0.6,52+5/28))+1)*(WEEKDAY($A$2:$A61,2)&lt;6)*(YEAR($A$2:$A61)=YEAR($A61)*(I$2:I61&lt;&gt;"")))</f>
        <v>0</v>
      </c>
      <c r="J62" s="6">
        <f>SUMPRODUCT((INT(MOD(INT(($A$2:$A61-2)/7)+0.6,52+5/28))+1=INT(MOD(INT(($A61-2)/7)+0.6,52+5/28))+1)*(WEEKDAY($A$2:$A61,2)&lt;6)*(YEAR($A$2:$A61)=YEAR($A61)*(J$2:J61&lt;&gt;"")))</f>
        <v>0</v>
      </c>
    </row>
    <row r="63" spans="1:10" s="3" customFormat="1">
      <c r="A63" s="2">
        <f t="shared" si="0"/>
        <v>40846</v>
      </c>
      <c r="B63" s="5">
        <f>SUMPRODUCT((WEEKDAY($A$2:$A62,2)=6)*(B$2:B62&lt;&gt;""),B$2:B62)/SUMPRODUCT(N(WEEKDAY($A$2:$A62,2)=6))</f>
        <v>0</v>
      </c>
      <c r="C63" s="5">
        <f>SUMPRODUCT((WEEKDAY($A$2:$A62,2)=6)*(C$2:C62&lt;&gt;""),C$2:C62)/SUMPRODUCT(N(WEEKDAY($A$2:$A62,2)=6))</f>
        <v>0</v>
      </c>
      <c r="D63" s="5">
        <f>SUMPRODUCT((WEEKDAY($A$2:$A62,2)=6)*(D$2:D62&lt;&gt;""),D$2:D62)/SUMPRODUCT(N(WEEKDAY($A$2:$A62,2)=6))</f>
        <v>0</v>
      </c>
      <c r="E63" s="5">
        <f>SUMPRODUCT((WEEKDAY($A$2:$A62,2)=6)*(E$2:E62&lt;&gt;""),E$2:E62)/SUMPRODUCT(N(WEEKDAY($A$2:$A62,2)=6))</f>
        <v>0</v>
      </c>
      <c r="F63" s="5">
        <f>SUMPRODUCT((WEEKDAY($A$2:$A62,2)=6)*(F$2:F62&lt;&gt;""),F$2:F62)/SUMPRODUCT(N(WEEKDAY($A$2:$A62,2)=6))</f>
        <v>0</v>
      </c>
      <c r="G63" s="5">
        <f>SUMPRODUCT((WEEKDAY($A$2:$A62,2)=6)*(G$2:G62&lt;&gt;""),G$2:G62)/SUMPRODUCT(N(WEEKDAY($A$2:$A62,2)=6))</f>
        <v>0</v>
      </c>
      <c r="H63" s="5">
        <f>SUMPRODUCT((WEEKDAY($A$2:$A62,2)=6)*(H$2:H62&lt;&gt;""),H$2:H62)/SUMPRODUCT(N(WEEKDAY($A$2:$A62,2)=6))</f>
        <v>0</v>
      </c>
      <c r="I63" s="5">
        <f>SUMPRODUCT((WEEKDAY($A$2:$A62,2)=6)*(I$2:I62&lt;&gt;""),I$2:I62)/SUMPRODUCT(N(WEEKDAY($A$2:$A62,2)=6))</f>
        <v>0</v>
      </c>
      <c r="J63" s="5">
        <f>SUMPRODUCT((WEEKDAY($A$2:$A62,2)=6)*(J$2:J62&lt;&gt;""),J$2:J62)/SUMPRODUCT(N(WEEKDAY($A$2:$A62,2)=6))</f>
        <v>0</v>
      </c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2">A67+1</f>
        <v>40851</v>
      </c>
    </row>
    <row r="69" spans="1:10" s="3" customFormat="1">
      <c r="A69" s="2">
        <f t="shared" si="2"/>
        <v>40852</v>
      </c>
      <c r="B69" s="6">
        <f>SUMPRODUCT((INT(MOD(INT(($A$2:$A68-2)/7)+0.6,52+5/28))+1=INT(MOD(INT(($A68-2)/7)+0.6,52+5/28))+1)*(WEEKDAY($A$2:$A68,2)&lt;6)*(YEAR($A$2:$A68)=YEAR($A68)*(B$2:B68&lt;&gt;"")))</f>
        <v>0</v>
      </c>
      <c r="C69" s="6">
        <f>SUMPRODUCT((INT(MOD(INT(($A$2:$A68-2)/7)+0.6,52+5/28))+1=INT(MOD(INT(($A68-2)/7)+0.6,52+5/28))+1)*(WEEKDAY($A$2:$A68,2)&lt;6)*(YEAR($A$2:$A68)=YEAR($A68)*(C$2:C68&lt;&gt;"")))</f>
        <v>0</v>
      </c>
      <c r="D69" s="6">
        <f>SUMPRODUCT((INT(MOD(INT(($A$2:$A68-2)/7)+0.6,52+5/28))+1=INT(MOD(INT(($A68-2)/7)+0.6,52+5/28))+1)*(WEEKDAY($A$2:$A68,2)&lt;6)*(YEAR($A$2:$A68)=YEAR($A68)*(D$2:D68&lt;&gt;"")))</f>
        <v>0</v>
      </c>
      <c r="E69" s="6">
        <f>SUMPRODUCT((INT(MOD(INT(($A$2:$A68-2)/7)+0.6,52+5/28))+1=INT(MOD(INT(($A68-2)/7)+0.6,52+5/28))+1)*(WEEKDAY($A$2:$A68,2)&lt;6)*(YEAR($A$2:$A68)=YEAR($A68)*(E$2:E68&lt;&gt;"")))</f>
        <v>0</v>
      </c>
      <c r="F69" s="6">
        <f>SUMPRODUCT((INT(MOD(INT(($A$2:$A68-2)/7)+0.6,52+5/28))+1=INT(MOD(INT(($A68-2)/7)+0.6,52+5/28))+1)*(WEEKDAY($A$2:$A68,2)&lt;6)*(YEAR($A$2:$A68)=YEAR($A68)*(F$2:F68&lt;&gt;"")))</f>
        <v>0</v>
      </c>
      <c r="G69" s="6">
        <f>SUMPRODUCT((INT(MOD(INT(($A$2:$A68-2)/7)+0.6,52+5/28))+1=INT(MOD(INT(($A68-2)/7)+0.6,52+5/28))+1)*(WEEKDAY($A$2:$A68,2)&lt;6)*(YEAR($A$2:$A68)=YEAR($A68)*(G$2:G68&lt;&gt;"")))</f>
        <v>0</v>
      </c>
      <c r="H69" s="6">
        <f>SUMPRODUCT((INT(MOD(INT(($A$2:$A68-2)/7)+0.6,52+5/28))+1=INT(MOD(INT(($A68-2)/7)+0.6,52+5/28))+1)*(WEEKDAY($A$2:$A68,2)&lt;6)*(YEAR($A$2:$A68)=YEAR($A68)*(H$2:H68&lt;&gt;"")))</f>
        <v>0</v>
      </c>
      <c r="I69" s="6">
        <f>SUMPRODUCT((INT(MOD(INT(($A$2:$A68-2)/7)+0.6,52+5/28))+1=INT(MOD(INT(($A68-2)/7)+0.6,52+5/28))+1)*(WEEKDAY($A$2:$A68,2)&lt;6)*(YEAR($A$2:$A68)=YEAR($A68)*(I$2:I68&lt;&gt;"")))</f>
        <v>0</v>
      </c>
      <c r="J69" s="6">
        <f>SUMPRODUCT((INT(MOD(INT(($A$2:$A68-2)/7)+0.6,52+5/28))+1=INT(MOD(INT(($A68-2)/7)+0.6,52+5/28))+1)*(WEEKDAY($A$2:$A68,2)&lt;6)*(YEAR($A$2:$A68)=YEAR($A68)*(J$2:J68&lt;&gt;"")))</f>
        <v>0</v>
      </c>
    </row>
    <row r="70" spans="1:10" s="3" customFormat="1">
      <c r="A70" s="2">
        <f t="shared" si="2"/>
        <v>40853</v>
      </c>
      <c r="B70" s="5">
        <f>SUMPRODUCT((WEEKDAY($A$2:$A69,2)=6)*(B$2:B69&lt;&gt;""),B$2:B69)/SUMPRODUCT(N(WEEKDAY($A$2:$A69,2)=6))</f>
        <v>0</v>
      </c>
      <c r="C70" s="5">
        <f>SUMPRODUCT((WEEKDAY($A$2:$A69,2)=6)*(C$2:C69&lt;&gt;""),C$2:C69)/SUMPRODUCT(N(WEEKDAY($A$2:$A69,2)=6))</f>
        <v>0</v>
      </c>
      <c r="D70" s="5">
        <f>SUMPRODUCT((WEEKDAY($A$2:$A69,2)=6)*(D$2:D69&lt;&gt;""),D$2:D69)/SUMPRODUCT(N(WEEKDAY($A$2:$A69,2)=6))</f>
        <v>0</v>
      </c>
      <c r="E70" s="5">
        <f>SUMPRODUCT((WEEKDAY($A$2:$A69,2)=6)*(E$2:E69&lt;&gt;""),E$2:E69)/SUMPRODUCT(N(WEEKDAY($A$2:$A69,2)=6))</f>
        <v>0</v>
      </c>
      <c r="F70" s="5">
        <f>SUMPRODUCT((WEEKDAY($A$2:$A69,2)=6)*(F$2:F69&lt;&gt;""),F$2:F69)/SUMPRODUCT(N(WEEKDAY($A$2:$A69,2)=6))</f>
        <v>0</v>
      </c>
      <c r="G70" s="5">
        <f>SUMPRODUCT((WEEKDAY($A$2:$A69,2)=6)*(G$2:G69&lt;&gt;""),G$2:G69)/SUMPRODUCT(N(WEEKDAY($A$2:$A69,2)=6))</f>
        <v>0</v>
      </c>
      <c r="H70" s="5">
        <f>SUMPRODUCT((WEEKDAY($A$2:$A69,2)=6)*(H$2:H69&lt;&gt;""),H$2:H69)/SUMPRODUCT(N(WEEKDAY($A$2:$A69,2)=6))</f>
        <v>0</v>
      </c>
      <c r="I70" s="5">
        <f>SUMPRODUCT((WEEKDAY($A$2:$A69,2)=6)*(I$2:I69&lt;&gt;""),I$2:I69)/SUMPRODUCT(N(WEEKDAY($A$2:$A69,2)=6))</f>
        <v>0</v>
      </c>
      <c r="J70" s="5">
        <f>SUMPRODUCT((WEEKDAY($A$2:$A69,2)=6)*(J$2:J69&lt;&gt;""),J$2:J69)/SUMPRODUCT(N(WEEKDAY($A$2:$A69,2)=6))</f>
        <v>0</v>
      </c>
    </row>
    <row r="71" spans="1:10">
      <c r="A71" s="1">
        <f t="shared" si="2"/>
        <v>40854</v>
      </c>
    </row>
    <row r="72" spans="1:10">
      <c r="A72" s="1">
        <f t="shared" si="2"/>
        <v>40855</v>
      </c>
    </row>
    <row r="73" spans="1:10">
      <c r="A73" s="1">
        <f t="shared" si="2"/>
        <v>40856</v>
      </c>
    </row>
    <row r="74" spans="1:10">
      <c r="A74" s="1">
        <f t="shared" si="2"/>
        <v>40857</v>
      </c>
    </row>
    <row r="75" spans="1:10">
      <c r="A75" s="1">
        <f t="shared" si="2"/>
        <v>40858</v>
      </c>
    </row>
    <row r="76" spans="1:10" s="3" customFormat="1">
      <c r="A76" s="2">
        <f t="shared" si="2"/>
        <v>40859</v>
      </c>
      <c r="B76" s="6">
        <f>SUMPRODUCT((INT(MOD(INT(($A$2:$A75-2)/7)+0.6,52+5/28))+1=INT(MOD(INT(($A75-2)/7)+0.6,52+5/28))+1)*(WEEKDAY($A$2:$A75,2)&lt;6)*(YEAR($A$2:$A75)=YEAR($A75)*(B$2:B75&lt;&gt;"")))</f>
        <v>0</v>
      </c>
      <c r="C76" s="6">
        <f>SUMPRODUCT((INT(MOD(INT(($A$2:$A75-2)/7)+0.6,52+5/28))+1=INT(MOD(INT(($A75-2)/7)+0.6,52+5/28))+1)*(WEEKDAY($A$2:$A75,2)&lt;6)*(YEAR($A$2:$A75)=YEAR($A75)*(C$2:C75&lt;&gt;"")))</f>
        <v>0</v>
      </c>
      <c r="D76" s="6">
        <f>SUMPRODUCT((INT(MOD(INT(($A$2:$A75-2)/7)+0.6,52+5/28))+1=INT(MOD(INT(($A75-2)/7)+0.6,52+5/28))+1)*(WEEKDAY($A$2:$A75,2)&lt;6)*(YEAR($A$2:$A75)=YEAR($A75)*(D$2:D75&lt;&gt;"")))</f>
        <v>0</v>
      </c>
      <c r="E76" s="6">
        <f>SUMPRODUCT((INT(MOD(INT(($A$2:$A75-2)/7)+0.6,52+5/28))+1=INT(MOD(INT(($A75-2)/7)+0.6,52+5/28))+1)*(WEEKDAY($A$2:$A75,2)&lt;6)*(YEAR($A$2:$A75)=YEAR($A75)*(E$2:E75&lt;&gt;"")))</f>
        <v>0</v>
      </c>
      <c r="F76" s="6">
        <f>SUMPRODUCT((INT(MOD(INT(($A$2:$A75-2)/7)+0.6,52+5/28))+1=INT(MOD(INT(($A75-2)/7)+0.6,52+5/28))+1)*(WEEKDAY($A$2:$A75,2)&lt;6)*(YEAR($A$2:$A75)=YEAR($A75)*(F$2:F75&lt;&gt;"")))</f>
        <v>0</v>
      </c>
      <c r="G76" s="6">
        <f>SUMPRODUCT((INT(MOD(INT(($A$2:$A75-2)/7)+0.6,52+5/28))+1=INT(MOD(INT(($A75-2)/7)+0.6,52+5/28))+1)*(WEEKDAY($A$2:$A75,2)&lt;6)*(YEAR($A$2:$A75)=YEAR($A75)*(G$2:G75&lt;&gt;"")))</f>
        <v>0</v>
      </c>
      <c r="H76" s="6">
        <f>SUMPRODUCT((INT(MOD(INT(($A$2:$A75-2)/7)+0.6,52+5/28))+1=INT(MOD(INT(($A75-2)/7)+0.6,52+5/28))+1)*(WEEKDAY($A$2:$A75,2)&lt;6)*(YEAR($A$2:$A75)=YEAR($A75)*(H$2:H75&lt;&gt;"")))</f>
        <v>0</v>
      </c>
      <c r="I76" s="6">
        <f>SUMPRODUCT((INT(MOD(INT(($A$2:$A75-2)/7)+0.6,52+5/28))+1=INT(MOD(INT(($A75-2)/7)+0.6,52+5/28))+1)*(WEEKDAY($A$2:$A75,2)&lt;6)*(YEAR($A$2:$A75)=YEAR($A75)*(I$2:I75&lt;&gt;"")))</f>
        <v>0</v>
      </c>
      <c r="J76" s="6">
        <f>SUMPRODUCT((INT(MOD(INT(($A$2:$A75-2)/7)+0.6,52+5/28))+1=INT(MOD(INT(($A75-2)/7)+0.6,52+5/28))+1)*(WEEKDAY($A$2:$A75,2)&lt;6)*(YEAR($A$2:$A75)=YEAR($A75)*(J$2:J75&lt;&gt;"")))</f>
        <v>0</v>
      </c>
    </row>
    <row r="77" spans="1:10" s="3" customFormat="1">
      <c r="A77" s="2">
        <f t="shared" si="2"/>
        <v>40860</v>
      </c>
      <c r="B77" s="5">
        <f>SUMPRODUCT((WEEKDAY($A$2:$A76,2)=6)*(B$2:B76&lt;&gt;""),B$2:B76)/SUMPRODUCT(N(WEEKDAY($A$2:$A76,2)=6))</f>
        <v>0</v>
      </c>
      <c r="C77" s="5">
        <f>SUMPRODUCT((WEEKDAY($A$2:$A76,2)=6)*(C$2:C76&lt;&gt;""),C$2:C76)/SUMPRODUCT(N(WEEKDAY($A$2:$A76,2)=6))</f>
        <v>0</v>
      </c>
      <c r="D77" s="5">
        <f>SUMPRODUCT((WEEKDAY($A$2:$A76,2)=6)*(D$2:D76&lt;&gt;""),D$2:D76)/SUMPRODUCT(N(WEEKDAY($A$2:$A76,2)=6))</f>
        <v>0</v>
      </c>
      <c r="E77" s="5">
        <f>SUMPRODUCT((WEEKDAY($A$2:$A76,2)=6)*(E$2:E76&lt;&gt;""),E$2:E76)/SUMPRODUCT(N(WEEKDAY($A$2:$A76,2)=6))</f>
        <v>0</v>
      </c>
      <c r="F77" s="5">
        <f>SUMPRODUCT((WEEKDAY($A$2:$A76,2)=6)*(F$2:F76&lt;&gt;""),F$2:F76)/SUMPRODUCT(N(WEEKDAY($A$2:$A76,2)=6))</f>
        <v>0</v>
      </c>
      <c r="G77" s="5">
        <f>SUMPRODUCT((WEEKDAY($A$2:$A76,2)=6)*(G$2:G76&lt;&gt;""),G$2:G76)/SUMPRODUCT(N(WEEKDAY($A$2:$A76,2)=6))</f>
        <v>0</v>
      </c>
      <c r="H77" s="5">
        <f>SUMPRODUCT((WEEKDAY($A$2:$A76,2)=6)*(H$2:H76&lt;&gt;""),H$2:H76)/SUMPRODUCT(N(WEEKDAY($A$2:$A76,2)=6))</f>
        <v>0</v>
      </c>
      <c r="I77" s="5">
        <f>SUMPRODUCT((WEEKDAY($A$2:$A76,2)=6)*(I$2:I76&lt;&gt;""),I$2:I76)/SUMPRODUCT(N(WEEKDAY($A$2:$A76,2)=6))</f>
        <v>0</v>
      </c>
      <c r="J77" s="5">
        <f>SUMPRODUCT((WEEKDAY($A$2:$A76,2)=6)*(J$2:J76&lt;&gt;""),J$2:J76)/SUMPRODUCT(N(WEEKDAY($A$2:$A76,2)=6))</f>
        <v>0</v>
      </c>
    </row>
    <row r="78" spans="1:10">
      <c r="A78" s="1">
        <f t="shared" si="2"/>
        <v>40861</v>
      </c>
    </row>
    <row r="79" spans="1:10">
      <c r="A79" s="1">
        <f t="shared" si="2"/>
        <v>40862</v>
      </c>
    </row>
    <row r="80" spans="1:10">
      <c r="A80" s="1">
        <f t="shared" si="2"/>
        <v>40863</v>
      </c>
    </row>
    <row r="81" spans="1:10">
      <c r="A81" s="1">
        <f t="shared" si="2"/>
        <v>40864</v>
      </c>
    </row>
    <row r="82" spans="1:10">
      <c r="A82" s="1">
        <f t="shared" si="2"/>
        <v>40865</v>
      </c>
    </row>
    <row r="83" spans="1:10" s="3" customFormat="1">
      <c r="A83" s="2">
        <f t="shared" si="2"/>
        <v>40866</v>
      </c>
      <c r="B83" s="6">
        <f>SUMPRODUCT((INT(MOD(INT(($A$2:$A82-2)/7)+0.6,52+5/28))+1=INT(MOD(INT(($A82-2)/7)+0.6,52+5/28))+1)*(WEEKDAY($A$2:$A82,2)&lt;6)*(YEAR($A$2:$A82)=YEAR($A82)*(B$2:B82&lt;&gt;"")))</f>
        <v>0</v>
      </c>
      <c r="C83" s="6">
        <f>SUMPRODUCT((INT(MOD(INT(($A$2:$A82-2)/7)+0.6,52+5/28))+1=INT(MOD(INT(($A82-2)/7)+0.6,52+5/28))+1)*(WEEKDAY($A$2:$A82,2)&lt;6)*(YEAR($A$2:$A82)=YEAR($A82)*(C$2:C82&lt;&gt;"")))</f>
        <v>0</v>
      </c>
      <c r="D83" s="6">
        <f>SUMPRODUCT((INT(MOD(INT(($A$2:$A82-2)/7)+0.6,52+5/28))+1=INT(MOD(INT(($A82-2)/7)+0.6,52+5/28))+1)*(WEEKDAY($A$2:$A82,2)&lt;6)*(YEAR($A$2:$A82)=YEAR($A82)*(D$2:D82&lt;&gt;"")))</f>
        <v>0</v>
      </c>
      <c r="E83" s="6">
        <f>SUMPRODUCT((INT(MOD(INT(($A$2:$A82-2)/7)+0.6,52+5/28))+1=INT(MOD(INT(($A82-2)/7)+0.6,52+5/28))+1)*(WEEKDAY($A$2:$A82,2)&lt;6)*(YEAR($A$2:$A82)=YEAR($A82)*(E$2:E82&lt;&gt;"")))</f>
        <v>0</v>
      </c>
      <c r="F83" s="6">
        <f>SUMPRODUCT((INT(MOD(INT(($A$2:$A82-2)/7)+0.6,52+5/28))+1=INT(MOD(INT(($A82-2)/7)+0.6,52+5/28))+1)*(WEEKDAY($A$2:$A82,2)&lt;6)*(YEAR($A$2:$A82)=YEAR($A82)*(F$2:F82&lt;&gt;"")))</f>
        <v>0</v>
      </c>
      <c r="G83" s="6">
        <f>SUMPRODUCT((INT(MOD(INT(($A$2:$A82-2)/7)+0.6,52+5/28))+1=INT(MOD(INT(($A82-2)/7)+0.6,52+5/28))+1)*(WEEKDAY($A$2:$A82,2)&lt;6)*(YEAR($A$2:$A82)=YEAR($A82)*(G$2:G82&lt;&gt;"")))</f>
        <v>0</v>
      </c>
      <c r="H83" s="6">
        <f>SUMPRODUCT((INT(MOD(INT(($A$2:$A82-2)/7)+0.6,52+5/28))+1=INT(MOD(INT(($A82-2)/7)+0.6,52+5/28))+1)*(WEEKDAY($A$2:$A82,2)&lt;6)*(YEAR($A$2:$A82)=YEAR($A82)*(H$2:H82&lt;&gt;"")))</f>
        <v>0</v>
      </c>
      <c r="I83" s="6">
        <f>SUMPRODUCT((INT(MOD(INT(($A$2:$A82-2)/7)+0.6,52+5/28))+1=INT(MOD(INT(($A82-2)/7)+0.6,52+5/28))+1)*(WEEKDAY($A$2:$A82,2)&lt;6)*(YEAR($A$2:$A82)=YEAR($A82)*(I$2:I82&lt;&gt;"")))</f>
        <v>0</v>
      </c>
      <c r="J83" s="6">
        <f>SUMPRODUCT((INT(MOD(INT(($A$2:$A82-2)/7)+0.6,52+5/28))+1=INT(MOD(INT(($A82-2)/7)+0.6,52+5/28))+1)*(WEEKDAY($A$2:$A82,2)&lt;6)*(YEAR($A$2:$A82)=YEAR($A82)*(J$2:J82&lt;&gt;"")))</f>
        <v>0</v>
      </c>
    </row>
    <row r="84" spans="1:10" s="3" customFormat="1">
      <c r="A84" s="2">
        <f t="shared" si="2"/>
        <v>40867</v>
      </c>
      <c r="B84" s="5">
        <f>SUMPRODUCT((WEEKDAY($A$2:$A83,2)=6)*(B$2:B83&lt;&gt;""),B$2:B83)/SUMPRODUCT(N(WEEKDAY($A$2:$A83,2)=6))</f>
        <v>0</v>
      </c>
      <c r="C84" s="5">
        <f>SUMPRODUCT((WEEKDAY($A$2:$A83,2)=6)*(C$2:C83&lt;&gt;""),C$2:C83)/SUMPRODUCT(N(WEEKDAY($A$2:$A83,2)=6))</f>
        <v>0</v>
      </c>
      <c r="D84" s="5">
        <f>SUMPRODUCT((WEEKDAY($A$2:$A83,2)=6)*(D$2:D83&lt;&gt;""),D$2:D83)/SUMPRODUCT(N(WEEKDAY($A$2:$A83,2)=6))</f>
        <v>0</v>
      </c>
      <c r="E84" s="5">
        <f>SUMPRODUCT((WEEKDAY($A$2:$A83,2)=6)*(E$2:E83&lt;&gt;""),E$2:E83)/SUMPRODUCT(N(WEEKDAY($A$2:$A83,2)=6))</f>
        <v>0</v>
      </c>
      <c r="F84" s="5">
        <f>SUMPRODUCT((WEEKDAY($A$2:$A83,2)=6)*(F$2:F83&lt;&gt;""),F$2:F83)/SUMPRODUCT(N(WEEKDAY($A$2:$A83,2)=6))</f>
        <v>0</v>
      </c>
      <c r="G84" s="5">
        <f>SUMPRODUCT((WEEKDAY($A$2:$A83,2)=6)*(G$2:G83&lt;&gt;""),G$2:G83)/SUMPRODUCT(N(WEEKDAY($A$2:$A83,2)=6))</f>
        <v>0</v>
      </c>
      <c r="H84" s="5">
        <f>SUMPRODUCT((WEEKDAY($A$2:$A83,2)=6)*(H$2:H83&lt;&gt;""),H$2:H83)/SUMPRODUCT(N(WEEKDAY($A$2:$A83,2)=6))</f>
        <v>0</v>
      </c>
      <c r="I84" s="5">
        <f>SUMPRODUCT((WEEKDAY($A$2:$A83,2)=6)*(I$2:I83&lt;&gt;""),I$2:I83)/SUMPRODUCT(N(WEEKDAY($A$2:$A83,2)=6))</f>
        <v>0</v>
      </c>
      <c r="J84" s="5">
        <f>SUMPRODUCT((WEEKDAY($A$2:$A83,2)=6)*(J$2:J83&lt;&gt;""),J$2:J83)/SUMPRODUCT(N(WEEKDAY($A$2:$A83,2)=6))</f>
        <v>0</v>
      </c>
    </row>
    <row r="85" spans="1:10">
      <c r="A85" s="1">
        <f t="shared" si="2"/>
        <v>40868</v>
      </c>
    </row>
    <row r="86" spans="1:10">
      <c r="A86" s="1">
        <f t="shared" si="2"/>
        <v>40869</v>
      </c>
    </row>
    <row r="87" spans="1:10">
      <c r="A87" s="1">
        <f t="shared" si="2"/>
        <v>40870</v>
      </c>
    </row>
    <row r="88" spans="1:10">
      <c r="A88" s="1">
        <f t="shared" si="2"/>
        <v>40871</v>
      </c>
    </row>
    <row r="89" spans="1:10">
      <c r="A89" s="1">
        <f t="shared" si="2"/>
        <v>40872</v>
      </c>
    </row>
    <row r="90" spans="1:10" s="3" customFormat="1">
      <c r="A90" s="2">
        <f t="shared" si="2"/>
        <v>40873</v>
      </c>
      <c r="B90" s="6">
        <f>SUMPRODUCT((INT(MOD(INT(($A$2:$A89-2)/7)+0.6,52+5/28))+1=INT(MOD(INT(($A89-2)/7)+0.6,52+5/28))+1)*(WEEKDAY($A$2:$A89,2)&lt;6)*(YEAR($A$2:$A89)=YEAR($A89)*(B$2:B89&lt;&gt;"")))</f>
        <v>0</v>
      </c>
      <c r="C90" s="6">
        <f>SUMPRODUCT((INT(MOD(INT(($A$2:$A89-2)/7)+0.6,52+5/28))+1=INT(MOD(INT(($A89-2)/7)+0.6,52+5/28))+1)*(WEEKDAY($A$2:$A89,2)&lt;6)*(YEAR($A$2:$A89)=YEAR($A89)*(C$2:C89&lt;&gt;"")))</f>
        <v>0</v>
      </c>
      <c r="D90" s="6">
        <f>SUMPRODUCT((INT(MOD(INT(($A$2:$A89-2)/7)+0.6,52+5/28))+1=INT(MOD(INT(($A89-2)/7)+0.6,52+5/28))+1)*(WEEKDAY($A$2:$A89,2)&lt;6)*(YEAR($A$2:$A89)=YEAR($A89)*(D$2:D89&lt;&gt;"")))</f>
        <v>0</v>
      </c>
      <c r="E90" s="6">
        <f>SUMPRODUCT((INT(MOD(INT(($A$2:$A89-2)/7)+0.6,52+5/28))+1=INT(MOD(INT(($A89-2)/7)+0.6,52+5/28))+1)*(WEEKDAY($A$2:$A89,2)&lt;6)*(YEAR($A$2:$A89)=YEAR($A89)*(E$2:E89&lt;&gt;"")))</f>
        <v>0</v>
      </c>
      <c r="F90" s="6">
        <f>SUMPRODUCT((INT(MOD(INT(($A$2:$A89-2)/7)+0.6,52+5/28))+1=INT(MOD(INT(($A89-2)/7)+0.6,52+5/28))+1)*(WEEKDAY($A$2:$A89,2)&lt;6)*(YEAR($A$2:$A89)=YEAR($A89)*(F$2:F89&lt;&gt;"")))</f>
        <v>0</v>
      </c>
      <c r="G90" s="6">
        <f>SUMPRODUCT((INT(MOD(INT(($A$2:$A89-2)/7)+0.6,52+5/28))+1=INT(MOD(INT(($A89-2)/7)+0.6,52+5/28))+1)*(WEEKDAY($A$2:$A89,2)&lt;6)*(YEAR($A$2:$A89)=YEAR($A89)*(G$2:G89&lt;&gt;"")))</f>
        <v>0</v>
      </c>
      <c r="H90" s="6">
        <f>SUMPRODUCT((INT(MOD(INT(($A$2:$A89-2)/7)+0.6,52+5/28))+1=INT(MOD(INT(($A89-2)/7)+0.6,52+5/28))+1)*(WEEKDAY($A$2:$A89,2)&lt;6)*(YEAR($A$2:$A89)=YEAR($A89)*(H$2:H89&lt;&gt;"")))</f>
        <v>0</v>
      </c>
      <c r="I90" s="6">
        <f>SUMPRODUCT((INT(MOD(INT(($A$2:$A89-2)/7)+0.6,52+5/28))+1=INT(MOD(INT(($A89-2)/7)+0.6,52+5/28))+1)*(WEEKDAY($A$2:$A89,2)&lt;6)*(YEAR($A$2:$A89)=YEAR($A89)*(I$2:I89&lt;&gt;"")))</f>
        <v>0</v>
      </c>
      <c r="J90" s="6">
        <f>SUMPRODUCT((INT(MOD(INT(($A$2:$A89-2)/7)+0.6,52+5/28))+1=INT(MOD(INT(($A89-2)/7)+0.6,52+5/28))+1)*(WEEKDAY($A$2:$A89,2)&lt;6)*(YEAR($A$2:$A89)=YEAR($A89)*(J$2:J89&lt;&gt;"")))</f>
        <v>0</v>
      </c>
    </row>
    <row r="91" spans="1:10" s="3" customFormat="1">
      <c r="A91" s="2">
        <f t="shared" si="2"/>
        <v>40874</v>
      </c>
      <c r="B91" s="5">
        <f>SUMPRODUCT((WEEKDAY($A$2:$A90,2)=6)*(B$2:B90&lt;&gt;""),B$2:B90)/SUMPRODUCT(N(WEEKDAY($A$2:$A90,2)=6))</f>
        <v>0</v>
      </c>
      <c r="C91" s="5">
        <f>SUMPRODUCT((WEEKDAY($A$2:$A90,2)=6)*(C$2:C90&lt;&gt;""),C$2:C90)/SUMPRODUCT(N(WEEKDAY($A$2:$A90,2)=6))</f>
        <v>0</v>
      </c>
      <c r="D91" s="5">
        <f>SUMPRODUCT((WEEKDAY($A$2:$A90,2)=6)*(D$2:D90&lt;&gt;""),D$2:D90)/SUMPRODUCT(N(WEEKDAY($A$2:$A90,2)=6))</f>
        <v>0</v>
      </c>
      <c r="E91" s="5">
        <f>SUMPRODUCT((WEEKDAY($A$2:$A90,2)=6)*(E$2:E90&lt;&gt;""),E$2:E90)/SUMPRODUCT(N(WEEKDAY($A$2:$A90,2)=6))</f>
        <v>0</v>
      </c>
      <c r="F91" s="5">
        <f>SUMPRODUCT((WEEKDAY($A$2:$A90,2)=6)*(F$2:F90&lt;&gt;""),F$2:F90)/SUMPRODUCT(N(WEEKDAY($A$2:$A90,2)=6))</f>
        <v>0</v>
      </c>
      <c r="G91" s="5">
        <f>SUMPRODUCT((WEEKDAY($A$2:$A90,2)=6)*(G$2:G90&lt;&gt;""),G$2:G90)/SUMPRODUCT(N(WEEKDAY($A$2:$A90,2)=6))</f>
        <v>0</v>
      </c>
      <c r="H91" s="5">
        <f>SUMPRODUCT((WEEKDAY($A$2:$A90,2)=6)*(H$2:H90&lt;&gt;""),H$2:H90)/SUMPRODUCT(N(WEEKDAY($A$2:$A90,2)=6))</f>
        <v>0</v>
      </c>
      <c r="I91" s="5">
        <f>SUMPRODUCT((WEEKDAY($A$2:$A90,2)=6)*(I$2:I90&lt;&gt;""),I$2:I90)/SUMPRODUCT(N(WEEKDAY($A$2:$A90,2)=6))</f>
        <v>0</v>
      </c>
      <c r="J91" s="5">
        <f>SUMPRODUCT((WEEKDAY($A$2:$A90,2)=6)*(J$2:J90&lt;&gt;""),J$2:J90)/SUMPRODUCT(N(WEEKDAY($A$2:$A90,2)=6))</f>
        <v>0</v>
      </c>
    </row>
    <row r="92" spans="1:10">
      <c r="A92" s="1">
        <f t="shared" si="2"/>
        <v>40875</v>
      </c>
      <c r="C92" s="35"/>
      <c r="D92" s="35"/>
      <c r="E92" s="35"/>
      <c r="F92" s="35"/>
      <c r="G92" s="35"/>
      <c r="J92" s="35"/>
    </row>
    <row r="93" spans="1:10">
      <c r="A93" s="1">
        <f t="shared" si="2"/>
        <v>40876</v>
      </c>
      <c r="B93" s="35"/>
      <c r="E93" s="35"/>
      <c r="F93" s="35"/>
      <c r="G93" s="35"/>
      <c r="H93" s="35"/>
      <c r="I93" s="35"/>
      <c r="J93" s="35"/>
    </row>
    <row r="94" spans="1:10">
      <c r="A94" s="1">
        <f t="shared" si="2"/>
        <v>40877</v>
      </c>
      <c r="B94" s="35"/>
      <c r="C94" s="35"/>
      <c r="E94" s="35"/>
      <c r="F94" s="35"/>
      <c r="G94" s="35"/>
      <c r="H94" s="35"/>
      <c r="J94" s="35"/>
    </row>
    <row r="95" spans="1:10">
      <c r="A95" s="1">
        <f t="shared" si="2"/>
        <v>40878</v>
      </c>
      <c r="B95" s="35"/>
      <c r="C95" s="35"/>
      <c r="D95" s="35"/>
      <c r="E95" s="35"/>
      <c r="F95" s="35"/>
      <c r="H95" s="35"/>
    </row>
    <row r="96" spans="1:10">
      <c r="A96" s="1">
        <f t="shared" si="2"/>
        <v>40879</v>
      </c>
      <c r="C96" s="35"/>
      <c r="E96" s="35"/>
      <c r="F96" s="35"/>
      <c r="G96" s="35"/>
      <c r="J96" s="35"/>
    </row>
    <row r="97" spans="1:10" s="3" customFormat="1">
      <c r="A97" s="2">
        <f t="shared" si="2"/>
        <v>40880</v>
      </c>
      <c r="B97" s="6">
        <f>SUMPRODUCT((INT(MOD(INT(($A$2:$A96-2)/7)+0.6,52+5/28))+1=INT(MOD(INT(($A96-2)/7)+0.6,52+5/28))+1)*(WEEKDAY($A$2:$A96,2)&lt;6)*(YEAR($A$2:$A96)=YEAR($A96)*(B$2:B96&lt;&gt;"")))</f>
        <v>0</v>
      </c>
      <c r="C97" s="6">
        <f>SUMPRODUCT((INT(MOD(INT(($A$2:$A96-2)/7)+0.6,52+5/28))+1=INT(MOD(INT(($A96-2)/7)+0.6,52+5/28))+1)*(WEEKDAY($A$2:$A96,2)&lt;6)*(YEAR($A$2:$A96)=YEAR($A96)*(C$2:C96&lt;&gt;"")))</f>
        <v>0</v>
      </c>
      <c r="D97" s="6">
        <f>SUMPRODUCT((INT(MOD(INT(($A$2:$A96-2)/7)+0.6,52+5/28))+1=INT(MOD(INT(($A96-2)/7)+0.6,52+5/28))+1)*(WEEKDAY($A$2:$A96,2)&lt;6)*(YEAR($A$2:$A96)=YEAR($A96)*(D$2:D96&lt;&gt;"")))</f>
        <v>0</v>
      </c>
      <c r="E97" s="6">
        <f>SUMPRODUCT((INT(MOD(INT(($A$2:$A96-2)/7)+0.6,52+5/28))+1=INT(MOD(INT(($A96-2)/7)+0.6,52+5/28))+1)*(WEEKDAY($A$2:$A96,2)&lt;6)*(YEAR($A$2:$A96)=YEAR($A96)*(E$2:E96&lt;&gt;"")))</f>
        <v>0</v>
      </c>
      <c r="F97" s="6">
        <f>SUMPRODUCT((INT(MOD(INT(($A$2:$A96-2)/7)+0.6,52+5/28))+1=INT(MOD(INT(($A96-2)/7)+0.6,52+5/28))+1)*(WEEKDAY($A$2:$A96,2)&lt;6)*(YEAR($A$2:$A96)=YEAR($A96)*(F$2:F96&lt;&gt;"")))</f>
        <v>0</v>
      </c>
      <c r="G97" s="6">
        <f>SUMPRODUCT((INT(MOD(INT(($A$2:$A96-2)/7)+0.6,52+5/28))+1=INT(MOD(INT(($A96-2)/7)+0.6,52+5/28))+1)*(WEEKDAY($A$2:$A96,2)&lt;6)*(YEAR($A$2:$A96)=YEAR($A96)*(G$2:G96&lt;&gt;"")))</f>
        <v>0</v>
      </c>
      <c r="H97" s="6">
        <f>SUMPRODUCT((INT(MOD(INT(($A$2:$A96-2)/7)+0.6,52+5/28))+1=INT(MOD(INT(($A96-2)/7)+0.6,52+5/28))+1)*(WEEKDAY($A$2:$A96,2)&lt;6)*(YEAR($A$2:$A96)=YEAR($A96)*(H$2:H96&lt;&gt;"")))</f>
        <v>0</v>
      </c>
      <c r="I97" s="6">
        <f>SUMPRODUCT((INT(MOD(INT(($A$2:$A96-2)/7)+0.6,52+5/28))+1=INT(MOD(INT(($A96-2)/7)+0.6,52+5/28))+1)*(WEEKDAY($A$2:$A96,2)&lt;6)*(YEAR($A$2:$A96)=YEAR($A96)*(I$2:I96&lt;&gt;"")))</f>
        <v>0</v>
      </c>
      <c r="J97" s="6">
        <f>SUMPRODUCT((INT(MOD(INT(($A$2:$A96-2)/7)+0.6,52+5/28))+1=INT(MOD(INT(($A96-2)/7)+0.6,52+5/28))+1)*(WEEKDAY($A$2:$A96,2)&lt;6)*(YEAR($A$2:$A96)=YEAR($A96)*(J$2:J96&lt;&gt;"")))</f>
        <v>0</v>
      </c>
    </row>
    <row r="98" spans="1:10" s="3" customFormat="1">
      <c r="A98" s="2">
        <f t="shared" si="2"/>
        <v>40881</v>
      </c>
      <c r="B98" s="5">
        <f>SUMPRODUCT((WEEKDAY($A$2:$A97,2)=6)*(B$2:B97&lt;&gt;""),B$2:B97)/SUMPRODUCT(N(WEEKDAY($A$2:$A97,2)=6))</f>
        <v>0</v>
      </c>
      <c r="C98" s="5">
        <f>SUMPRODUCT((WEEKDAY($A$2:$A97,2)=6)*(C$2:C97&lt;&gt;""),C$2:C97)/SUMPRODUCT(N(WEEKDAY($A$2:$A97,2)=6))</f>
        <v>0</v>
      </c>
      <c r="D98" s="5">
        <f>SUMPRODUCT((WEEKDAY($A$2:$A97,2)=6)*(D$2:D97&lt;&gt;""),D$2:D97)/SUMPRODUCT(N(WEEKDAY($A$2:$A97,2)=6))</f>
        <v>0</v>
      </c>
      <c r="E98" s="5">
        <f>SUMPRODUCT((WEEKDAY($A$2:$A97,2)=6)*(E$2:E97&lt;&gt;""),E$2:E97)/SUMPRODUCT(N(WEEKDAY($A$2:$A97,2)=6))</f>
        <v>0</v>
      </c>
      <c r="F98" s="5">
        <f>SUMPRODUCT((WEEKDAY($A$2:$A97,2)=6)*(F$2:F97&lt;&gt;""),F$2:F97)/SUMPRODUCT(N(WEEKDAY($A$2:$A97,2)=6))</f>
        <v>0</v>
      </c>
      <c r="G98" s="5">
        <f>SUMPRODUCT((WEEKDAY($A$2:$A97,2)=6)*(G$2:G97&lt;&gt;""),G$2:G97)/SUMPRODUCT(N(WEEKDAY($A$2:$A97,2)=6))</f>
        <v>0</v>
      </c>
      <c r="H98" s="5">
        <f>SUMPRODUCT((WEEKDAY($A$2:$A97,2)=6)*(H$2:H97&lt;&gt;""),H$2:H97)/SUMPRODUCT(N(WEEKDAY($A$2:$A97,2)=6))</f>
        <v>0</v>
      </c>
      <c r="I98" s="5">
        <f>SUMPRODUCT((WEEKDAY($A$2:$A97,2)=6)*(I$2:I97&lt;&gt;""),I$2:I97)/SUMPRODUCT(N(WEEKDAY($A$2:$A97,2)=6))</f>
        <v>0</v>
      </c>
      <c r="J98" s="5">
        <f>SUMPRODUCT((WEEKDAY($A$2:$A97,2)=6)*(J$2:J97&lt;&gt;""),J$2:J97)/SUMPRODUCT(N(WEEKDAY($A$2:$A97,2)=6))</f>
        <v>0</v>
      </c>
    </row>
    <row r="99" spans="1:10">
      <c r="A99" s="1">
        <f t="shared" si="2"/>
        <v>40882</v>
      </c>
      <c r="B99" s="35"/>
      <c r="C99" s="35"/>
      <c r="G99" s="35"/>
      <c r="H99" s="35"/>
      <c r="I99" s="35"/>
      <c r="J99" s="35"/>
    </row>
    <row r="100" spans="1:10">
      <c r="A100" s="1">
        <f t="shared" si="2"/>
        <v>40883</v>
      </c>
      <c r="C100" s="35"/>
      <c r="D100" s="35"/>
      <c r="E100" s="35"/>
      <c r="F100" s="35"/>
      <c r="G100" s="35"/>
      <c r="H100" s="35"/>
      <c r="I100" s="35"/>
    </row>
    <row r="101" spans="1:10">
      <c r="A101" s="1">
        <f t="shared" si="2"/>
        <v>40884</v>
      </c>
      <c r="C101" s="35"/>
      <c r="D101" s="35"/>
      <c r="E101" s="35"/>
      <c r="F101" s="35"/>
      <c r="G101" s="35"/>
      <c r="H101" s="35"/>
      <c r="I101" s="35"/>
      <c r="J101" s="35"/>
    </row>
    <row r="102" spans="1:10">
      <c r="A102" s="1">
        <f t="shared" si="2"/>
        <v>40885</v>
      </c>
      <c r="C102" s="35"/>
      <c r="D102" s="35"/>
      <c r="E102" s="35"/>
      <c r="F102" s="35"/>
      <c r="G102" s="35"/>
      <c r="H102" s="35"/>
      <c r="I102" s="35"/>
      <c r="J102" s="35"/>
    </row>
    <row r="103" spans="1:10">
      <c r="A103" s="1">
        <f t="shared" si="2"/>
        <v>40886</v>
      </c>
      <c r="C103" s="35"/>
      <c r="D103" s="35"/>
      <c r="E103" s="35"/>
      <c r="F103" s="35"/>
      <c r="G103" s="35"/>
      <c r="H103" s="35"/>
      <c r="J103" s="35"/>
    </row>
    <row r="104" spans="1:10" s="3" customFormat="1">
      <c r="A104" s="2">
        <f t="shared" si="2"/>
        <v>40887</v>
      </c>
      <c r="B104" s="6">
        <f>SUMPRODUCT((INT(MOD(INT(($A$2:$A103-2)/7)+0.6,52+5/28))+1=INT(MOD(INT(($A103-2)/7)+0.6,52+5/28))+1)*(WEEKDAY($A$2:$A103,2)&lt;6)*(YEAR($A$2:$A103)=YEAR($A103)*(B$2:B103&lt;&gt;"")))</f>
        <v>0</v>
      </c>
      <c r="C104" s="6">
        <f>SUMPRODUCT((INT(MOD(INT(($A$2:$A103-2)/7)+0.6,52+5/28))+1=INT(MOD(INT(($A103-2)/7)+0.6,52+5/28))+1)*(WEEKDAY($A$2:$A103,2)&lt;6)*(YEAR($A$2:$A103)=YEAR($A103)*(C$2:C103&lt;&gt;"")))</f>
        <v>0</v>
      </c>
      <c r="D104" s="6">
        <f>SUMPRODUCT((INT(MOD(INT(($A$2:$A103-2)/7)+0.6,52+5/28))+1=INT(MOD(INT(($A103-2)/7)+0.6,52+5/28))+1)*(WEEKDAY($A$2:$A103,2)&lt;6)*(YEAR($A$2:$A103)=YEAR($A103)*(D$2:D103&lt;&gt;"")))</f>
        <v>0</v>
      </c>
      <c r="E104" s="6">
        <f>SUMPRODUCT((INT(MOD(INT(($A$2:$A103-2)/7)+0.6,52+5/28))+1=INT(MOD(INT(($A103-2)/7)+0.6,52+5/28))+1)*(WEEKDAY($A$2:$A103,2)&lt;6)*(YEAR($A$2:$A103)=YEAR($A103)*(E$2:E103&lt;&gt;"")))</f>
        <v>0</v>
      </c>
      <c r="F104" s="6">
        <f>SUMPRODUCT((INT(MOD(INT(($A$2:$A103-2)/7)+0.6,52+5/28))+1=INT(MOD(INT(($A103-2)/7)+0.6,52+5/28))+1)*(WEEKDAY($A$2:$A103,2)&lt;6)*(YEAR($A$2:$A103)=YEAR($A103)*(F$2:F103&lt;&gt;"")))</f>
        <v>0</v>
      </c>
      <c r="G104" s="6">
        <f>SUMPRODUCT((INT(MOD(INT(($A$2:$A103-2)/7)+0.6,52+5/28))+1=INT(MOD(INT(($A103-2)/7)+0.6,52+5/28))+1)*(WEEKDAY($A$2:$A103,2)&lt;6)*(YEAR($A$2:$A103)=YEAR($A103)*(G$2:G103&lt;&gt;"")))</f>
        <v>0</v>
      </c>
      <c r="H104" s="6">
        <f>SUMPRODUCT((INT(MOD(INT(($A$2:$A103-2)/7)+0.6,52+5/28))+1=INT(MOD(INT(($A103-2)/7)+0.6,52+5/28))+1)*(WEEKDAY($A$2:$A103,2)&lt;6)*(YEAR($A$2:$A103)=YEAR($A103)*(H$2:H103&lt;&gt;"")))</f>
        <v>0</v>
      </c>
      <c r="I104" s="6">
        <f>SUMPRODUCT((INT(MOD(INT(($A$2:$A103-2)/7)+0.6,52+5/28))+1=INT(MOD(INT(($A103-2)/7)+0.6,52+5/28))+1)*(WEEKDAY($A$2:$A103,2)&lt;6)*(YEAR($A$2:$A103)=YEAR($A103)*(I$2:I103&lt;&gt;"")))</f>
        <v>0</v>
      </c>
      <c r="J104" s="6">
        <f>SUMPRODUCT((INT(MOD(INT(($A$2:$A103-2)/7)+0.6,52+5/28))+1=INT(MOD(INT(($A103-2)/7)+0.6,52+5/28))+1)*(WEEKDAY($A$2:$A103,2)&lt;6)*(YEAR($A$2:$A103)=YEAR($A103)*(J$2:J103&lt;&gt;"")))</f>
        <v>0</v>
      </c>
    </row>
    <row r="105" spans="1:10" s="3" customFormat="1">
      <c r="A105" s="2">
        <f t="shared" si="2"/>
        <v>40888</v>
      </c>
      <c r="B105" s="5">
        <f>SUMPRODUCT((WEEKDAY($A$2:$A104,2)=6)*(B$2:B104&lt;&gt;""),B$2:B104)/SUMPRODUCT(N(WEEKDAY($A$2:$A104,2)=6))</f>
        <v>0</v>
      </c>
      <c r="C105" s="5">
        <f>SUMPRODUCT((WEEKDAY($A$2:$A104,2)=6)*(C$2:C104&lt;&gt;""),C$2:C104)/SUMPRODUCT(N(WEEKDAY($A$2:$A104,2)=6))</f>
        <v>0</v>
      </c>
      <c r="D105" s="5">
        <f>SUMPRODUCT((WEEKDAY($A$2:$A104,2)=6)*(D$2:D104&lt;&gt;""),D$2:D104)/SUMPRODUCT(N(WEEKDAY($A$2:$A104,2)=6))</f>
        <v>0</v>
      </c>
      <c r="E105" s="5">
        <f>SUMPRODUCT((WEEKDAY($A$2:$A104,2)=6)*(E$2:E104&lt;&gt;""),E$2:E104)/SUMPRODUCT(N(WEEKDAY($A$2:$A104,2)=6))</f>
        <v>0</v>
      </c>
      <c r="F105" s="5">
        <f>SUMPRODUCT((WEEKDAY($A$2:$A104,2)=6)*(F$2:F104&lt;&gt;""),F$2:F104)/SUMPRODUCT(N(WEEKDAY($A$2:$A104,2)=6))</f>
        <v>0</v>
      </c>
      <c r="G105" s="5">
        <f>SUMPRODUCT((WEEKDAY($A$2:$A104,2)=6)*(G$2:G104&lt;&gt;""),G$2:G104)/SUMPRODUCT(N(WEEKDAY($A$2:$A104,2)=6))</f>
        <v>0</v>
      </c>
      <c r="H105" s="5">
        <f>SUMPRODUCT((WEEKDAY($A$2:$A104,2)=6)*(H$2:H104&lt;&gt;""),H$2:H104)/SUMPRODUCT(N(WEEKDAY($A$2:$A104,2)=6))</f>
        <v>0</v>
      </c>
      <c r="I105" s="5">
        <f>SUMPRODUCT((WEEKDAY($A$2:$A104,2)=6)*(I$2:I104&lt;&gt;""),I$2:I104)/SUMPRODUCT(N(WEEKDAY($A$2:$A104,2)=6))</f>
        <v>0</v>
      </c>
      <c r="J105" s="5">
        <f>SUMPRODUCT((WEEKDAY($A$2:$A104,2)=6)*(J$2:J104&lt;&gt;""),J$2:J104)/SUMPRODUCT(N(WEEKDAY($A$2:$A104,2)=6))</f>
        <v>0</v>
      </c>
    </row>
    <row r="106" spans="1:10">
      <c r="A106" s="1">
        <f t="shared" si="2"/>
        <v>40889</v>
      </c>
      <c r="D106" s="35"/>
      <c r="E106" s="35"/>
      <c r="F106" s="35"/>
      <c r="G106" s="35"/>
      <c r="H106" s="35"/>
      <c r="I106" s="35"/>
    </row>
    <row r="107" spans="1:10">
      <c r="A107" s="1">
        <f t="shared" si="2"/>
        <v>40890</v>
      </c>
      <c r="B107" s="35"/>
      <c r="D107" s="35"/>
      <c r="E107" s="35"/>
      <c r="F107" s="35"/>
      <c r="G107" s="35"/>
      <c r="I107" s="35"/>
    </row>
    <row r="108" spans="1:10">
      <c r="A108" s="1">
        <f t="shared" si="2"/>
        <v>40891</v>
      </c>
      <c r="B108" s="35"/>
      <c r="D108" s="35"/>
      <c r="E108" s="35"/>
      <c r="F108" s="35"/>
      <c r="H108" s="35"/>
      <c r="I108" s="35"/>
      <c r="J108" s="35"/>
    </row>
    <row r="109" spans="1:10">
      <c r="A109" s="1">
        <f t="shared" si="2"/>
        <v>40892</v>
      </c>
      <c r="B109" s="35"/>
      <c r="D109" s="35"/>
      <c r="E109" s="35"/>
      <c r="G109" s="35"/>
      <c r="H109" s="35"/>
      <c r="I109" s="35"/>
    </row>
    <row r="110" spans="1:10">
      <c r="A110" s="1">
        <f t="shared" si="2"/>
        <v>40893</v>
      </c>
      <c r="D110" s="35"/>
      <c r="G110" s="35"/>
      <c r="I110" s="35"/>
    </row>
    <row r="111" spans="1:10" s="3" customFormat="1">
      <c r="A111" s="2">
        <f t="shared" si="2"/>
        <v>40894</v>
      </c>
      <c r="B111" s="6">
        <f>SUMPRODUCT((INT(MOD(INT(($A$2:$A110-2)/7)+0.6,52+5/28))+1=INT(MOD(INT(($A110-2)/7)+0.6,52+5/28))+1)*(WEEKDAY($A$2:$A110,2)&lt;6)*(YEAR($A$2:$A110)=YEAR($A110)*(B$2:B110&lt;&gt;"")))</f>
        <v>0</v>
      </c>
      <c r="C111" s="6">
        <f>SUMPRODUCT((INT(MOD(INT(($A$2:$A110-2)/7)+0.6,52+5/28))+1=INT(MOD(INT(($A110-2)/7)+0.6,52+5/28))+1)*(WEEKDAY($A$2:$A110,2)&lt;6)*(YEAR($A$2:$A110)=YEAR($A110)*(C$2:C110&lt;&gt;"")))</f>
        <v>0</v>
      </c>
      <c r="D111" s="6">
        <f>SUMPRODUCT((INT(MOD(INT(($A$2:$A110-2)/7)+0.6,52+5/28))+1=INT(MOD(INT(($A110-2)/7)+0.6,52+5/28))+1)*(WEEKDAY($A$2:$A110,2)&lt;6)*(YEAR($A$2:$A110)=YEAR($A110)*(D$2:D110&lt;&gt;"")))</f>
        <v>0</v>
      </c>
      <c r="E111" s="6">
        <f>SUMPRODUCT((INT(MOD(INT(($A$2:$A110-2)/7)+0.6,52+5/28))+1=INT(MOD(INT(($A110-2)/7)+0.6,52+5/28))+1)*(WEEKDAY($A$2:$A110,2)&lt;6)*(YEAR($A$2:$A110)=YEAR($A110)*(E$2:E110&lt;&gt;"")))</f>
        <v>0</v>
      </c>
      <c r="F111" s="6">
        <f>SUMPRODUCT((INT(MOD(INT(($A$2:$A110-2)/7)+0.6,52+5/28))+1=INT(MOD(INT(($A110-2)/7)+0.6,52+5/28))+1)*(WEEKDAY($A$2:$A110,2)&lt;6)*(YEAR($A$2:$A110)=YEAR($A110)*(F$2:F110&lt;&gt;"")))</f>
        <v>0</v>
      </c>
      <c r="G111" s="6">
        <f>SUMPRODUCT((INT(MOD(INT(($A$2:$A110-2)/7)+0.6,52+5/28))+1=INT(MOD(INT(($A110-2)/7)+0.6,52+5/28))+1)*(WEEKDAY($A$2:$A110,2)&lt;6)*(YEAR($A$2:$A110)=YEAR($A110)*(G$2:G110&lt;&gt;"")))</f>
        <v>0</v>
      </c>
      <c r="H111" s="6">
        <f>SUMPRODUCT((INT(MOD(INT(($A$2:$A110-2)/7)+0.6,52+5/28))+1=INT(MOD(INT(($A110-2)/7)+0.6,52+5/28))+1)*(WEEKDAY($A$2:$A110,2)&lt;6)*(YEAR($A$2:$A110)=YEAR($A110)*(H$2:H110&lt;&gt;"")))</f>
        <v>0</v>
      </c>
      <c r="I111" s="6">
        <f>SUMPRODUCT((INT(MOD(INT(($A$2:$A110-2)/7)+0.6,52+5/28))+1=INT(MOD(INT(($A110-2)/7)+0.6,52+5/28))+1)*(WEEKDAY($A$2:$A110,2)&lt;6)*(YEAR($A$2:$A110)=YEAR($A110)*(I$2:I110&lt;&gt;"")))</f>
        <v>0</v>
      </c>
      <c r="J111" s="6">
        <f>SUMPRODUCT((INT(MOD(INT(($A$2:$A110-2)/7)+0.6,52+5/28))+1=INT(MOD(INT(($A110-2)/7)+0.6,52+5/28))+1)*(WEEKDAY($A$2:$A110,2)&lt;6)*(YEAR($A$2:$A110)=YEAR($A110)*(J$2:J110&lt;&gt;"")))</f>
        <v>0</v>
      </c>
    </row>
    <row r="112" spans="1:10" s="3" customFormat="1">
      <c r="A112" s="2">
        <f t="shared" si="2"/>
        <v>40895</v>
      </c>
      <c r="B112" s="5">
        <f>SUMPRODUCT((WEEKDAY($A$2:$A111,2)=6)*(B$2:B111&lt;&gt;""),B$2:B111)/SUMPRODUCT(N(WEEKDAY($A$2:$A111,2)=6))</f>
        <v>0</v>
      </c>
      <c r="C112" s="5">
        <f>SUMPRODUCT((WEEKDAY($A$2:$A111,2)=6)*(C$2:C111&lt;&gt;""),C$2:C111)/SUMPRODUCT(N(WEEKDAY($A$2:$A111,2)=6))</f>
        <v>0</v>
      </c>
      <c r="D112" s="5">
        <f>SUMPRODUCT((WEEKDAY($A$2:$A111,2)=6)*(D$2:D111&lt;&gt;""),D$2:D111)/SUMPRODUCT(N(WEEKDAY($A$2:$A111,2)=6))</f>
        <v>0</v>
      </c>
      <c r="E112" s="5">
        <f>SUMPRODUCT((WEEKDAY($A$2:$A111,2)=6)*(E$2:E111&lt;&gt;""),E$2:E111)/SUMPRODUCT(N(WEEKDAY($A$2:$A111,2)=6))</f>
        <v>0</v>
      </c>
      <c r="F112" s="5">
        <f>SUMPRODUCT((WEEKDAY($A$2:$A111,2)=6)*(F$2:F111&lt;&gt;""),F$2:F111)/SUMPRODUCT(N(WEEKDAY($A$2:$A111,2)=6))</f>
        <v>0</v>
      </c>
      <c r="G112" s="5">
        <f>SUMPRODUCT((WEEKDAY($A$2:$A111,2)=6)*(G$2:G111&lt;&gt;""),G$2:G111)/SUMPRODUCT(N(WEEKDAY($A$2:$A111,2)=6))</f>
        <v>0</v>
      </c>
      <c r="H112" s="5">
        <f>SUMPRODUCT((WEEKDAY($A$2:$A111,2)=6)*(H$2:H111&lt;&gt;""),H$2:H111)/SUMPRODUCT(N(WEEKDAY($A$2:$A111,2)=6))</f>
        <v>0</v>
      </c>
      <c r="I112" s="5">
        <f>SUMPRODUCT((WEEKDAY($A$2:$A111,2)=6)*(I$2:I111&lt;&gt;""),I$2:I111)/SUMPRODUCT(N(WEEKDAY($A$2:$A111,2)=6))</f>
        <v>0</v>
      </c>
      <c r="J112" s="5">
        <f>SUMPRODUCT((WEEKDAY($A$2:$A111,2)=6)*(J$2:J111&lt;&gt;""),J$2:J111)/SUMPRODUCT(N(WEEKDAY($A$2:$A111,2)=6))</f>
        <v>0</v>
      </c>
    </row>
    <row r="113" spans="1:10">
      <c r="A113" s="1">
        <f t="shared" si="2"/>
        <v>40896</v>
      </c>
      <c r="F113" s="35"/>
      <c r="G113" s="35"/>
      <c r="H113" s="35"/>
      <c r="I113" s="35"/>
      <c r="J113" s="35"/>
    </row>
    <row r="114" spans="1:10">
      <c r="A114" s="1">
        <f t="shared" si="2"/>
        <v>40897</v>
      </c>
      <c r="B114" s="35"/>
      <c r="E114" s="35"/>
      <c r="F114" s="35"/>
      <c r="H114" s="35"/>
      <c r="I114" s="35"/>
      <c r="J114" s="35"/>
    </row>
    <row r="115" spans="1:10">
      <c r="A115" s="1">
        <f t="shared" si="2"/>
        <v>40898</v>
      </c>
      <c r="B115" s="35"/>
      <c r="F115" s="35"/>
      <c r="H115" s="35"/>
    </row>
    <row r="116" spans="1:10">
      <c r="A116" s="1">
        <f t="shared" si="2"/>
        <v>40899</v>
      </c>
      <c r="B116" s="35"/>
      <c r="C116" s="35"/>
      <c r="F116" s="35"/>
      <c r="I116" s="35"/>
    </row>
    <row r="117" spans="1:10">
      <c r="A117" s="1">
        <f t="shared" si="2"/>
        <v>40900</v>
      </c>
      <c r="C117" s="35"/>
      <c r="I117" s="35"/>
    </row>
    <row r="118" spans="1:10" s="3" customFormat="1">
      <c r="A118" s="2">
        <f t="shared" si="2"/>
        <v>40901</v>
      </c>
      <c r="B118" s="6">
        <f>SUMPRODUCT((INT(MOD(INT(($A$2:$A117-2)/7)+0.6,52+5/28))+1=INT(MOD(INT(($A117-2)/7)+0.6,52+5/28))+1)*(WEEKDAY($A$2:$A117,2)&lt;6)*(YEAR($A$2:$A117)=YEAR($A117)*(B$2:B117&lt;&gt;"")))</f>
        <v>0</v>
      </c>
      <c r="C118" s="6">
        <f>SUMPRODUCT((INT(MOD(INT(($A$2:$A117-2)/7)+0.6,52+5/28))+1=INT(MOD(INT(($A117-2)/7)+0.6,52+5/28))+1)*(WEEKDAY($A$2:$A117,2)&lt;6)*(YEAR($A$2:$A117)=YEAR($A117)*(C$2:C117&lt;&gt;"")))</f>
        <v>0</v>
      </c>
      <c r="D118" s="6">
        <f>SUMPRODUCT((INT(MOD(INT(($A$2:$A117-2)/7)+0.6,52+5/28))+1=INT(MOD(INT(($A117-2)/7)+0.6,52+5/28))+1)*(WEEKDAY($A$2:$A117,2)&lt;6)*(YEAR($A$2:$A117)=YEAR($A117)*(D$2:D117&lt;&gt;"")))</f>
        <v>0</v>
      </c>
      <c r="E118" s="6">
        <f>SUMPRODUCT((INT(MOD(INT(($A$2:$A117-2)/7)+0.6,52+5/28))+1=INT(MOD(INT(($A117-2)/7)+0.6,52+5/28))+1)*(WEEKDAY($A$2:$A117,2)&lt;6)*(YEAR($A$2:$A117)=YEAR($A117)*(E$2:E117&lt;&gt;"")))</f>
        <v>0</v>
      </c>
      <c r="F118" s="6">
        <f>SUMPRODUCT((INT(MOD(INT(($A$2:$A117-2)/7)+0.6,52+5/28))+1=INT(MOD(INT(($A117-2)/7)+0.6,52+5/28))+1)*(WEEKDAY($A$2:$A117,2)&lt;6)*(YEAR($A$2:$A117)=YEAR($A117)*(F$2:F117&lt;&gt;"")))</f>
        <v>0</v>
      </c>
      <c r="G118" s="6">
        <f>SUMPRODUCT((INT(MOD(INT(($A$2:$A117-2)/7)+0.6,52+5/28))+1=INT(MOD(INT(($A117-2)/7)+0.6,52+5/28))+1)*(WEEKDAY($A$2:$A117,2)&lt;6)*(YEAR($A$2:$A117)=YEAR($A117)*(G$2:G117&lt;&gt;"")))</f>
        <v>0</v>
      </c>
      <c r="H118" s="6">
        <f>SUMPRODUCT((INT(MOD(INT(($A$2:$A117-2)/7)+0.6,52+5/28))+1=INT(MOD(INT(($A117-2)/7)+0.6,52+5/28))+1)*(WEEKDAY($A$2:$A117,2)&lt;6)*(YEAR($A$2:$A117)=YEAR($A117)*(H$2:H117&lt;&gt;"")))</f>
        <v>0</v>
      </c>
      <c r="I118" s="6">
        <f>SUMPRODUCT((INT(MOD(INT(($A$2:$A117-2)/7)+0.6,52+5/28))+1=INT(MOD(INT(($A117-2)/7)+0.6,52+5/28))+1)*(WEEKDAY($A$2:$A117,2)&lt;6)*(YEAR($A$2:$A117)=YEAR($A117)*(I$2:I117&lt;&gt;"")))</f>
        <v>0</v>
      </c>
      <c r="J118" s="6">
        <f>SUMPRODUCT((INT(MOD(INT(($A$2:$A117-2)/7)+0.6,52+5/28))+1=INT(MOD(INT(($A117-2)/7)+0.6,52+5/28))+1)*(WEEKDAY($A$2:$A117,2)&lt;6)*(YEAR($A$2:$A117)=YEAR($A117)*(J$2:J117&lt;&gt;"")))</f>
        <v>0</v>
      </c>
    </row>
    <row r="119" spans="1:10" s="3" customFormat="1">
      <c r="A119" s="2">
        <f t="shared" si="2"/>
        <v>40902</v>
      </c>
      <c r="B119" s="5">
        <f>SUMPRODUCT((WEEKDAY($A$2:$A118,2)=6)*(B$2:B118&lt;&gt;""),B$2:B118)/SUMPRODUCT(N(WEEKDAY($A$2:$A118,2)=6))</f>
        <v>0</v>
      </c>
      <c r="C119" s="5">
        <f>SUMPRODUCT((WEEKDAY($A$2:$A118,2)=6)*(C$2:C118&lt;&gt;""),C$2:C118)/SUMPRODUCT(N(WEEKDAY($A$2:$A118,2)=6))</f>
        <v>0</v>
      </c>
      <c r="D119" s="5">
        <f>SUMPRODUCT((WEEKDAY($A$2:$A118,2)=6)*(D$2:D118&lt;&gt;""),D$2:D118)/SUMPRODUCT(N(WEEKDAY($A$2:$A118,2)=6))</f>
        <v>0</v>
      </c>
      <c r="E119" s="5">
        <f>SUMPRODUCT((WEEKDAY($A$2:$A118,2)=6)*(E$2:E118&lt;&gt;""),E$2:E118)/SUMPRODUCT(N(WEEKDAY($A$2:$A118,2)=6))</f>
        <v>0</v>
      </c>
      <c r="F119" s="5">
        <f>SUMPRODUCT((WEEKDAY($A$2:$A118,2)=6)*(F$2:F118&lt;&gt;""),F$2:F118)/SUMPRODUCT(N(WEEKDAY($A$2:$A118,2)=6))</f>
        <v>0</v>
      </c>
      <c r="G119" s="5">
        <f>SUMPRODUCT((WEEKDAY($A$2:$A118,2)=6)*(G$2:G118&lt;&gt;""),G$2:G118)/SUMPRODUCT(N(WEEKDAY($A$2:$A118,2)=6))</f>
        <v>0</v>
      </c>
      <c r="H119" s="5">
        <f>SUMPRODUCT((WEEKDAY($A$2:$A118,2)=6)*(H$2:H118&lt;&gt;""),H$2:H118)/SUMPRODUCT(N(WEEKDAY($A$2:$A118,2)=6))</f>
        <v>0</v>
      </c>
      <c r="I119" s="5">
        <f>SUMPRODUCT((WEEKDAY($A$2:$A118,2)=6)*(I$2:I118&lt;&gt;""),I$2:I118)/SUMPRODUCT(N(WEEKDAY($A$2:$A118,2)=6))</f>
        <v>0</v>
      </c>
      <c r="J119" s="5">
        <f>SUMPRODUCT((WEEKDAY($A$2:$A118,2)=6)*(J$2:J118&lt;&gt;""),J$2:J118)/SUMPRODUCT(N(WEEKDAY($A$2:$A118,2)=6))</f>
        <v>0</v>
      </c>
    </row>
    <row r="120" spans="1:10">
      <c r="A120" s="1">
        <f t="shared" si="2"/>
        <v>40903</v>
      </c>
    </row>
    <row r="121" spans="1:10">
      <c r="A121" s="1">
        <f t="shared" si="2"/>
        <v>40904</v>
      </c>
    </row>
    <row r="122" spans="1:10">
      <c r="A122" s="1">
        <f t="shared" si="2"/>
        <v>40905</v>
      </c>
    </row>
    <row r="123" spans="1:10">
      <c r="A123" s="1">
        <f t="shared" si="2"/>
        <v>40906</v>
      </c>
    </row>
    <row r="124" spans="1:10">
      <c r="A124" s="1">
        <f t="shared" si="2"/>
        <v>40907</v>
      </c>
    </row>
    <row r="125" spans="1:10" s="3" customFormat="1">
      <c r="A125" s="2">
        <f t="shared" si="2"/>
        <v>40908</v>
      </c>
      <c r="B125" s="6">
        <f>SUMPRODUCT((INT(MOD(INT(($A$2:$A124-2)/7)+0.6,52+5/28))+1=INT(MOD(INT(($A124-2)/7)+0.6,52+5/28))+1)*(WEEKDAY($A$2:$A124,2)&lt;6)*(YEAR($A$2:$A124)=YEAR($A124)*(B$2:B124&lt;&gt;"")))</f>
        <v>0</v>
      </c>
      <c r="C125" s="6">
        <f>SUMPRODUCT((INT(MOD(INT(($A$2:$A124-2)/7)+0.6,52+5/28))+1=INT(MOD(INT(($A124-2)/7)+0.6,52+5/28))+1)*(WEEKDAY($A$2:$A124,2)&lt;6)*(YEAR($A$2:$A124)=YEAR($A124)*(C$2:C124&lt;&gt;"")))</f>
        <v>0</v>
      </c>
      <c r="D125" s="6">
        <f>SUMPRODUCT((INT(MOD(INT(($A$2:$A124-2)/7)+0.6,52+5/28))+1=INT(MOD(INT(($A124-2)/7)+0.6,52+5/28))+1)*(WEEKDAY($A$2:$A124,2)&lt;6)*(YEAR($A$2:$A124)=YEAR($A124)*(D$2:D124&lt;&gt;"")))</f>
        <v>0</v>
      </c>
      <c r="E125" s="6">
        <f>SUMPRODUCT((INT(MOD(INT(($A$2:$A124-2)/7)+0.6,52+5/28))+1=INT(MOD(INT(($A124-2)/7)+0.6,52+5/28))+1)*(WEEKDAY($A$2:$A124,2)&lt;6)*(YEAR($A$2:$A124)=YEAR($A124)*(E$2:E124&lt;&gt;"")))</f>
        <v>0</v>
      </c>
      <c r="F125" s="6">
        <f>SUMPRODUCT((INT(MOD(INT(($A$2:$A124-2)/7)+0.6,52+5/28))+1=INT(MOD(INT(($A124-2)/7)+0.6,52+5/28))+1)*(WEEKDAY($A$2:$A124,2)&lt;6)*(YEAR($A$2:$A124)=YEAR($A124)*(F$2:F124&lt;&gt;"")))</f>
        <v>0</v>
      </c>
      <c r="G125" s="6">
        <f>SUMPRODUCT((INT(MOD(INT(($A$2:$A124-2)/7)+0.6,52+5/28))+1=INT(MOD(INT(($A124-2)/7)+0.6,52+5/28))+1)*(WEEKDAY($A$2:$A124,2)&lt;6)*(YEAR($A$2:$A124)=YEAR($A124)*(G$2:G124&lt;&gt;"")))</f>
        <v>0</v>
      </c>
      <c r="H125" s="6">
        <f>SUMPRODUCT((INT(MOD(INT(($A$2:$A124-2)/7)+0.6,52+5/28))+1=INT(MOD(INT(($A124-2)/7)+0.6,52+5/28))+1)*(WEEKDAY($A$2:$A124,2)&lt;6)*(YEAR($A$2:$A124)=YEAR($A124)*(H$2:H124&lt;&gt;"")))</f>
        <v>0</v>
      </c>
      <c r="I125" s="6">
        <f>SUMPRODUCT((INT(MOD(INT(($A$2:$A124-2)/7)+0.6,52+5/28))+1=INT(MOD(INT(($A124-2)/7)+0.6,52+5/28))+1)*(WEEKDAY($A$2:$A124,2)&lt;6)*(YEAR($A$2:$A124)=YEAR($A124)*(I$2:I124&lt;&gt;"")))</f>
        <v>0</v>
      </c>
      <c r="J125" s="6">
        <f>SUMPRODUCT((INT(MOD(INT(($A$2:$A124-2)/7)+0.6,52+5/28))+1=INT(MOD(INT(($A124-2)/7)+0.6,52+5/28))+1)*(WEEKDAY($A$2:$A124,2)&lt;6)*(YEAR($A$2:$A124)=YEAR($A124)*(J$2:J124&lt;&gt;"")))</f>
        <v>0</v>
      </c>
    </row>
    <row r="126" spans="1:10" s="3" customFormat="1">
      <c r="A126" s="2">
        <f t="shared" si="2"/>
        <v>40909</v>
      </c>
      <c r="B126" s="5">
        <f>SUMPRODUCT((WEEKDAY($A$2:$A125,2)=6)*(B$2:B125&lt;&gt;""),B$2:B125)/SUMPRODUCT(N(WEEKDAY($A$2:$A125,2)=6))</f>
        <v>0</v>
      </c>
      <c r="C126" s="5">
        <f>SUMPRODUCT((WEEKDAY($A$2:$A125,2)=6)*(C$2:C125&lt;&gt;""),C$2:C125)/SUMPRODUCT(N(WEEKDAY($A$2:$A125,2)=6))</f>
        <v>0</v>
      </c>
      <c r="D126" s="5">
        <f>SUMPRODUCT((WEEKDAY($A$2:$A125,2)=6)*(D$2:D125&lt;&gt;""),D$2:D125)/SUMPRODUCT(N(WEEKDAY($A$2:$A125,2)=6))</f>
        <v>0</v>
      </c>
      <c r="E126" s="5">
        <f>SUMPRODUCT((WEEKDAY($A$2:$A125,2)=6)*(E$2:E125&lt;&gt;""),E$2:E125)/SUMPRODUCT(N(WEEKDAY($A$2:$A125,2)=6))</f>
        <v>0</v>
      </c>
      <c r="F126" s="5">
        <f>SUMPRODUCT((WEEKDAY($A$2:$A125,2)=6)*(F$2:F125&lt;&gt;""),F$2:F125)/SUMPRODUCT(N(WEEKDAY($A$2:$A125,2)=6))</f>
        <v>0</v>
      </c>
      <c r="G126" s="5">
        <f>SUMPRODUCT((WEEKDAY($A$2:$A125,2)=6)*(G$2:G125&lt;&gt;""),G$2:G125)/SUMPRODUCT(N(WEEKDAY($A$2:$A125,2)=6))</f>
        <v>0</v>
      </c>
      <c r="H126" s="5">
        <f>SUMPRODUCT((WEEKDAY($A$2:$A125,2)=6)*(H$2:H125&lt;&gt;""),H$2:H125)/SUMPRODUCT(N(WEEKDAY($A$2:$A125,2)=6))</f>
        <v>0</v>
      </c>
      <c r="I126" s="5">
        <f>SUMPRODUCT((WEEKDAY($A$2:$A125,2)=6)*(I$2:I125&lt;&gt;""),I$2:I125)/SUMPRODUCT(N(WEEKDAY($A$2:$A125,2)=6))</f>
        <v>0</v>
      </c>
      <c r="J126" s="5">
        <f>SUMPRODUCT((WEEKDAY($A$2:$A125,2)=6)*(J$2:J125&lt;&gt;""),J$2:J125)/SUMPRODUCT(N(WEEKDAY($A$2:$A125,2)=6))</f>
        <v>0</v>
      </c>
    </row>
    <row r="127" spans="1:10">
      <c r="A127" s="1">
        <f t="shared" si="2"/>
        <v>40910</v>
      </c>
      <c r="I127" s="35"/>
    </row>
    <row r="128" spans="1:10">
      <c r="A128" s="1">
        <f t="shared" si="2"/>
        <v>40911</v>
      </c>
      <c r="C128" s="35"/>
      <c r="F128" s="35"/>
    </row>
    <row r="129" spans="1:10">
      <c r="A129" s="1">
        <f t="shared" si="2"/>
        <v>40912</v>
      </c>
      <c r="C129" s="35"/>
      <c r="D129" s="35"/>
    </row>
    <row r="130" spans="1:10">
      <c r="A130" s="1">
        <f t="shared" si="2"/>
        <v>40913</v>
      </c>
      <c r="C130" s="35"/>
      <c r="D130" s="35"/>
      <c r="E130" s="35"/>
    </row>
    <row r="131" spans="1:10">
      <c r="A131" s="1">
        <f t="shared" si="2"/>
        <v>40914</v>
      </c>
      <c r="D131" s="35"/>
      <c r="E131" s="35"/>
    </row>
    <row r="132" spans="1:10" s="3" customFormat="1">
      <c r="A132" s="2">
        <f t="shared" ref="A132:A195" si="3">A131+1</f>
        <v>40915</v>
      </c>
      <c r="B132" s="6">
        <f>SUMPRODUCT((INT(MOD(INT(($A$2:$A131-2)/7)+0.6,52+5/28))+1=INT(MOD(INT(($A131-2)/7)+0.6,52+5/28))+1)*(WEEKDAY($A$2:$A131,2)&lt;6)*(YEAR($A$2:$A131)=YEAR($A131)*(B$2:B131&lt;&gt;"")))</f>
        <v>0</v>
      </c>
      <c r="C132" s="6">
        <f>SUMPRODUCT((INT(MOD(INT(($A$2:$A131-2)/7)+0.6,52+5/28))+1=INT(MOD(INT(($A131-2)/7)+0.6,52+5/28))+1)*(WEEKDAY($A$2:$A131,2)&lt;6)*(YEAR($A$2:$A131)=YEAR($A131)*(C$2:C131&lt;&gt;"")))</f>
        <v>0</v>
      </c>
      <c r="D132" s="6">
        <f>SUMPRODUCT((INT(MOD(INT(($A$2:$A131-2)/7)+0.6,52+5/28))+1=INT(MOD(INT(($A131-2)/7)+0.6,52+5/28))+1)*(WEEKDAY($A$2:$A131,2)&lt;6)*(YEAR($A$2:$A131)=YEAR($A131)*(D$2:D131&lt;&gt;"")))</f>
        <v>0</v>
      </c>
      <c r="E132" s="6">
        <f>SUMPRODUCT((INT(MOD(INT(($A$2:$A131-2)/7)+0.6,52+5/28))+1=INT(MOD(INT(($A131-2)/7)+0.6,52+5/28))+1)*(WEEKDAY($A$2:$A131,2)&lt;6)*(YEAR($A$2:$A131)=YEAR($A131)*(E$2:E131&lt;&gt;"")))</f>
        <v>0</v>
      </c>
      <c r="F132" s="6">
        <f>SUMPRODUCT((INT(MOD(INT(($A$2:$A131-2)/7)+0.6,52+5/28))+1=INT(MOD(INT(($A131-2)/7)+0.6,52+5/28))+1)*(WEEKDAY($A$2:$A131,2)&lt;6)*(YEAR($A$2:$A131)=YEAR($A131)*(F$2:F131&lt;&gt;"")))</f>
        <v>0</v>
      </c>
      <c r="G132" s="6">
        <f>SUMPRODUCT((INT(MOD(INT(($A$2:$A131-2)/7)+0.6,52+5/28))+1=INT(MOD(INT(($A131-2)/7)+0.6,52+5/28))+1)*(WEEKDAY($A$2:$A131,2)&lt;6)*(YEAR($A$2:$A131)=YEAR($A131)*(G$2:G131&lt;&gt;"")))</f>
        <v>0</v>
      </c>
      <c r="H132" s="6">
        <f>SUMPRODUCT((INT(MOD(INT(($A$2:$A131-2)/7)+0.6,52+5/28))+1=INT(MOD(INT(($A131-2)/7)+0.6,52+5/28))+1)*(WEEKDAY($A$2:$A131,2)&lt;6)*(YEAR($A$2:$A131)=YEAR($A131)*(H$2:H131&lt;&gt;"")))</f>
        <v>0</v>
      </c>
      <c r="I132" s="6">
        <f>SUMPRODUCT((INT(MOD(INT(($A$2:$A131-2)/7)+0.6,52+5/28))+1=INT(MOD(INT(($A131-2)/7)+0.6,52+5/28))+1)*(WEEKDAY($A$2:$A131,2)&lt;6)*(YEAR($A$2:$A131)=YEAR($A131)*(I$2:I131&lt;&gt;"")))</f>
        <v>0</v>
      </c>
      <c r="J132" s="6">
        <f>SUMPRODUCT((INT(MOD(INT(($A$2:$A131-2)/7)+0.6,52+5/28))+1=INT(MOD(INT(($A131-2)/7)+0.6,52+5/28))+1)*(WEEKDAY($A$2:$A131,2)&lt;6)*(YEAR($A$2:$A131)=YEAR($A131)*(J$2:J131&lt;&gt;"")))</f>
        <v>0</v>
      </c>
    </row>
    <row r="133" spans="1:10" s="3" customFormat="1">
      <c r="A133" s="2">
        <f t="shared" si="3"/>
        <v>40916</v>
      </c>
      <c r="B133" s="5">
        <f>SUMPRODUCT((WEEKDAY($A$2:$A132,2)=6)*(B$2:B132&lt;&gt;""),B$2:B132)/SUMPRODUCT(N(WEEKDAY($A$2:$A132,2)=6))</f>
        <v>0</v>
      </c>
      <c r="C133" s="5">
        <f>SUMPRODUCT((WEEKDAY($A$2:$A132,2)=6)*(C$2:C132&lt;&gt;""),C$2:C132)/SUMPRODUCT(N(WEEKDAY($A$2:$A132,2)=6))</f>
        <v>0</v>
      </c>
      <c r="D133" s="5">
        <f>SUMPRODUCT((WEEKDAY($A$2:$A132,2)=6)*(D$2:D132&lt;&gt;""),D$2:D132)/SUMPRODUCT(N(WEEKDAY($A$2:$A132,2)=6))</f>
        <v>0</v>
      </c>
      <c r="E133" s="5">
        <f>SUMPRODUCT((WEEKDAY($A$2:$A132,2)=6)*(E$2:E132&lt;&gt;""),E$2:E132)/SUMPRODUCT(N(WEEKDAY($A$2:$A132,2)=6))</f>
        <v>0</v>
      </c>
      <c r="F133" s="5">
        <f>SUMPRODUCT((WEEKDAY($A$2:$A132,2)=6)*(F$2:F132&lt;&gt;""),F$2:F132)/SUMPRODUCT(N(WEEKDAY($A$2:$A132,2)=6))</f>
        <v>0</v>
      </c>
      <c r="G133" s="5">
        <f>SUMPRODUCT((WEEKDAY($A$2:$A132,2)=6)*(G$2:G132&lt;&gt;""),G$2:G132)/SUMPRODUCT(N(WEEKDAY($A$2:$A132,2)=6))</f>
        <v>0</v>
      </c>
      <c r="H133" s="5">
        <f>SUMPRODUCT((WEEKDAY($A$2:$A132,2)=6)*(H$2:H132&lt;&gt;""),H$2:H132)/SUMPRODUCT(N(WEEKDAY($A$2:$A132,2)=6))</f>
        <v>0</v>
      </c>
      <c r="I133" s="5">
        <f>SUMPRODUCT((WEEKDAY($A$2:$A132,2)=6)*(I$2:I132&lt;&gt;""),I$2:I132)/SUMPRODUCT(N(WEEKDAY($A$2:$A132,2)=6))</f>
        <v>0</v>
      </c>
      <c r="J133" s="5">
        <f>SUMPRODUCT((WEEKDAY($A$2:$A132,2)=6)*(J$2:J132&lt;&gt;""),J$2:J132)/SUMPRODUCT(N(WEEKDAY($A$2:$A132,2)=6))</f>
        <v>0</v>
      </c>
    </row>
    <row r="134" spans="1:10">
      <c r="A134" s="1">
        <f t="shared" si="3"/>
        <v>40917</v>
      </c>
      <c r="B134" s="35"/>
      <c r="C134" s="35"/>
      <c r="D134" s="35"/>
      <c r="E134" s="35"/>
      <c r="F134" s="35"/>
      <c r="G134" s="35"/>
      <c r="H134" s="35"/>
      <c r="J134" s="35"/>
    </row>
    <row r="135" spans="1:10">
      <c r="A135" s="1">
        <f t="shared" si="3"/>
        <v>40918</v>
      </c>
      <c r="B135" s="35"/>
      <c r="E135" s="35"/>
      <c r="F135" s="35"/>
      <c r="G135" s="35"/>
      <c r="H135" s="35"/>
      <c r="J135" s="35"/>
    </row>
    <row r="136" spans="1:10">
      <c r="A136" s="1">
        <f t="shared" si="3"/>
        <v>40919</v>
      </c>
      <c r="B136" s="35"/>
      <c r="E136" s="35"/>
      <c r="F136" s="35"/>
      <c r="G136" s="35"/>
      <c r="H136" s="35"/>
      <c r="I136" s="35"/>
      <c r="J136" s="35"/>
    </row>
    <row r="137" spans="1:10">
      <c r="A137" s="1">
        <f t="shared" si="3"/>
        <v>40920</v>
      </c>
      <c r="B137" s="35"/>
      <c r="E137" s="35"/>
      <c r="G137" s="35"/>
      <c r="H137" s="35"/>
      <c r="I137" s="35"/>
      <c r="J137" s="35"/>
    </row>
    <row r="138" spans="1:10">
      <c r="A138" s="1">
        <f t="shared" si="3"/>
        <v>40921</v>
      </c>
      <c r="B138" s="35"/>
      <c r="E138" s="35"/>
      <c r="G138" s="35"/>
      <c r="I138" s="35"/>
      <c r="J138" s="35"/>
    </row>
    <row r="139" spans="1:10" s="3" customFormat="1">
      <c r="A139" s="2">
        <f t="shared" si="3"/>
        <v>40922</v>
      </c>
      <c r="B139" s="6">
        <f>SUMPRODUCT((INT(MOD(INT(($A$2:$A138-2)/7)+0.6,52+5/28))+1=INT(MOD(INT(($A138-2)/7)+0.6,52+5/28))+1)*(WEEKDAY($A$2:$A138,2)&lt;6)*(YEAR($A$2:$A138)=YEAR($A138)*(B$2:B138&lt;&gt;"")))</f>
        <v>0</v>
      </c>
      <c r="C139" s="6">
        <f>SUMPRODUCT((INT(MOD(INT(($A$2:$A138-2)/7)+0.6,52+5/28))+1=INT(MOD(INT(($A138-2)/7)+0.6,52+5/28))+1)*(WEEKDAY($A$2:$A138,2)&lt;6)*(YEAR($A$2:$A138)=YEAR($A138)*(C$2:C138&lt;&gt;"")))</f>
        <v>0</v>
      </c>
      <c r="D139" s="6">
        <f>SUMPRODUCT((INT(MOD(INT(($A$2:$A138-2)/7)+0.6,52+5/28))+1=INT(MOD(INT(($A138-2)/7)+0.6,52+5/28))+1)*(WEEKDAY($A$2:$A138,2)&lt;6)*(YEAR($A$2:$A138)=YEAR($A138)*(D$2:D138&lt;&gt;"")))</f>
        <v>0</v>
      </c>
      <c r="E139" s="6">
        <f>SUMPRODUCT((INT(MOD(INT(($A$2:$A138-2)/7)+0.6,52+5/28))+1=INT(MOD(INT(($A138-2)/7)+0.6,52+5/28))+1)*(WEEKDAY($A$2:$A138,2)&lt;6)*(YEAR($A$2:$A138)=YEAR($A138)*(E$2:E138&lt;&gt;"")))</f>
        <v>0</v>
      </c>
      <c r="F139" s="6">
        <f>SUMPRODUCT((INT(MOD(INT(($A$2:$A138-2)/7)+0.6,52+5/28))+1=INT(MOD(INT(($A138-2)/7)+0.6,52+5/28))+1)*(WEEKDAY($A$2:$A138,2)&lt;6)*(YEAR($A$2:$A138)=YEAR($A138)*(F$2:F138&lt;&gt;"")))</f>
        <v>0</v>
      </c>
      <c r="G139" s="6">
        <f>SUMPRODUCT((INT(MOD(INT(($A$2:$A138-2)/7)+0.6,52+5/28))+1=INT(MOD(INT(($A138-2)/7)+0.6,52+5/28))+1)*(WEEKDAY($A$2:$A138,2)&lt;6)*(YEAR($A$2:$A138)=YEAR($A138)*(G$2:G138&lt;&gt;"")))</f>
        <v>0</v>
      </c>
      <c r="H139" s="6">
        <f>SUMPRODUCT((INT(MOD(INT(($A$2:$A138-2)/7)+0.6,52+5/28))+1=INT(MOD(INT(($A138-2)/7)+0.6,52+5/28))+1)*(WEEKDAY($A$2:$A138,2)&lt;6)*(YEAR($A$2:$A138)=YEAR($A138)*(H$2:H138&lt;&gt;"")))</f>
        <v>0</v>
      </c>
      <c r="I139" s="6">
        <f>SUMPRODUCT((INT(MOD(INT(($A$2:$A138-2)/7)+0.6,52+5/28))+1=INT(MOD(INT(($A138-2)/7)+0.6,52+5/28))+1)*(WEEKDAY($A$2:$A138,2)&lt;6)*(YEAR($A$2:$A138)=YEAR($A138)*(I$2:I138&lt;&gt;"")))</f>
        <v>0</v>
      </c>
      <c r="J139" s="6">
        <f>SUMPRODUCT((INT(MOD(INT(($A$2:$A138-2)/7)+0.6,52+5/28))+1=INT(MOD(INT(($A138-2)/7)+0.6,52+5/28))+1)*(WEEKDAY($A$2:$A138,2)&lt;6)*(YEAR($A$2:$A138)=YEAR($A138)*(J$2:J138&lt;&gt;"")))</f>
        <v>0</v>
      </c>
    </row>
    <row r="140" spans="1:10" s="3" customFormat="1">
      <c r="A140" s="2">
        <f t="shared" si="3"/>
        <v>40923</v>
      </c>
      <c r="B140" s="5">
        <f>SUMPRODUCT((WEEKDAY($A$2:$A139,2)=6)*(B$2:B139&lt;&gt;""),B$2:B139)/SUMPRODUCT(N(WEEKDAY($A$2:$A139,2)=6))</f>
        <v>0</v>
      </c>
      <c r="C140" s="5">
        <f>SUMPRODUCT((WEEKDAY($A$2:$A139,2)=6)*(C$2:C139&lt;&gt;""),C$2:C139)/SUMPRODUCT(N(WEEKDAY($A$2:$A139,2)=6))</f>
        <v>0</v>
      </c>
      <c r="D140" s="5">
        <f>SUMPRODUCT((WEEKDAY($A$2:$A139,2)=6)*(D$2:D139&lt;&gt;""),D$2:D139)/SUMPRODUCT(N(WEEKDAY($A$2:$A139,2)=6))</f>
        <v>0</v>
      </c>
      <c r="E140" s="5">
        <f>SUMPRODUCT((WEEKDAY($A$2:$A139,2)=6)*(E$2:E139&lt;&gt;""),E$2:E139)/SUMPRODUCT(N(WEEKDAY($A$2:$A139,2)=6))</f>
        <v>0</v>
      </c>
      <c r="F140" s="5">
        <f>SUMPRODUCT((WEEKDAY($A$2:$A139,2)=6)*(F$2:F139&lt;&gt;""),F$2:F139)/SUMPRODUCT(N(WEEKDAY($A$2:$A139,2)=6))</f>
        <v>0</v>
      </c>
      <c r="G140" s="5">
        <f>SUMPRODUCT((WEEKDAY($A$2:$A139,2)=6)*(G$2:G139&lt;&gt;""),G$2:G139)/SUMPRODUCT(N(WEEKDAY($A$2:$A139,2)=6))</f>
        <v>0</v>
      </c>
      <c r="H140" s="5">
        <f>SUMPRODUCT((WEEKDAY($A$2:$A139,2)=6)*(H$2:H139&lt;&gt;""),H$2:H139)/SUMPRODUCT(N(WEEKDAY($A$2:$A139,2)=6))</f>
        <v>0</v>
      </c>
      <c r="I140" s="5">
        <f>SUMPRODUCT((WEEKDAY($A$2:$A139,2)=6)*(I$2:I139&lt;&gt;""),I$2:I139)/SUMPRODUCT(N(WEEKDAY($A$2:$A139,2)=6))</f>
        <v>0</v>
      </c>
      <c r="J140" s="5">
        <f>SUMPRODUCT((WEEKDAY($A$2:$A139,2)=6)*(J$2:J139&lt;&gt;""),J$2:J139)/SUMPRODUCT(N(WEEKDAY($A$2:$A139,2)=6))</f>
        <v>0</v>
      </c>
    </row>
    <row r="141" spans="1:10">
      <c r="A141" s="1">
        <f t="shared" si="3"/>
        <v>40924</v>
      </c>
      <c r="B141" s="35"/>
      <c r="C141" s="35"/>
      <c r="D141" s="35"/>
      <c r="E141" s="35"/>
      <c r="F141" s="35"/>
      <c r="H141" s="35"/>
      <c r="I141" s="35"/>
      <c r="J141" s="35"/>
    </row>
    <row r="142" spans="1:10">
      <c r="A142" s="1">
        <f t="shared" si="3"/>
        <v>40925</v>
      </c>
      <c r="B142" s="35"/>
      <c r="C142" s="35"/>
      <c r="D142" s="35"/>
      <c r="E142" s="35"/>
      <c r="F142" s="35"/>
      <c r="I142" s="35"/>
    </row>
    <row r="143" spans="1:10">
      <c r="A143" s="1">
        <f t="shared" si="3"/>
        <v>40926</v>
      </c>
      <c r="B143" s="35"/>
      <c r="C143" s="35"/>
      <c r="D143" s="35"/>
      <c r="E143" s="35"/>
      <c r="F143" s="35"/>
      <c r="G143" s="35"/>
      <c r="I143" s="35"/>
    </row>
    <row r="144" spans="1:10">
      <c r="A144" s="1">
        <f t="shared" si="3"/>
        <v>40927</v>
      </c>
      <c r="B144" s="35"/>
      <c r="C144" s="35"/>
      <c r="D144" s="35"/>
      <c r="E144" s="35"/>
      <c r="F144" s="35"/>
      <c r="G144" s="35"/>
      <c r="J144" s="35"/>
    </row>
    <row r="145" spans="1:10">
      <c r="A145" s="1">
        <f t="shared" si="3"/>
        <v>40928</v>
      </c>
      <c r="B145" s="35"/>
      <c r="C145" s="35"/>
      <c r="D145" s="35"/>
      <c r="E145" s="35"/>
      <c r="F145" s="35"/>
      <c r="G145" s="35"/>
    </row>
    <row r="146" spans="1:10" s="3" customFormat="1">
      <c r="A146" s="2">
        <f t="shared" si="3"/>
        <v>40929</v>
      </c>
      <c r="B146" s="6">
        <f>SUMPRODUCT((INT(MOD(INT(($A$2:$A145-2)/7)+0.6,52+5/28))+1=INT(MOD(INT(($A145-2)/7)+0.6,52+5/28))+1)*(WEEKDAY($A$2:$A145,2)&lt;6)*(YEAR($A$2:$A145)=YEAR($A145)*(B$2:B145&lt;&gt;"")))</f>
        <v>0</v>
      </c>
      <c r="C146" s="6">
        <f>SUMPRODUCT((INT(MOD(INT(($A$2:$A145-2)/7)+0.6,52+5/28))+1=INT(MOD(INT(($A145-2)/7)+0.6,52+5/28))+1)*(WEEKDAY($A$2:$A145,2)&lt;6)*(YEAR($A$2:$A145)=YEAR($A145)*(C$2:C145&lt;&gt;"")))</f>
        <v>0</v>
      </c>
      <c r="D146" s="6">
        <f>SUMPRODUCT((INT(MOD(INT(($A$2:$A145-2)/7)+0.6,52+5/28))+1=INT(MOD(INT(($A145-2)/7)+0.6,52+5/28))+1)*(WEEKDAY($A$2:$A145,2)&lt;6)*(YEAR($A$2:$A145)=YEAR($A145)*(D$2:D145&lt;&gt;"")))</f>
        <v>0</v>
      </c>
      <c r="E146" s="6">
        <f>SUMPRODUCT((INT(MOD(INT(($A$2:$A145-2)/7)+0.6,52+5/28))+1=INT(MOD(INT(($A145-2)/7)+0.6,52+5/28))+1)*(WEEKDAY($A$2:$A145,2)&lt;6)*(YEAR($A$2:$A145)=YEAR($A145)*(E$2:E145&lt;&gt;"")))</f>
        <v>0</v>
      </c>
      <c r="F146" s="6">
        <f>SUMPRODUCT((INT(MOD(INT(($A$2:$A145-2)/7)+0.6,52+5/28))+1=INT(MOD(INT(($A145-2)/7)+0.6,52+5/28))+1)*(WEEKDAY($A$2:$A145,2)&lt;6)*(YEAR($A$2:$A145)=YEAR($A145)*(F$2:F145&lt;&gt;"")))</f>
        <v>0</v>
      </c>
      <c r="G146" s="6">
        <f>SUMPRODUCT((INT(MOD(INT(($A$2:$A145-2)/7)+0.6,52+5/28))+1=INT(MOD(INT(($A145-2)/7)+0.6,52+5/28))+1)*(WEEKDAY($A$2:$A145,2)&lt;6)*(YEAR($A$2:$A145)=YEAR($A145)*(G$2:G145&lt;&gt;"")))</f>
        <v>0</v>
      </c>
      <c r="H146" s="6">
        <f>SUMPRODUCT((INT(MOD(INT(($A$2:$A145-2)/7)+0.6,52+5/28))+1=INT(MOD(INT(($A145-2)/7)+0.6,52+5/28))+1)*(WEEKDAY($A$2:$A145,2)&lt;6)*(YEAR($A$2:$A145)=YEAR($A145)*(H$2:H145&lt;&gt;"")))</f>
        <v>0</v>
      </c>
      <c r="I146" s="6">
        <f>SUMPRODUCT((INT(MOD(INT(($A$2:$A145-2)/7)+0.6,52+5/28))+1=INT(MOD(INT(($A145-2)/7)+0.6,52+5/28))+1)*(WEEKDAY($A$2:$A145,2)&lt;6)*(YEAR($A$2:$A145)=YEAR($A145)*(I$2:I145&lt;&gt;"")))</f>
        <v>0</v>
      </c>
      <c r="J146" s="6">
        <f>SUMPRODUCT((INT(MOD(INT(($A$2:$A145-2)/7)+0.6,52+5/28))+1=INT(MOD(INT(($A145-2)/7)+0.6,52+5/28))+1)*(WEEKDAY($A$2:$A145,2)&lt;6)*(YEAR($A$2:$A145)=YEAR($A145)*(J$2:J145&lt;&gt;"")))</f>
        <v>0</v>
      </c>
    </row>
    <row r="147" spans="1:10" s="3" customFormat="1">
      <c r="A147" s="2">
        <f t="shared" si="3"/>
        <v>40930</v>
      </c>
      <c r="B147" s="5">
        <f>SUMPRODUCT((WEEKDAY($A$2:$A146,2)=6)*(B$2:B146&lt;&gt;""),B$2:B146)/SUMPRODUCT(N(WEEKDAY($A$2:$A146,2)=6))</f>
        <v>0</v>
      </c>
      <c r="C147" s="5">
        <f>SUMPRODUCT((WEEKDAY($A$2:$A146,2)=6)*(C$2:C146&lt;&gt;""),C$2:C146)/SUMPRODUCT(N(WEEKDAY($A$2:$A146,2)=6))</f>
        <v>0</v>
      </c>
      <c r="D147" s="5">
        <f>SUMPRODUCT((WEEKDAY($A$2:$A146,2)=6)*(D$2:D146&lt;&gt;""),D$2:D146)/SUMPRODUCT(N(WEEKDAY($A$2:$A146,2)=6))</f>
        <v>0</v>
      </c>
      <c r="E147" s="5">
        <f>SUMPRODUCT((WEEKDAY($A$2:$A146,2)=6)*(E$2:E146&lt;&gt;""),E$2:E146)/SUMPRODUCT(N(WEEKDAY($A$2:$A146,2)=6))</f>
        <v>0</v>
      </c>
      <c r="F147" s="5">
        <f>SUMPRODUCT((WEEKDAY($A$2:$A146,2)=6)*(F$2:F146&lt;&gt;""),F$2:F146)/SUMPRODUCT(N(WEEKDAY($A$2:$A146,2)=6))</f>
        <v>0</v>
      </c>
      <c r="G147" s="5">
        <f>SUMPRODUCT((WEEKDAY($A$2:$A146,2)=6)*(G$2:G146&lt;&gt;""),G$2:G146)/SUMPRODUCT(N(WEEKDAY($A$2:$A146,2)=6))</f>
        <v>0</v>
      </c>
      <c r="H147" s="5">
        <f>SUMPRODUCT((WEEKDAY($A$2:$A146,2)=6)*(H$2:H146&lt;&gt;""),H$2:H146)/SUMPRODUCT(N(WEEKDAY($A$2:$A146,2)=6))</f>
        <v>0</v>
      </c>
      <c r="I147" s="5">
        <f>SUMPRODUCT((WEEKDAY($A$2:$A146,2)=6)*(I$2:I146&lt;&gt;""),I$2:I146)/SUMPRODUCT(N(WEEKDAY($A$2:$A146,2)=6))</f>
        <v>0</v>
      </c>
      <c r="J147" s="5">
        <f>SUMPRODUCT((WEEKDAY($A$2:$A146,2)=6)*(J$2:J146&lt;&gt;""),J$2:J146)/SUMPRODUCT(N(WEEKDAY($A$2:$A146,2)=6))</f>
        <v>0</v>
      </c>
    </row>
    <row r="148" spans="1:10">
      <c r="A148" s="1">
        <f t="shared" si="3"/>
        <v>40931</v>
      </c>
      <c r="C148" s="35"/>
      <c r="E148" s="35"/>
      <c r="F148" s="35"/>
      <c r="G148" s="35"/>
      <c r="H148" s="35"/>
    </row>
    <row r="149" spans="1:10">
      <c r="A149" s="1">
        <f t="shared" si="3"/>
        <v>40932</v>
      </c>
      <c r="C149" s="35"/>
      <c r="D149" s="35"/>
      <c r="F149" s="35"/>
      <c r="G149" s="35"/>
      <c r="H149" s="35"/>
      <c r="I149" s="35"/>
    </row>
    <row r="150" spans="1:10">
      <c r="A150" s="1">
        <f t="shared" si="3"/>
        <v>40933</v>
      </c>
      <c r="C150" s="35"/>
      <c r="E150" s="35"/>
      <c r="F150" s="35"/>
      <c r="G150" s="35"/>
      <c r="H150" s="35"/>
    </row>
    <row r="151" spans="1:10">
      <c r="A151" s="1">
        <f t="shared" si="3"/>
        <v>40934</v>
      </c>
      <c r="C151" s="35"/>
      <c r="F151" s="35"/>
      <c r="G151" s="35"/>
      <c r="H151" s="35"/>
      <c r="J151" s="35"/>
    </row>
    <row r="152" spans="1:10">
      <c r="A152" s="1">
        <f t="shared" si="3"/>
        <v>40935</v>
      </c>
      <c r="C152" s="35"/>
      <c r="F152" s="35"/>
      <c r="G152" s="35"/>
      <c r="H152" s="35"/>
    </row>
    <row r="153" spans="1:10" s="3" customFormat="1">
      <c r="A153" s="2">
        <f t="shared" si="3"/>
        <v>40936</v>
      </c>
      <c r="B153" s="6">
        <f>SUMPRODUCT((INT(MOD(INT(($A$2:$A152-2)/7)+0.6,52+5/28))+1=INT(MOD(INT(($A152-2)/7)+0.6,52+5/28))+1)*(WEEKDAY($A$2:$A152,2)&lt;6)*(YEAR($A$2:$A152)=YEAR($A152)*(B$2:B152&lt;&gt;"")))</f>
        <v>0</v>
      </c>
      <c r="C153" s="6">
        <f>SUMPRODUCT((INT(MOD(INT(($A$2:$A152-2)/7)+0.6,52+5/28))+1=INT(MOD(INT(($A152-2)/7)+0.6,52+5/28))+1)*(WEEKDAY($A$2:$A152,2)&lt;6)*(YEAR($A$2:$A152)=YEAR($A152)*(C$2:C152&lt;&gt;"")))</f>
        <v>0</v>
      </c>
      <c r="D153" s="6">
        <f>SUMPRODUCT((INT(MOD(INT(($A$2:$A152-2)/7)+0.6,52+5/28))+1=INT(MOD(INT(($A152-2)/7)+0.6,52+5/28))+1)*(WEEKDAY($A$2:$A152,2)&lt;6)*(YEAR($A$2:$A152)=YEAR($A152)*(D$2:D152&lt;&gt;"")))</f>
        <v>0</v>
      </c>
      <c r="E153" s="6">
        <f>SUMPRODUCT((INT(MOD(INT(($A$2:$A152-2)/7)+0.6,52+5/28))+1=INT(MOD(INT(($A152-2)/7)+0.6,52+5/28))+1)*(WEEKDAY($A$2:$A152,2)&lt;6)*(YEAR($A$2:$A152)=YEAR($A152)*(E$2:E152&lt;&gt;"")))</f>
        <v>0</v>
      </c>
      <c r="F153" s="6">
        <f>SUMPRODUCT((INT(MOD(INT(($A$2:$A152-2)/7)+0.6,52+5/28))+1=INT(MOD(INT(($A152-2)/7)+0.6,52+5/28))+1)*(WEEKDAY($A$2:$A152,2)&lt;6)*(YEAR($A$2:$A152)=YEAR($A152)*(F$2:F152&lt;&gt;"")))</f>
        <v>0</v>
      </c>
      <c r="G153" s="6">
        <f>SUMPRODUCT((INT(MOD(INT(($A$2:$A152-2)/7)+0.6,52+5/28))+1=INT(MOD(INT(($A152-2)/7)+0.6,52+5/28))+1)*(WEEKDAY($A$2:$A152,2)&lt;6)*(YEAR($A$2:$A152)=YEAR($A152)*(G$2:G152&lt;&gt;"")))</f>
        <v>0</v>
      </c>
      <c r="H153" s="6">
        <f>SUMPRODUCT((INT(MOD(INT(($A$2:$A152-2)/7)+0.6,52+5/28))+1=INT(MOD(INT(($A152-2)/7)+0.6,52+5/28))+1)*(WEEKDAY($A$2:$A152,2)&lt;6)*(YEAR($A$2:$A152)=YEAR($A152)*(H$2:H152&lt;&gt;"")))</f>
        <v>0</v>
      </c>
      <c r="I153" s="6">
        <f>SUMPRODUCT((INT(MOD(INT(($A$2:$A152-2)/7)+0.6,52+5/28))+1=INT(MOD(INT(($A152-2)/7)+0.6,52+5/28))+1)*(WEEKDAY($A$2:$A152,2)&lt;6)*(YEAR($A$2:$A152)=YEAR($A152)*(I$2:I152&lt;&gt;"")))</f>
        <v>0</v>
      </c>
      <c r="J153" s="6">
        <f>SUMPRODUCT((INT(MOD(INT(($A$2:$A152-2)/7)+0.6,52+5/28))+1=INT(MOD(INT(($A152-2)/7)+0.6,52+5/28))+1)*(WEEKDAY($A$2:$A152,2)&lt;6)*(YEAR($A$2:$A152)=YEAR($A152)*(J$2:J152&lt;&gt;"")))</f>
        <v>0</v>
      </c>
    </row>
    <row r="154" spans="1:10" s="3" customFormat="1">
      <c r="A154" s="2">
        <f t="shared" si="3"/>
        <v>40937</v>
      </c>
      <c r="B154" s="5">
        <f>SUMPRODUCT((WEEKDAY($A$2:$A153,2)=6)*(B$2:B153&lt;&gt;""),B$2:B153)/SUMPRODUCT(N(WEEKDAY($A$2:$A153,2)=6))</f>
        <v>0</v>
      </c>
      <c r="C154" s="5">
        <f>SUMPRODUCT((WEEKDAY($A$2:$A153,2)=6)*(C$2:C153&lt;&gt;""),C$2:C153)/SUMPRODUCT(N(WEEKDAY($A$2:$A153,2)=6))</f>
        <v>0</v>
      </c>
      <c r="D154" s="5">
        <f>SUMPRODUCT((WEEKDAY($A$2:$A153,2)=6)*(D$2:D153&lt;&gt;""),D$2:D153)/SUMPRODUCT(N(WEEKDAY($A$2:$A153,2)=6))</f>
        <v>0</v>
      </c>
      <c r="E154" s="5">
        <f>SUMPRODUCT((WEEKDAY($A$2:$A153,2)=6)*(E$2:E153&lt;&gt;""),E$2:E153)/SUMPRODUCT(N(WEEKDAY($A$2:$A153,2)=6))</f>
        <v>0</v>
      </c>
      <c r="F154" s="5">
        <f>SUMPRODUCT((WEEKDAY($A$2:$A153,2)=6)*(F$2:F153&lt;&gt;""),F$2:F153)/SUMPRODUCT(N(WEEKDAY($A$2:$A153,2)=6))</f>
        <v>0</v>
      </c>
      <c r="G154" s="5">
        <f>SUMPRODUCT((WEEKDAY($A$2:$A153,2)=6)*(G$2:G153&lt;&gt;""),G$2:G153)/SUMPRODUCT(N(WEEKDAY($A$2:$A153,2)=6))</f>
        <v>0</v>
      </c>
      <c r="H154" s="5">
        <f>SUMPRODUCT((WEEKDAY($A$2:$A153,2)=6)*(H$2:H153&lt;&gt;""),H$2:H153)/SUMPRODUCT(N(WEEKDAY($A$2:$A153,2)=6))</f>
        <v>0</v>
      </c>
      <c r="I154" s="5">
        <f>SUMPRODUCT((WEEKDAY($A$2:$A153,2)=6)*(I$2:I153&lt;&gt;""),I$2:I153)/SUMPRODUCT(N(WEEKDAY($A$2:$A153,2)=6))</f>
        <v>0</v>
      </c>
      <c r="J154" s="5">
        <f>SUMPRODUCT((WEEKDAY($A$2:$A153,2)=6)*(J$2:J153&lt;&gt;""),J$2:J153)/SUMPRODUCT(N(WEEKDAY($A$2:$A153,2)=6))</f>
        <v>0</v>
      </c>
    </row>
    <row r="155" spans="1:10">
      <c r="A155" s="1">
        <f t="shared" si="3"/>
        <v>40938</v>
      </c>
      <c r="D155" s="35"/>
      <c r="H155" s="35"/>
      <c r="I155" s="35"/>
      <c r="J155" s="35"/>
    </row>
    <row r="156" spans="1:10">
      <c r="A156" s="1">
        <f t="shared" si="3"/>
        <v>40939</v>
      </c>
      <c r="B156" s="35"/>
      <c r="C156" s="35"/>
      <c r="D156" s="35"/>
      <c r="I156" s="35"/>
      <c r="J156" s="35"/>
    </row>
    <row r="157" spans="1:10">
      <c r="A157" s="1">
        <f t="shared" si="3"/>
        <v>40940</v>
      </c>
      <c r="D157" s="35"/>
      <c r="I157" s="35"/>
      <c r="J157" s="35"/>
    </row>
    <row r="158" spans="1:10">
      <c r="A158" s="1">
        <f t="shared" si="3"/>
        <v>40941</v>
      </c>
      <c r="B158" s="35"/>
      <c r="C158" s="35"/>
      <c r="D158" s="35"/>
      <c r="I158" s="35"/>
      <c r="J158" s="35"/>
    </row>
    <row r="159" spans="1:10">
      <c r="A159" s="1">
        <f t="shared" si="3"/>
        <v>40942</v>
      </c>
      <c r="D159" s="35"/>
      <c r="I159" s="35"/>
      <c r="J159" s="35"/>
    </row>
    <row r="160" spans="1:10" s="3" customFormat="1">
      <c r="A160" s="2">
        <f t="shared" si="3"/>
        <v>40943</v>
      </c>
      <c r="B160" s="6">
        <f>SUMPRODUCT((INT(MOD(INT(($A$2:$A159-2)/7)+0.6,52+5/28))+1=INT(MOD(INT(($A159-2)/7)+0.6,52+5/28))+1)*(WEEKDAY($A$2:$A159,2)&lt;6)*(YEAR($A$2:$A159)=YEAR($A159)*(B$2:B159&lt;&gt;"")))</f>
        <v>0</v>
      </c>
      <c r="C160" s="6">
        <f>SUMPRODUCT((INT(MOD(INT(($A$2:$A159-2)/7)+0.6,52+5/28))+1=INT(MOD(INT(($A159-2)/7)+0.6,52+5/28))+1)*(WEEKDAY($A$2:$A159,2)&lt;6)*(YEAR($A$2:$A159)=YEAR($A159)*(C$2:C159&lt;&gt;"")))</f>
        <v>0</v>
      </c>
      <c r="D160" s="6">
        <f>SUMPRODUCT((INT(MOD(INT(($A$2:$A159-2)/7)+0.6,52+5/28))+1=INT(MOD(INT(($A159-2)/7)+0.6,52+5/28))+1)*(WEEKDAY($A$2:$A159,2)&lt;6)*(YEAR($A$2:$A159)=YEAR($A159)*(D$2:D159&lt;&gt;"")))</f>
        <v>0</v>
      </c>
      <c r="E160" s="6">
        <f>SUMPRODUCT((INT(MOD(INT(($A$2:$A159-2)/7)+0.6,52+5/28))+1=INT(MOD(INT(($A159-2)/7)+0.6,52+5/28))+1)*(WEEKDAY($A$2:$A159,2)&lt;6)*(YEAR($A$2:$A159)=YEAR($A159)*(E$2:E159&lt;&gt;"")))</f>
        <v>0</v>
      </c>
      <c r="F160" s="6">
        <f>SUMPRODUCT((INT(MOD(INT(($A$2:$A159-2)/7)+0.6,52+5/28))+1=INT(MOD(INT(($A159-2)/7)+0.6,52+5/28))+1)*(WEEKDAY($A$2:$A159,2)&lt;6)*(YEAR($A$2:$A159)=YEAR($A159)*(F$2:F159&lt;&gt;"")))</f>
        <v>0</v>
      </c>
      <c r="G160" s="6">
        <f>SUMPRODUCT((INT(MOD(INT(($A$2:$A159-2)/7)+0.6,52+5/28))+1=INT(MOD(INT(($A159-2)/7)+0.6,52+5/28))+1)*(WEEKDAY($A$2:$A159,2)&lt;6)*(YEAR($A$2:$A159)=YEAR($A159)*(G$2:G159&lt;&gt;"")))</f>
        <v>0</v>
      </c>
      <c r="H160" s="6">
        <f>SUMPRODUCT((INT(MOD(INT(($A$2:$A159-2)/7)+0.6,52+5/28))+1=INT(MOD(INT(($A159-2)/7)+0.6,52+5/28))+1)*(WEEKDAY($A$2:$A159,2)&lt;6)*(YEAR($A$2:$A159)=YEAR($A159)*(H$2:H159&lt;&gt;"")))</f>
        <v>0</v>
      </c>
      <c r="I160" s="6">
        <f>SUMPRODUCT((INT(MOD(INT(($A$2:$A159-2)/7)+0.6,52+5/28))+1=INT(MOD(INT(($A159-2)/7)+0.6,52+5/28))+1)*(WEEKDAY($A$2:$A159,2)&lt;6)*(YEAR($A$2:$A159)=YEAR($A159)*(I$2:I159&lt;&gt;"")))</f>
        <v>0</v>
      </c>
      <c r="J160" s="6">
        <f>SUMPRODUCT((INT(MOD(INT(($A$2:$A159-2)/7)+0.6,52+5/28))+1=INT(MOD(INT(($A159-2)/7)+0.6,52+5/28))+1)*(WEEKDAY($A$2:$A159,2)&lt;6)*(YEAR($A$2:$A159)=YEAR($A159)*(J$2:J159&lt;&gt;"")))</f>
        <v>0</v>
      </c>
    </row>
    <row r="161" spans="1:10" s="3" customFormat="1">
      <c r="A161" s="2">
        <f t="shared" si="3"/>
        <v>40944</v>
      </c>
      <c r="B161" s="5">
        <f>SUMPRODUCT((WEEKDAY($A$2:$A160,2)=6)*(B$2:B160&lt;&gt;""),B$2:B160)/SUMPRODUCT(N(WEEKDAY($A$2:$A160,2)=6))</f>
        <v>0</v>
      </c>
      <c r="C161" s="5">
        <f>SUMPRODUCT((WEEKDAY($A$2:$A160,2)=6)*(C$2:C160&lt;&gt;""),C$2:C160)/SUMPRODUCT(N(WEEKDAY($A$2:$A160,2)=6))</f>
        <v>0</v>
      </c>
      <c r="D161" s="5">
        <f>SUMPRODUCT((WEEKDAY($A$2:$A160,2)=6)*(D$2:D160&lt;&gt;""),D$2:D160)/SUMPRODUCT(N(WEEKDAY($A$2:$A160,2)=6))</f>
        <v>0</v>
      </c>
      <c r="E161" s="5">
        <f>SUMPRODUCT((WEEKDAY($A$2:$A160,2)=6)*(E$2:E160&lt;&gt;""),E$2:E160)/SUMPRODUCT(N(WEEKDAY($A$2:$A160,2)=6))</f>
        <v>0</v>
      </c>
      <c r="F161" s="5">
        <f>SUMPRODUCT((WEEKDAY($A$2:$A160,2)=6)*(F$2:F160&lt;&gt;""),F$2:F160)/SUMPRODUCT(N(WEEKDAY($A$2:$A160,2)=6))</f>
        <v>0</v>
      </c>
      <c r="G161" s="5">
        <f>SUMPRODUCT((WEEKDAY($A$2:$A160,2)=6)*(G$2:G160&lt;&gt;""),G$2:G160)/SUMPRODUCT(N(WEEKDAY($A$2:$A160,2)=6))</f>
        <v>0</v>
      </c>
      <c r="H161" s="5">
        <f>SUMPRODUCT((WEEKDAY($A$2:$A160,2)=6)*(H$2:H160&lt;&gt;""),H$2:H160)/SUMPRODUCT(N(WEEKDAY($A$2:$A160,2)=6))</f>
        <v>0</v>
      </c>
      <c r="I161" s="5">
        <f>SUMPRODUCT((WEEKDAY($A$2:$A160,2)=6)*(I$2:I160&lt;&gt;""),I$2:I160)/SUMPRODUCT(N(WEEKDAY($A$2:$A160,2)=6))</f>
        <v>0</v>
      </c>
      <c r="J161" s="5">
        <f>SUMPRODUCT((WEEKDAY($A$2:$A160,2)=6)*(J$2:J160&lt;&gt;""),J$2:J160)/SUMPRODUCT(N(WEEKDAY($A$2:$A160,2)=6))</f>
        <v>0</v>
      </c>
    </row>
    <row r="162" spans="1:10">
      <c r="A162" s="1">
        <f t="shared" si="3"/>
        <v>40945</v>
      </c>
      <c r="B162" s="35"/>
      <c r="C162" s="35"/>
      <c r="D162" s="35"/>
      <c r="H162" s="35"/>
    </row>
    <row r="163" spans="1:10">
      <c r="A163" s="1">
        <f t="shared" si="3"/>
        <v>40946</v>
      </c>
      <c r="B163" s="35"/>
      <c r="C163" s="35"/>
      <c r="E163" s="35"/>
      <c r="F163" s="35"/>
      <c r="H163" s="35"/>
    </row>
    <row r="164" spans="1:10">
      <c r="A164" s="1">
        <f t="shared" si="3"/>
        <v>40947</v>
      </c>
      <c r="B164" s="35"/>
      <c r="C164" s="35"/>
      <c r="D164" s="35"/>
      <c r="H164" s="35"/>
      <c r="J164" s="35"/>
    </row>
    <row r="165" spans="1:10">
      <c r="A165" s="1">
        <f t="shared" si="3"/>
        <v>40948</v>
      </c>
      <c r="B165" s="35"/>
      <c r="C165" s="35"/>
      <c r="D165" s="35"/>
      <c r="E165" s="35"/>
      <c r="J165" s="35"/>
    </row>
    <row r="166" spans="1:10">
      <c r="A166" s="1">
        <f t="shared" si="3"/>
        <v>40949</v>
      </c>
      <c r="B166" s="35"/>
      <c r="C166" s="35"/>
      <c r="F166" s="35"/>
      <c r="G166" s="35"/>
      <c r="J166" s="35"/>
    </row>
    <row r="167" spans="1:10" s="3" customFormat="1">
      <c r="A167" s="2">
        <f t="shared" si="3"/>
        <v>40950</v>
      </c>
      <c r="B167" s="6">
        <f>SUMPRODUCT((INT(MOD(INT(($A$2:$A166-2)/7)+0.6,52+5/28))+1=INT(MOD(INT(($A166-2)/7)+0.6,52+5/28))+1)*(WEEKDAY($A$2:$A166,2)&lt;6)*(YEAR($A$2:$A166)=YEAR($A166)*(B$2:B166&lt;&gt;"")))</f>
        <v>0</v>
      </c>
      <c r="C167" s="6">
        <f>SUMPRODUCT((INT(MOD(INT(($A$2:$A166-2)/7)+0.6,52+5/28))+1=INT(MOD(INT(($A166-2)/7)+0.6,52+5/28))+1)*(WEEKDAY($A$2:$A166,2)&lt;6)*(YEAR($A$2:$A166)=YEAR($A166)*(C$2:C166&lt;&gt;"")))</f>
        <v>0</v>
      </c>
      <c r="D167" s="6">
        <f>SUMPRODUCT((INT(MOD(INT(($A$2:$A166-2)/7)+0.6,52+5/28))+1=INT(MOD(INT(($A166-2)/7)+0.6,52+5/28))+1)*(WEEKDAY($A$2:$A166,2)&lt;6)*(YEAR($A$2:$A166)=YEAR($A166)*(D$2:D166&lt;&gt;"")))</f>
        <v>0</v>
      </c>
      <c r="E167" s="6">
        <f>SUMPRODUCT((INT(MOD(INT(($A$2:$A166-2)/7)+0.6,52+5/28))+1=INT(MOD(INT(($A166-2)/7)+0.6,52+5/28))+1)*(WEEKDAY($A$2:$A166,2)&lt;6)*(YEAR($A$2:$A166)=YEAR($A166)*(E$2:E166&lt;&gt;"")))</f>
        <v>0</v>
      </c>
      <c r="F167" s="6">
        <f>SUMPRODUCT((INT(MOD(INT(($A$2:$A166-2)/7)+0.6,52+5/28))+1=INT(MOD(INT(($A166-2)/7)+0.6,52+5/28))+1)*(WEEKDAY($A$2:$A166,2)&lt;6)*(YEAR($A$2:$A166)=YEAR($A166)*(F$2:F166&lt;&gt;"")))</f>
        <v>0</v>
      </c>
      <c r="G167" s="6">
        <f>SUMPRODUCT((INT(MOD(INT(($A$2:$A166-2)/7)+0.6,52+5/28))+1=INT(MOD(INT(($A166-2)/7)+0.6,52+5/28))+1)*(WEEKDAY($A$2:$A166,2)&lt;6)*(YEAR($A$2:$A166)=YEAR($A166)*(G$2:G166&lt;&gt;"")))</f>
        <v>0</v>
      </c>
      <c r="H167" s="6">
        <f>SUMPRODUCT((INT(MOD(INT(($A$2:$A166-2)/7)+0.6,52+5/28))+1=INT(MOD(INT(($A166-2)/7)+0.6,52+5/28))+1)*(WEEKDAY($A$2:$A166,2)&lt;6)*(YEAR($A$2:$A166)=YEAR($A166)*(H$2:H166&lt;&gt;"")))</f>
        <v>0</v>
      </c>
      <c r="I167" s="6">
        <f>SUMPRODUCT((INT(MOD(INT(($A$2:$A166-2)/7)+0.6,52+5/28))+1=INT(MOD(INT(($A166-2)/7)+0.6,52+5/28))+1)*(WEEKDAY($A$2:$A166,2)&lt;6)*(YEAR($A$2:$A166)=YEAR($A166)*(I$2:I166&lt;&gt;"")))</f>
        <v>0</v>
      </c>
      <c r="J167" s="6">
        <f>SUMPRODUCT((INT(MOD(INT(($A$2:$A166-2)/7)+0.6,52+5/28))+1=INT(MOD(INT(($A166-2)/7)+0.6,52+5/28))+1)*(WEEKDAY($A$2:$A166,2)&lt;6)*(YEAR($A$2:$A166)=YEAR($A166)*(J$2:J166&lt;&gt;"")))</f>
        <v>0</v>
      </c>
    </row>
    <row r="168" spans="1:10" s="3" customFormat="1">
      <c r="A168" s="2">
        <f t="shared" si="3"/>
        <v>40951</v>
      </c>
      <c r="B168" s="5">
        <f>SUMPRODUCT((WEEKDAY($A$2:$A167,2)=6)*(B$2:B167&lt;&gt;""),B$2:B167)/SUMPRODUCT(N(WEEKDAY($A$2:$A167,2)=6))</f>
        <v>0</v>
      </c>
      <c r="C168" s="5">
        <f>SUMPRODUCT((WEEKDAY($A$2:$A167,2)=6)*(C$2:C167&lt;&gt;""),C$2:C167)/SUMPRODUCT(N(WEEKDAY($A$2:$A167,2)=6))</f>
        <v>0</v>
      </c>
      <c r="D168" s="5">
        <f>SUMPRODUCT((WEEKDAY($A$2:$A167,2)=6)*(D$2:D167&lt;&gt;""),D$2:D167)/SUMPRODUCT(N(WEEKDAY($A$2:$A167,2)=6))</f>
        <v>0</v>
      </c>
      <c r="E168" s="5">
        <f>SUMPRODUCT((WEEKDAY($A$2:$A167,2)=6)*(E$2:E167&lt;&gt;""),E$2:E167)/SUMPRODUCT(N(WEEKDAY($A$2:$A167,2)=6))</f>
        <v>0</v>
      </c>
      <c r="F168" s="5">
        <f>SUMPRODUCT((WEEKDAY($A$2:$A167,2)=6)*(F$2:F167&lt;&gt;""),F$2:F167)/SUMPRODUCT(N(WEEKDAY($A$2:$A167,2)=6))</f>
        <v>0</v>
      </c>
      <c r="G168" s="5">
        <f>SUMPRODUCT((WEEKDAY($A$2:$A167,2)=6)*(G$2:G167&lt;&gt;""),G$2:G167)/SUMPRODUCT(N(WEEKDAY($A$2:$A167,2)=6))</f>
        <v>0</v>
      </c>
      <c r="H168" s="5">
        <f>SUMPRODUCT((WEEKDAY($A$2:$A167,2)=6)*(H$2:H167&lt;&gt;""),H$2:H167)/SUMPRODUCT(N(WEEKDAY($A$2:$A167,2)=6))</f>
        <v>0</v>
      </c>
      <c r="I168" s="5">
        <f>SUMPRODUCT((WEEKDAY($A$2:$A167,2)=6)*(I$2:I167&lt;&gt;""),I$2:I167)/SUMPRODUCT(N(WEEKDAY($A$2:$A167,2)=6))</f>
        <v>0</v>
      </c>
      <c r="J168" s="5">
        <f>SUMPRODUCT((WEEKDAY($A$2:$A167,2)=6)*(J$2:J167&lt;&gt;""),J$2:J167)/SUMPRODUCT(N(WEEKDAY($A$2:$A167,2)=6))</f>
        <v>0</v>
      </c>
    </row>
    <row r="169" spans="1:10">
      <c r="A169" s="1">
        <f t="shared" si="3"/>
        <v>40952</v>
      </c>
      <c r="D169" s="35"/>
      <c r="E169" s="35"/>
      <c r="G169" s="35"/>
      <c r="H169" s="35"/>
      <c r="I169" s="35"/>
      <c r="J169" s="35"/>
    </row>
    <row r="170" spans="1:10">
      <c r="A170" s="1">
        <f t="shared" si="3"/>
        <v>40953</v>
      </c>
      <c r="D170" s="35"/>
      <c r="E170" s="35"/>
      <c r="H170" s="35"/>
      <c r="I170" s="35"/>
      <c r="J170" s="35"/>
    </row>
    <row r="171" spans="1:10">
      <c r="A171" s="1">
        <f t="shared" si="3"/>
        <v>40954</v>
      </c>
      <c r="D171" s="35"/>
      <c r="E171" s="35"/>
      <c r="F171" s="35"/>
      <c r="G171" s="35"/>
      <c r="I171" s="35"/>
      <c r="J171" s="35"/>
    </row>
    <row r="172" spans="1:10">
      <c r="A172" s="1">
        <f t="shared" si="3"/>
        <v>40955</v>
      </c>
      <c r="B172" s="35"/>
      <c r="C172" s="35"/>
      <c r="D172" s="35"/>
      <c r="E172" s="35"/>
      <c r="F172" s="35"/>
    </row>
    <row r="173" spans="1:10">
      <c r="A173" s="1">
        <f t="shared" si="3"/>
        <v>40956</v>
      </c>
      <c r="B173" s="35"/>
      <c r="C173" s="35"/>
      <c r="D173" s="35"/>
      <c r="E173" s="35"/>
      <c r="I173" s="35"/>
      <c r="J173" s="35"/>
    </row>
    <row r="174" spans="1:10" s="3" customFormat="1">
      <c r="A174" s="2">
        <f t="shared" si="3"/>
        <v>40957</v>
      </c>
      <c r="B174" s="6">
        <f>SUMPRODUCT((INT(MOD(INT(($A$2:$A173-2)/7)+0.6,52+5/28))+1=INT(MOD(INT(($A173-2)/7)+0.6,52+5/28))+1)*(WEEKDAY($A$2:$A173,2)&lt;6)*(YEAR($A$2:$A173)=YEAR($A173)*(B$2:B173&lt;&gt;"")))</f>
        <v>0</v>
      </c>
      <c r="C174" s="6">
        <f>SUMPRODUCT((INT(MOD(INT(($A$2:$A173-2)/7)+0.6,52+5/28))+1=INT(MOD(INT(($A173-2)/7)+0.6,52+5/28))+1)*(WEEKDAY($A$2:$A173,2)&lt;6)*(YEAR($A$2:$A173)=YEAR($A173)*(C$2:C173&lt;&gt;"")))</f>
        <v>0</v>
      </c>
      <c r="D174" s="6">
        <f>SUMPRODUCT((INT(MOD(INT(($A$2:$A173-2)/7)+0.6,52+5/28))+1=INT(MOD(INT(($A173-2)/7)+0.6,52+5/28))+1)*(WEEKDAY($A$2:$A173,2)&lt;6)*(YEAR($A$2:$A173)=YEAR($A173)*(D$2:D173&lt;&gt;"")))</f>
        <v>0</v>
      </c>
      <c r="E174" s="6">
        <f>SUMPRODUCT((INT(MOD(INT(($A$2:$A173-2)/7)+0.6,52+5/28))+1=INT(MOD(INT(($A173-2)/7)+0.6,52+5/28))+1)*(WEEKDAY($A$2:$A173,2)&lt;6)*(YEAR($A$2:$A173)=YEAR($A173)*(E$2:E173&lt;&gt;"")))</f>
        <v>0</v>
      </c>
      <c r="F174" s="6">
        <f>SUMPRODUCT((INT(MOD(INT(($A$2:$A173-2)/7)+0.6,52+5/28))+1=INT(MOD(INT(($A173-2)/7)+0.6,52+5/28))+1)*(WEEKDAY($A$2:$A173,2)&lt;6)*(YEAR($A$2:$A173)=YEAR($A173)*(F$2:F173&lt;&gt;"")))</f>
        <v>0</v>
      </c>
      <c r="G174" s="6">
        <f>SUMPRODUCT((INT(MOD(INT(($A$2:$A173-2)/7)+0.6,52+5/28))+1=INT(MOD(INT(($A173-2)/7)+0.6,52+5/28))+1)*(WEEKDAY($A$2:$A173,2)&lt;6)*(YEAR($A$2:$A173)=YEAR($A173)*(G$2:G173&lt;&gt;"")))</f>
        <v>0</v>
      </c>
      <c r="H174" s="6">
        <f>SUMPRODUCT((INT(MOD(INT(($A$2:$A173-2)/7)+0.6,52+5/28))+1=INT(MOD(INT(($A173-2)/7)+0.6,52+5/28))+1)*(WEEKDAY($A$2:$A173,2)&lt;6)*(YEAR($A$2:$A173)=YEAR($A173)*(H$2:H173&lt;&gt;"")))</f>
        <v>0</v>
      </c>
      <c r="I174" s="6">
        <f>SUMPRODUCT((INT(MOD(INT(($A$2:$A173-2)/7)+0.6,52+5/28))+1=INT(MOD(INT(($A173-2)/7)+0.6,52+5/28))+1)*(WEEKDAY($A$2:$A173,2)&lt;6)*(YEAR($A$2:$A173)=YEAR($A173)*(I$2:I173&lt;&gt;"")))</f>
        <v>0</v>
      </c>
      <c r="J174" s="6">
        <f>SUMPRODUCT((INT(MOD(INT(($A$2:$A173-2)/7)+0.6,52+5/28))+1=INT(MOD(INT(($A173-2)/7)+0.6,52+5/28))+1)*(WEEKDAY($A$2:$A173,2)&lt;6)*(YEAR($A$2:$A173)=YEAR($A173)*(J$2:J173&lt;&gt;"")))</f>
        <v>0</v>
      </c>
    </row>
    <row r="175" spans="1:10" s="3" customFormat="1">
      <c r="A175" s="2">
        <f t="shared" si="3"/>
        <v>40958</v>
      </c>
      <c r="B175" s="5">
        <f>SUMPRODUCT((WEEKDAY($A$2:$A174,2)=6)*(B$2:B174&lt;&gt;""),B$2:B174)/SUMPRODUCT(N(WEEKDAY($A$2:$A174,2)=6))</f>
        <v>0</v>
      </c>
      <c r="C175" s="5">
        <f>SUMPRODUCT((WEEKDAY($A$2:$A174,2)=6)*(C$2:C174&lt;&gt;""),C$2:C174)/SUMPRODUCT(N(WEEKDAY($A$2:$A174,2)=6))</f>
        <v>0</v>
      </c>
      <c r="D175" s="5">
        <f>SUMPRODUCT((WEEKDAY($A$2:$A174,2)=6)*(D$2:D174&lt;&gt;""),D$2:D174)/SUMPRODUCT(N(WEEKDAY($A$2:$A174,2)=6))</f>
        <v>0</v>
      </c>
      <c r="E175" s="5">
        <f>SUMPRODUCT((WEEKDAY($A$2:$A174,2)=6)*(E$2:E174&lt;&gt;""),E$2:E174)/SUMPRODUCT(N(WEEKDAY($A$2:$A174,2)=6))</f>
        <v>0</v>
      </c>
      <c r="F175" s="5">
        <f>SUMPRODUCT((WEEKDAY($A$2:$A174,2)=6)*(F$2:F174&lt;&gt;""),F$2:F174)/SUMPRODUCT(N(WEEKDAY($A$2:$A174,2)=6))</f>
        <v>0</v>
      </c>
      <c r="G175" s="5">
        <f>SUMPRODUCT((WEEKDAY($A$2:$A174,2)=6)*(G$2:G174&lt;&gt;""),G$2:G174)/SUMPRODUCT(N(WEEKDAY($A$2:$A174,2)=6))</f>
        <v>0</v>
      </c>
      <c r="H175" s="5">
        <f>SUMPRODUCT((WEEKDAY($A$2:$A174,2)=6)*(H$2:H174&lt;&gt;""),H$2:H174)/SUMPRODUCT(N(WEEKDAY($A$2:$A174,2)=6))</f>
        <v>0</v>
      </c>
      <c r="I175" s="5">
        <f>SUMPRODUCT((WEEKDAY($A$2:$A174,2)=6)*(I$2:I174&lt;&gt;""),I$2:I174)/SUMPRODUCT(N(WEEKDAY($A$2:$A174,2)=6))</f>
        <v>0</v>
      </c>
      <c r="J175" s="5">
        <f>SUMPRODUCT((WEEKDAY($A$2:$A174,2)=6)*(J$2:J174&lt;&gt;""),J$2:J174)/SUMPRODUCT(N(WEEKDAY($A$2:$A174,2)=6))</f>
        <v>0</v>
      </c>
    </row>
    <row r="176" spans="1:10">
      <c r="A176" s="1">
        <f t="shared" si="3"/>
        <v>40959</v>
      </c>
      <c r="B176" s="35"/>
      <c r="C176" s="35"/>
      <c r="D176" s="35"/>
      <c r="F176" s="35"/>
      <c r="G176" s="35"/>
    </row>
    <row r="177" spans="1:10">
      <c r="A177" s="1">
        <f t="shared" si="3"/>
        <v>40960</v>
      </c>
      <c r="B177" s="35"/>
      <c r="D177" s="35"/>
      <c r="F177" s="35"/>
      <c r="G177" s="35"/>
      <c r="J177" s="35"/>
    </row>
    <row r="178" spans="1:10">
      <c r="A178" s="1">
        <f t="shared" si="3"/>
        <v>40961</v>
      </c>
      <c r="B178" s="35"/>
      <c r="E178" s="35"/>
      <c r="F178" s="35"/>
      <c r="G178" s="35"/>
    </row>
    <row r="179" spans="1:10">
      <c r="A179" s="1">
        <f t="shared" si="3"/>
        <v>40962</v>
      </c>
      <c r="C179" s="35"/>
      <c r="E179" s="35"/>
      <c r="F179" s="35"/>
      <c r="G179" s="35"/>
    </row>
    <row r="180" spans="1:10">
      <c r="A180" s="1">
        <f t="shared" si="3"/>
        <v>40963</v>
      </c>
      <c r="D180" s="35"/>
      <c r="F180" s="35"/>
      <c r="G180" s="35"/>
    </row>
    <row r="181" spans="1:10" s="3" customFormat="1">
      <c r="A181" s="2">
        <f t="shared" si="3"/>
        <v>40964</v>
      </c>
      <c r="B181" s="6">
        <f>SUMPRODUCT((INT(MOD(INT(($A$2:$A180-2)/7)+0.6,52+5/28))+1=INT(MOD(INT(($A180-2)/7)+0.6,52+5/28))+1)*(WEEKDAY($A$2:$A180,2)&lt;6)*(YEAR($A$2:$A180)=YEAR($A180)*(B$2:B180&lt;&gt;"")))</f>
        <v>0</v>
      </c>
      <c r="C181" s="6">
        <f>SUMPRODUCT((INT(MOD(INT(($A$2:$A180-2)/7)+0.6,52+5/28))+1=INT(MOD(INT(($A180-2)/7)+0.6,52+5/28))+1)*(WEEKDAY($A$2:$A180,2)&lt;6)*(YEAR($A$2:$A180)=YEAR($A180)*(C$2:C180&lt;&gt;"")))</f>
        <v>0</v>
      </c>
      <c r="D181" s="6">
        <f>SUMPRODUCT((INT(MOD(INT(($A$2:$A180-2)/7)+0.6,52+5/28))+1=INT(MOD(INT(($A180-2)/7)+0.6,52+5/28))+1)*(WEEKDAY($A$2:$A180,2)&lt;6)*(YEAR($A$2:$A180)=YEAR($A180)*(D$2:D180&lt;&gt;"")))</f>
        <v>0</v>
      </c>
      <c r="E181" s="6">
        <f>SUMPRODUCT((INT(MOD(INT(($A$2:$A180-2)/7)+0.6,52+5/28))+1=INT(MOD(INT(($A180-2)/7)+0.6,52+5/28))+1)*(WEEKDAY($A$2:$A180,2)&lt;6)*(YEAR($A$2:$A180)=YEAR($A180)*(E$2:E180&lt;&gt;"")))</f>
        <v>0</v>
      </c>
      <c r="F181" s="6">
        <f>SUMPRODUCT((INT(MOD(INT(($A$2:$A180-2)/7)+0.6,52+5/28))+1=INT(MOD(INT(($A180-2)/7)+0.6,52+5/28))+1)*(WEEKDAY($A$2:$A180,2)&lt;6)*(YEAR($A$2:$A180)=YEAR($A180)*(F$2:F180&lt;&gt;"")))</f>
        <v>0</v>
      </c>
      <c r="G181" s="6">
        <f>SUMPRODUCT((INT(MOD(INT(($A$2:$A180-2)/7)+0.6,52+5/28))+1=INT(MOD(INT(($A180-2)/7)+0.6,52+5/28))+1)*(WEEKDAY($A$2:$A180,2)&lt;6)*(YEAR($A$2:$A180)=YEAR($A180)*(G$2:G180&lt;&gt;"")))</f>
        <v>0</v>
      </c>
      <c r="H181" s="6">
        <f>SUMPRODUCT((INT(MOD(INT(($A$2:$A180-2)/7)+0.6,52+5/28))+1=INT(MOD(INT(($A180-2)/7)+0.6,52+5/28))+1)*(WEEKDAY($A$2:$A180,2)&lt;6)*(YEAR($A$2:$A180)=YEAR($A180)*(H$2:H180&lt;&gt;"")))</f>
        <v>0</v>
      </c>
      <c r="I181" s="6">
        <f>SUMPRODUCT((INT(MOD(INT(($A$2:$A180-2)/7)+0.6,52+5/28))+1=INT(MOD(INT(($A180-2)/7)+0.6,52+5/28))+1)*(WEEKDAY($A$2:$A180,2)&lt;6)*(YEAR($A$2:$A180)=YEAR($A180)*(I$2:I180&lt;&gt;"")))</f>
        <v>0</v>
      </c>
      <c r="J181" s="6">
        <f>SUMPRODUCT((INT(MOD(INT(($A$2:$A180-2)/7)+0.6,52+5/28))+1=INT(MOD(INT(($A180-2)/7)+0.6,52+5/28))+1)*(WEEKDAY($A$2:$A180,2)&lt;6)*(YEAR($A$2:$A180)=YEAR($A180)*(J$2:J180&lt;&gt;"")))</f>
        <v>0</v>
      </c>
    </row>
    <row r="182" spans="1:10" s="3" customFormat="1">
      <c r="A182" s="2">
        <f t="shared" si="3"/>
        <v>40965</v>
      </c>
      <c r="B182" s="5">
        <f>SUMPRODUCT((WEEKDAY($A$2:$A181,2)=6)*(B$2:B181&lt;&gt;""),B$2:B181)/SUMPRODUCT(N(WEEKDAY($A$2:$A181,2)=6))</f>
        <v>0</v>
      </c>
      <c r="C182" s="5">
        <f>SUMPRODUCT((WEEKDAY($A$2:$A181,2)=6)*(C$2:C181&lt;&gt;""),C$2:C181)/SUMPRODUCT(N(WEEKDAY($A$2:$A181,2)=6))</f>
        <v>0</v>
      </c>
      <c r="D182" s="5">
        <f>SUMPRODUCT((WEEKDAY($A$2:$A181,2)=6)*(D$2:D181&lt;&gt;""),D$2:D181)/SUMPRODUCT(N(WEEKDAY($A$2:$A181,2)=6))</f>
        <v>0</v>
      </c>
      <c r="E182" s="5">
        <f>SUMPRODUCT((WEEKDAY($A$2:$A181,2)=6)*(E$2:E181&lt;&gt;""),E$2:E181)/SUMPRODUCT(N(WEEKDAY($A$2:$A181,2)=6))</f>
        <v>0</v>
      </c>
      <c r="F182" s="5">
        <f>SUMPRODUCT((WEEKDAY($A$2:$A181,2)=6)*(F$2:F181&lt;&gt;""),F$2:F181)/SUMPRODUCT(N(WEEKDAY($A$2:$A181,2)=6))</f>
        <v>0</v>
      </c>
      <c r="G182" s="5">
        <f>SUMPRODUCT((WEEKDAY($A$2:$A181,2)=6)*(G$2:G181&lt;&gt;""),G$2:G181)/SUMPRODUCT(N(WEEKDAY($A$2:$A181,2)=6))</f>
        <v>0</v>
      </c>
      <c r="H182" s="5">
        <f>SUMPRODUCT((WEEKDAY($A$2:$A181,2)=6)*(H$2:H181&lt;&gt;""),H$2:H181)/SUMPRODUCT(N(WEEKDAY($A$2:$A181,2)=6))</f>
        <v>0</v>
      </c>
      <c r="I182" s="5">
        <f>SUMPRODUCT((WEEKDAY($A$2:$A181,2)=6)*(I$2:I181&lt;&gt;""),I$2:I181)/SUMPRODUCT(N(WEEKDAY($A$2:$A181,2)=6))</f>
        <v>0</v>
      </c>
      <c r="J182" s="5">
        <f>SUMPRODUCT((WEEKDAY($A$2:$A181,2)=6)*(J$2:J181&lt;&gt;""),J$2:J181)/SUMPRODUCT(N(WEEKDAY($A$2:$A181,2)=6))</f>
        <v>0</v>
      </c>
    </row>
    <row r="183" spans="1:10">
      <c r="A183" s="1">
        <f t="shared" si="3"/>
        <v>40966</v>
      </c>
      <c r="D183" s="35"/>
    </row>
    <row r="184" spans="1:10">
      <c r="A184" s="1">
        <f t="shared" si="3"/>
        <v>40967</v>
      </c>
      <c r="C184" s="35"/>
    </row>
    <row r="185" spans="1:10">
      <c r="A185" s="1">
        <f t="shared" si="3"/>
        <v>40968</v>
      </c>
      <c r="E185" s="35"/>
    </row>
    <row r="186" spans="1:10">
      <c r="A186" s="1">
        <f t="shared" si="3"/>
        <v>40969</v>
      </c>
      <c r="D186" s="35"/>
    </row>
    <row r="187" spans="1:10">
      <c r="A187" s="1">
        <f t="shared" si="3"/>
        <v>40970</v>
      </c>
    </row>
    <row r="188" spans="1:10" s="3" customFormat="1">
      <c r="A188" s="2">
        <f t="shared" si="3"/>
        <v>40971</v>
      </c>
      <c r="B188" s="6">
        <f>SUMPRODUCT((INT(MOD(INT(($A$2:$A187-2)/7)+0.6,52+5/28))+1=INT(MOD(INT(($A187-2)/7)+0.6,52+5/28))+1)*(WEEKDAY($A$2:$A187,2)&lt;6)*(YEAR($A$2:$A187)=YEAR($A187)*(B$2:B187&lt;&gt;"")))</f>
        <v>0</v>
      </c>
      <c r="C188" s="6">
        <f>SUMPRODUCT((INT(MOD(INT(($A$2:$A187-2)/7)+0.6,52+5/28))+1=INT(MOD(INT(($A187-2)/7)+0.6,52+5/28))+1)*(WEEKDAY($A$2:$A187,2)&lt;6)*(YEAR($A$2:$A187)=YEAR($A187)*(C$2:C187&lt;&gt;"")))</f>
        <v>0</v>
      </c>
      <c r="D188" s="6">
        <f>SUMPRODUCT((INT(MOD(INT(($A$2:$A187-2)/7)+0.6,52+5/28))+1=INT(MOD(INT(($A187-2)/7)+0.6,52+5/28))+1)*(WEEKDAY($A$2:$A187,2)&lt;6)*(YEAR($A$2:$A187)=YEAR($A187)*(D$2:D187&lt;&gt;"")))</f>
        <v>0</v>
      </c>
      <c r="E188" s="6">
        <f>SUMPRODUCT((INT(MOD(INT(($A$2:$A187-2)/7)+0.6,52+5/28))+1=INT(MOD(INT(($A187-2)/7)+0.6,52+5/28))+1)*(WEEKDAY($A$2:$A187,2)&lt;6)*(YEAR($A$2:$A187)=YEAR($A187)*(E$2:E187&lt;&gt;"")))</f>
        <v>0</v>
      </c>
      <c r="F188" s="6">
        <f>SUMPRODUCT((INT(MOD(INT(($A$2:$A187-2)/7)+0.6,52+5/28))+1=INT(MOD(INT(($A187-2)/7)+0.6,52+5/28))+1)*(WEEKDAY($A$2:$A187,2)&lt;6)*(YEAR($A$2:$A187)=YEAR($A187)*(F$2:F187&lt;&gt;"")))</f>
        <v>0</v>
      </c>
      <c r="G188" s="6">
        <f>SUMPRODUCT((INT(MOD(INT(($A$2:$A187-2)/7)+0.6,52+5/28))+1=INT(MOD(INT(($A187-2)/7)+0.6,52+5/28))+1)*(WEEKDAY($A$2:$A187,2)&lt;6)*(YEAR($A$2:$A187)=YEAR($A187)*(G$2:G187&lt;&gt;"")))</f>
        <v>0</v>
      </c>
      <c r="H188" s="6">
        <f>SUMPRODUCT((INT(MOD(INT(($A$2:$A187-2)/7)+0.6,52+5/28))+1=INT(MOD(INT(($A187-2)/7)+0.6,52+5/28))+1)*(WEEKDAY($A$2:$A187,2)&lt;6)*(YEAR($A$2:$A187)=YEAR($A187)*(H$2:H187&lt;&gt;"")))</f>
        <v>0</v>
      </c>
      <c r="I188" s="6">
        <f>SUMPRODUCT((INT(MOD(INT(($A$2:$A187-2)/7)+0.6,52+5/28))+1=INT(MOD(INT(($A187-2)/7)+0.6,52+5/28))+1)*(WEEKDAY($A$2:$A187,2)&lt;6)*(YEAR($A$2:$A187)=YEAR($A187)*(I$2:I187&lt;&gt;"")))</f>
        <v>0</v>
      </c>
      <c r="J188" s="6">
        <f>SUMPRODUCT((INT(MOD(INT(($A$2:$A187-2)/7)+0.6,52+5/28))+1=INT(MOD(INT(($A187-2)/7)+0.6,52+5/28))+1)*(WEEKDAY($A$2:$A187,2)&lt;6)*(YEAR($A$2:$A187)=YEAR($A187)*(J$2:J187&lt;&gt;"")))</f>
        <v>0</v>
      </c>
    </row>
    <row r="189" spans="1:10" s="3" customFormat="1">
      <c r="A189" s="2">
        <f t="shared" si="3"/>
        <v>40972</v>
      </c>
      <c r="B189" s="5">
        <f>SUMPRODUCT((WEEKDAY($A$2:$A188,2)=6)*(B$2:B188&lt;&gt;""),B$2:B188)/SUMPRODUCT(N(WEEKDAY($A$2:$A188,2)=6))</f>
        <v>0</v>
      </c>
      <c r="C189" s="5">
        <f>SUMPRODUCT((WEEKDAY($A$2:$A188,2)=6)*(C$2:C188&lt;&gt;""),C$2:C188)/SUMPRODUCT(N(WEEKDAY($A$2:$A188,2)=6))</f>
        <v>0</v>
      </c>
      <c r="D189" s="5">
        <f>SUMPRODUCT((WEEKDAY($A$2:$A188,2)=6)*(D$2:D188&lt;&gt;""),D$2:D188)/SUMPRODUCT(N(WEEKDAY($A$2:$A188,2)=6))</f>
        <v>0</v>
      </c>
      <c r="E189" s="5">
        <f>SUMPRODUCT((WEEKDAY($A$2:$A188,2)=6)*(E$2:E188&lt;&gt;""),E$2:E188)/SUMPRODUCT(N(WEEKDAY($A$2:$A188,2)=6))</f>
        <v>0</v>
      </c>
      <c r="F189" s="5">
        <f>SUMPRODUCT((WEEKDAY($A$2:$A188,2)=6)*(F$2:F188&lt;&gt;""),F$2:F188)/SUMPRODUCT(N(WEEKDAY($A$2:$A188,2)=6))</f>
        <v>0</v>
      </c>
      <c r="G189" s="5">
        <f>SUMPRODUCT((WEEKDAY($A$2:$A188,2)=6)*(G$2:G188&lt;&gt;""),G$2:G188)/SUMPRODUCT(N(WEEKDAY($A$2:$A188,2)=6))</f>
        <v>0</v>
      </c>
      <c r="H189" s="5">
        <f>SUMPRODUCT((WEEKDAY($A$2:$A188,2)=6)*(H$2:H188&lt;&gt;""),H$2:H188)/SUMPRODUCT(N(WEEKDAY($A$2:$A188,2)=6))</f>
        <v>0</v>
      </c>
      <c r="I189" s="5">
        <f>SUMPRODUCT((WEEKDAY($A$2:$A188,2)=6)*(I$2:I188&lt;&gt;""),I$2:I188)/SUMPRODUCT(N(WEEKDAY($A$2:$A188,2)=6))</f>
        <v>0</v>
      </c>
      <c r="J189" s="5">
        <f>SUMPRODUCT((WEEKDAY($A$2:$A188,2)=6)*(J$2:J188&lt;&gt;""),J$2:J188)/SUMPRODUCT(N(WEEKDAY($A$2:$A188,2)=6))</f>
        <v>0</v>
      </c>
    </row>
    <row r="190" spans="1:10">
      <c r="A190" s="1">
        <f t="shared" si="3"/>
        <v>40973</v>
      </c>
    </row>
    <row r="191" spans="1:10">
      <c r="A191" s="1">
        <f t="shared" si="3"/>
        <v>40974</v>
      </c>
    </row>
    <row r="192" spans="1:10">
      <c r="A192" s="1">
        <f t="shared" si="3"/>
        <v>40975</v>
      </c>
      <c r="E192" s="35"/>
    </row>
    <row r="193" spans="1:10">
      <c r="A193" s="1">
        <f t="shared" si="3"/>
        <v>40976</v>
      </c>
      <c r="J193" s="35"/>
    </row>
    <row r="194" spans="1:10">
      <c r="A194" s="1">
        <f t="shared" si="3"/>
        <v>40977</v>
      </c>
    </row>
    <row r="195" spans="1:10" s="3" customFormat="1">
      <c r="A195" s="2">
        <f t="shared" si="3"/>
        <v>40978</v>
      </c>
      <c r="B195" s="6">
        <f>SUMPRODUCT((INT(MOD(INT(($A$2:$A194-2)/7)+0.6,52+5/28))+1=INT(MOD(INT(($A194-2)/7)+0.6,52+5/28))+1)*(WEEKDAY($A$2:$A194,2)&lt;6)*(YEAR($A$2:$A194)=YEAR($A194)*(B$2:B194&lt;&gt;"")))</f>
        <v>0</v>
      </c>
      <c r="C195" s="6">
        <f>SUMPRODUCT((INT(MOD(INT(($A$2:$A194-2)/7)+0.6,52+5/28))+1=INT(MOD(INT(($A194-2)/7)+0.6,52+5/28))+1)*(WEEKDAY($A$2:$A194,2)&lt;6)*(YEAR($A$2:$A194)=YEAR($A194)*(C$2:C194&lt;&gt;"")))</f>
        <v>0</v>
      </c>
      <c r="D195" s="6">
        <f>SUMPRODUCT((INT(MOD(INT(($A$2:$A194-2)/7)+0.6,52+5/28))+1=INT(MOD(INT(($A194-2)/7)+0.6,52+5/28))+1)*(WEEKDAY($A$2:$A194,2)&lt;6)*(YEAR($A$2:$A194)=YEAR($A194)*(D$2:D194&lt;&gt;"")))</f>
        <v>0</v>
      </c>
      <c r="E195" s="6">
        <f>SUMPRODUCT((INT(MOD(INT(($A$2:$A194-2)/7)+0.6,52+5/28))+1=INT(MOD(INT(($A194-2)/7)+0.6,52+5/28))+1)*(WEEKDAY($A$2:$A194,2)&lt;6)*(YEAR($A$2:$A194)=YEAR($A194)*(E$2:E194&lt;&gt;"")))</f>
        <v>0</v>
      </c>
      <c r="F195" s="6">
        <f>SUMPRODUCT((INT(MOD(INT(($A$2:$A194-2)/7)+0.6,52+5/28))+1=INT(MOD(INT(($A194-2)/7)+0.6,52+5/28))+1)*(WEEKDAY($A$2:$A194,2)&lt;6)*(YEAR($A$2:$A194)=YEAR($A194)*(F$2:F194&lt;&gt;"")))</f>
        <v>0</v>
      </c>
      <c r="G195" s="6">
        <f>SUMPRODUCT((INT(MOD(INT(($A$2:$A194-2)/7)+0.6,52+5/28))+1=INT(MOD(INT(($A194-2)/7)+0.6,52+5/28))+1)*(WEEKDAY($A$2:$A194,2)&lt;6)*(YEAR($A$2:$A194)=YEAR($A194)*(G$2:G194&lt;&gt;"")))</f>
        <v>0</v>
      </c>
      <c r="H195" s="6">
        <f>SUMPRODUCT((INT(MOD(INT(($A$2:$A194-2)/7)+0.6,52+5/28))+1=INT(MOD(INT(($A194-2)/7)+0.6,52+5/28))+1)*(WEEKDAY($A$2:$A194,2)&lt;6)*(YEAR($A$2:$A194)=YEAR($A194)*(H$2:H194&lt;&gt;"")))</f>
        <v>0</v>
      </c>
      <c r="I195" s="6">
        <f>SUMPRODUCT((INT(MOD(INT(($A$2:$A194-2)/7)+0.6,52+5/28))+1=INT(MOD(INT(($A194-2)/7)+0.6,52+5/28))+1)*(WEEKDAY($A$2:$A194,2)&lt;6)*(YEAR($A$2:$A194)=YEAR($A194)*(I$2:I194&lt;&gt;"")))</f>
        <v>0</v>
      </c>
      <c r="J195" s="6">
        <f>SUMPRODUCT((INT(MOD(INT(($A$2:$A194-2)/7)+0.6,52+5/28))+1=INT(MOD(INT(($A194-2)/7)+0.6,52+5/28))+1)*(WEEKDAY($A$2:$A194,2)&lt;6)*(YEAR($A$2:$A194)=YEAR($A194)*(J$2:J194&lt;&gt;"")))</f>
        <v>0</v>
      </c>
    </row>
    <row r="196" spans="1:10" s="3" customFormat="1">
      <c r="A196" s="2">
        <f t="shared" ref="A196:A259" si="4">A195+1</f>
        <v>40979</v>
      </c>
      <c r="B196" s="5">
        <f>SUMPRODUCT((WEEKDAY($A$2:$A195,2)=6)*(B$2:B195&lt;&gt;""),B$2:B195)/SUMPRODUCT(N(WEEKDAY($A$2:$A195,2)=6))</f>
        <v>0</v>
      </c>
      <c r="C196" s="5">
        <f>SUMPRODUCT((WEEKDAY($A$2:$A195,2)=6)*(C$2:C195&lt;&gt;""),C$2:C195)/SUMPRODUCT(N(WEEKDAY($A$2:$A195,2)=6))</f>
        <v>0</v>
      </c>
      <c r="D196" s="5">
        <f>SUMPRODUCT((WEEKDAY($A$2:$A195,2)=6)*(D$2:D195&lt;&gt;""),D$2:D195)/SUMPRODUCT(N(WEEKDAY($A$2:$A195,2)=6))</f>
        <v>0</v>
      </c>
      <c r="E196" s="5">
        <f>SUMPRODUCT((WEEKDAY($A$2:$A195,2)=6)*(E$2:E195&lt;&gt;""),E$2:E195)/SUMPRODUCT(N(WEEKDAY($A$2:$A195,2)=6))</f>
        <v>0</v>
      </c>
      <c r="F196" s="5">
        <f>SUMPRODUCT((WEEKDAY($A$2:$A195,2)=6)*(F$2:F195&lt;&gt;""),F$2:F195)/SUMPRODUCT(N(WEEKDAY($A$2:$A195,2)=6))</f>
        <v>0</v>
      </c>
      <c r="G196" s="5">
        <f>SUMPRODUCT((WEEKDAY($A$2:$A195,2)=6)*(G$2:G195&lt;&gt;""),G$2:G195)/SUMPRODUCT(N(WEEKDAY($A$2:$A195,2)=6))</f>
        <v>0</v>
      </c>
      <c r="H196" s="5">
        <f>SUMPRODUCT((WEEKDAY($A$2:$A195,2)=6)*(H$2:H195&lt;&gt;""),H$2:H195)/SUMPRODUCT(N(WEEKDAY($A$2:$A195,2)=6))</f>
        <v>0</v>
      </c>
      <c r="I196" s="5">
        <f>SUMPRODUCT((WEEKDAY($A$2:$A195,2)=6)*(I$2:I195&lt;&gt;""),I$2:I195)/SUMPRODUCT(N(WEEKDAY($A$2:$A195,2)=6))</f>
        <v>0</v>
      </c>
      <c r="J196" s="5">
        <f>SUMPRODUCT((WEEKDAY($A$2:$A195,2)=6)*(J$2:J195&lt;&gt;""),J$2:J195)/SUMPRODUCT(N(WEEKDAY($A$2:$A195,2)=6))</f>
        <v>0</v>
      </c>
    </row>
    <row r="197" spans="1:10">
      <c r="A197" s="1">
        <f t="shared" si="4"/>
        <v>40980</v>
      </c>
    </row>
    <row r="198" spans="1:10">
      <c r="A198" s="1">
        <f t="shared" si="4"/>
        <v>40981</v>
      </c>
    </row>
    <row r="199" spans="1:10">
      <c r="A199" s="1">
        <f t="shared" si="4"/>
        <v>40982</v>
      </c>
    </row>
    <row r="200" spans="1:10">
      <c r="A200" s="1">
        <f t="shared" si="4"/>
        <v>40983</v>
      </c>
    </row>
    <row r="201" spans="1:10">
      <c r="A201" s="1">
        <f t="shared" si="4"/>
        <v>40984</v>
      </c>
    </row>
    <row r="202" spans="1:10" s="3" customFormat="1">
      <c r="A202" s="2">
        <f t="shared" si="4"/>
        <v>40985</v>
      </c>
      <c r="B202" s="6">
        <f>SUMPRODUCT((INT(MOD(INT(($A$2:$A201-2)/7)+0.6,52+5/28))+1=INT(MOD(INT(($A201-2)/7)+0.6,52+5/28))+1)*(WEEKDAY($A$2:$A201,2)&lt;6)*(YEAR($A$2:$A201)=YEAR($A201)*(B$2:B201&lt;&gt;"")))</f>
        <v>0</v>
      </c>
      <c r="C202" s="6">
        <f>SUMPRODUCT((INT(MOD(INT(($A$2:$A201-2)/7)+0.6,52+5/28))+1=INT(MOD(INT(($A201-2)/7)+0.6,52+5/28))+1)*(WEEKDAY($A$2:$A201,2)&lt;6)*(YEAR($A$2:$A201)=YEAR($A201)*(C$2:C201&lt;&gt;"")))</f>
        <v>0</v>
      </c>
      <c r="D202" s="6">
        <f>SUMPRODUCT((INT(MOD(INT(($A$2:$A201-2)/7)+0.6,52+5/28))+1=INT(MOD(INT(($A201-2)/7)+0.6,52+5/28))+1)*(WEEKDAY($A$2:$A201,2)&lt;6)*(YEAR($A$2:$A201)=YEAR($A201)*(D$2:D201&lt;&gt;"")))</f>
        <v>0</v>
      </c>
      <c r="E202" s="6">
        <f>SUMPRODUCT((INT(MOD(INT(($A$2:$A201-2)/7)+0.6,52+5/28))+1=INT(MOD(INT(($A201-2)/7)+0.6,52+5/28))+1)*(WEEKDAY($A$2:$A201,2)&lt;6)*(YEAR($A$2:$A201)=YEAR($A201)*(E$2:E201&lt;&gt;"")))</f>
        <v>0</v>
      </c>
      <c r="F202" s="6">
        <f>SUMPRODUCT((INT(MOD(INT(($A$2:$A201-2)/7)+0.6,52+5/28))+1=INT(MOD(INT(($A201-2)/7)+0.6,52+5/28))+1)*(WEEKDAY($A$2:$A201,2)&lt;6)*(YEAR($A$2:$A201)=YEAR($A201)*(F$2:F201&lt;&gt;"")))</f>
        <v>0</v>
      </c>
      <c r="G202" s="6">
        <f>SUMPRODUCT((INT(MOD(INT(($A$2:$A201-2)/7)+0.6,52+5/28))+1=INT(MOD(INT(($A201-2)/7)+0.6,52+5/28))+1)*(WEEKDAY($A$2:$A201,2)&lt;6)*(YEAR($A$2:$A201)=YEAR($A201)*(G$2:G201&lt;&gt;"")))</f>
        <v>0</v>
      </c>
      <c r="H202" s="6">
        <f>SUMPRODUCT((INT(MOD(INT(($A$2:$A201-2)/7)+0.6,52+5/28))+1=INT(MOD(INT(($A201-2)/7)+0.6,52+5/28))+1)*(WEEKDAY($A$2:$A201,2)&lt;6)*(YEAR($A$2:$A201)=YEAR($A201)*(H$2:H201&lt;&gt;"")))</f>
        <v>0</v>
      </c>
      <c r="I202" s="6">
        <f>SUMPRODUCT((INT(MOD(INT(($A$2:$A201-2)/7)+0.6,52+5/28))+1=INT(MOD(INT(($A201-2)/7)+0.6,52+5/28))+1)*(WEEKDAY($A$2:$A201,2)&lt;6)*(YEAR($A$2:$A201)=YEAR($A201)*(I$2:I201&lt;&gt;"")))</f>
        <v>0</v>
      </c>
      <c r="J202" s="6">
        <f>SUMPRODUCT((INT(MOD(INT(($A$2:$A201-2)/7)+0.6,52+5/28))+1=INT(MOD(INT(($A201-2)/7)+0.6,52+5/28))+1)*(WEEKDAY($A$2:$A201,2)&lt;6)*(YEAR($A$2:$A201)=YEAR($A201)*(J$2:J201&lt;&gt;"")))</f>
        <v>0</v>
      </c>
    </row>
    <row r="203" spans="1:10" s="3" customFormat="1">
      <c r="A203" s="2">
        <f t="shared" si="4"/>
        <v>40986</v>
      </c>
      <c r="B203" s="5">
        <f>SUMPRODUCT((WEEKDAY($A$2:$A202,2)=6)*(B$2:B202&lt;&gt;""),B$2:B202)/SUMPRODUCT(N(WEEKDAY($A$2:$A202,2)=6))</f>
        <v>0</v>
      </c>
      <c r="C203" s="5">
        <f>SUMPRODUCT((WEEKDAY($A$2:$A202,2)=6)*(C$2:C202&lt;&gt;""),C$2:C202)/SUMPRODUCT(N(WEEKDAY($A$2:$A202,2)=6))</f>
        <v>0</v>
      </c>
      <c r="D203" s="5">
        <f>SUMPRODUCT((WEEKDAY($A$2:$A202,2)=6)*(D$2:D202&lt;&gt;""),D$2:D202)/SUMPRODUCT(N(WEEKDAY($A$2:$A202,2)=6))</f>
        <v>0</v>
      </c>
      <c r="E203" s="5">
        <f>SUMPRODUCT((WEEKDAY($A$2:$A202,2)=6)*(E$2:E202&lt;&gt;""),E$2:E202)/SUMPRODUCT(N(WEEKDAY($A$2:$A202,2)=6))</f>
        <v>0</v>
      </c>
      <c r="F203" s="5">
        <f>SUMPRODUCT((WEEKDAY($A$2:$A202,2)=6)*(F$2:F202&lt;&gt;""),F$2:F202)/SUMPRODUCT(N(WEEKDAY($A$2:$A202,2)=6))</f>
        <v>0</v>
      </c>
      <c r="G203" s="5">
        <f>SUMPRODUCT((WEEKDAY($A$2:$A202,2)=6)*(G$2:G202&lt;&gt;""),G$2:G202)/SUMPRODUCT(N(WEEKDAY($A$2:$A202,2)=6))</f>
        <v>0</v>
      </c>
      <c r="H203" s="5">
        <f>SUMPRODUCT((WEEKDAY($A$2:$A202,2)=6)*(H$2:H202&lt;&gt;""),H$2:H202)/SUMPRODUCT(N(WEEKDAY($A$2:$A202,2)=6))</f>
        <v>0</v>
      </c>
      <c r="I203" s="5">
        <f>SUMPRODUCT((WEEKDAY($A$2:$A202,2)=6)*(I$2:I202&lt;&gt;""),I$2:I202)/SUMPRODUCT(N(WEEKDAY($A$2:$A202,2)=6))</f>
        <v>0</v>
      </c>
      <c r="J203" s="5">
        <f>SUMPRODUCT((WEEKDAY($A$2:$A202,2)=6)*(J$2:J202&lt;&gt;""),J$2:J202)/SUMPRODUCT(N(WEEKDAY($A$2:$A202,2)=6))</f>
        <v>0</v>
      </c>
    </row>
    <row r="204" spans="1:10">
      <c r="A204" s="1">
        <f t="shared" si="4"/>
        <v>40987</v>
      </c>
    </row>
    <row r="205" spans="1:10">
      <c r="A205" s="1">
        <f t="shared" si="4"/>
        <v>40988</v>
      </c>
    </row>
    <row r="206" spans="1:10">
      <c r="A206" s="1">
        <f t="shared" si="4"/>
        <v>40989</v>
      </c>
    </row>
    <row r="207" spans="1:10">
      <c r="A207" s="1">
        <f t="shared" si="4"/>
        <v>40990</v>
      </c>
    </row>
    <row r="208" spans="1:10">
      <c r="A208" s="1">
        <f t="shared" si="4"/>
        <v>40991</v>
      </c>
    </row>
    <row r="209" spans="1:10" s="3" customFormat="1">
      <c r="A209" s="2">
        <f t="shared" si="4"/>
        <v>40992</v>
      </c>
      <c r="B209" s="6">
        <f>SUMPRODUCT((INT(MOD(INT(($A$2:$A208-2)/7)+0.6,52+5/28))+1=INT(MOD(INT(($A208-2)/7)+0.6,52+5/28))+1)*(WEEKDAY($A$2:$A208,2)&lt;6)*(YEAR($A$2:$A208)=YEAR($A208)*(B$2:B208&lt;&gt;"")))</f>
        <v>0</v>
      </c>
      <c r="C209" s="6">
        <f>SUMPRODUCT((INT(MOD(INT(($A$2:$A208-2)/7)+0.6,52+5/28))+1=INT(MOD(INT(($A208-2)/7)+0.6,52+5/28))+1)*(WEEKDAY($A$2:$A208,2)&lt;6)*(YEAR($A$2:$A208)=YEAR($A208)*(C$2:C208&lt;&gt;"")))</f>
        <v>0</v>
      </c>
      <c r="D209" s="6">
        <f>SUMPRODUCT((INT(MOD(INT(($A$2:$A208-2)/7)+0.6,52+5/28))+1=INT(MOD(INT(($A208-2)/7)+0.6,52+5/28))+1)*(WEEKDAY($A$2:$A208,2)&lt;6)*(YEAR($A$2:$A208)=YEAR($A208)*(D$2:D208&lt;&gt;"")))</f>
        <v>0</v>
      </c>
      <c r="E209" s="6">
        <f>SUMPRODUCT((INT(MOD(INT(($A$2:$A208-2)/7)+0.6,52+5/28))+1=INT(MOD(INT(($A208-2)/7)+0.6,52+5/28))+1)*(WEEKDAY($A$2:$A208,2)&lt;6)*(YEAR($A$2:$A208)=YEAR($A208)*(E$2:E208&lt;&gt;"")))</f>
        <v>0</v>
      </c>
      <c r="F209" s="6">
        <f>SUMPRODUCT((INT(MOD(INT(($A$2:$A208-2)/7)+0.6,52+5/28))+1=INT(MOD(INT(($A208-2)/7)+0.6,52+5/28))+1)*(WEEKDAY($A$2:$A208,2)&lt;6)*(YEAR($A$2:$A208)=YEAR($A208)*(F$2:F208&lt;&gt;"")))</f>
        <v>0</v>
      </c>
      <c r="G209" s="6">
        <f>SUMPRODUCT((INT(MOD(INT(($A$2:$A208-2)/7)+0.6,52+5/28))+1=INT(MOD(INT(($A208-2)/7)+0.6,52+5/28))+1)*(WEEKDAY($A$2:$A208,2)&lt;6)*(YEAR($A$2:$A208)=YEAR($A208)*(G$2:G208&lt;&gt;"")))</f>
        <v>0</v>
      </c>
      <c r="H209" s="6">
        <f>SUMPRODUCT((INT(MOD(INT(($A$2:$A208-2)/7)+0.6,52+5/28))+1=INT(MOD(INT(($A208-2)/7)+0.6,52+5/28))+1)*(WEEKDAY($A$2:$A208,2)&lt;6)*(YEAR($A$2:$A208)=YEAR($A208)*(H$2:H208&lt;&gt;"")))</f>
        <v>0</v>
      </c>
      <c r="I209" s="6">
        <f>SUMPRODUCT((INT(MOD(INT(($A$2:$A208-2)/7)+0.6,52+5/28))+1=INT(MOD(INT(($A208-2)/7)+0.6,52+5/28))+1)*(WEEKDAY($A$2:$A208,2)&lt;6)*(YEAR($A$2:$A208)=YEAR($A208)*(I$2:I208&lt;&gt;"")))</f>
        <v>0</v>
      </c>
      <c r="J209" s="6">
        <f>SUMPRODUCT((INT(MOD(INT(($A$2:$A208-2)/7)+0.6,52+5/28))+1=INT(MOD(INT(($A208-2)/7)+0.6,52+5/28))+1)*(WEEKDAY($A$2:$A208,2)&lt;6)*(YEAR($A$2:$A208)=YEAR($A208)*(J$2:J208&lt;&gt;"")))</f>
        <v>0</v>
      </c>
    </row>
    <row r="210" spans="1:10" s="3" customFormat="1">
      <c r="A210" s="2">
        <f t="shared" si="4"/>
        <v>40993</v>
      </c>
      <c r="B210" s="5">
        <f>SUMPRODUCT((WEEKDAY($A$2:$A209,2)=6)*(B$2:B209&lt;&gt;""),B$2:B209)/SUMPRODUCT(N(WEEKDAY($A$2:$A209,2)=6))</f>
        <v>0</v>
      </c>
      <c r="C210" s="5">
        <f>SUMPRODUCT((WEEKDAY($A$2:$A209,2)=6)*(C$2:C209&lt;&gt;""),C$2:C209)/SUMPRODUCT(N(WEEKDAY($A$2:$A209,2)=6))</f>
        <v>0</v>
      </c>
      <c r="D210" s="5">
        <f>SUMPRODUCT((WEEKDAY($A$2:$A209,2)=6)*(D$2:D209&lt;&gt;""),D$2:D209)/SUMPRODUCT(N(WEEKDAY($A$2:$A209,2)=6))</f>
        <v>0</v>
      </c>
      <c r="E210" s="5">
        <f>SUMPRODUCT((WEEKDAY($A$2:$A209,2)=6)*(E$2:E209&lt;&gt;""),E$2:E209)/SUMPRODUCT(N(WEEKDAY($A$2:$A209,2)=6))</f>
        <v>0</v>
      </c>
      <c r="F210" s="5">
        <f>SUMPRODUCT((WEEKDAY($A$2:$A209,2)=6)*(F$2:F209&lt;&gt;""),F$2:F209)/SUMPRODUCT(N(WEEKDAY($A$2:$A209,2)=6))</f>
        <v>0</v>
      </c>
      <c r="G210" s="5">
        <f>SUMPRODUCT((WEEKDAY($A$2:$A209,2)=6)*(G$2:G209&lt;&gt;""),G$2:G209)/SUMPRODUCT(N(WEEKDAY($A$2:$A209,2)=6))</f>
        <v>0</v>
      </c>
      <c r="H210" s="5">
        <f>SUMPRODUCT((WEEKDAY($A$2:$A209,2)=6)*(H$2:H209&lt;&gt;""),H$2:H209)/SUMPRODUCT(N(WEEKDAY($A$2:$A209,2)=6))</f>
        <v>0</v>
      </c>
      <c r="I210" s="5">
        <f>SUMPRODUCT((WEEKDAY($A$2:$A209,2)=6)*(I$2:I209&lt;&gt;""),I$2:I209)/SUMPRODUCT(N(WEEKDAY($A$2:$A209,2)=6))</f>
        <v>0</v>
      </c>
      <c r="J210" s="5">
        <f>SUMPRODUCT((WEEKDAY($A$2:$A209,2)=6)*(J$2:J209&lt;&gt;""),J$2:J209)/SUMPRODUCT(N(WEEKDAY($A$2:$A209,2)=6))</f>
        <v>0</v>
      </c>
    </row>
    <row r="211" spans="1:10">
      <c r="A211" s="1">
        <f t="shared" si="4"/>
        <v>40994</v>
      </c>
    </row>
    <row r="212" spans="1:10">
      <c r="A212" s="1">
        <f t="shared" si="4"/>
        <v>40995</v>
      </c>
    </row>
    <row r="213" spans="1:10">
      <c r="A213" s="1">
        <f t="shared" si="4"/>
        <v>40996</v>
      </c>
    </row>
    <row r="214" spans="1:10">
      <c r="A214" s="1">
        <f t="shared" si="4"/>
        <v>40997</v>
      </c>
    </row>
    <row r="215" spans="1:10">
      <c r="A215" s="1">
        <f t="shared" si="4"/>
        <v>40998</v>
      </c>
    </row>
    <row r="216" spans="1:10" s="3" customFormat="1">
      <c r="A216" s="2">
        <f t="shared" si="4"/>
        <v>40999</v>
      </c>
      <c r="B216" s="6">
        <f>SUMPRODUCT((INT(MOD(INT(($A$2:$A215-2)/7)+0.6,52+5/28))+1=INT(MOD(INT(($A215-2)/7)+0.6,52+5/28))+1)*(WEEKDAY($A$2:$A215,2)&lt;6)*(YEAR($A$2:$A215)=YEAR($A215)*(B$2:B215&lt;&gt;"")))</f>
        <v>0</v>
      </c>
      <c r="C216" s="6">
        <f>SUMPRODUCT((INT(MOD(INT(($A$2:$A215-2)/7)+0.6,52+5/28))+1=INT(MOD(INT(($A215-2)/7)+0.6,52+5/28))+1)*(WEEKDAY($A$2:$A215,2)&lt;6)*(YEAR($A$2:$A215)=YEAR($A215)*(C$2:C215&lt;&gt;"")))</f>
        <v>0</v>
      </c>
      <c r="D216" s="6">
        <f>SUMPRODUCT((INT(MOD(INT(($A$2:$A215-2)/7)+0.6,52+5/28))+1=INT(MOD(INT(($A215-2)/7)+0.6,52+5/28))+1)*(WEEKDAY($A$2:$A215,2)&lt;6)*(YEAR($A$2:$A215)=YEAR($A215)*(D$2:D215&lt;&gt;"")))</f>
        <v>0</v>
      </c>
      <c r="E216" s="6">
        <f>SUMPRODUCT((INT(MOD(INT(($A$2:$A215-2)/7)+0.6,52+5/28))+1=INT(MOD(INT(($A215-2)/7)+0.6,52+5/28))+1)*(WEEKDAY($A$2:$A215,2)&lt;6)*(YEAR($A$2:$A215)=YEAR($A215)*(E$2:E215&lt;&gt;"")))</f>
        <v>0</v>
      </c>
      <c r="F216" s="6">
        <f>SUMPRODUCT((INT(MOD(INT(($A$2:$A215-2)/7)+0.6,52+5/28))+1=INT(MOD(INT(($A215-2)/7)+0.6,52+5/28))+1)*(WEEKDAY($A$2:$A215,2)&lt;6)*(YEAR($A$2:$A215)=YEAR($A215)*(F$2:F215&lt;&gt;"")))</f>
        <v>0</v>
      </c>
      <c r="G216" s="6">
        <f>SUMPRODUCT((INT(MOD(INT(($A$2:$A215-2)/7)+0.6,52+5/28))+1=INT(MOD(INT(($A215-2)/7)+0.6,52+5/28))+1)*(WEEKDAY($A$2:$A215,2)&lt;6)*(YEAR($A$2:$A215)=YEAR($A215)*(G$2:G215&lt;&gt;"")))</f>
        <v>0</v>
      </c>
      <c r="H216" s="6">
        <f>SUMPRODUCT((INT(MOD(INT(($A$2:$A215-2)/7)+0.6,52+5/28))+1=INT(MOD(INT(($A215-2)/7)+0.6,52+5/28))+1)*(WEEKDAY($A$2:$A215,2)&lt;6)*(YEAR($A$2:$A215)=YEAR($A215)*(H$2:H215&lt;&gt;"")))</f>
        <v>0</v>
      </c>
      <c r="I216" s="6">
        <f>SUMPRODUCT((INT(MOD(INT(($A$2:$A215-2)/7)+0.6,52+5/28))+1=INT(MOD(INT(($A215-2)/7)+0.6,52+5/28))+1)*(WEEKDAY($A$2:$A215,2)&lt;6)*(YEAR($A$2:$A215)=YEAR($A215)*(I$2:I215&lt;&gt;"")))</f>
        <v>0</v>
      </c>
      <c r="J216" s="6">
        <f>SUMPRODUCT((INT(MOD(INT(($A$2:$A215-2)/7)+0.6,52+5/28))+1=INT(MOD(INT(($A215-2)/7)+0.6,52+5/28))+1)*(WEEKDAY($A$2:$A215,2)&lt;6)*(YEAR($A$2:$A215)=YEAR($A215)*(J$2:J215&lt;&gt;"")))</f>
        <v>0</v>
      </c>
    </row>
    <row r="217" spans="1:10" s="3" customFormat="1">
      <c r="A217" s="2">
        <f t="shared" si="4"/>
        <v>41000</v>
      </c>
      <c r="B217" s="5">
        <f>SUMPRODUCT((WEEKDAY($A$2:$A216,2)=6)*(B$2:B216&lt;&gt;""),B$2:B216)/SUMPRODUCT(N(WEEKDAY($A$2:$A216,2)=6))</f>
        <v>0</v>
      </c>
      <c r="C217" s="5">
        <f>SUMPRODUCT((WEEKDAY($A$2:$A216,2)=6)*(C$2:C216&lt;&gt;""),C$2:C216)/SUMPRODUCT(N(WEEKDAY($A$2:$A216,2)=6))</f>
        <v>0</v>
      </c>
      <c r="D217" s="5">
        <f>SUMPRODUCT((WEEKDAY($A$2:$A216,2)=6)*(D$2:D216&lt;&gt;""),D$2:D216)/SUMPRODUCT(N(WEEKDAY($A$2:$A216,2)=6))</f>
        <v>0</v>
      </c>
      <c r="E217" s="5">
        <f>SUMPRODUCT((WEEKDAY($A$2:$A216,2)=6)*(E$2:E216&lt;&gt;""),E$2:E216)/SUMPRODUCT(N(WEEKDAY($A$2:$A216,2)=6))</f>
        <v>0</v>
      </c>
      <c r="F217" s="5">
        <f>SUMPRODUCT((WEEKDAY($A$2:$A216,2)=6)*(F$2:F216&lt;&gt;""),F$2:F216)/SUMPRODUCT(N(WEEKDAY($A$2:$A216,2)=6))</f>
        <v>0</v>
      </c>
      <c r="G217" s="5">
        <f>SUMPRODUCT((WEEKDAY($A$2:$A216,2)=6)*(G$2:G216&lt;&gt;""),G$2:G216)/SUMPRODUCT(N(WEEKDAY($A$2:$A216,2)=6))</f>
        <v>0</v>
      </c>
      <c r="H217" s="5">
        <f>SUMPRODUCT((WEEKDAY($A$2:$A216,2)=6)*(H$2:H216&lt;&gt;""),H$2:H216)/SUMPRODUCT(N(WEEKDAY($A$2:$A216,2)=6))</f>
        <v>0</v>
      </c>
      <c r="I217" s="5">
        <f>SUMPRODUCT((WEEKDAY($A$2:$A216,2)=6)*(I$2:I216&lt;&gt;""),I$2:I216)/SUMPRODUCT(N(WEEKDAY($A$2:$A216,2)=6))</f>
        <v>0</v>
      </c>
      <c r="J217" s="5">
        <f>SUMPRODUCT((WEEKDAY($A$2:$A216,2)=6)*(J$2:J216&lt;&gt;""),J$2:J216)/SUMPRODUCT(N(WEEKDAY($A$2:$A216,2)=6))</f>
        <v>0</v>
      </c>
    </row>
    <row r="218" spans="1:10">
      <c r="A218" s="1">
        <f t="shared" si="4"/>
        <v>41001</v>
      </c>
      <c r="F218" s="35"/>
      <c r="J218" s="35"/>
    </row>
    <row r="219" spans="1:10">
      <c r="A219" s="1">
        <f t="shared" si="4"/>
        <v>41002</v>
      </c>
      <c r="B219" s="35"/>
      <c r="G219" s="35"/>
    </row>
    <row r="220" spans="1:10">
      <c r="A220" s="1">
        <f t="shared" si="4"/>
        <v>41003</v>
      </c>
      <c r="B220" s="35"/>
      <c r="H220" s="35"/>
      <c r="I220" s="35"/>
    </row>
    <row r="221" spans="1:10">
      <c r="A221" s="1">
        <f t="shared" si="4"/>
        <v>41004</v>
      </c>
      <c r="C221" s="35"/>
      <c r="I221" s="35"/>
    </row>
    <row r="222" spans="1:10">
      <c r="A222" s="1">
        <f t="shared" si="4"/>
        <v>41005</v>
      </c>
    </row>
    <row r="223" spans="1:10" s="3" customFormat="1">
      <c r="A223" s="2">
        <f t="shared" si="4"/>
        <v>41006</v>
      </c>
      <c r="B223" s="6">
        <f>SUMPRODUCT((INT(MOD(INT(($A$2:$A222-2)/7)+0.6,52+5/28))+1=INT(MOD(INT(($A222-2)/7)+0.6,52+5/28))+1)*(WEEKDAY($A$2:$A222,2)&lt;6)*(YEAR($A$2:$A222)=YEAR($A222)*(B$2:B222&lt;&gt;"")))</f>
        <v>0</v>
      </c>
      <c r="C223" s="6">
        <f>SUMPRODUCT((INT(MOD(INT(($A$2:$A222-2)/7)+0.6,52+5/28))+1=INT(MOD(INT(($A222-2)/7)+0.6,52+5/28))+1)*(WEEKDAY($A$2:$A222,2)&lt;6)*(YEAR($A$2:$A222)=YEAR($A222)*(C$2:C222&lt;&gt;"")))</f>
        <v>0</v>
      </c>
      <c r="D223" s="6">
        <f>SUMPRODUCT((INT(MOD(INT(($A$2:$A222-2)/7)+0.6,52+5/28))+1=INT(MOD(INT(($A222-2)/7)+0.6,52+5/28))+1)*(WEEKDAY($A$2:$A222,2)&lt;6)*(YEAR($A$2:$A222)=YEAR($A222)*(D$2:D222&lt;&gt;"")))</f>
        <v>0</v>
      </c>
      <c r="E223" s="6">
        <f>SUMPRODUCT((INT(MOD(INT(($A$2:$A222-2)/7)+0.6,52+5/28))+1=INT(MOD(INT(($A222-2)/7)+0.6,52+5/28))+1)*(WEEKDAY($A$2:$A222,2)&lt;6)*(YEAR($A$2:$A222)=YEAR($A222)*(E$2:E222&lt;&gt;"")))</f>
        <v>0</v>
      </c>
      <c r="F223" s="6">
        <f>SUMPRODUCT((INT(MOD(INT(($A$2:$A222-2)/7)+0.6,52+5/28))+1=INT(MOD(INT(($A222-2)/7)+0.6,52+5/28))+1)*(WEEKDAY($A$2:$A222,2)&lt;6)*(YEAR($A$2:$A222)=YEAR($A222)*(F$2:F222&lt;&gt;"")))</f>
        <v>0</v>
      </c>
      <c r="G223" s="6">
        <f>SUMPRODUCT((INT(MOD(INT(($A$2:$A222-2)/7)+0.6,52+5/28))+1=INT(MOD(INT(($A222-2)/7)+0.6,52+5/28))+1)*(WEEKDAY($A$2:$A222,2)&lt;6)*(YEAR($A$2:$A222)=YEAR($A222)*(G$2:G222&lt;&gt;"")))</f>
        <v>0</v>
      </c>
      <c r="H223" s="6">
        <f>SUMPRODUCT((INT(MOD(INT(($A$2:$A222-2)/7)+0.6,52+5/28))+1=INT(MOD(INT(($A222-2)/7)+0.6,52+5/28))+1)*(WEEKDAY($A$2:$A222,2)&lt;6)*(YEAR($A$2:$A222)=YEAR($A222)*(H$2:H222&lt;&gt;"")))</f>
        <v>0</v>
      </c>
      <c r="I223" s="6">
        <f>SUMPRODUCT((INT(MOD(INT(($A$2:$A222-2)/7)+0.6,52+5/28))+1=INT(MOD(INT(($A222-2)/7)+0.6,52+5/28))+1)*(WEEKDAY($A$2:$A222,2)&lt;6)*(YEAR($A$2:$A222)=YEAR($A222)*(I$2:I222&lt;&gt;"")))</f>
        <v>0</v>
      </c>
      <c r="J223" s="6">
        <f>SUMPRODUCT((INT(MOD(INT(($A$2:$A222-2)/7)+0.6,52+5/28))+1=INT(MOD(INT(($A222-2)/7)+0.6,52+5/28))+1)*(WEEKDAY($A$2:$A222,2)&lt;6)*(YEAR($A$2:$A222)=YEAR($A222)*(J$2:J222&lt;&gt;"")))</f>
        <v>0</v>
      </c>
    </row>
    <row r="224" spans="1:10" s="3" customFormat="1">
      <c r="A224" s="2">
        <f t="shared" si="4"/>
        <v>41007</v>
      </c>
      <c r="B224" s="5">
        <f>SUMPRODUCT((WEEKDAY($A$2:$A223,2)=6)*(B$2:B223&lt;&gt;""),B$2:B223)/SUMPRODUCT(N(WEEKDAY($A$2:$A223,2)=6))</f>
        <v>0</v>
      </c>
      <c r="C224" s="5">
        <f>SUMPRODUCT((WEEKDAY($A$2:$A223,2)=6)*(C$2:C223&lt;&gt;""),C$2:C223)/SUMPRODUCT(N(WEEKDAY($A$2:$A223,2)=6))</f>
        <v>0</v>
      </c>
      <c r="D224" s="5">
        <f>SUMPRODUCT((WEEKDAY($A$2:$A223,2)=6)*(D$2:D223&lt;&gt;""),D$2:D223)/SUMPRODUCT(N(WEEKDAY($A$2:$A223,2)=6))</f>
        <v>0</v>
      </c>
      <c r="E224" s="5">
        <f>SUMPRODUCT((WEEKDAY($A$2:$A223,2)=6)*(E$2:E223&lt;&gt;""),E$2:E223)/SUMPRODUCT(N(WEEKDAY($A$2:$A223,2)=6))</f>
        <v>0</v>
      </c>
      <c r="F224" s="5">
        <f>SUMPRODUCT((WEEKDAY($A$2:$A223,2)=6)*(F$2:F223&lt;&gt;""),F$2:F223)/SUMPRODUCT(N(WEEKDAY($A$2:$A223,2)=6))</f>
        <v>0</v>
      </c>
      <c r="G224" s="5">
        <f>SUMPRODUCT((WEEKDAY($A$2:$A223,2)=6)*(G$2:G223&lt;&gt;""),G$2:G223)/SUMPRODUCT(N(WEEKDAY($A$2:$A223,2)=6))</f>
        <v>0</v>
      </c>
      <c r="H224" s="5">
        <f>SUMPRODUCT((WEEKDAY($A$2:$A223,2)=6)*(H$2:H223&lt;&gt;""),H$2:H223)/SUMPRODUCT(N(WEEKDAY($A$2:$A223,2)=6))</f>
        <v>0</v>
      </c>
      <c r="I224" s="5">
        <f>SUMPRODUCT((WEEKDAY($A$2:$A223,2)=6)*(I$2:I223&lt;&gt;""),I$2:I223)/SUMPRODUCT(N(WEEKDAY($A$2:$A223,2)=6))</f>
        <v>0</v>
      </c>
      <c r="J224" s="5">
        <f>SUMPRODUCT((WEEKDAY($A$2:$A223,2)=6)*(J$2:J223&lt;&gt;""),J$2:J223)/SUMPRODUCT(N(WEEKDAY($A$2:$A223,2)=6))</f>
        <v>0</v>
      </c>
    </row>
    <row r="225" spans="1:10">
      <c r="A225" s="1">
        <f t="shared" si="4"/>
        <v>41008</v>
      </c>
    </row>
    <row r="226" spans="1:10">
      <c r="A226" s="1">
        <f t="shared" si="4"/>
        <v>41009</v>
      </c>
      <c r="C226" s="35"/>
    </row>
    <row r="227" spans="1:10">
      <c r="A227" s="1">
        <f t="shared" si="4"/>
        <v>41010</v>
      </c>
      <c r="J227" s="35"/>
    </row>
    <row r="228" spans="1:10">
      <c r="A228" s="1">
        <f t="shared" si="4"/>
        <v>41011</v>
      </c>
      <c r="H228" s="35"/>
    </row>
    <row r="229" spans="1:10">
      <c r="A229" s="1">
        <f t="shared" si="4"/>
        <v>41012</v>
      </c>
      <c r="H229" s="35"/>
    </row>
    <row r="230" spans="1:10" s="3" customFormat="1">
      <c r="A230" s="2">
        <f t="shared" si="4"/>
        <v>41013</v>
      </c>
      <c r="B230" s="6">
        <f>SUMPRODUCT((INT(MOD(INT(($A$2:$A229-2)/7)+0.6,52+5/28))+1=INT(MOD(INT(($A229-2)/7)+0.6,52+5/28))+1)*(WEEKDAY($A$2:$A229,2)&lt;6)*(YEAR($A$2:$A229)=YEAR($A229)*(B$2:B229&lt;&gt;"")))</f>
        <v>0</v>
      </c>
      <c r="C230" s="6">
        <f>SUMPRODUCT((INT(MOD(INT(($A$2:$A229-2)/7)+0.6,52+5/28))+1=INT(MOD(INT(($A229-2)/7)+0.6,52+5/28))+1)*(WEEKDAY($A$2:$A229,2)&lt;6)*(YEAR($A$2:$A229)=YEAR($A229)*(C$2:C229&lt;&gt;"")))</f>
        <v>0</v>
      </c>
      <c r="D230" s="6">
        <f>SUMPRODUCT((INT(MOD(INT(($A$2:$A229-2)/7)+0.6,52+5/28))+1=INT(MOD(INT(($A229-2)/7)+0.6,52+5/28))+1)*(WEEKDAY($A$2:$A229,2)&lt;6)*(YEAR($A$2:$A229)=YEAR($A229)*(D$2:D229&lt;&gt;"")))</f>
        <v>0</v>
      </c>
      <c r="E230" s="6">
        <f>SUMPRODUCT((INT(MOD(INT(($A$2:$A229-2)/7)+0.6,52+5/28))+1=INT(MOD(INT(($A229-2)/7)+0.6,52+5/28))+1)*(WEEKDAY($A$2:$A229,2)&lt;6)*(YEAR($A$2:$A229)=YEAR($A229)*(E$2:E229&lt;&gt;"")))</f>
        <v>0</v>
      </c>
      <c r="F230" s="6">
        <f>SUMPRODUCT((INT(MOD(INT(($A$2:$A229-2)/7)+0.6,52+5/28))+1=INT(MOD(INT(($A229-2)/7)+0.6,52+5/28))+1)*(WEEKDAY($A$2:$A229,2)&lt;6)*(YEAR($A$2:$A229)=YEAR($A229)*(F$2:F229&lt;&gt;"")))</f>
        <v>0</v>
      </c>
      <c r="G230" s="6">
        <f>SUMPRODUCT((INT(MOD(INT(($A$2:$A229-2)/7)+0.6,52+5/28))+1=INT(MOD(INT(($A229-2)/7)+0.6,52+5/28))+1)*(WEEKDAY($A$2:$A229,2)&lt;6)*(YEAR($A$2:$A229)=YEAR($A229)*(G$2:G229&lt;&gt;"")))</f>
        <v>0</v>
      </c>
      <c r="H230" s="6">
        <f>SUMPRODUCT((INT(MOD(INT(($A$2:$A229-2)/7)+0.6,52+5/28))+1=INT(MOD(INT(($A229-2)/7)+0.6,52+5/28))+1)*(WEEKDAY($A$2:$A229,2)&lt;6)*(YEAR($A$2:$A229)=YEAR($A229)*(H$2:H229&lt;&gt;"")))</f>
        <v>0</v>
      </c>
      <c r="I230" s="6">
        <f>SUMPRODUCT((INT(MOD(INT(($A$2:$A229-2)/7)+0.6,52+5/28))+1=INT(MOD(INT(($A229-2)/7)+0.6,52+5/28))+1)*(WEEKDAY($A$2:$A229,2)&lt;6)*(YEAR($A$2:$A229)=YEAR($A229)*(I$2:I229&lt;&gt;"")))</f>
        <v>0</v>
      </c>
      <c r="J230" s="6">
        <f>SUMPRODUCT((INT(MOD(INT(($A$2:$A229-2)/7)+0.6,52+5/28))+1=INT(MOD(INT(($A229-2)/7)+0.6,52+5/28))+1)*(WEEKDAY($A$2:$A229,2)&lt;6)*(YEAR($A$2:$A229)=YEAR($A229)*(J$2:J229&lt;&gt;"")))</f>
        <v>0</v>
      </c>
    </row>
    <row r="231" spans="1:10" s="3" customFormat="1">
      <c r="A231" s="2">
        <f t="shared" si="4"/>
        <v>41014</v>
      </c>
      <c r="B231" s="5">
        <f>SUMPRODUCT((WEEKDAY($A$2:$A230,2)=6)*(B$2:B230&lt;&gt;""),B$2:B230)/SUMPRODUCT(N(WEEKDAY($A$2:$A230,2)=6))</f>
        <v>0</v>
      </c>
      <c r="C231" s="5">
        <f>SUMPRODUCT((WEEKDAY($A$2:$A230,2)=6)*(C$2:C230&lt;&gt;""),C$2:C230)/SUMPRODUCT(N(WEEKDAY($A$2:$A230,2)=6))</f>
        <v>0</v>
      </c>
      <c r="D231" s="5">
        <f>SUMPRODUCT((WEEKDAY($A$2:$A230,2)=6)*(D$2:D230&lt;&gt;""),D$2:D230)/SUMPRODUCT(N(WEEKDAY($A$2:$A230,2)=6))</f>
        <v>0</v>
      </c>
      <c r="E231" s="5">
        <f>SUMPRODUCT((WEEKDAY($A$2:$A230,2)=6)*(E$2:E230&lt;&gt;""),E$2:E230)/SUMPRODUCT(N(WEEKDAY($A$2:$A230,2)=6))</f>
        <v>0</v>
      </c>
      <c r="F231" s="5">
        <f>SUMPRODUCT((WEEKDAY($A$2:$A230,2)=6)*(F$2:F230&lt;&gt;""),F$2:F230)/SUMPRODUCT(N(WEEKDAY($A$2:$A230,2)=6))</f>
        <v>0</v>
      </c>
      <c r="G231" s="5">
        <f>SUMPRODUCT((WEEKDAY($A$2:$A230,2)=6)*(G$2:G230&lt;&gt;""),G$2:G230)/SUMPRODUCT(N(WEEKDAY($A$2:$A230,2)=6))</f>
        <v>0</v>
      </c>
      <c r="H231" s="5">
        <f>SUMPRODUCT((WEEKDAY($A$2:$A230,2)=6)*(H$2:H230&lt;&gt;""),H$2:H230)/SUMPRODUCT(N(WEEKDAY($A$2:$A230,2)=6))</f>
        <v>0</v>
      </c>
      <c r="I231" s="5">
        <f>SUMPRODUCT((WEEKDAY($A$2:$A230,2)=6)*(I$2:I230&lt;&gt;""),I$2:I230)/SUMPRODUCT(N(WEEKDAY($A$2:$A230,2)=6))</f>
        <v>0</v>
      </c>
      <c r="J231" s="5">
        <f>SUMPRODUCT((WEEKDAY($A$2:$A230,2)=6)*(J$2:J230&lt;&gt;""),J$2:J230)/SUMPRODUCT(N(WEEKDAY($A$2:$A230,2)=6))</f>
        <v>0</v>
      </c>
    </row>
    <row r="232" spans="1:10">
      <c r="A232" s="1">
        <f t="shared" si="4"/>
        <v>41015</v>
      </c>
      <c r="D232" s="35"/>
    </row>
    <row r="233" spans="1:10">
      <c r="A233" s="1">
        <f t="shared" si="4"/>
        <v>41016</v>
      </c>
      <c r="B233" s="35"/>
      <c r="D233" s="35"/>
    </row>
    <row r="234" spans="1:10">
      <c r="A234" s="1">
        <f t="shared" si="4"/>
        <v>41017</v>
      </c>
      <c r="D234" s="35"/>
    </row>
    <row r="235" spans="1:10">
      <c r="A235" s="1">
        <f t="shared" si="4"/>
        <v>41018</v>
      </c>
      <c r="D235" s="35"/>
    </row>
    <row r="236" spans="1:10">
      <c r="A236" s="1">
        <f t="shared" si="4"/>
        <v>41019</v>
      </c>
      <c r="D236" s="35"/>
    </row>
    <row r="237" spans="1:10" s="3" customFormat="1">
      <c r="A237" s="2">
        <f t="shared" si="4"/>
        <v>41020</v>
      </c>
      <c r="B237" s="6">
        <f>SUMPRODUCT((INT(MOD(INT(($A$2:$A236-2)/7)+0.6,52+5/28))+1=INT(MOD(INT(($A236-2)/7)+0.6,52+5/28))+1)*(WEEKDAY($A$2:$A236,2)&lt;6)*(YEAR($A$2:$A236)=YEAR($A236)*(B$2:B236&lt;&gt;"")))</f>
        <v>0</v>
      </c>
      <c r="C237" s="6">
        <f>SUMPRODUCT((INT(MOD(INT(($A$2:$A236-2)/7)+0.6,52+5/28))+1=INT(MOD(INT(($A236-2)/7)+0.6,52+5/28))+1)*(WEEKDAY($A$2:$A236,2)&lt;6)*(YEAR($A$2:$A236)=YEAR($A236)*(C$2:C236&lt;&gt;"")))</f>
        <v>0</v>
      </c>
      <c r="D237" s="6">
        <f>SUMPRODUCT((INT(MOD(INT(($A$2:$A236-2)/7)+0.6,52+5/28))+1=INT(MOD(INT(($A236-2)/7)+0.6,52+5/28))+1)*(WEEKDAY($A$2:$A236,2)&lt;6)*(YEAR($A$2:$A236)=YEAR($A236)*(D$2:D236&lt;&gt;"")))</f>
        <v>0</v>
      </c>
      <c r="E237" s="6">
        <f>SUMPRODUCT((INT(MOD(INT(($A$2:$A236-2)/7)+0.6,52+5/28))+1=INT(MOD(INT(($A236-2)/7)+0.6,52+5/28))+1)*(WEEKDAY($A$2:$A236,2)&lt;6)*(YEAR($A$2:$A236)=YEAR($A236)*(E$2:E236&lt;&gt;"")))</f>
        <v>0</v>
      </c>
      <c r="F237" s="6">
        <f>SUMPRODUCT((INT(MOD(INT(($A$2:$A236-2)/7)+0.6,52+5/28))+1=INT(MOD(INT(($A236-2)/7)+0.6,52+5/28))+1)*(WEEKDAY($A$2:$A236,2)&lt;6)*(YEAR($A$2:$A236)=YEAR($A236)*(F$2:F236&lt;&gt;"")))</f>
        <v>0</v>
      </c>
      <c r="G237" s="6">
        <f>SUMPRODUCT((INT(MOD(INT(($A$2:$A236-2)/7)+0.6,52+5/28))+1=INT(MOD(INT(($A236-2)/7)+0.6,52+5/28))+1)*(WEEKDAY($A$2:$A236,2)&lt;6)*(YEAR($A$2:$A236)=YEAR($A236)*(G$2:G236&lt;&gt;"")))</f>
        <v>0</v>
      </c>
      <c r="H237" s="6">
        <f>SUMPRODUCT((INT(MOD(INT(($A$2:$A236-2)/7)+0.6,52+5/28))+1=INT(MOD(INT(($A236-2)/7)+0.6,52+5/28))+1)*(WEEKDAY($A$2:$A236,2)&lt;6)*(YEAR($A$2:$A236)=YEAR($A236)*(H$2:H236&lt;&gt;"")))</f>
        <v>0</v>
      </c>
      <c r="I237" s="6">
        <f>SUMPRODUCT((INT(MOD(INT(($A$2:$A236-2)/7)+0.6,52+5/28))+1=INT(MOD(INT(($A236-2)/7)+0.6,52+5/28))+1)*(WEEKDAY($A$2:$A236,2)&lt;6)*(YEAR($A$2:$A236)=YEAR($A236)*(I$2:I236&lt;&gt;"")))</f>
        <v>0</v>
      </c>
      <c r="J237" s="6">
        <f>SUMPRODUCT((INT(MOD(INT(($A$2:$A236-2)/7)+0.6,52+5/28))+1=INT(MOD(INT(($A236-2)/7)+0.6,52+5/28))+1)*(WEEKDAY($A$2:$A236,2)&lt;6)*(YEAR($A$2:$A236)=YEAR($A236)*(J$2:J236&lt;&gt;"")))</f>
        <v>0</v>
      </c>
    </row>
    <row r="238" spans="1:10" s="3" customFormat="1">
      <c r="A238" s="2">
        <f t="shared" si="4"/>
        <v>41021</v>
      </c>
      <c r="B238" s="5">
        <f>SUMPRODUCT((WEEKDAY($A$2:$A237,2)=6)*(B$2:B237&lt;&gt;""),B$2:B237)/SUMPRODUCT(N(WEEKDAY($A$2:$A237,2)=6))</f>
        <v>0</v>
      </c>
      <c r="C238" s="5">
        <f>SUMPRODUCT((WEEKDAY($A$2:$A237,2)=6)*(C$2:C237&lt;&gt;""),C$2:C237)/SUMPRODUCT(N(WEEKDAY($A$2:$A237,2)=6))</f>
        <v>0</v>
      </c>
      <c r="D238" s="5">
        <f>SUMPRODUCT((WEEKDAY($A$2:$A237,2)=6)*(D$2:D237&lt;&gt;""),D$2:D237)/SUMPRODUCT(N(WEEKDAY($A$2:$A237,2)=6))</f>
        <v>0</v>
      </c>
      <c r="E238" s="5">
        <f>SUMPRODUCT((WEEKDAY($A$2:$A237,2)=6)*(E$2:E237&lt;&gt;""),E$2:E237)/SUMPRODUCT(N(WEEKDAY($A$2:$A237,2)=6))</f>
        <v>0</v>
      </c>
      <c r="F238" s="5">
        <f>SUMPRODUCT((WEEKDAY($A$2:$A237,2)=6)*(F$2:F237&lt;&gt;""),F$2:F237)/SUMPRODUCT(N(WEEKDAY($A$2:$A237,2)=6))</f>
        <v>0</v>
      </c>
      <c r="G238" s="5">
        <f>SUMPRODUCT((WEEKDAY($A$2:$A237,2)=6)*(G$2:G237&lt;&gt;""),G$2:G237)/SUMPRODUCT(N(WEEKDAY($A$2:$A237,2)=6))</f>
        <v>0</v>
      </c>
      <c r="H238" s="5">
        <f>SUMPRODUCT((WEEKDAY($A$2:$A237,2)=6)*(H$2:H237&lt;&gt;""),H$2:H237)/SUMPRODUCT(N(WEEKDAY($A$2:$A237,2)=6))</f>
        <v>0</v>
      </c>
      <c r="I238" s="5">
        <f>SUMPRODUCT((WEEKDAY($A$2:$A237,2)=6)*(I$2:I237&lt;&gt;""),I$2:I237)/SUMPRODUCT(N(WEEKDAY($A$2:$A237,2)=6))</f>
        <v>0</v>
      </c>
      <c r="J238" s="5">
        <f>SUMPRODUCT((WEEKDAY($A$2:$A237,2)=6)*(J$2:J237&lt;&gt;""),J$2:J237)/SUMPRODUCT(N(WEEKDAY($A$2:$A237,2)=6))</f>
        <v>0</v>
      </c>
    </row>
    <row r="239" spans="1:10">
      <c r="A239" s="1">
        <f t="shared" si="4"/>
        <v>41022</v>
      </c>
    </row>
    <row r="240" spans="1:10">
      <c r="A240" s="1">
        <f t="shared" si="4"/>
        <v>41023</v>
      </c>
      <c r="C240" s="35"/>
    </row>
    <row r="241" spans="1:10">
      <c r="A241" s="1">
        <f t="shared" si="4"/>
        <v>41024</v>
      </c>
      <c r="D241" s="35"/>
    </row>
    <row r="242" spans="1:10">
      <c r="A242" s="1">
        <f t="shared" si="4"/>
        <v>41025</v>
      </c>
      <c r="D242" s="35"/>
    </row>
    <row r="243" spans="1:10">
      <c r="A243" s="1">
        <f t="shared" si="4"/>
        <v>41026</v>
      </c>
      <c r="E243" s="35"/>
    </row>
    <row r="244" spans="1:10" s="3" customFormat="1">
      <c r="A244" s="2">
        <f t="shared" si="4"/>
        <v>41027</v>
      </c>
      <c r="B244" s="6">
        <f>SUMPRODUCT((INT(MOD(INT(($A$2:$A243-2)/7)+0.6,52+5/28))+1=INT(MOD(INT(($A243-2)/7)+0.6,52+5/28))+1)*(WEEKDAY($A$2:$A243,2)&lt;6)*(YEAR($A$2:$A243)=YEAR($A243)*(B$2:B243&lt;&gt;"")))</f>
        <v>0</v>
      </c>
      <c r="C244" s="6">
        <f>SUMPRODUCT((INT(MOD(INT(($A$2:$A243-2)/7)+0.6,52+5/28))+1=INT(MOD(INT(($A243-2)/7)+0.6,52+5/28))+1)*(WEEKDAY($A$2:$A243,2)&lt;6)*(YEAR($A$2:$A243)=YEAR($A243)*(C$2:C243&lt;&gt;"")))</f>
        <v>0</v>
      </c>
      <c r="D244" s="6">
        <f>SUMPRODUCT((INT(MOD(INT(($A$2:$A243-2)/7)+0.6,52+5/28))+1=INT(MOD(INT(($A243-2)/7)+0.6,52+5/28))+1)*(WEEKDAY($A$2:$A243,2)&lt;6)*(YEAR($A$2:$A243)=YEAR($A243)*(D$2:D243&lt;&gt;"")))</f>
        <v>0</v>
      </c>
      <c r="E244" s="6">
        <f>SUMPRODUCT((INT(MOD(INT(($A$2:$A243-2)/7)+0.6,52+5/28))+1=INT(MOD(INT(($A243-2)/7)+0.6,52+5/28))+1)*(WEEKDAY($A$2:$A243,2)&lt;6)*(YEAR($A$2:$A243)=YEAR($A243)*(E$2:E243&lt;&gt;"")))</f>
        <v>0</v>
      </c>
      <c r="F244" s="6">
        <f>SUMPRODUCT((INT(MOD(INT(($A$2:$A243-2)/7)+0.6,52+5/28))+1=INT(MOD(INT(($A243-2)/7)+0.6,52+5/28))+1)*(WEEKDAY($A$2:$A243,2)&lt;6)*(YEAR($A$2:$A243)=YEAR($A243)*(F$2:F243&lt;&gt;"")))</f>
        <v>0</v>
      </c>
      <c r="G244" s="6">
        <f>SUMPRODUCT((INT(MOD(INT(($A$2:$A243-2)/7)+0.6,52+5/28))+1=INT(MOD(INT(($A243-2)/7)+0.6,52+5/28))+1)*(WEEKDAY($A$2:$A243,2)&lt;6)*(YEAR($A$2:$A243)=YEAR($A243)*(G$2:G243&lt;&gt;"")))</f>
        <v>0</v>
      </c>
      <c r="H244" s="6">
        <f>SUMPRODUCT((INT(MOD(INT(($A$2:$A243-2)/7)+0.6,52+5/28))+1=INT(MOD(INT(($A243-2)/7)+0.6,52+5/28))+1)*(WEEKDAY($A$2:$A243,2)&lt;6)*(YEAR($A$2:$A243)=YEAR($A243)*(H$2:H243&lt;&gt;"")))</f>
        <v>0</v>
      </c>
      <c r="I244" s="6">
        <f>SUMPRODUCT((INT(MOD(INT(($A$2:$A243-2)/7)+0.6,52+5/28))+1=INT(MOD(INT(($A243-2)/7)+0.6,52+5/28))+1)*(WEEKDAY($A$2:$A243,2)&lt;6)*(YEAR($A$2:$A243)=YEAR($A243)*(I$2:I243&lt;&gt;"")))</f>
        <v>0</v>
      </c>
      <c r="J244" s="6">
        <f>SUMPRODUCT((INT(MOD(INT(($A$2:$A243-2)/7)+0.6,52+5/28))+1=INT(MOD(INT(($A243-2)/7)+0.6,52+5/28))+1)*(WEEKDAY($A$2:$A243,2)&lt;6)*(YEAR($A$2:$A243)=YEAR($A243)*(J$2:J243&lt;&gt;"")))</f>
        <v>0</v>
      </c>
    </row>
    <row r="245" spans="1:10" s="3" customFormat="1">
      <c r="A245" s="2">
        <f t="shared" si="4"/>
        <v>41028</v>
      </c>
      <c r="B245" s="5">
        <f>SUMPRODUCT((WEEKDAY($A$2:$A244,2)=6)*(B$2:B244&lt;&gt;""),B$2:B244)/SUMPRODUCT(N(WEEKDAY($A$2:$A244,2)=6))</f>
        <v>0</v>
      </c>
      <c r="C245" s="5">
        <f>SUMPRODUCT((WEEKDAY($A$2:$A244,2)=6)*(C$2:C244&lt;&gt;""),C$2:C244)/SUMPRODUCT(N(WEEKDAY($A$2:$A244,2)=6))</f>
        <v>0</v>
      </c>
      <c r="D245" s="5">
        <f>SUMPRODUCT((WEEKDAY($A$2:$A244,2)=6)*(D$2:D244&lt;&gt;""),D$2:D244)/SUMPRODUCT(N(WEEKDAY($A$2:$A244,2)=6))</f>
        <v>0</v>
      </c>
      <c r="E245" s="5">
        <f>SUMPRODUCT((WEEKDAY($A$2:$A244,2)=6)*(E$2:E244&lt;&gt;""),E$2:E244)/SUMPRODUCT(N(WEEKDAY($A$2:$A244,2)=6))</f>
        <v>0</v>
      </c>
      <c r="F245" s="5">
        <f>SUMPRODUCT((WEEKDAY($A$2:$A244,2)=6)*(F$2:F244&lt;&gt;""),F$2:F244)/SUMPRODUCT(N(WEEKDAY($A$2:$A244,2)=6))</f>
        <v>0</v>
      </c>
      <c r="G245" s="5">
        <f>SUMPRODUCT((WEEKDAY($A$2:$A244,2)=6)*(G$2:G244&lt;&gt;""),G$2:G244)/SUMPRODUCT(N(WEEKDAY($A$2:$A244,2)=6))</f>
        <v>0</v>
      </c>
      <c r="H245" s="5">
        <f>SUMPRODUCT((WEEKDAY($A$2:$A244,2)=6)*(H$2:H244&lt;&gt;""),H$2:H244)/SUMPRODUCT(N(WEEKDAY($A$2:$A244,2)=6))</f>
        <v>0</v>
      </c>
      <c r="I245" s="5">
        <f>SUMPRODUCT((WEEKDAY($A$2:$A244,2)=6)*(I$2:I244&lt;&gt;""),I$2:I244)/SUMPRODUCT(N(WEEKDAY($A$2:$A244,2)=6))</f>
        <v>0</v>
      </c>
      <c r="J245" s="5">
        <f>SUMPRODUCT((WEEKDAY($A$2:$A244,2)=6)*(J$2:J244&lt;&gt;""),J$2:J244)/SUMPRODUCT(N(WEEKDAY($A$2:$A244,2)=6))</f>
        <v>0</v>
      </c>
    </row>
    <row r="246" spans="1:10">
      <c r="A246" s="1">
        <f t="shared" si="4"/>
        <v>41029</v>
      </c>
    </row>
    <row r="247" spans="1:10">
      <c r="A247" s="1">
        <f t="shared" si="4"/>
        <v>41030</v>
      </c>
    </row>
    <row r="248" spans="1:10">
      <c r="A248" s="1">
        <f t="shared" si="4"/>
        <v>41031</v>
      </c>
    </row>
    <row r="249" spans="1:10">
      <c r="A249" s="1">
        <f t="shared" si="4"/>
        <v>41032</v>
      </c>
    </row>
    <row r="250" spans="1:10">
      <c r="A250" s="1">
        <f t="shared" si="4"/>
        <v>41033</v>
      </c>
    </row>
    <row r="251" spans="1:10" s="3" customFormat="1">
      <c r="A251" s="2">
        <f t="shared" si="4"/>
        <v>41034</v>
      </c>
      <c r="B251" s="6">
        <f>SUMPRODUCT((INT(MOD(INT(($A$2:$A250-2)/7)+0.6,52+5/28))+1=INT(MOD(INT(($A250-2)/7)+0.6,52+5/28))+1)*(WEEKDAY($A$2:$A250,2)&lt;6)*(YEAR($A$2:$A250)=YEAR($A250)*(B$2:B250&lt;&gt;"")))</f>
        <v>0</v>
      </c>
      <c r="C251" s="6">
        <f>SUMPRODUCT((INT(MOD(INT(($A$2:$A250-2)/7)+0.6,52+5/28))+1=INT(MOD(INT(($A250-2)/7)+0.6,52+5/28))+1)*(WEEKDAY($A$2:$A250,2)&lt;6)*(YEAR($A$2:$A250)=YEAR($A250)*(C$2:C250&lt;&gt;"")))</f>
        <v>0</v>
      </c>
      <c r="D251" s="6">
        <f>SUMPRODUCT((INT(MOD(INT(($A$2:$A250-2)/7)+0.6,52+5/28))+1=INT(MOD(INT(($A250-2)/7)+0.6,52+5/28))+1)*(WEEKDAY($A$2:$A250,2)&lt;6)*(YEAR($A$2:$A250)=YEAR($A250)*(D$2:D250&lt;&gt;"")))</f>
        <v>0</v>
      </c>
      <c r="E251" s="6">
        <f>SUMPRODUCT((INT(MOD(INT(($A$2:$A250-2)/7)+0.6,52+5/28))+1=INT(MOD(INT(($A250-2)/7)+0.6,52+5/28))+1)*(WEEKDAY($A$2:$A250,2)&lt;6)*(YEAR($A$2:$A250)=YEAR($A250)*(E$2:E250&lt;&gt;"")))</f>
        <v>0</v>
      </c>
      <c r="F251" s="6">
        <f>SUMPRODUCT((INT(MOD(INT(($A$2:$A250-2)/7)+0.6,52+5/28))+1=INT(MOD(INT(($A250-2)/7)+0.6,52+5/28))+1)*(WEEKDAY($A$2:$A250,2)&lt;6)*(YEAR($A$2:$A250)=YEAR($A250)*(F$2:F250&lt;&gt;"")))</f>
        <v>0</v>
      </c>
      <c r="G251" s="6">
        <f>SUMPRODUCT((INT(MOD(INT(($A$2:$A250-2)/7)+0.6,52+5/28))+1=INT(MOD(INT(($A250-2)/7)+0.6,52+5/28))+1)*(WEEKDAY($A$2:$A250,2)&lt;6)*(YEAR($A$2:$A250)=YEAR($A250)*(G$2:G250&lt;&gt;"")))</f>
        <v>0</v>
      </c>
      <c r="H251" s="6">
        <f>SUMPRODUCT((INT(MOD(INT(($A$2:$A250-2)/7)+0.6,52+5/28))+1=INT(MOD(INT(($A250-2)/7)+0.6,52+5/28))+1)*(WEEKDAY($A$2:$A250,2)&lt;6)*(YEAR($A$2:$A250)=YEAR($A250)*(H$2:H250&lt;&gt;"")))</f>
        <v>0</v>
      </c>
      <c r="I251" s="6">
        <f>SUMPRODUCT((INT(MOD(INT(($A$2:$A250-2)/7)+0.6,52+5/28))+1=INT(MOD(INT(($A250-2)/7)+0.6,52+5/28))+1)*(WEEKDAY($A$2:$A250,2)&lt;6)*(YEAR($A$2:$A250)=YEAR($A250)*(I$2:I250&lt;&gt;"")))</f>
        <v>0</v>
      </c>
      <c r="J251" s="6">
        <f>SUMPRODUCT((INT(MOD(INT(($A$2:$A250-2)/7)+0.6,52+5/28))+1=INT(MOD(INT(($A250-2)/7)+0.6,52+5/28))+1)*(WEEKDAY($A$2:$A250,2)&lt;6)*(YEAR($A$2:$A250)=YEAR($A250)*(J$2:J250&lt;&gt;"")))</f>
        <v>0</v>
      </c>
    </row>
    <row r="252" spans="1:10" s="3" customFormat="1">
      <c r="A252" s="2">
        <f t="shared" si="4"/>
        <v>41035</v>
      </c>
      <c r="B252" s="5">
        <f>SUMPRODUCT((WEEKDAY($A$2:$A251,2)=6)*(B$2:B251&lt;&gt;""),B$2:B251)/SUMPRODUCT(N(WEEKDAY($A$2:$A251,2)=6))</f>
        <v>0</v>
      </c>
      <c r="C252" s="5">
        <f>SUMPRODUCT((WEEKDAY($A$2:$A251,2)=6)*(C$2:C251&lt;&gt;""),C$2:C251)/SUMPRODUCT(N(WEEKDAY($A$2:$A251,2)=6))</f>
        <v>0</v>
      </c>
      <c r="D252" s="5">
        <f>SUMPRODUCT((WEEKDAY($A$2:$A251,2)=6)*(D$2:D251&lt;&gt;""),D$2:D251)/SUMPRODUCT(N(WEEKDAY($A$2:$A251,2)=6))</f>
        <v>0</v>
      </c>
      <c r="E252" s="5">
        <f>SUMPRODUCT((WEEKDAY($A$2:$A251,2)=6)*(E$2:E251&lt;&gt;""),E$2:E251)/SUMPRODUCT(N(WEEKDAY($A$2:$A251,2)=6))</f>
        <v>0</v>
      </c>
      <c r="F252" s="5">
        <f>SUMPRODUCT((WEEKDAY($A$2:$A251,2)=6)*(F$2:F251&lt;&gt;""),F$2:F251)/SUMPRODUCT(N(WEEKDAY($A$2:$A251,2)=6))</f>
        <v>0</v>
      </c>
      <c r="G252" s="5">
        <f>SUMPRODUCT((WEEKDAY($A$2:$A251,2)=6)*(G$2:G251&lt;&gt;""),G$2:G251)/SUMPRODUCT(N(WEEKDAY($A$2:$A251,2)=6))</f>
        <v>0</v>
      </c>
      <c r="H252" s="5">
        <f>SUMPRODUCT((WEEKDAY($A$2:$A251,2)=6)*(H$2:H251&lt;&gt;""),H$2:H251)/SUMPRODUCT(N(WEEKDAY($A$2:$A251,2)=6))</f>
        <v>0</v>
      </c>
      <c r="I252" s="5">
        <f>SUMPRODUCT((WEEKDAY($A$2:$A251,2)=6)*(I$2:I251&lt;&gt;""),I$2:I251)/SUMPRODUCT(N(WEEKDAY($A$2:$A251,2)=6))</f>
        <v>0</v>
      </c>
      <c r="J252" s="5">
        <f>SUMPRODUCT((WEEKDAY($A$2:$A251,2)=6)*(J$2:J251&lt;&gt;""),J$2:J251)/SUMPRODUCT(N(WEEKDAY($A$2:$A251,2)=6))</f>
        <v>0</v>
      </c>
    </row>
    <row r="253" spans="1:10">
      <c r="A253" s="1">
        <f t="shared" si="4"/>
        <v>41036</v>
      </c>
    </row>
    <row r="254" spans="1:10">
      <c r="A254" s="1">
        <f t="shared" si="4"/>
        <v>41037</v>
      </c>
    </row>
    <row r="255" spans="1:10">
      <c r="A255" s="1">
        <f t="shared" si="4"/>
        <v>41038</v>
      </c>
      <c r="E255" s="35"/>
    </row>
    <row r="256" spans="1:10">
      <c r="A256" s="1">
        <f t="shared" si="4"/>
        <v>41039</v>
      </c>
      <c r="E256" s="35"/>
      <c r="I256" s="35"/>
    </row>
    <row r="257" spans="1:10">
      <c r="A257" s="1">
        <f t="shared" si="4"/>
        <v>41040</v>
      </c>
      <c r="I257" s="35"/>
    </row>
    <row r="258" spans="1:10" s="3" customFormat="1">
      <c r="A258" s="2">
        <f t="shared" si="4"/>
        <v>41041</v>
      </c>
      <c r="B258" s="6">
        <f>SUMPRODUCT((INT(MOD(INT(($A$2:$A257-2)/7)+0.6,52+5/28))+1=INT(MOD(INT(($A257-2)/7)+0.6,52+5/28))+1)*(WEEKDAY($A$2:$A257,2)&lt;6)*(YEAR($A$2:$A257)=YEAR($A257)*(B$2:B257&lt;&gt;"")))</f>
        <v>0</v>
      </c>
      <c r="C258" s="6">
        <f>SUMPRODUCT((INT(MOD(INT(($A$2:$A257-2)/7)+0.6,52+5/28))+1=INT(MOD(INT(($A257-2)/7)+0.6,52+5/28))+1)*(WEEKDAY($A$2:$A257,2)&lt;6)*(YEAR($A$2:$A257)=YEAR($A257)*(C$2:C257&lt;&gt;"")))</f>
        <v>0</v>
      </c>
      <c r="D258" s="6">
        <f>SUMPRODUCT((INT(MOD(INT(($A$2:$A257-2)/7)+0.6,52+5/28))+1=INT(MOD(INT(($A257-2)/7)+0.6,52+5/28))+1)*(WEEKDAY($A$2:$A257,2)&lt;6)*(YEAR($A$2:$A257)=YEAR($A257)*(D$2:D257&lt;&gt;"")))</f>
        <v>0</v>
      </c>
      <c r="E258" s="6">
        <f>SUMPRODUCT((INT(MOD(INT(($A$2:$A257-2)/7)+0.6,52+5/28))+1=INT(MOD(INT(($A257-2)/7)+0.6,52+5/28))+1)*(WEEKDAY($A$2:$A257,2)&lt;6)*(YEAR($A$2:$A257)=YEAR($A257)*(E$2:E257&lt;&gt;"")))</f>
        <v>0</v>
      </c>
      <c r="F258" s="6">
        <f>SUMPRODUCT((INT(MOD(INT(($A$2:$A257-2)/7)+0.6,52+5/28))+1=INT(MOD(INT(($A257-2)/7)+0.6,52+5/28))+1)*(WEEKDAY($A$2:$A257,2)&lt;6)*(YEAR($A$2:$A257)=YEAR($A257)*(F$2:F257&lt;&gt;"")))</f>
        <v>0</v>
      </c>
      <c r="G258" s="6">
        <f>SUMPRODUCT((INT(MOD(INT(($A$2:$A257-2)/7)+0.6,52+5/28))+1=INT(MOD(INT(($A257-2)/7)+0.6,52+5/28))+1)*(WEEKDAY($A$2:$A257,2)&lt;6)*(YEAR($A$2:$A257)=YEAR($A257)*(G$2:G257&lt;&gt;"")))</f>
        <v>0</v>
      </c>
      <c r="H258" s="6">
        <f>SUMPRODUCT((INT(MOD(INT(($A$2:$A257-2)/7)+0.6,52+5/28))+1=INT(MOD(INT(($A257-2)/7)+0.6,52+5/28))+1)*(WEEKDAY($A$2:$A257,2)&lt;6)*(YEAR($A$2:$A257)=YEAR($A257)*(H$2:H257&lt;&gt;"")))</f>
        <v>0</v>
      </c>
      <c r="I258" s="6">
        <f>SUMPRODUCT((INT(MOD(INT(($A$2:$A257-2)/7)+0.6,52+5/28))+1=INT(MOD(INT(($A257-2)/7)+0.6,52+5/28))+1)*(WEEKDAY($A$2:$A257,2)&lt;6)*(YEAR($A$2:$A257)=YEAR($A257)*(I$2:I257&lt;&gt;"")))</f>
        <v>0</v>
      </c>
      <c r="J258" s="6">
        <f>SUMPRODUCT((INT(MOD(INT(($A$2:$A257-2)/7)+0.6,52+5/28))+1=INT(MOD(INT(($A257-2)/7)+0.6,52+5/28))+1)*(WEEKDAY($A$2:$A257,2)&lt;6)*(YEAR($A$2:$A257)=YEAR($A257)*(J$2:J257&lt;&gt;"")))</f>
        <v>0</v>
      </c>
    </row>
    <row r="259" spans="1:10" s="3" customFormat="1">
      <c r="A259" s="2">
        <f t="shared" si="4"/>
        <v>41042</v>
      </c>
      <c r="B259" s="5">
        <f>SUMPRODUCT((WEEKDAY($A$2:$A258,2)=6)*(B$2:B258&lt;&gt;""),B$2:B258)/SUMPRODUCT(N(WEEKDAY($A$2:$A258,2)=6))</f>
        <v>0</v>
      </c>
      <c r="C259" s="5">
        <f>SUMPRODUCT((WEEKDAY($A$2:$A258,2)=6)*(C$2:C258&lt;&gt;""),C$2:C258)/SUMPRODUCT(N(WEEKDAY($A$2:$A258,2)=6))</f>
        <v>0</v>
      </c>
      <c r="D259" s="5">
        <f>SUMPRODUCT((WEEKDAY($A$2:$A258,2)=6)*(D$2:D258&lt;&gt;""),D$2:D258)/SUMPRODUCT(N(WEEKDAY($A$2:$A258,2)=6))</f>
        <v>0</v>
      </c>
      <c r="E259" s="5">
        <f>SUMPRODUCT((WEEKDAY($A$2:$A258,2)=6)*(E$2:E258&lt;&gt;""),E$2:E258)/SUMPRODUCT(N(WEEKDAY($A$2:$A258,2)=6))</f>
        <v>0</v>
      </c>
      <c r="F259" s="5">
        <f>SUMPRODUCT((WEEKDAY($A$2:$A258,2)=6)*(F$2:F258&lt;&gt;""),F$2:F258)/SUMPRODUCT(N(WEEKDAY($A$2:$A258,2)=6))</f>
        <v>0</v>
      </c>
      <c r="G259" s="5">
        <f>SUMPRODUCT((WEEKDAY($A$2:$A258,2)=6)*(G$2:G258&lt;&gt;""),G$2:G258)/SUMPRODUCT(N(WEEKDAY($A$2:$A258,2)=6))</f>
        <v>0</v>
      </c>
      <c r="H259" s="5">
        <f>SUMPRODUCT((WEEKDAY($A$2:$A258,2)=6)*(H$2:H258&lt;&gt;""),H$2:H258)/SUMPRODUCT(N(WEEKDAY($A$2:$A258,2)=6))</f>
        <v>0</v>
      </c>
      <c r="I259" s="5">
        <f>SUMPRODUCT((WEEKDAY($A$2:$A258,2)=6)*(I$2:I258&lt;&gt;""),I$2:I258)/SUMPRODUCT(N(WEEKDAY($A$2:$A258,2)=6))</f>
        <v>0</v>
      </c>
      <c r="J259" s="5">
        <f>SUMPRODUCT((WEEKDAY($A$2:$A258,2)=6)*(J$2:J258&lt;&gt;""),J$2:J258)/SUMPRODUCT(N(WEEKDAY($A$2:$A258,2)=6))</f>
        <v>0</v>
      </c>
    </row>
    <row r="260" spans="1:10">
      <c r="A260" s="1">
        <f t="shared" ref="A260:A323" si="5">A259+1</f>
        <v>41043</v>
      </c>
      <c r="F260" s="35"/>
    </row>
    <row r="261" spans="1:10">
      <c r="A261" s="1">
        <f t="shared" si="5"/>
        <v>41044</v>
      </c>
      <c r="F261" s="35"/>
      <c r="G261" s="35"/>
      <c r="J261" s="35"/>
    </row>
    <row r="262" spans="1:10">
      <c r="A262" s="1">
        <f t="shared" si="5"/>
        <v>41045</v>
      </c>
      <c r="G262" s="35"/>
      <c r="J262" s="35"/>
    </row>
    <row r="263" spans="1:10">
      <c r="A263" s="1">
        <f t="shared" si="5"/>
        <v>41046</v>
      </c>
    </row>
    <row r="264" spans="1:10">
      <c r="A264" s="1">
        <f t="shared" si="5"/>
        <v>41047</v>
      </c>
    </row>
    <row r="265" spans="1:10" s="3" customFormat="1">
      <c r="A265" s="2">
        <f t="shared" si="5"/>
        <v>41048</v>
      </c>
      <c r="B265" s="6">
        <f>SUMPRODUCT((INT(MOD(INT(($A$2:$A264-2)/7)+0.6,52+5/28))+1=INT(MOD(INT(($A264-2)/7)+0.6,52+5/28))+1)*(WEEKDAY($A$2:$A264,2)&lt;6)*(YEAR($A$2:$A264)=YEAR($A264)*(B$2:B264&lt;&gt;"")))</f>
        <v>0</v>
      </c>
      <c r="C265" s="6">
        <f>SUMPRODUCT((INT(MOD(INT(($A$2:$A264-2)/7)+0.6,52+5/28))+1=INT(MOD(INT(($A264-2)/7)+0.6,52+5/28))+1)*(WEEKDAY($A$2:$A264,2)&lt;6)*(YEAR($A$2:$A264)=YEAR($A264)*(C$2:C264&lt;&gt;"")))</f>
        <v>0</v>
      </c>
      <c r="D265" s="6">
        <f>SUMPRODUCT((INT(MOD(INT(($A$2:$A264-2)/7)+0.6,52+5/28))+1=INT(MOD(INT(($A264-2)/7)+0.6,52+5/28))+1)*(WEEKDAY($A$2:$A264,2)&lt;6)*(YEAR($A$2:$A264)=YEAR($A264)*(D$2:D264&lt;&gt;"")))</f>
        <v>0</v>
      </c>
      <c r="E265" s="6">
        <f>SUMPRODUCT((INT(MOD(INT(($A$2:$A264-2)/7)+0.6,52+5/28))+1=INT(MOD(INT(($A264-2)/7)+0.6,52+5/28))+1)*(WEEKDAY($A$2:$A264,2)&lt;6)*(YEAR($A$2:$A264)=YEAR($A264)*(E$2:E264&lt;&gt;"")))</f>
        <v>0</v>
      </c>
      <c r="F265" s="6">
        <f>SUMPRODUCT((INT(MOD(INT(($A$2:$A264-2)/7)+0.6,52+5/28))+1=INT(MOD(INT(($A264-2)/7)+0.6,52+5/28))+1)*(WEEKDAY($A$2:$A264,2)&lt;6)*(YEAR($A$2:$A264)=YEAR($A264)*(F$2:F264&lt;&gt;"")))</f>
        <v>0</v>
      </c>
      <c r="G265" s="6">
        <f>SUMPRODUCT((INT(MOD(INT(($A$2:$A264-2)/7)+0.6,52+5/28))+1=INT(MOD(INT(($A264-2)/7)+0.6,52+5/28))+1)*(WEEKDAY($A$2:$A264,2)&lt;6)*(YEAR($A$2:$A264)=YEAR($A264)*(G$2:G264&lt;&gt;"")))</f>
        <v>0</v>
      </c>
      <c r="H265" s="6">
        <f>SUMPRODUCT((INT(MOD(INT(($A$2:$A264-2)/7)+0.6,52+5/28))+1=INT(MOD(INT(($A264-2)/7)+0.6,52+5/28))+1)*(WEEKDAY($A$2:$A264,2)&lt;6)*(YEAR($A$2:$A264)=YEAR($A264)*(H$2:H264&lt;&gt;"")))</f>
        <v>0</v>
      </c>
      <c r="I265" s="6">
        <f>SUMPRODUCT((INT(MOD(INT(($A$2:$A264-2)/7)+0.6,52+5/28))+1=INT(MOD(INT(($A264-2)/7)+0.6,52+5/28))+1)*(WEEKDAY($A$2:$A264,2)&lt;6)*(YEAR($A$2:$A264)=YEAR($A264)*(I$2:I264&lt;&gt;"")))</f>
        <v>0</v>
      </c>
      <c r="J265" s="6">
        <f>SUMPRODUCT((INT(MOD(INT(($A$2:$A264-2)/7)+0.6,52+5/28))+1=INT(MOD(INT(($A264-2)/7)+0.6,52+5/28))+1)*(WEEKDAY($A$2:$A264,2)&lt;6)*(YEAR($A$2:$A264)=YEAR($A264)*(J$2:J264&lt;&gt;"")))</f>
        <v>0</v>
      </c>
    </row>
    <row r="266" spans="1:10" s="3" customFormat="1">
      <c r="A266" s="2">
        <f t="shared" si="5"/>
        <v>41049</v>
      </c>
      <c r="B266" s="5">
        <f>SUMPRODUCT((WEEKDAY($A$2:$A265,2)=6)*(B$2:B265&lt;&gt;""),B$2:B265)/SUMPRODUCT(N(WEEKDAY($A$2:$A265,2)=6))</f>
        <v>0</v>
      </c>
      <c r="C266" s="5">
        <f>SUMPRODUCT((WEEKDAY($A$2:$A265,2)=6)*(C$2:C265&lt;&gt;""),C$2:C265)/SUMPRODUCT(N(WEEKDAY($A$2:$A265,2)=6))</f>
        <v>0</v>
      </c>
      <c r="D266" s="5">
        <f>SUMPRODUCT((WEEKDAY($A$2:$A265,2)=6)*(D$2:D265&lt;&gt;""),D$2:D265)/SUMPRODUCT(N(WEEKDAY($A$2:$A265,2)=6))</f>
        <v>0</v>
      </c>
      <c r="E266" s="5">
        <f>SUMPRODUCT((WEEKDAY($A$2:$A265,2)=6)*(E$2:E265&lt;&gt;""),E$2:E265)/SUMPRODUCT(N(WEEKDAY($A$2:$A265,2)=6))</f>
        <v>0</v>
      </c>
      <c r="F266" s="5">
        <f>SUMPRODUCT((WEEKDAY($A$2:$A265,2)=6)*(F$2:F265&lt;&gt;""),F$2:F265)/SUMPRODUCT(N(WEEKDAY($A$2:$A265,2)=6))</f>
        <v>0</v>
      </c>
      <c r="G266" s="5">
        <f>SUMPRODUCT((WEEKDAY($A$2:$A265,2)=6)*(G$2:G265&lt;&gt;""),G$2:G265)/SUMPRODUCT(N(WEEKDAY($A$2:$A265,2)=6))</f>
        <v>0</v>
      </c>
      <c r="H266" s="5">
        <f>SUMPRODUCT((WEEKDAY($A$2:$A265,2)=6)*(H$2:H265&lt;&gt;""),H$2:H265)/SUMPRODUCT(N(WEEKDAY($A$2:$A265,2)=6))</f>
        <v>0</v>
      </c>
      <c r="I266" s="5">
        <f>SUMPRODUCT((WEEKDAY($A$2:$A265,2)=6)*(I$2:I265&lt;&gt;""),I$2:I265)/SUMPRODUCT(N(WEEKDAY($A$2:$A265,2)=6))</f>
        <v>0</v>
      </c>
      <c r="J266" s="5">
        <f>SUMPRODUCT((WEEKDAY($A$2:$A265,2)=6)*(J$2:J265&lt;&gt;""),J$2:J265)/SUMPRODUCT(N(WEEKDAY($A$2:$A265,2)=6))</f>
        <v>0</v>
      </c>
    </row>
    <row r="267" spans="1:10">
      <c r="A267" s="1">
        <f t="shared" si="5"/>
        <v>41050</v>
      </c>
      <c r="E267" s="35"/>
      <c r="G267" s="35"/>
      <c r="H267" s="35"/>
    </row>
    <row r="268" spans="1:10">
      <c r="A268" s="1">
        <f t="shared" si="5"/>
        <v>41051</v>
      </c>
      <c r="C268" s="35"/>
      <c r="E268" s="35"/>
      <c r="F268" s="35"/>
      <c r="G268" s="35"/>
      <c r="I268" s="35"/>
    </row>
    <row r="269" spans="1:10">
      <c r="A269" s="1">
        <f t="shared" si="5"/>
        <v>41052</v>
      </c>
      <c r="B269" s="35"/>
      <c r="C269" s="35"/>
      <c r="E269" s="35"/>
      <c r="G269" s="35"/>
      <c r="I269" s="35"/>
      <c r="J269" s="35"/>
    </row>
    <row r="270" spans="1:10">
      <c r="A270" s="1">
        <f t="shared" si="5"/>
        <v>41053</v>
      </c>
      <c r="B270" s="35"/>
      <c r="C270" s="35"/>
      <c r="E270" s="35"/>
      <c r="G270" s="35"/>
    </row>
    <row r="271" spans="1:10">
      <c r="A271" s="1">
        <f t="shared" si="5"/>
        <v>41054</v>
      </c>
      <c r="C271" s="35"/>
      <c r="E271" s="35"/>
      <c r="G271" s="35"/>
    </row>
    <row r="272" spans="1:10" s="3" customFormat="1">
      <c r="A272" s="2">
        <f t="shared" si="5"/>
        <v>41055</v>
      </c>
      <c r="B272" s="6">
        <f>SUMPRODUCT((INT(MOD(INT(($A$2:$A271-2)/7)+0.6,52+5/28))+1=INT(MOD(INT(($A271-2)/7)+0.6,52+5/28))+1)*(WEEKDAY($A$2:$A271,2)&lt;6)*(YEAR($A$2:$A271)=YEAR($A271)*(B$2:B271&lt;&gt;"")))</f>
        <v>0</v>
      </c>
      <c r="C272" s="6">
        <f>SUMPRODUCT((INT(MOD(INT(($A$2:$A271-2)/7)+0.6,52+5/28))+1=INT(MOD(INT(($A271-2)/7)+0.6,52+5/28))+1)*(WEEKDAY($A$2:$A271,2)&lt;6)*(YEAR($A$2:$A271)=YEAR($A271)*(C$2:C271&lt;&gt;"")))</f>
        <v>0</v>
      </c>
      <c r="D272" s="6">
        <f>SUMPRODUCT((INT(MOD(INT(($A$2:$A271-2)/7)+0.6,52+5/28))+1=INT(MOD(INT(($A271-2)/7)+0.6,52+5/28))+1)*(WEEKDAY($A$2:$A271,2)&lt;6)*(YEAR($A$2:$A271)=YEAR($A271)*(D$2:D271&lt;&gt;"")))</f>
        <v>0</v>
      </c>
      <c r="E272" s="6">
        <f>SUMPRODUCT((INT(MOD(INT(($A$2:$A271-2)/7)+0.6,52+5/28))+1=INT(MOD(INT(($A271-2)/7)+0.6,52+5/28))+1)*(WEEKDAY($A$2:$A271,2)&lt;6)*(YEAR($A$2:$A271)=YEAR($A271)*(E$2:E271&lt;&gt;"")))</f>
        <v>0</v>
      </c>
      <c r="F272" s="6">
        <f>SUMPRODUCT((INT(MOD(INT(($A$2:$A271-2)/7)+0.6,52+5/28))+1=INT(MOD(INT(($A271-2)/7)+0.6,52+5/28))+1)*(WEEKDAY($A$2:$A271,2)&lt;6)*(YEAR($A$2:$A271)=YEAR($A271)*(F$2:F271&lt;&gt;"")))</f>
        <v>0</v>
      </c>
      <c r="G272" s="6">
        <f>SUMPRODUCT((INT(MOD(INT(($A$2:$A271-2)/7)+0.6,52+5/28))+1=INT(MOD(INT(($A271-2)/7)+0.6,52+5/28))+1)*(WEEKDAY($A$2:$A271,2)&lt;6)*(YEAR($A$2:$A271)=YEAR($A271)*(G$2:G271&lt;&gt;"")))</f>
        <v>0</v>
      </c>
      <c r="H272" s="6">
        <f>SUMPRODUCT((INT(MOD(INT(($A$2:$A271-2)/7)+0.6,52+5/28))+1=INT(MOD(INT(($A271-2)/7)+0.6,52+5/28))+1)*(WEEKDAY($A$2:$A271,2)&lt;6)*(YEAR($A$2:$A271)=YEAR($A271)*(H$2:H271&lt;&gt;"")))</f>
        <v>0</v>
      </c>
      <c r="I272" s="6">
        <f>SUMPRODUCT((INT(MOD(INT(($A$2:$A271-2)/7)+0.6,52+5/28))+1=INT(MOD(INT(($A271-2)/7)+0.6,52+5/28))+1)*(WEEKDAY($A$2:$A271,2)&lt;6)*(YEAR($A$2:$A271)=YEAR($A271)*(I$2:I271&lt;&gt;"")))</f>
        <v>0</v>
      </c>
      <c r="J272" s="6">
        <f>SUMPRODUCT((INT(MOD(INT(($A$2:$A271-2)/7)+0.6,52+5/28))+1=INT(MOD(INT(($A271-2)/7)+0.6,52+5/28))+1)*(WEEKDAY($A$2:$A271,2)&lt;6)*(YEAR($A$2:$A271)=YEAR($A271)*(J$2:J271&lt;&gt;"")))</f>
        <v>0</v>
      </c>
    </row>
    <row r="273" spans="1:10" s="3" customFormat="1">
      <c r="A273" s="2">
        <f t="shared" si="5"/>
        <v>41056</v>
      </c>
      <c r="B273" s="5">
        <f>SUMPRODUCT((WEEKDAY($A$2:$A272,2)=6)*(B$2:B272&lt;&gt;""),B$2:B272)/SUMPRODUCT(N(WEEKDAY($A$2:$A272,2)=6))</f>
        <v>0</v>
      </c>
      <c r="C273" s="5">
        <f>SUMPRODUCT((WEEKDAY($A$2:$A272,2)=6)*(C$2:C272&lt;&gt;""),C$2:C272)/SUMPRODUCT(N(WEEKDAY($A$2:$A272,2)=6))</f>
        <v>0</v>
      </c>
      <c r="D273" s="5">
        <f>SUMPRODUCT((WEEKDAY($A$2:$A272,2)=6)*(D$2:D272&lt;&gt;""),D$2:D272)/SUMPRODUCT(N(WEEKDAY($A$2:$A272,2)=6))</f>
        <v>0</v>
      </c>
      <c r="E273" s="5">
        <f>SUMPRODUCT((WEEKDAY($A$2:$A272,2)=6)*(E$2:E272&lt;&gt;""),E$2:E272)/SUMPRODUCT(N(WEEKDAY($A$2:$A272,2)=6))</f>
        <v>0</v>
      </c>
      <c r="F273" s="5">
        <f>SUMPRODUCT((WEEKDAY($A$2:$A272,2)=6)*(F$2:F272&lt;&gt;""),F$2:F272)/SUMPRODUCT(N(WEEKDAY($A$2:$A272,2)=6))</f>
        <v>0</v>
      </c>
      <c r="G273" s="5">
        <f>SUMPRODUCT((WEEKDAY($A$2:$A272,2)=6)*(G$2:G272&lt;&gt;""),G$2:G272)/SUMPRODUCT(N(WEEKDAY($A$2:$A272,2)=6))</f>
        <v>0</v>
      </c>
      <c r="H273" s="5">
        <f>SUMPRODUCT((WEEKDAY($A$2:$A272,2)=6)*(H$2:H272&lt;&gt;""),H$2:H272)/SUMPRODUCT(N(WEEKDAY($A$2:$A272,2)=6))</f>
        <v>0</v>
      </c>
      <c r="I273" s="5">
        <f>SUMPRODUCT((WEEKDAY($A$2:$A272,2)=6)*(I$2:I272&lt;&gt;""),I$2:I272)/SUMPRODUCT(N(WEEKDAY($A$2:$A272,2)=6))</f>
        <v>0</v>
      </c>
      <c r="J273" s="5">
        <f>SUMPRODUCT((WEEKDAY($A$2:$A272,2)=6)*(J$2:J272&lt;&gt;""),J$2:J272)/SUMPRODUCT(N(WEEKDAY($A$2:$A272,2)=6))</f>
        <v>0</v>
      </c>
    </row>
    <row r="274" spans="1:10">
      <c r="A274" s="1">
        <f t="shared" si="5"/>
        <v>41057</v>
      </c>
    </row>
    <row r="275" spans="1:10">
      <c r="A275" s="1">
        <f t="shared" si="5"/>
        <v>41058</v>
      </c>
      <c r="J275" s="35"/>
    </row>
    <row r="276" spans="1:10">
      <c r="A276" s="1">
        <f t="shared" si="5"/>
        <v>41059</v>
      </c>
      <c r="C276" s="35"/>
      <c r="J276" s="35"/>
    </row>
    <row r="277" spans="1:10">
      <c r="A277" s="1">
        <f t="shared" si="5"/>
        <v>41060</v>
      </c>
      <c r="D277" s="35"/>
      <c r="J277" s="35"/>
    </row>
    <row r="278" spans="1:10">
      <c r="A278" s="1">
        <f t="shared" si="5"/>
        <v>41061</v>
      </c>
      <c r="H278" s="35"/>
      <c r="J278" s="35"/>
    </row>
    <row r="279" spans="1:10" s="3" customFormat="1">
      <c r="A279" s="2">
        <f t="shared" si="5"/>
        <v>41062</v>
      </c>
      <c r="B279" s="6">
        <f>SUMPRODUCT((INT(MOD(INT(($A$2:$A278-2)/7)+0.6,52+5/28))+1=INT(MOD(INT(($A278-2)/7)+0.6,52+5/28))+1)*(WEEKDAY($A$2:$A278,2)&lt;6)*(YEAR($A$2:$A278)=YEAR($A278)*(B$2:B278&lt;&gt;"")))</f>
        <v>0</v>
      </c>
      <c r="C279" s="6">
        <f>SUMPRODUCT((INT(MOD(INT(($A$2:$A278-2)/7)+0.6,52+5/28))+1=INT(MOD(INT(($A278-2)/7)+0.6,52+5/28))+1)*(WEEKDAY($A$2:$A278,2)&lt;6)*(YEAR($A$2:$A278)=YEAR($A278)*(C$2:C278&lt;&gt;"")))</f>
        <v>0</v>
      </c>
      <c r="D279" s="6">
        <f>SUMPRODUCT((INT(MOD(INT(($A$2:$A278-2)/7)+0.6,52+5/28))+1=INT(MOD(INT(($A278-2)/7)+0.6,52+5/28))+1)*(WEEKDAY($A$2:$A278,2)&lt;6)*(YEAR($A$2:$A278)=YEAR($A278)*(D$2:D278&lt;&gt;"")))</f>
        <v>0</v>
      </c>
      <c r="E279" s="6">
        <f>SUMPRODUCT((INT(MOD(INT(($A$2:$A278-2)/7)+0.6,52+5/28))+1=INT(MOD(INT(($A278-2)/7)+0.6,52+5/28))+1)*(WEEKDAY($A$2:$A278,2)&lt;6)*(YEAR($A$2:$A278)=YEAR($A278)*(E$2:E278&lt;&gt;"")))</f>
        <v>0</v>
      </c>
      <c r="F279" s="6">
        <f>SUMPRODUCT((INT(MOD(INT(($A$2:$A278-2)/7)+0.6,52+5/28))+1=INT(MOD(INT(($A278-2)/7)+0.6,52+5/28))+1)*(WEEKDAY($A$2:$A278,2)&lt;6)*(YEAR($A$2:$A278)=YEAR($A278)*(F$2:F278&lt;&gt;"")))</f>
        <v>0</v>
      </c>
      <c r="G279" s="6">
        <f>SUMPRODUCT((INT(MOD(INT(($A$2:$A278-2)/7)+0.6,52+5/28))+1=INT(MOD(INT(($A278-2)/7)+0.6,52+5/28))+1)*(WEEKDAY($A$2:$A278,2)&lt;6)*(YEAR($A$2:$A278)=YEAR($A278)*(G$2:G278&lt;&gt;"")))</f>
        <v>0</v>
      </c>
      <c r="H279" s="6">
        <f>SUMPRODUCT((INT(MOD(INT(($A$2:$A278-2)/7)+0.6,52+5/28))+1=INT(MOD(INT(($A278-2)/7)+0.6,52+5/28))+1)*(WEEKDAY($A$2:$A278,2)&lt;6)*(YEAR($A$2:$A278)=YEAR($A278)*(H$2:H278&lt;&gt;"")))</f>
        <v>0</v>
      </c>
      <c r="I279" s="6">
        <f>SUMPRODUCT((INT(MOD(INT(($A$2:$A278-2)/7)+0.6,52+5/28))+1=INT(MOD(INT(($A278-2)/7)+0.6,52+5/28))+1)*(WEEKDAY($A$2:$A278,2)&lt;6)*(YEAR($A$2:$A278)=YEAR($A278)*(I$2:I278&lt;&gt;"")))</f>
        <v>0</v>
      </c>
      <c r="J279" s="6">
        <f>SUMPRODUCT((INT(MOD(INT(($A$2:$A278-2)/7)+0.6,52+5/28))+1=INT(MOD(INT(($A278-2)/7)+0.6,52+5/28))+1)*(WEEKDAY($A$2:$A278,2)&lt;6)*(YEAR($A$2:$A278)=YEAR($A278)*(J$2:J278&lt;&gt;"")))</f>
        <v>0</v>
      </c>
    </row>
    <row r="280" spans="1:10" s="3" customFormat="1">
      <c r="A280" s="2">
        <f t="shared" si="5"/>
        <v>41063</v>
      </c>
      <c r="B280" s="5">
        <f>SUMPRODUCT((WEEKDAY($A$2:$A279,2)=6)*(B$2:B279&lt;&gt;""),B$2:B279)/SUMPRODUCT(N(WEEKDAY($A$2:$A279,2)=6))</f>
        <v>0</v>
      </c>
      <c r="C280" s="5">
        <f>SUMPRODUCT((WEEKDAY($A$2:$A279,2)=6)*(C$2:C279&lt;&gt;""),C$2:C279)/SUMPRODUCT(N(WEEKDAY($A$2:$A279,2)=6))</f>
        <v>0</v>
      </c>
      <c r="D280" s="5">
        <f>SUMPRODUCT((WEEKDAY($A$2:$A279,2)=6)*(D$2:D279&lt;&gt;""),D$2:D279)/SUMPRODUCT(N(WEEKDAY($A$2:$A279,2)=6))</f>
        <v>0</v>
      </c>
      <c r="E280" s="5">
        <f>SUMPRODUCT((WEEKDAY($A$2:$A279,2)=6)*(E$2:E279&lt;&gt;""),E$2:E279)/SUMPRODUCT(N(WEEKDAY($A$2:$A279,2)=6))</f>
        <v>0</v>
      </c>
      <c r="F280" s="5">
        <f>SUMPRODUCT((WEEKDAY($A$2:$A279,2)=6)*(F$2:F279&lt;&gt;""),F$2:F279)/SUMPRODUCT(N(WEEKDAY($A$2:$A279,2)=6))</f>
        <v>0</v>
      </c>
      <c r="G280" s="5">
        <f>SUMPRODUCT((WEEKDAY($A$2:$A279,2)=6)*(G$2:G279&lt;&gt;""),G$2:G279)/SUMPRODUCT(N(WEEKDAY($A$2:$A279,2)=6))</f>
        <v>0</v>
      </c>
      <c r="H280" s="5">
        <f>SUMPRODUCT((WEEKDAY($A$2:$A279,2)=6)*(H$2:H279&lt;&gt;""),H$2:H279)/SUMPRODUCT(N(WEEKDAY($A$2:$A279,2)=6))</f>
        <v>0</v>
      </c>
      <c r="I280" s="5">
        <f>SUMPRODUCT((WEEKDAY($A$2:$A279,2)=6)*(I$2:I279&lt;&gt;""),I$2:I279)/SUMPRODUCT(N(WEEKDAY($A$2:$A279,2)=6))</f>
        <v>0</v>
      </c>
      <c r="J280" s="5">
        <f>SUMPRODUCT((WEEKDAY($A$2:$A279,2)=6)*(J$2:J279&lt;&gt;""),J$2:J279)/SUMPRODUCT(N(WEEKDAY($A$2:$A279,2)=6))</f>
        <v>0</v>
      </c>
    </row>
    <row r="281" spans="1:10">
      <c r="A281" s="1">
        <f t="shared" si="5"/>
        <v>41064</v>
      </c>
      <c r="B281" s="35"/>
      <c r="F281" s="35"/>
    </row>
    <row r="282" spans="1:10">
      <c r="A282" s="1">
        <f t="shared" si="5"/>
        <v>41065</v>
      </c>
      <c r="D282" s="35"/>
      <c r="E282" s="35"/>
      <c r="F282" s="35"/>
      <c r="I282" s="35"/>
    </row>
    <row r="283" spans="1:10">
      <c r="A283" s="1">
        <f t="shared" si="5"/>
        <v>41066</v>
      </c>
      <c r="B283" s="35"/>
      <c r="D283" s="35"/>
      <c r="F283" s="35"/>
    </row>
    <row r="284" spans="1:10">
      <c r="A284" s="1">
        <f t="shared" si="5"/>
        <v>41067</v>
      </c>
      <c r="B284" s="35"/>
      <c r="D284" s="35"/>
      <c r="F284" s="35"/>
    </row>
    <row r="285" spans="1:10">
      <c r="A285" s="1">
        <f t="shared" si="5"/>
        <v>41068</v>
      </c>
      <c r="D285" s="35"/>
      <c r="F285" s="35"/>
    </row>
    <row r="286" spans="1:10" s="3" customFormat="1">
      <c r="A286" s="2">
        <f t="shared" si="5"/>
        <v>41069</v>
      </c>
      <c r="B286" s="6">
        <f>SUMPRODUCT((INT(MOD(INT(($A$2:$A285-2)/7)+0.6,52+5/28))+1=INT(MOD(INT(($A285-2)/7)+0.6,52+5/28))+1)*(WEEKDAY($A$2:$A285,2)&lt;6)*(YEAR($A$2:$A285)=YEAR($A285)*(B$2:B285&lt;&gt;"")))</f>
        <v>0</v>
      </c>
      <c r="C286" s="6">
        <f>SUMPRODUCT((INT(MOD(INT(($A$2:$A285-2)/7)+0.6,52+5/28))+1=INT(MOD(INT(($A285-2)/7)+0.6,52+5/28))+1)*(WEEKDAY($A$2:$A285,2)&lt;6)*(YEAR($A$2:$A285)=YEAR($A285)*(C$2:C285&lt;&gt;"")))</f>
        <v>0</v>
      </c>
      <c r="D286" s="6">
        <f>SUMPRODUCT((INT(MOD(INT(($A$2:$A285-2)/7)+0.6,52+5/28))+1=INT(MOD(INT(($A285-2)/7)+0.6,52+5/28))+1)*(WEEKDAY($A$2:$A285,2)&lt;6)*(YEAR($A$2:$A285)=YEAR($A285)*(D$2:D285&lt;&gt;"")))</f>
        <v>0</v>
      </c>
      <c r="E286" s="6">
        <f>SUMPRODUCT((INT(MOD(INT(($A$2:$A285-2)/7)+0.6,52+5/28))+1=INT(MOD(INT(($A285-2)/7)+0.6,52+5/28))+1)*(WEEKDAY($A$2:$A285,2)&lt;6)*(YEAR($A$2:$A285)=YEAR($A285)*(E$2:E285&lt;&gt;"")))</f>
        <v>0</v>
      </c>
      <c r="F286" s="6">
        <f>SUMPRODUCT((INT(MOD(INT(($A$2:$A285-2)/7)+0.6,52+5/28))+1=INT(MOD(INT(($A285-2)/7)+0.6,52+5/28))+1)*(WEEKDAY($A$2:$A285,2)&lt;6)*(YEAR($A$2:$A285)=YEAR($A285)*(F$2:F285&lt;&gt;"")))</f>
        <v>0</v>
      </c>
      <c r="G286" s="6">
        <f>SUMPRODUCT((INT(MOD(INT(($A$2:$A285-2)/7)+0.6,52+5/28))+1=INT(MOD(INT(($A285-2)/7)+0.6,52+5/28))+1)*(WEEKDAY($A$2:$A285,2)&lt;6)*(YEAR($A$2:$A285)=YEAR($A285)*(G$2:G285&lt;&gt;"")))</f>
        <v>0</v>
      </c>
      <c r="H286" s="6">
        <f>SUMPRODUCT((INT(MOD(INT(($A$2:$A285-2)/7)+0.6,52+5/28))+1=INT(MOD(INT(($A285-2)/7)+0.6,52+5/28))+1)*(WEEKDAY($A$2:$A285,2)&lt;6)*(YEAR($A$2:$A285)=YEAR($A285)*(H$2:H285&lt;&gt;"")))</f>
        <v>0</v>
      </c>
      <c r="I286" s="6">
        <f>SUMPRODUCT((INT(MOD(INT(($A$2:$A285-2)/7)+0.6,52+5/28))+1=INT(MOD(INT(($A285-2)/7)+0.6,52+5/28))+1)*(WEEKDAY($A$2:$A285,2)&lt;6)*(YEAR($A$2:$A285)=YEAR($A285)*(I$2:I285&lt;&gt;"")))</f>
        <v>0</v>
      </c>
      <c r="J286" s="6">
        <f>SUMPRODUCT((INT(MOD(INT(($A$2:$A285-2)/7)+0.6,52+5/28))+1=INT(MOD(INT(($A285-2)/7)+0.6,52+5/28))+1)*(WEEKDAY($A$2:$A285,2)&lt;6)*(YEAR($A$2:$A285)=YEAR($A285)*(J$2:J285&lt;&gt;"")))</f>
        <v>0</v>
      </c>
    </row>
    <row r="287" spans="1:10" s="3" customFormat="1">
      <c r="A287" s="2">
        <f t="shared" si="5"/>
        <v>41070</v>
      </c>
      <c r="B287" s="5">
        <f>SUMPRODUCT((WEEKDAY($A$2:$A286,2)=6)*(B$2:B286&lt;&gt;""),B$2:B286)/SUMPRODUCT(N(WEEKDAY($A$2:$A286,2)=6))</f>
        <v>0</v>
      </c>
      <c r="C287" s="5">
        <f>SUMPRODUCT((WEEKDAY($A$2:$A286,2)=6)*(C$2:C286&lt;&gt;""),C$2:C286)/SUMPRODUCT(N(WEEKDAY($A$2:$A286,2)=6))</f>
        <v>0</v>
      </c>
      <c r="D287" s="5">
        <f>SUMPRODUCT((WEEKDAY($A$2:$A286,2)=6)*(D$2:D286&lt;&gt;""),D$2:D286)/SUMPRODUCT(N(WEEKDAY($A$2:$A286,2)=6))</f>
        <v>0</v>
      </c>
      <c r="E287" s="5">
        <f>SUMPRODUCT((WEEKDAY($A$2:$A286,2)=6)*(E$2:E286&lt;&gt;""),E$2:E286)/SUMPRODUCT(N(WEEKDAY($A$2:$A286,2)=6))</f>
        <v>0</v>
      </c>
      <c r="F287" s="5">
        <f>SUMPRODUCT((WEEKDAY($A$2:$A286,2)=6)*(F$2:F286&lt;&gt;""),F$2:F286)/SUMPRODUCT(N(WEEKDAY($A$2:$A286,2)=6))</f>
        <v>0</v>
      </c>
      <c r="G287" s="5">
        <f>SUMPRODUCT((WEEKDAY($A$2:$A286,2)=6)*(G$2:G286&lt;&gt;""),G$2:G286)/SUMPRODUCT(N(WEEKDAY($A$2:$A286,2)=6))</f>
        <v>0</v>
      </c>
      <c r="H287" s="5">
        <f>SUMPRODUCT((WEEKDAY($A$2:$A286,2)=6)*(H$2:H286&lt;&gt;""),H$2:H286)/SUMPRODUCT(N(WEEKDAY($A$2:$A286,2)=6))</f>
        <v>0</v>
      </c>
      <c r="I287" s="5">
        <f>SUMPRODUCT((WEEKDAY($A$2:$A286,2)=6)*(I$2:I286&lt;&gt;""),I$2:I286)/SUMPRODUCT(N(WEEKDAY($A$2:$A286,2)=6))</f>
        <v>0</v>
      </c>
      <c r="J287" s="5">
        <f>SUMPRODUCT((WEEKDAY($A$2:$A286,2)=6)*(J$2:J286&lt;&gt;""),J$2:J286)/SUMPRODUCT(N(WEEKDAY($A$2:$A286,2)=6))</f>
        <v>0</v>
      </c>
    </row>
    <row r="288" spans="1:10">
      <c r="A288" s="1">
        <f t="shared" si="5"/>
        <v>41071</v>
      </c>
      <c r="C288" s="35"/>
    </row>
    <row r="289" spans="1:10">
      <c r="A289" s="1">
        <f t="shared" si="5"/>
        <v>41072</v>
      </c>
      <c r="F289" s="35"/>
    </row>
    <row r="290" spans="1:10">
      <c r="A290" s="1">
        <f t="shared" si="5"/>
        <v>41073</v>
      </c>
      <c r="C290" s="35"/>
    </row>
    <row r="291" spans="1:10">
      <c r="A291" s="1">
        <f t="shared" si="5"/>
        <v>41074</v>
      </c>
      <c r="C291" s="35"/>
    </row>
    <row r="292" spans="1:10">
      <c r="A292" s="1">
        <f t="shared" si="5"/>
        <v>41075</v>
      </c>
      <c r="J292" s="35"/>
    </row>
    <row r="293" spans="1:10" s="3" customFormat="1">
      <c r="A293" s="2">
        <f t="shared" si="5"/>
        <v>41076</v>
      </c>
      <c r="B293" s="6">
        <f>SUMPRODUCT((INT(MOD(INT(($A$2:$A292-2)/7)+0.6,52+5/28))+1=INT(MOD(INT(($A292-2)/7)+0.6,52+5/28))+1)*(WEEKDAY($A$2:$A292,2)&lt;6)*(YEAR($A$2:$A292)=YEAR($A292)*(B$2:B292&lt;&gt;"")))</f>
        <v>0</v>
      </c>
      <c r="C293" s="6">
        <f>SUMPRODUCT((INT(MOD(INT(($A$2:$A292-2)/7)+0.6,52+5/28))+1=INT(MOD(INT(($A292-2)/7)+0.6,52+5/28))+1)*(WEEKDAY($A$2:$A292,2)&lt;6)*(YEAR($A$2:$A292)=YEAR($A292)*(C$2:C292&lt;&gt;"")))</f>
        <v>0</v>
      </c>
      <c r="D293" s="6">
        <f>SUMPRODUCT((INT(MOD(INT(($A$2:$A292-2)/7)+0.6,52+5/28))+1=INT(MOD(INT(($A292-2)/7)+0.6,52+5/28))+1)*(WEEKDAY($A$2:$A292,2)&lt;6)*(YEAR($A$2:$A292)=YEAR($A292)*(D$2:D292&lt;&gt;"")))</f>
        <v>0</v>
      </c>
      <c r="E293" s="6">
        <f>SUMPRODUCT((INT(MOD(INT(($A$2:$A292-2)/7)+0.6,52+5/28))+1=INT(MOD(INT(($A292-2)/7)+0.6,52+5/28))+1)*(WEEKDAY($A$2:$A292,2)&lt;6)*(YEAR($A$2:$A292)=YEAR($A292)*(E$2:E292&lt;&gt;"")))</f>
        <v>0</v>
      </c>
      <c r="F293" s="6">
        <f>SUMPRODUCT((INT(MOD(INT(($A$2:$A292-2)/7)+0.6,52+5/28))+1=INT(MOD(INT(($A292-2)/7)+0.6,52+5/28))+1)*(WEEKDAY($A$2:$A292,2)&lt;6)*(YEAR($A$2:$A292)=YEAR($A292)*(F$2:F292&lt;&gt;"")))</f>
        <v>0</v>
      </c>
      <c r="G293" s="6">
        <f>SUMPRODUCT((INT(MOD(INT(($A$2:$A292-2)/7)+0.6,52+5/28))+1=INT(MOD(INT(($A292-2)/7)+0.6,52+5/28))+1)*(WEEKDAY($A$2:$A292,2)&lt;6)*(YEAR($A$2:$A292)=YEAR($A292)*(G$2:G292&lt;&gt;"")))</f>
        <v>0</v>
      </c>
      <c r="H293" s="6">
        <f>SUMPRODUCT((INT(MOD(INT(($A$2:$A292-2)/7)+0.6,52+5/28))+1=INT(MOD(INT(($A292-2)/7)+0.6,52+5/28))+1)*(WEEKDAY($A$2:$A292,2)&lt;6)*(YEAR($A$2:$A292)=YEAR($A292)*(H$2:H292&lt;&gt;"")))</f>
        <v>0</v>
      </c>
      <c r="I293" s="6">
        <f>SUMPRODUCT((INT(MOD(INT(($A$2:$A292-2)/7)+0.6,52+5/28))+1=INT(MOD(INT(($A292-2)/7)+0.6,52+5/28))+1)*(WEEKDAY($A$2:$A292,2)&lt;6)*(YEAR($A$2:$A292)=YEAR($A292)*(I$2:I292&lt;&gt;"")))</f>
        <v>0</v>
      </c>
      <c r="J293" s="6">
        <f>SUMPRODUCT((INT(MOD(INT(($A$2:$A292-2)/7)+0.6,52+5/28))+1=INT(MOD(INT(($A292-2)/7)+0.6,52+5/28))+1)*(WEEKDAY($A$2:$A292,2)&lt;6)*(YEAR($A$2:$A292)=YEAR($A292)*(J$2:J292&lt;&gt;"")))</f>
        <v>0</v>
      </c>
    </row>
    <row r="294" spans="1:10" s="3" customFormat="1">
      <c r="A294" s="2">
        <f t="shared" si="5"/>
        <v>41077</v>
      </c>
      <c r="B294" s="5">
        <f>SUMPRODUCT((WEEKDAY($A$2:$A293,2)=6)*(B$2:B293&lt;&gt;""),B$2:B293)/SUMPRODUCT(N(WEEKDAY($A$2:$A293,2)=6))</f>
        <v>0</v>
      </c>
      <c r="C294" s="5">
        <f>SUMPRODUCT((WEEKDAY($A$2:$A293,2)=6)*(C$2:C293&lt;&gt;""),C$2:C293)/SUMPRODUCT(N(WEEKDAY($A$2:$A293,2)=6))</f>
        <v>0</v>
      </c>
      <c r="D294" s="5">
        <f>SUMPRODUCT((WEEKDAY($A$2:$A293,2)=6)*(D$2:D293&lt;&gt;""),D$2:D293)/SUMPRODUCT(N(WEEKDAY($A$2:$A293,2)=6))</f>
        <v>0</v>
      </c>
      <c r="E294" s="5">
        <f>SUMPRODUCT((WEEKDAY($A$2:$A293,2)=6)*(E$2:E293&lt;&gt;""),E$2:E293)/SUMPRODUCT(N(WEEKDAY($A$2:$A293,2)=6))</f>
        <v>0</v>
      </c>
      <c r="F294" s="5">
        <f>SUMPRODUCT((WEEKDAY($A$2:$A293,2)=6)*(F$2:F293&lt;&gt;""),F$2:F293)/SUMPRODUCT(N(WEEKDAY($A$2:$A293,2)=6))</f>
        <v>0</v>
      </c>
      <c r="G294" s="5">
        <f>SUMPRODUCT((WEEKDAY($A$2:$A293,2)=6)*(G$2:G293&lt;&gt;""),G$2:G293)/SUMPRODUCT(N(WEEKDAY($A$2:$A293,2)=6))</f>
        <v>0</v>
      </c>
      <c r="H294" s="5">
        <f>SUMPRODUCT((WEEKDAY($A$2:$A293,2)=6)*(H$2:H293&lt;&gt;""),H$2:H293)/SUMPRODUCT(N(WEEKDAY($A$2:$A293,2)=6))</f>
        <v>0</v>
      </c>
      <c r="I294" s="5">
        <f>SUMPRODUCT((WEEKDAY($A$2:$A293,2)=6)*(I$2:I293&lt;&gt;""),I$2:I293)/SUMPRODUCT(N(WEEKDAY($A$2:$A293,2)=6))</f>
        <v>0</v>
      </c>
      <c r="J294" s="5">
        <f>SUMPRODUCT((WEEKDAY($A$2:$A293,2)=6)*(J$2:J293&lt;&gt;""),J$2:J293)/SUMPRODUCT(N(WEEKDAY($A$2:$A293,2)=6))</f>
        <v>0</v>
      </c>
    </row>
    <row r="295" spans="1:10">
      <c r="A295" s="1">
        <f t="shared" si="5"/>
        <v>41078</v>
      </c>
      <c r="G295" s="35"/>
    </row>
    <row r="296" spans="1:10">
      <c r="A296" s="1">
        <f t="shared" si="5"/>
        <v>41079</v>
      </c>
      <c r="G296" s="35"/>
    </row>
    <row r="297" spans="1:10">
      <c r="A297" s="1">
        <f t="shared" si="5"/>
        <v>41080</v>
      </c>
      <c r="G297" s="35"/>
    </row>
    <row r="298" spans="1:10">
      <c r="A298" s="1">
        <f t="shared" si="5"/>
        <v>41081</v>
      </c>
      <c r="G298" s="35"/>
    </row>
    <row r="299" spans="1:10">
      <c r="A299" s="1">
        <f t="shared" si="5"/>
        <v>41082</v>
      </c>
      <c r="G299" s="35"/>
    </row>
    <row r="300" spans="1:10" s="3" customFormat="1">
      <c r="A300" s="2">
        <f t="shared" si="5"/>
        <v>41083</v>
      </c>
      <c r="B300" s="6">
        <f>SUMPRODUCT((INT(MOD(INT(($A$2:$A299-2)/7)+0.6,52+5/28))+1=INT(MOD(INT(($A299-2)/7)+0.6,52+5/28))+1)*(WEEKDAY($A$2:$A299,2)&lt;6)*(YEAR($A$2:$A299)=YEAR($A299)*(B$2:B299&lt;&gt;"")))</f>
        <v>0</v>
      </c>
      <c r="C300" s="6">
        <f>SUMPRODUCT((INT(MOD(INT(($A$2:$A299-2)/7)+0.6,52+5/28))+1=INT(MOD(INT(($A299-2)/7)+0.6,52+5/28))+1)*(WEEKDAY($A$2:$A299,2)&lt;6)*(YEAR($A$2:$A299)=YEAR($A299)*(C$2:C299&lt;&gt;"")))</f>
        <v>0</v>
      </c>
      <c r="D300" s="6">
        <f>SUMPRODUCT((INT(MOD(INT(($A$2:$A299-2)/7)+0.6,52+5/28))+1=INT(MOD(INT(($A299-2)/7)+0.6,52+5/28))+1)*(WEEKDAY($A$2:$A299,2)&lt;6)*(YEAR($A$2:$A299)=YEAR($A299)*(D$2:D299&lt;&gt;"")))</f>
        <v>0</v>
      </c>
      <c r="E300" s="6">
        <f>SUMPRODUCT((INT(MOD(INT(($A$2:$A299-2)/7)+0.6,52+5/28))+1=INT(MOD(INT(($A299-2)/7)+0.6,52+5/28))+1)*(WEEKDAY($A$2:$A299,2)&lt;6)*(YEAR($A$2:$A299)=YEAR($A299)*(E$2:E299&lt;&gt;"")))</f>
        <v>0</v>
      </c>
      <c r="F300" s="6">
        <f>SUMPRODUCT((INT(MOD(INT(($A$2:$A299-2)/7)+0.6,52+5/28))+1=INT(MOD(INT(($A299-2)/7)+0.6,52+5/28))+1)*(WEEKDAY($A$2:$A299,2)&lt;6)*(YEAR($A$2:$A299)=YEAR($A299)*(F$2:F299&lt;&gt;"")))</f>
        <v>0</v>
      </c>
      <c r="G300" s="6">
        <f>SUMPRODUCT((INT(MOD(INT(($A$2:$A299-2)/7)+0.6,52+5/28))+1=INT(MOD(INT(($A299-2)/7)+0.6,52+5/28))+1)*(WEEKDAY($A$2:$A299,2)&lt;6)*(YEAR($A$2:$A299)=YEAR($A299)*(G$2:G299&lt;&gt;"")))</f>
        <v>0</v>
      </c>
      <c r="H300" s="6">
        <f>SUMPRODUCT((INT(MOD(INT(($A$2:$A299-2)/7)+0.6,52+5/28))+1=INT(MOD(INT(($A299-2)/7)+0.6,52+5/28))+1)*(WEEKDAY($A$2:$A299,2)&lt;6)*(YEAR($A$2:$A299)=YEAR($A299)*(H$2:H299&lt;&gt;"")))</f>
        <v>0</v>
      </c>
      <c r="I300" s="6">
        <f>SUMPRODUCT((INT(MOD(INT(($A$2:$A299-2)/7)+0.6,52+5/28))+1=INT(MOD(INT(($A299-2)/7)+0.6,52+5/28))+1)*(WEEKDAY($A$2:$A299,2)&lt;6)*(YEAR($A$2:$A299)=YEAR($A299)*(I$2:I299&lt;&gt;"")))</f>
        <v>0</v>
      </c>
      <c r="J300" s="6">
        <f>SUMPRODUCT((INT(MOD(INT(($A$2:$A299-2)/7)+0.6,52+5/28))+1=INT(MOD(INT(($A299-2)/7)+0.6,52+5/28))+1)*(WEEKDAY($A$2:$A299,2)&lt;6)*(YEAR($A$2:$A299)=YEAR($A299)*(J$2:J299&lt;&gt;"")))</f>
        <v>0</v>
      </c>
    </row>
    <row r="301" spans="1:10" s="3" customFormat="1">
      <c r="A301" s="2">
        <f t="shared" si="5"/>
        <v>41084</v>
      </c>
      <c r="B301" s="5">
        <f>SUMPRODUCT((WEEKDAY($A$2:$A300,2)=6)*(B$2:B300&lt;&gt;""),B$2:B300)/SUMPRODUCT(N(WEEKDAY($A$2:$A300,2)=6))</f>
        <v>0</v>
      </c>
      <c r="C301" s="5">
        <f>SUMPRODUCT((WEEKDAY($A$2:$A300,2)=6)*(C$2:C300&lt;&gt;""),C$2:C300)/SUMPRODUCT(N(WEEKDAY($A$2:$A300,2)=6))</f>
        <v>0</v>
      </c>
      <c r="D301" s="5">
        <f>SUMPRODUCT((WEEKDAY($A$2:$A300,2)=6)*(D$2:D300&lt;&gt;""),D$2:D300)/SUMPRODUCT(N(WEEKDAY($A$2:$A300,2)=6))</f>
        <v>0</v>
      </c>
      <c r="E301" s="5">
        <f>SUMPRODUCT((WEEKDAY($A$2:$A300,2)=6)*(E$2:E300&lt;&gt;""),E$2:E300)/SUMPRODUCT(N(WEEKDAY($A$2:$A300,2)=6))</f>
        <v>0</v>
      </c>
      <c r="F301" s="5">
        <f>SUMPRODUCT((WEEKDAY($A$2:$A300,2)=6)*(F$2:F300&lt;&gt;""),F$2:F300)/SUMPRODUCT(N(WEEKDAY($A$2:$A300,2)=6))</f>
        <v>0</v>
      </c>
      <c r="G301" s="5">
        <f>SUMPRODUCT((WEEKDAY($A$2:$A300,2)=6)*(G$2:G300&lt;&gt;""),G$2:G300)/SUMPRODUCT(N(WEEKDAY($A$2:$A300,2)=6))</f>
        <v>0</v>
      </c>
      <c r="H301" s="5">
        <f>SUMPRODUCT((WEEKDAY($A$2:$A300,2)=6)*(H$2:H300&lt;&gt;""),H$2:H300)/SUMPRODUCT(N(WEEKDAY($A$2:$A300,2)=6))</f>
        <v>0</v>
      </c>
      <c r="I301" s="5">
        <f>SUMPRODUCT((WEEKDAY($A$2:$A300,2)=6)*(I$2:I300&lt;&gt;""),I$2:I300)/SUMPRODUCT(N(WEEKDAY($A$2:$A300,2)=6))</f>
        <v>0</v>
      </c>
      <c r="J301" s="5">
        <f>SUMPRODUCT((WEEKDAY($A$2:$A300,2)=6)*(J$2:J300&lt;&gt;""),J$2:J300)/SUMPRODUCT(N(WEEKDAY($A$2:$A300,2)=6))</f>
        <v>0</v>
      </c>
    </row>
    <row r="302" spans="1:10">
      <c r="A302" s="1">
        <f t="shared" si="5"/>
        <v>41085</v>
      </c>
      <c r="D302" s="35"/>
      <c r="G302" s="35"/>
      <c r="H302" s="35"/>
    </row>
    <row r="303" spans="1:10">
      <c r="A303" s="1">
        <f t="shared" si="5"/>
        <v>41086</v>
      </c>
      <c r="E303" s="35"/>
      <c r="G303" s="35"/>
      <c r="H303" s="35"/>
    </row>
    <row r="304" spans="1:10">
      <c r="A304" s="1">
        <f t="shared" si="5"/>
        <v>41087</v>
      </c>
      <c r="H304" s="35"/>
    </row>
    <row r="305" spans="1:10">
      <c r="A305" s="1">
        <f t="shared" si="5"/>
        <v>41088</v>
      </c>
      <c r="D305" s="35"/>
      <c r="H305" s="35"/>
    </row>
    <row r="306" spans="1:10">
      <c r="A306" s="1">
        <f t="shared" si="5"/>
        <v>41089</v>
      </c>
      <c r="B306" s="35"/>
      <c r="H306" s="35"/>
    </row>
    <row r="307" spans="1:10" s="3" customFormat="1">
      <c r="A307" s="2">
        <f t="shared" si="5"/>
        <v>41090</v>
      </c>
      <c r="B307" s="6">
        <f>SUMPRODUCT((INT(MOD(INT(($A$2:$A306-2)/7)+0.6,52+5/28))+1=INT(MOD(INT(($A306-2)/7)+0.6,52+5/28))+1)*(WEEKDAY($A$2:$A306,2)&lt;6)*(YEAR($A$2:$A306)=YEAR($A306)*(B$2:B306&lt;&gt;"")))</f>
        <v>0</v>
      </c>
      <c r="C307" s="6">
        <f>SUMPRODUCT((INT(MOD(INT(($A$2:$A306-2)/7)+0.6,52+5/28))+1=INT(MOD(INT(($A306-2)/7)+0.6,52+5/28))+1)*(WEEKDAY($A$2:$A306,2)&lt;6)*(YEAR($A$2:$A306)=YEAR($A306)*(C$2:C306&lt;&gt;"")))</f>
        <v>0</v>
      </c>
      <c r="D307" s="6">
        <f>SUMPRODUCT((INT(MOD(INT(($A$2:$A306-2)/7)+0.6,52+5/28))+1=INT(MOD(INT(($A306-2)/7)+0.6,52+5/28))+1)*(WEEKDAY($A$2:$A306,2)&lt;6)*(YEAR($A$2:$A306)=YEAR($A306)*(D$2:D306&lt;&gt;"")))</f>
        <v>0</v>
      </c>
      <c r="E307" s="6">
        <f>SUMPRODUCT((INT(MOD(INT(($A$2:$A306-2)/7)+0.6,52+5/28))+1=INT(MOD(INT(($A306-2)/7)+0.6,52+5/28))+1)*(WEEKDAY($A$2:$A306,2)&lt;6)*(YEAR($A$2:$A306)=YEAR($A306)*(E$2:E306&lt;&gt;"")))</f>
        <v>0</v>
      </c>
      <c r="F307" s="6">
        <f>SUMPRODUCT((INT(MOD(INT(($A$2:$A306-2)/7)+0.6,52+5/28))+1=INT(MOD(INT(($A306-2)/7)+0.6,52+5/28))+1)*(WEEKDAY($A$2:$A306,2)&lt;6)*(YEAR($A$2:$A306)=YEAR($A306)*(F$2:F306&lt;&gt;"")))</f>
        <v>0</v>
      </c>
      <c r="G307" s="6">
        <f>SUMPRODUCT((INT(MOD(INT(($A$2:$A306-2)/7)+0.6,52+5/28))+1=INT(MOD(INT(($A306-2)/7)+0.6,52+5/28))+1)*(WEEKDAY($A$2:$A306,2)&lt;6)*(YEAR($A$2:$A306)=YEAR($A306)*(G$2:G306&lt;&gt;"")))</f>
        <v>0</v>
      </c>
      <c r="H307" s="6">
        <f>SUMPRODUCT((INT(MOD(INT(($A$2:$A306-2)/7)+0.6,52+5/28))+1=INT(MOD(INT(($A306-2)/7)+0.6,52+5/28))+1)*(WEEKDAY($A$2:$A306,2)&lt;6)*(YEAR($A$2:$A306)=YEAR($A306)*(H$2:H306&lt;&gt;"")))</f>
        <v>0</v>
      </c>
      <c r="I307" s="6">
        <f>SUMPRODUCT((INT(MOD(INT(($A$2:$A306-2)/7)+0.6,52+5/28))+1=INT(MOD(INT(($A306-2)/7)+0.6,52+5/28))+1)*(WEEKDAY($A$2:$A306,2)&lt;6)*(YEAR($A$2:$A306)=YEAR($A306)*(I$2:I306&lt;&gt;"")))</f>
        <v>0</v>
      </c>
      <c r="J307" s="6">
        <f>SUMPRODUCT((INT(MOD(INT(($A$2:$A306-2)/7)+0.6,52+5/28))+1=INT(MOD(INT(($A306-2)/7)+0.6,52+5/28))+1)*(WEEKDAY($A$2:$A306,2)&lt;6)*(YEAR($A$2:$A306)=YEAR($A306)*(J$2:J306&lt;&gt;"")))</f>
        <v>0</v>
      </c>
    </row>
    <row r="308" spans="1:10" s="3" customFormat="1">
      <c r="A308" s="2">
        <f t="shared" si="5"/>
        <v>41091</v>
      </c>
      <c r="B308" s="5">
        <f>SUMPRODUCT((WEEKDAY($A$2:$A307,2)=6)*(B$2:B307&lt;&gt;""),B$2:B307)/SUMPRODUCT(N(WEEKDAY($A$2:$A307,2)=6))</f>
        <v>0</v>
      </c>
      <c r="C308" s="5">
        <f>SUMPRODUCT((WEEKDAY($A$2:$A307,2)=6)*(C$2:C307&lt;&gt;""),C$2:C307)/SUMPRODUCT(N(WEEKDAY($A$2:$A307,2)=6))</f>
        <v>0</v>
      </c>
      <c r="D308" s="5">
        <f>SUMPRODUCT((WEEKDAY($A$2:$A307,2)=6)*(D$2:D307&lt;&gt;""),D$2:D307)/SUMPRODUCT(N(WEEKDAY($A$2:$A307,2)=6))</f>
        <v>0</v>
      </c>
      <c r="E308" s="5">
        <f>SUMPRODUCT((WEEKDAY($A$2:$A307,2)=6)*(E$2:E307&lt;&gt;""),E$2:E307)/SUMPRODUCT(N(WEEKDAY($A$2:$A307,2)=6))</f>
        <v>0</v>
      </c>
      <c r="F308" s="5">
        <f>SUMPRODUCT((WEEKDAY($A$2:$A307,2)=6)*(F$2:F307&lt;&gt;""),F$2:F307)/SUMPRODUCT(N(WEEKDAY($A$2:$A307,2)=6))</f>
        <v>0</v>
      </c>
      <c r="G308" s="5">
        <f>SUMPRODUCT((WEEKDAY($A$2:$A307,2)=6)*(G$2:G307&lt;&gt;""),G$2:G307)/SUMPRODUCT(N(WEEKDAY($A$2:$A307,2)=6))</f>
        <v>0</v>
      </c>
      <c r="H308" s="5">
        <f>SUMPRODUCT((WEEKDAY($A$2:$A307,2)=6)*(H$2:H307&lt;&gt;""),H$2:H307)/SUMPRODUCT(N(WEEKDAY($A$2:$A307,2)=6))</f>
        <v>0</v>
      </c>
      <c r="I308" s="5">
        <f>SUMPRODUCT((WEEKDAY($A$2:$A307,2)=6)*(I$2:I307&lt;&gt;""),I$2:I307)/SUMPRODUCT(N(WEEKDAY($A$2:$A307,2)=6))</f>
        <v>0</v>
      </c>
      <c r="J308" s="5">
        <f>SUMPRODUCT((WEEKDAY($A$2:$A307,2)=6)*(J$2:J307&lt;&gt;""),J$2:J307)/SUMPRODUCT(N(WEEKDAY($A$2:$A307,2)=6))</f>
        <v>0</v>
      </c>
    </row>
    <row r="309" spans="1:10">
      <c r="A309" s="1">
        <f t="shared" si="5"/>
        <v>41092</v>
      </c>
      <c r="F309" s="35"/>
    </row>
    <row r="310" spans="1:10">
      <c r="A310" s="1">
        <f t="shared" si="5"/>
        <v>41093</v>
      </c>
      <c r="I310" s="35"/>
    </row>
    <row r="311" spans="1:10">
      <c r="A311" s="1">
        <f t="shared" si="5"/>
        <v>41094</v>
      </c>
      <c r="G311" s="35"/>
      <c r="J311" s="35"/>
    </row>
    <row r="312" spans="1:10">
      <c r="A312" s="1">
        <f t="shared" si="5"/>
        <v>41095</v>
      </c>
      <c r="J312" s="35"/>
    </row>
    <row r="313" spans="1:10">
      <c r="A313" s="1">
        <f t="shared" si="5"/>
        <v>41096</v>
      </c>
    </row>
    <row r="314" spans="1:10" s="3" customFormat="1">
      <c r="A314" s="2">
        <f t="shared" si="5"/>
        <v>41097</v>
      </c>
      <c r="B314" s="6">
        <f>SUMPRODUCT((INT(MOD(INT(($A$2:$A313-2)/7)+0.6,52+5/28))+1=INT(MOD(INT(($A313-2)/7)+0.6,52+5/28))+1)*(WEEKDAY($A$2:$A313,2)&lt;6)*(YEAR($A$2:$A313)=YEAR($A313)*(B$2:B313&lt;&gt;"")))</f>
        <v>0</v>
      </c>
      <c r="C314" s="6">
        <f>SUMPRODUCT((INT(MOD(INT(($A$2:$A313-2)/7)+0.6,52+5/28))+1=INT(MOD(INT(($A313-2)/7)+0.6,52+5/28))+1)*(WEEKDAY($A$2:$A313,2)&lt;6)*(YEAR($A$2:$A313)=YEAR($A313)*(C$2:C313&lt;&gt;"")))</f>
        <v>0</v>
      </c>
      <c r="D314" s="6">
        <f>SUMPRODUCT((INT(MOD(INT(($A$2:$A313-2)/7)+0.6,52+5/28))+1=INT(MOD(INT(($A313-2)/7)+0.6,52+5/28))+1)*(WEEKDAY($A$2:$A313,2)&lt;6)*(YEAR($A$2:$A313)=YEAR($A313)*(D$2:D313&lt;&gt;"")))</f>
        <v>0</v>
      </c>
      <c r="E314" s="6">
        <f>SUMPRODUCT((INT(MOD(INT(($A$2:$A313-2)/7)+0.6,52+5/28))+1=INT(MOD(INT(($A313-2)/7)+0.6,52+5/28))+1)*(WEEKDAY($A$2:$A313,2)&lt;6)*(YEAR($A$2:$A313)=YEAR($A313)*(E$2:E313&lt;&gt;"")))</f>
        <v>0</v>
      </c>
      <c r="F314" s="6">
        <f>SUMPRODUCT((INT(MOD(INT(($A$2:$A313-2)/7)+0.6,52+5/28))+1=INT(MOD(INT(($A313-2)/7)+0.6,52+5/28))+1)*(WEEKDAY($A$2:$A313,2)&lt;6)*(YEAR($A$2:$A313)=YEAR($A313)*(F$2:F313&lt;&gt;"")))</f>
        <v>0</v>
      </c>
      <c r="G314" s="6">
        <f>SUMPRODUCT((INT(MOD(INT(($A$2:$A313-2)/7)+0.6,52+5/28))+1=INT(MOD(INT(($A313-2)/7)+0.6,52+5/28))+1)*(WEEKDAY($A$2:$A313,2)&lt;6)*(YEAR($A$2:$A313)=YEAR($A313)*(G$2:G313&lt;&gt;"")))</f>
        <v>0</v>
      </c>
      <c r="H314" s="6">
        <f>SUMPRODUCT((INT(MOD(INT(($A$2:$A313-2)/7)+0.6,52+5/28))+1=INT(MOD(INT(($A313-2)/7)+0.6,52+5/28))+1)*(WEEKDAY($A$2:$A313,2)&lt;6)*(YEAR($A$2:$A313)=YEAR($A313)*(H$2:H313&lt;&gt;"")))</f>
        <v>0</v>
      </c>
      <c r="I314" s="6">
        <f>SUMPRODUCT((INT(MOD(INT(($A$2:$A313-2)/7)+0.6,52+5/28))+1=INT(MOD(INT(($A313-2)/7)+0.6,52+5/28))+1)*(WEEKDAY($A$2:$A313,2)&lt;6)*(YEAR($A$2:$A313)=YEAR($A313)*(I$2:I313&lt;&gt;"")))</f>
        <v>0</v>
      </c>
      <c r="J314" s="6">
        <f>SUMPRODUCT((INT(MOD(INT(($A$2:$A313-2)/7)+0.6,52+5/28))+1=INT(MOD(INT(($A313-2)/7)+0.6,52+5/28))+1)*(WEEKDAY($A$2:$A313,2)&lt;6)*(YEAR($A$2:$A313)=YEAR($A313)*(J$2:J313&lt;&gt;"")))</f>
        <v>0</v>
      </c>
    </row>
    <row r="315" spans="1:10" s="3" customFormat="1">
      <c r="A315" s="2">
        <f t="shared" si="5"/>
        <v>41098</v>
      </c>
      <c r="B315" s="5">
        <f>SUMPRODUCT((WEEKDAY($A$2:$A314,2)=6)*(B$2:B314&lt;&gt;""),B$2:B314)/SUMPRODUCT(N(WEEKDAY($A$2:$A314,2)=6))</f>
        <v>0</v>
      </c>
      <c r="C315" s="5">
        <f>SUMPRODUCT((WEEKDAY($A$2:$A314,2)=6)*(C$2:C314&lt;&gt;""),C$2:C314)/SUMPRODUCT(N(WEEKDAY($A$2:$A314,2)=6))</f>
        <v>0</v>
      </c>
      <c r="D315" s="5">
        <f>SUMPRODUCT((WEEKDAY($A$2:$A314,2)=6)*(D$2:D314&lt;&gt;""),D$2:D314)/SUMPRODUCT(N(WEEKDAY($A$2:$A314,2)=6))</f>
        <v>0</v>
      </c>
      <c r="E315" s="5">
        <f>SUMPRODUCT((WEEKDAY($A$2:$A314,2)=6)*(E$2:E314&lt;&gt;""),E$2:E314)/SUMPRODUCT(N(WEEKDAY($A$2:$A314,2)=6))</f>
        <v>0</v>
      </c>
      <c r="F315" s="5">
        <f>SUMPRODUCT((WEEKDAY($A$2:$A314,2)=6)*(F$2:F314&lt;&gt;""),F$2:F314)/SUMPRODUCT(N(WEEKDAY($A$2:$A314,2)=6))</f>
        <v>0</v>
      </c>
      <c r="G315" s="5">
        <f>SUMPRODUCT((WEEKDAY($A$2:$A314,2)=6)*(G$2:G314&lt;&gt;""),G$2:G314)/SUMPRODUCT(N(WEEKDAY($A$2:$A314,2)=6))</f>
        <v>0</v>
      </c>
      <c r="H315" s="5">
        <f>SUMPRODUCT((WEEKDAY($A$2:$A314,2)=6)*(H$2:H314&lt;&gt;""),H$2:H314)/SUMPRODUCT(N(WEEKDAY($A$2:$A314,2)=6))</f>
        <v>0</v>
      </c>
      <c r="I315" s="5">
        <f>SUMPRODUCT((WEEKDAY($A$2:$A314,2)=6)*(I$2:I314&lt;&gt;""),I$2:I314)/SUMPRODUCT(N(WEEKDAY($A$2:$A314,2)=6))</f>
        <v>0</v>
      </c>
      <c r="J315" s="5">
        <f>SUMPRODUCT((WEEKDAY($A$2:$A314,2)=6)*(J$2:J314&lt;&gt;""),J$2:J314)/SUMPRODUCT(N(WEEKDAY($A$2:$A314,2)=6))</f>
        <v>0</v>
      </c>
    </row>
    <row r="316" spans="1:10">
      <c r="A316" s="1">
        <f t="shared" si="5"/>
        <v>41099</v>
      </c>
    </row>
    <row r="317" spans="1:10">
      <c r="A317" s="1">
        <f t="shared" si="5"/>
        <v>41100</v>
      </c>
    </row>
    <row r="318" spans="1:10">
      <c r="A318" s="1">
        <f t="shared" si="5"/>
        <v>41101</v>
      </c>
    </row>
    <row r="319" spans="1:10">
      <c r="A319" s="1">
        <f t="shared" si="5"/>
        <v>41102</v>
      </c>
    </row>
    <row r="320" spans="1:10">
      <c r="A320" s="1">
        <f t="shared" si="5"/>
        <v>41103</v>
      </c>
    </row>
    <row r="321" spans="1:10" s="3" customFormat="1">
      <c r="A321" s="2">
        <f t="shared" si="5"/>
        <v>41104</v>
      </c>
      <c r="B321" s="6">
        <f>SUMPRODUCT((INT(MOD(INT(($A$2:$A320-2)/7)+0.6,52+5/28))+1=INT(MOD(INT(($A320-2)/7)+0.6,52+5/28))+1)*(WEEKDAY($A$2:$A320,2)&lt;6)*(YEAR($A$2:$A320)=YEAR($A320)*(B$2:B320&lt;&gt;"")))</f>
        <v>0</v>
      </c>
      <c r="C321" s="6">
        <f>SUMPRODUCT((INT(MOD(INT(($A$2:$A320-2)/7)+0.6,52+5/28))+1=INT(MOD(INT(($A320-2)/7)+0.6,52+5/28))+1)*(WEEKDAY($A$2:$A320,2)&lt;6)*(YEAR($A$2:$A320)=YEAR($A320)*(C$2:C320&lt;&gt;"")))</f>
        <v>0</v>
      </c>
      <c r="D321" s="6">
        <f>SUMPRODUCT((INT(MOD(INT(($A$2:$A320-2)/7)+0.6,52+5/28))+1=INT(MOD(INT(($A320-2)/7)+0.6,52+5/28))+1)*(WEEKDAY($A$2:$A320,2)&lt;6)*(YEAR($A$2:$A320)=YEAR($A320)*(D$2:D320&lt;&gt;"")))</f>
        <v>0</v>
      </c>
      <c r="E321" s="6">
        <f>SUMPRODUCT((INT(MOD(INT(($A$2:$A320-2)/7)+0.6,52+5/28))+1=INT(MOD(INT(($A320-2)/7)+0.6,52+5/28))+1)*(WEEKDAY($A$2:$A320,2)&lt;6)*(YEAR($A$2:$A320)=YEAR($A320)*(E$2:E320&lt;&gt;"")))</f>
        <v>0</v>
      </c>
      <c r="F321" s="6">
        <f>SUMPRODUCT((INT(MOD(INT(($A$2:$A320-2)/7)+0.6,52+5/28))+1=INT(MOD(INT(($A320-2)/7)+0.6,52+5/28))+1)*(WEEKDAY($A$2:$A320,2)&lt;6)*(YEAR($A$2:$A320)=YEAR($A320)*(F$2:F320&lt;&gt;"")))</f>
        <v>0</v>
      </c>
      <c r="G321" s="6">
        <f>SUMPRODUCT((INT(MOD(INT(($A$2:$A320-2)/7)+0.6,52+5/28))+1=INT(MOD(INT(($A320-2)/7)+0.6,52+5/28))+1)*(WEEKDAY($A$2:$A320,2)&lt;6)*(YEAR($A$2:$A320)=YEAR($A320)*(G$2:G320&lt;&gt;"")))</f>
        <v>0</v>
      </c>
      <c r="H321" s="6">
        <f>SUMPRODUCT((INT(MOD(INT(($A$2:$A320-2)/7)+0.6,52+5/28))+1=INT(MOD(INT(($A320-2)/7)+0.6,52+5/28))+1)*(WEEKDAY($A$2:$A320,2)&lt;6)*(YEAR($A$2:$A320)=YEAR($A320)*(H$2:H320&lt;&gt;"")))</f>
        <v>0</v>
      </c>
      <c r="I321" s="6">
        <f>SUMPRODUCT((INT(MOD(INT(($A$2:$A320-2)/7)+0.6,52+5/28))+1=INT(MOD(INT(($A320-2)/7)+0.6,52+5/28))+1)*(WEEKDAY($A$2:$A320,2)&lt;6)*(YEAR($A$2:$A320)=YEAR($A320)*(I$2:I320&lt;&gt;"")))</f>
        <v>0</v>
      </c>
      <c r="J321" s="6">
        <f>SUMPRODUCT((INT(MOD(INT(($A$2:$A320-2)/7)+0.6,52+5/28))+1=INT(MOD(INT(($A320-2)/7)+0.6,52+5/28))+1)*(WEEKDAY($A$2:$A320,2)&lt;6)*(YEAR($A$2:$A320)=YEAR($A320)*(J$2:J320&lt;&gt;"")))</f>
        <v>0</v>
      </c>
    </row>
    <row r="322" spans="1:10" s="3" customFormat="1">
      <c r="A322" s="2">
        <f t="shared" si="5"/>
        <v>41105</v>
      </c>
      <c r="B322" s="5">
        <f>SUMPRODUCT((WEEKDAY($A$2:$A321,2)=6)*(B$2:B321&lt;&gt;""),B$2:B321)/SUMPRODUCT(N(WEEKDAY($A$2:$A321,2)=6))</f>
        <v>0</v>
      </c>
      <c r="C322" s="5">
        <f>SUMPRODUCT((WEEKDAY($A$2:$A321,2)=6)*(C$2:C321&lt;&gt;""),C$2:C321)/SUMPRODUCT(N(WEEKDAY($A$2:$A321,2)=6))</f>
        <v>0</v>
      </c>
      <c r="D322" s="5">
        <f>SUMPRODUCT((WEEKDAY($A$2:$A321,2)=6)*(D$2:D321&lt;&gt;""),D$2:D321)/SUMPRODUCT(N(WEEKDAY($A$2:$A321,2)=6))</f>
        <v>0</v>
      </c>
      <c r="E322" s="5">
        <f>SUMPRODUCT((WEEKDAY($A$2:$A321,2)=6)*(E$2:E321&lt;&gt;""),E$2:E321)/SUMPRODUCT(N(WEEKDAY($A$2:$A321,2)=6))</f>
        <v>0</v>
      </c>
      <c r="F322" s="5">
        <f>SUMPRODUCT((WEEKDAY($A$2:$A321,2)=6)*(F$2:F321&lt;&gt;""),F$2:F321)/SUMPRODUCT(N(WEEKDAY($A$2:$A321,2)=6))</f>
        <v>0</v>
      </c>
      <c r="G322" s="5">
        <f>SUMPRODUCT((WEEKDAY($A$2:$A321,2)=6)*(G$2:G321&lt;&gt;""),G$2:G321)/SUMPRODUCT(N(WEEKDAY($A$2:$A321,2)=6))</f>
        <v>0</v>
      </c>
      <c r="H322" s="5">
        <f>SUMPRODUCT((WEEKDAY($A$2:$A321,2)=6)*(H$2:H321&lt;&gt;""),H$2:H321)/SUMPRODUCT(N(WEEKDAY($A$2:$A321,2)=6))</f>
        <v>0</v>
      </c>
      <c r="I322" s="5">
        <f>SUMPRODUCT((WEEKDAY($A$2:$A321,2)=6)*(I$2:I321&lt;&gt;""),I$2:I321)/SUMPRODUCT(N(WEEKDAY($A$2:$A321,2)=6))</f>
        <v>0</v>
      </c>
      <c r="J322" s="5">
        <f>SUMPRODUCT((WEEKDAY($A$2:$A321,2)=6)*(J$2:J321&lt;&gt;""),J$2:J321)/SUMPRODUCT(N(WEEKDAY($A$2:$A321,2)=6))</f>
        <v>0</v>
      </c>
    </row>
    <row r="323" spans="1:10">
      <c r="A323" s="1">
        <f t="shared" si="5"/>
        <v>41106</v>
      </c>
    </row>
    <row r="324" spans="1:10">
      <c r="A324" s="1">
        <f t="shared" ref="A324:A387" si="6">A323+1</f>
        <v>41107</v>
      </c>
    </row>
    <row r="325" spans="1:10">
      <c r="A325" s="1">
        <f t="shared" si="6"/>
        <v>41108</v>
      </c>
    </row>
    <row r="326" spans="1:10">
      <c r="A326" s="1">
        <f t="shared" si="6"/>
        <v>41109</v>
      </c>
    </row>
    <row r="327" spans="1:10">
      <c r="A327" s="1">
        <f t="shared" si="6"/>
        <v>41110</v>
      </c>
    </row>
    <row r="328" spans="1:10" s="3" customFormat="1">
      <c r="A328" s="2">
        <f t="shared" si="6"/>
        <v>41111</v>
      </c>
      <c r="B328" s="6">
        <f>SUMPRODUCT((INT(MOD(INT(($A$2:$A327-2)/7)+0.6,52+5/28))+1=INT(MOD(INT(($A327-2)/7)+0.6,52+5/28))+1)*(WEEKDAY($A$2:$A327,2)&lt;6)*(YEAR($A$2:$A327)=YEAR($A327)*(B$2:B327&lt;&gt;"")))</f>
        <v>0</v>
      </c>
      <c r="C328" s="6">
        <f>SUMPRODUCT((INT(MOD(INT(($A$2:$A327-2)/7)+0.6,52+5/28))+1=INT(MOD(INT(($A327-2)/7)+0.6,52+5/28))+1)*(WEEKDAY($A$2:$A327,2)&lt;6)*(YEAR($A$2:$A327)=YEAR($A327)*(C$2:C327&lt;&gt;"")))</f>
        <v>0</v>
      </c>
      <c r="D328" s="6">
        <f>SUMPRODUCT((INT(MOD(INT(($A$2:$A327-2)/7)+0.6,52+5/28))+1=INT(MOD(INT(($A327-2)/7)+0.6,52+5/28))+1)*(WEEKDAY($A$2:$A327,2)&lt;6)*(YEAR($A$2:$A327)=YEAR($A327)*(D$2:D327&lt;&gt;"")))</f>
        <v>0</v>
      </c>
      <c r="E328" s="6">
        <f>SUMPRODUCT((INT(MOD(INT(($A$2:$A327-2)/7)+0.6,52+5/28))+1=INT(MOD(INT(($A327-2)/7)+0.6,52+5/28))+1)*(WEEKDAY($A$2:$A327,2)&lt;6)*(YEAR($A$2:$A327)=YEAR($A327)*(E$2:E327&lt;&gt;"")))</f>
        <v>0</v>
      </c>
      <c r="F328" s="6">
        <f>SUMPRODUCT((INT(MOD(INT(($A$2:$A327-2)/7)+0.6,52+5/28))+1=INT(MOD(INT(($A327-2)/7)+0.6,52+5/28))+1)*(WEEKDAY($A$2:$A327,2)&lt;6)*(YEAR($A$2:$A327)=YEAR($A327)*(F$2:F327&lt;&gt;"")))</f>
        <v>0</v>
      </c>
      <c r="G328" s="6">
        <f>SUMPRODUCT((INT(MOD(INT(($A$2:$A327-2)/7)+0.6,52+5/28))+1=INT(MOD(INT(($A327-2)/7)+0.6,52+5/28))+1)*(WEEKDAY($A$2:$A327,2)&lt;6)*(YEAR($A$2:$A327)=YEAR($A327)*(G$2:G327&lt;&gt;"")))</f>
        <v>0</v>
      </c>
      <c r="H328" s="6">
        <f>SUMPRODUCT((INT(MOD(INT(($A$2:$A327-2)/7)+0.6,52+5/28))+1=INT(MOD(INT(($A327-2)/7)+0.6,52+5/28))+1)*(WEEKDAY($A$2:$A327,2)&lt;6)*(YEAR($A$2:$A327)=YEAR($A327)*(H$2:H327&lt;&gt;"")))</f>
        <v>0</v>
      </c>
      <c r="I328" s="6">
        <f>SUMPRODUCT((INT(MOD(INT(($A$2:$A327-2)/7)+0.6,52+5/28))+1=INT(MOD(INT(($A327-2)/7)+0.6,52+5/28))+1)*(WEEKDAY($A$2:$A327,2)&lt;6)*(YEAR($A$2:$A327)=YEAR($A327)*(I$2:I327&lt;&gt;"")))</f>
        <v>0</v>
      </c>
      <c r="J328" s="6">
        <f>SUMPRODUCT((INT(MOD(INT(($A$2:$A327-2)/7)+0.6,52+5/28))+1=INT(MOD(INT(($A327-2)/7)+0.6,52+5/28))+1)*(WEEKDAY($A$2:$A327,2)&lt;6)*(YEAR($A$2:$A327)=YEAR($A327)*(J$2:J327&lt;&gt;"")))</f>
        <v>0</v>
      </c>
    </row>
    <row r="329" spans="1:10" s="3" customFormat="1">
      <c r="A329" s="2">
        <f t="shared" si="6"/>
        <v>41112</v>
      </c>
      <c r="B329" s="5">
        <f>SUMPRODUCT((WEEKDAY($A$2:$A328,2)=6)*(B$2:B328&lt;&gt;""),B$2:B328)/SUMPRODUCT(N(WEEKDAY($A$2:$A328,2)=6))</f>
        <v>0</v>
      </c>
      <c r="C329" s="5">
        <f>SUMPRODUCT((WEEKDAY($A$2:$A328,2)=6)*(C$2:C328&lt;&gt;""),C$2:C328)/SUMPRODUCT(N(WEEKDAY($A$2:$A328,2)=6))</f>
        <v>0</v>
      </c>
      <c r="D329" s="5">
        <f>SUMPRODUCT((WEEKDAY($A$2:$A328,2)=6)*(D$2:D328&lt;&gt;""),D$2:D328)/SUMPRODUCT(N(WEEKDAY($A$2:$A328,2)=6))</f>
        <v>0</v>
      </c>
      <c r="E329" s="5">
        <f>SUMPRODUCT((WEEKDAY($A$2:$A328,2)=6)*(E$2:E328&lt;&gt;""),E$2:E328)/SUMPRODUCT(N(WEEKDAY($A$2:$A328,2)=6))</f>
        <v>0</v>
      </c>
      <c r="F329" s="5">
        <f>SUMPRODUCT((WEEKDAY($A$2:$A328,2)=6)*(F$2:F328&lt;&gt;""),F$2:F328)/SUMPRODUCT(N(WEEKDAY($A$2:$A328,2)=6))</f>
        <v>0</v>
      </c>
      <c r="G329" s="5">
        <f>SUMPRODUCT((WEEKDAY($A$2:$A328,2)=6)*(G$2:G328&lt;&gt;""),G$2:G328)/SUMPRODUCT(N(WEEKDAY($A$2:$A328,2)=6))</f>
        <v>0</v>
      </c>
      <c r="H329" s="5">
        <f>SUMPRODUCT((WEEKDAY($A$2:$A328,2)=6)*(H$2:H328&lt;&gt;""),H$2:H328)/SUMPRODUCT(N(WEEKDAY($A$2:$A328,2)=6))</f>
        <v>0</v>
      </c>
      <c r="I329" s="5">
        <f>SUMPRODUCT((WEEKDAY($A$2:$A328,2)=6)*(I$2:I328&lt;&gt;""),I$2:I328)/SUMPRODUCT(N(WEEKDAY($A$2:$A328,2)=6))</f>
        <v>0</v>
      </c>
      <c r="J329" s="5">
        <f>SUMPRODUCT((WEEKDAY($A$2:$A328,2)=6)*(J$2:J328&lt;&gt;""),J$2:J328)/SUMPRODUCT(N(WEEKDAY($A$2:$A328,2)=6))</f>
        <v>0</v>
      </c>
    </row>
    <row r="330" spans="1:10">
      <c r="A330" s="1">
        <f t="shared" si="6"/>
        <v>41113</v>
      </c>
    </row>
    <row r="331" spans="1:10">
      <c r="A331" s="1">
        <f t="shared" si="6"/>
        <v>41114</v>
      </c>
    </row>
    <row r="332" spans="1:10">
      <c r="A332" s="1">
        <f t="shared" si="6"/>
        <v>41115</v>
      </c>
    </row>
    <row r="333" spans="1:10">
      <c r="A333" s="1">
        <f t="shared" si="6"/>
        <v>41116</v>
      </c>
    </row>
    <row r="334" spans="1:10">
      <c r="A334" s="1">
        <f t="shared" si="6"/>
        <v>41117</v>
      </c>
    </row>
    <row r="335" spans="1:10" s="3" customFormat="1">
      <c r="A335" s="2">
        <f t="shared" si="6"/>
        <v>41118</v>
      </c>
      <c r="B335" s="6">
        <f>SUMPRODUCT((INT(MOD(INT(($A$2:$A334-2)/7)+0.6,52+5/28))+1=INT(MOD(INT(($A334-2)/7)+0.6,52+5/28))+1)*(WEEKDAY($A$2:$A334,2)&lt;6)*(YEAR($A$2:$A334)=YEAR($A334)*(B$2:B334&lt;&gt;"")))</f>
        <v>0</v>
      </c>
      <c r="C335" s="6">
        <f>SUMPRODUCT((INT(MOD(INT(($A$2:$A334-2)/7)+0.6,52+5/28))+1=INT(MOD(INT(($A334-2)/7)+0.6,52+5/28))+1)*(WEEKDAY($A$2:$A334,2)&lt;6)*(YEAR($A$2:$A334)=YEAR($A334)*(C$2:C334&lt;&gt;"")))</f>
        <v>0</v>
      </c>
      <c r="D335" s="6">
        <f>SUMPRODUCT((INT(MOD(INT(($A$2:$A334-2)/7)+0.6,52+5/28))+1=INT(MOD(INT(($A334-2)/7)+0.6,52+5/28))+1)*(WEEKDAY($A$2:$A334,2)&lt;6)*(YEAR($A$2:$A334)=YEAR($A334)*(D$2:D334&lt;&gt;"")))</f>
        <v>0</v>
      </c>
      <c r="E335" s="6">
        <f>SUMPRODUCT((INT(MOD(INT(($A$2:$A334-2)/7)+0.6,52+5/28))+1=INT(MOD(INT(($A334-2)/7)+0.6,52+5/28))+1)*(WEEKDAY($A$2:$A334,2)&lt;6)*(YEAR($A$2:$A334)=YEAR($A334)*(E$2:E334&lt;&gt;"")))</f>
        <v>0</v>
      </c>
      <c r="F335" s="6">
        <f>SUMPRODUCT((INT(MOD(INT(($A$2:$A334-2)/7)+0.6,52+5/28))+1=INT(MOD(INT(($A334-2)/7)+0.6,52+5/28))+1)*(WEEKDAY($A$2:$A334,2)&lt;6)*(YEAR($A$2:$A334)=YEAR($A334)*(F$2:F334&lt;&gt;"")))</f>
        <v>0</v>
      </c>
      <c r="G335" s="6">
        <f>SUMPRODUCT((INT(MOD(INT(($A$2:$A334-2)/7)+0.6,52+5/28))+1=INT(MOD(INT(($A334-2)/7)+0.6,52+5/28))+1)*(WEEKDAY($A$2:$A334,2)&lt;6)*(YEAR($A$2:$A334)=YEAR($A334)*(G$2:G334&lt;&gt;"")))</f>
        <v>0</v>
      </c>
      <c r="H335" s="6">
        <f>SUMPRODUCT((INT(MOD(INT(($A$2:$A334-2)/7)+0.6,52+5/28))+1=INT(MOD(INT(($A334-2)/7)+0.6,52+5/28))+1)*(WEEKDAY($A$2:$A334,2)&lt;6)*(YEAR($A$2:$A334)=YEAR($A334)*(H$2:H334&lt;&gt;"")))</f>
        <v>0</v>
      </c>
      <c r="I335" s="6">
        <f>SUMPRODUCT((INT(MOD(INT(($A$2:$A334-2)/7)+0.6,52+5/28))+1=INT(MOD(INT(($A334-2)/7)+0.6,52+5/28))+1)*(WEEKDAY($A$2:$A334,2)&lt;6)*(YEAR($A$2:$A334)=YEAR($A334)*(I$2:I334&lt;&gt;"")))</f>
        <v>0</v>
      </c>
      <c r="J335" s="6">
        <f>SUMPRODUCT((INT(MOD(INT(($A$2:$A334-2)/7)+0.6,52+5/28))+1=INT(MOD(INT(($A334-2)/7)+0.6,52+5/28))+1)*(WEEKDAY($A$2:$A334,2)&lt;6)*(YEAR($A$2:$A334)=YEAR($A334)*(J$2:J334&lt;&gt;"")))</f>
        <v>0</v>
      </c>
    </row>
    <row r="336" spans="1:10" s="3" customFormat="1">
      <c r="A336" s="2">
        <f t="shared" si="6"/>
        <v>41119</v>
      </c>
      <c r="B336" s="5">
        <f>SUMPRODUCT((WEEKDAY($A$2:$A335,2)=6)*(B$2:B335&lt;&gt;""),B$2:B335)/SUMPRODUCT(N(WEEKDAY($A$2:$A335,2)=6))</f>
        <v>0</v>
      </c>
      <c r="C336" s="5">
        <f>SUMPRODUCT((WEEKDAY($A$2:$A335,2)=6)*(C$2:C335&lt;&gt;""),C$2:C335)/SUMPRODUCT(N(WEEKDAY($A$2:$A335,2)=6))</f>
        <v>0</v>
      </c>
      <c r="D336" s="5">
        <f>SUMPRODUCT((WEEKDAY($A$2:$A335,2)=6)*(D$2:D335&lt;&gt;""),D$2:D335)/SUMPRODUCT(N(WEEKDAY($A$2:$A335,2)=6))</f>
        <v>0</v>
      </c>
      <c r="E336" s="5">
        <f>SUMPRODUCT((WEEKDAY($A$2:$A335,2)=6)*(E$2:E335&lt;&gt;""),E$2:E335)/SUMPRODUCT(N(WEEKDAY($A$2:$A335,2)=6))</f>
        <v>0</v>
      </c>
      <c r="F336" s="5">
        <f>SUMPRODUCT((WEEKDAY($A$2:$A335,2)=6)*(F$2:F335&lt;&gt;""),F$2:F335)/SUMPRODUCT(N(WEEKDAY($A$2:$A335,2)=6))</f>
        <v>0</v>
      </c>
      <c r="G336" s="5">
        <f>SUMPRODUCT((WEEKDAY($A$2:$A335,2)=6)*(G$2:G335&lt;&gt;""),G$2:G335)/SUMPRODUCT(N(WEEKDAY($A$2:$A335,2)=6))</f>
        <v>0</v>
      </c>
      <c r="H336" s="5">
        <f>SUMPRODUCT((WEEKDAY($A$2:$A335,2)=6)*(H$2:H335&lt;&gt;""),H$2:H335)/SUMPRODUCT(N(WEEKDAY($A$2:$A335,2)=6))</f>
        <v>0</v>
      </c>
      <c r="I336" s="5">
        <f>SUMPRODUCT((WEEKDAY($A$2:$A335,2)=6)*(I$2:I335&lt;&gt;""),I$2:I335)/SUMPRODUCT(N(WEEKDAY($A$2:$A335,2)=6))</f>
        <v>0</v>
      </c>
      <c r="J336" s="5">
        <f>SUMPRODUCT((WEEKDAY($A$2:$A335,2)=6)*(J$2:J335&lt;&gt;""),J$2:J335)/SUMPRODUCT(N(WEEKDAY($A$2:$A335,2)=6))</f>
        <v>0</v>
      </c>
    </row>
    <row r="337" spans="1:10">
      <c r="A337" s="1">
        <f t="shared" si="6"/>
        <v>41120</v>
      </c>
    </row>
    <row r="338" spans="1:10">
      <c r="A338" s="1">
        <f t="shared" si="6"/>
        <v>41121</v>
      </c>
    </row>
    <row r="339" spans="1:10">
      <c r="A339" s="1">
        <f t="shared" si="6"/>
        <v>41122</v>
      </c>
    </row>
    <row r="340" spans="1:10">
      <c r="A340" s="1">
        <f t="shared" si="6"/>
        <v>41123</v>
      </c>
    </row>
    <row r="341" spans="1:10">
      <c r="A341" s="1">
        <f t="shared" si="6"/>
        <v>41124</v>
      </c>
    </row>
    <row r="342" spans="1:10" s="3" customFormat="1">
      <c r="A342" s="2">
        <f t="shared" si="6"/>
        <v>41125</v>
      </c>
      <c r="B342" s="6">
        <f>SUMPRODUCT((INT(MOD(INT(($A$2:$A341-2)/7)+0.6,52+5/28))+1=INT(MOD(INT(($A341-2)/7)+0.6,52+5/28))+1)*(WEEKDAY($A$2:$A341,2)&lt;6)*(YEAR($A$2:$A341)=YEAR($A341)*(B$2:B341&lt;&gt;"")))</f>
        <v>0</v>
      </c>
      <c r="C342" s="6">
        <f>SUMPRODUCT((INT(MOD(INT(($A$2:$A341-2)/7)+0.6,52+5/28))+1=INT(MOD(INT(($A341-2)/7)+0.6,52+5/28))+1)*(WEEKDAY($A$2:$A341,2)&lt;6)*(YEAR($A$2:$A341)=YEAR($A341)*(C$2:C341&lt;&gt;"")))</f>
        <v>0</v>
      </c>
      <c r="D342" s="6">
        <f>SUMPRODUCT((INT(MOD(INT(($A$2:$A341-2)/7)+0.6,52+5/28))+1=INT(MOD(INT(($A341-2)/7)+0.6,52+5/28))+1)*(WEEKDAY($A$2:$A341,2)&lt;6)*(YEAR($A$2:$A341)=YEAR($A341)*(D$2:D341&lt;&gt;"")))</f>
        <v>0</v>
      </c>
      <c r="E342" s="6">
        <f>SUMPRODUCT((INT(MOD(INT(($A$2:$A341-2)/7)+0.6,52+5/28))+1=INT(MOD(INT(($A341-2)/7)+0.6,52+5/28))+1)*(WEEKDAY($A$2:$A341,2)&lt;6)*(YEAR($A$2:$A341)=YEAR($A341)*(E$2:E341&lt;&gt;"")))</f>
        <v>0</v>
      </c>
      <c r="F342" s="6">
        <f>SUMPRODUCT((INT(MOD(INT(($A$2:$A341-2)/7)+0.6,52+5/28))+1=INT(MOD(INT(($A341-2)/7)+0.6,52+5/28))+1)*(WEEKDAY($A$2:$A341,2)&lt;6)*(YEAR($A$2:$A341)=YEAR($A341)*(F$2:F341&lt;&gt;"")))</f>
        <v>0</v>
      </c>
      <c r="G342" s="6">
        <f>SUMPRODUCT((INT(MOD(INT(($A$2:$A341-2)/7)+0.6,52+5/28))+1=INT(MOD(INT(($A341-2)/7)+0.6,52+5/28))+1)*(WEEKDAY($A$2:$A341,2)&lt;6)*(YEAR($A$2:$A341)=YEAR($A341)*(G$2:G341&lt;&gt;"")))</f>
        <v>0</v>
      </c>
      <c r="H342" s="6">
        <f>SUMPRODUCT((INT(MOD(INT(($A$2:$A341-2)/7)+0.6,52+5/28))+1=INT(MOD(INT(($A341-2)/7)+0.6,52+5/28))+1)*(WEEKDAY($A$2:$A341,2)&lt;6)*(YEAR($A$2:$A341)=YEAR($A341)*(H$2:H341&lt;&gt;"")))</f>
        <v>0</v>
      </c>
      <c r="I342" s="6">
        <f>SUMPRODUCT((INT(MOD(INT(($A$2:$A341-2)/7)+0.6,52+5/28))+1=INT(MOD(INT(($A341-2)/7)+0.6,52+5/28))+1)*(WEEKDAY($A$2:$A341,2)&lt;6)*(YEAR($A$2:$A341)=YEAR($A341)*(I$2:I341&lt;&gt;"")))</f>
        <v>0</v>
      </c>
      <c r="J342" s="6">
        <f>SUMPRODUCT((INT(MOD(INT(($A$2:$A341-2)/7)+0.6,52+5/28))+1=INT(MOD(INT(($A341-2)/7)+0.6,52+5/28))+1)*(WEEKDAY($A$2:$A341,2)&lt;6)*(YEAR($A$2:$A341)=YEAR($A341)*(J$2:J341&lt;&gt;"")))</f>
        <v>0</v>
      </c>
    </row>
    <row r="343" spans="1:10" s="3" customFormat="1">
      <c r="A343" s="2">
        <f t="shared" si="6"/>
        <v>41126</v>
      </c>
      <c r="B343" s="5">
        <f>SUMPRODUCT((WEEKDAY($A$2:$A342,2)=6)*(B$2:B342&lt;&gt;""),B$2:B342)/SUMPRODUCT(N(WEEKDAY($A$2:$A342,2)=6))</f>
        <v>0</v>
      </c>
      <c r="C343" s="5">
        <f>SUMPRODUCT((WEEKDAY($A$2:$A342,2)=6)*(C$2:C342&lt;&gt;""),C$2:C342)/SUMPRODUCT(N(WEEKDAY($A$2:$A342,2)=6))</f>
        <v>0</v>
      </c>
      <c r="D343" s="5">
        <f>SUMPRODUCT((WEEKDAY($A$2:$A342,2)=6)*(D$2:D342&lt;&gt;""),D$2:D342)/SUMPRODUCT(N(WEEKDAY($A$2:$A342,2)=6))</f>
        <v>0</v>
      </c>
      <c r="E343" s="5">
        <f>SUMPRODUCT((WEEKDAY($A$2:$A342,2)=6)*(E$2:E342&lt;&gt;""),E$2:E342)/SUMPRODUCT(N(WEEKDAY($A$2:$A342,2)=6))</f>
        <v>0</v>
      </c>
      <c r="F343" s="5">
        <f>SUMPRODUCT((WEEKDAY($A$2:$A342,2)=6)*(F$2:F342&lt;&gt;""),F$2:F342)/SUMPRODUCT(N(WEEKDAY($A$2:$A342,2)=6))</f>
        <v>0</v>
      </c>
      <c r="G343" s="5">
        <f>SUMPRODUCT((WEEKDAY($A$2:$A342,2)=6)*(G$2:G342&lt;&gt;""),G$2:G342)/SUMPRODUCT(N(WEEKDAY($A$2:$A342,2)=6))</f>
        <v>0</v>
      </c>
      <c r="H343" s="5">
        <f>SUMPRODUCT((WEEKDAY($A$2:$A342,2)=6)*(H$2:H342&lt;&gt;""),H$2:H342)/SUMPRODUCT(N(WEEKDAY($A$2:$A342,2)=6))</f>
        <v>0</v>
      </c>
      <c r="I343" s="5">
        <f>SUMPRODUCT((WEEKDAY($A$2:$A342,2)=6)*(I$2:I342&lt;&gt;""),I$2:I342)/SUMPRODUCT(N(WEEKDAY($A$2:$A342,2)=6))</f>
        <v>0</v>
      </c>
      <c r="J343" s="5">
        <f>SUMPRODUCT((WEEKDAY($A$2:$A342,2)=6)*(J$2:J342&lt;&gt;""),J$2:J342)/SUMPRODUCT(N(WEEKDAY($A$2:$A342,2)=6))</f>
        <v>0</v>
      </c>
    </row>
    <row r="344" spans="1:10">
      <c r="A344" s="1">
        <f t="shared" si="6"/>
        <v>41127</v>
      </c>
    </row>
    <row r="345" spans="1:10">
      <c r="A345" s="1">
        <f t="shared" si="6"/>
        <v>41128</v>
      </c>
    </row>
    <row r="346" spans="1:10">
      <c r="A346" s="1">
        <f t="shared" si="6"/>
        <v>41129</v>
      </c>
    </row>
    <row r="347" spans="1:10">
      <c r="A347" s="1">
        <f t="shared" si="6"/>
        <v>41130</v>
      </c>
    </row>
    <row r="348" spans="1:10">
      <c r="A348" s="1">
        <f t="shared" si="6"/>
        <v>41131</v>
      </c>
    </row>
    <row r="349" spans="1:10" s="3" customFormat="1">
      <c r="A349" s="2">
        <f t="shared" si="6"/>
        <v>41132</v>
      </c>
      <c r="B349" s="6">
        <f>SUMPRODUCT((INT(MOD(INT(($A$2:$A348-2)/7)+0.6,52+5/28))+1=INT(MOD(INT(($A348-2)/7)+0.6,52+5/28))+1)*(WEEKDAY($A$2:$A348,2)&lt;6)*(YEAR($A$2:$A348)=YEAR($A348)*(B$2:B348&lt;&gt;"")))</f>
        <v>0</v>
      </c>
      <c r="C349" s="6">
        <f>SUMPRODUCT((INT(MOD(INT(($A$2:$A348-2)/7)+0.6,52+5/28))+1=INT(MOD(INT(($A348-2)/7)+0.6,52+5/28))+1)*(WEEKDAY($A$2:$A348,2)&lt;6)*(YEAR($A$2:$A348)=YEAR($A348)*(C$2:C348&lt;&gt;"")))</f>
        <v>0</v>
      </c>
      <c r="D349" s="6">
        <f>SUMPRODUCT((INT(MOD(INT(($A$2:$A348-2)/7)+0.6,52+5/28))+1=INT(MOD(INT(($A348-2)/7)+0.6,52+5/28))+1)*(WEEKDAY($A$2:$A348,2)&lt;6)*(YEAR($A$2:$A348)=YEAR($A348)*(D$2:D348&lt;&gt;"")))</f>
        <v>0</v>
      </c>
      <c r="E349" s="6">
        <f>SUMPRODUCT((INT(MOD(INT(($A$2:$A348-2)/7)+0.6,52+5/28))+1=INT(MOD(INT(($A348-2)/7)+0.6,52+5/28))+1)*(WEEKDAY($A$2:$A348,2)&lt;6)*(YEAR($A$2:$A348)=YEAR($A348)*(E$2:E348&lt;&gt;"")))</f>
        <v>0</v>
      </c>
      <c r="F349" s="6">
        <f>SUMPRODUCT((INT(MOD(INT(($A$2:$A348-2)/7)+0.6,52+5/28))+1=INT(MOD(INT(($A348-2)/7)+0.6,52+5/28))+1)*(WEEKDAY($A$2:$A348,2)&lt;6)*(YEAR($A$2:$A348)=YEAR($A348)*(F$2:F348&lt;&gt;"")))</f>
        <v>0</v>
      </c>
      <c r="G349" s="6">
        <f>SUMPRODUCT((INT(MOD(INT(($A$2:$A348-2)/7)+0.6,52+5/28))+1=INT(MOD(INT(($A348-2)/7)+0.6,52+5/28))+1)*(WEEKDAY($A$2:$A348,2)&lt;6)*(YEAR($A$2:$A348)=YEAR($A348)*(G$2:G348&lt;&gt;"")))</f>
        <v>0</v>
      </c>
      <c r="H349" s="6">
        <f>SUMPRODUCT((INT(MOD(INT(($A$2:$A348-2)/7)+0.6,52+5/28))+1=INT(MOD(INT(($A348-2)/7)+0.6,52+5/28))+1)*(WEEKDAY($A$2:$A348,2)&lt;6)*(YEAR($A$2:$A348)=YEAR($A348)*(H$2:H348&lt;&gt;"")))</f>
        <v>0</v>
      </c>
      <c r="I349" s="6">
        <f>SUMPRODUCT((INT(MOD(INT(($A$2:$A348-2)/7)+0.6,52+5/28))+1=INT(MOD(INT(($A348-2)/7)+0.6,52+5/28))+1)*(WEEKDAY($A$2:$A348,2)&lt;6)*(YEAR($A$2:$A348)=YEAR($A348)*(I$2:I348&lt;&gt;"")))</f>
        <v>0</v>
      </c>
      <c r="J349" s="6">
        <f>SUMPRODUCT((INT(MOD(INT(($A$2:$A348-2)/7)+0.6,52+5/28))+1=INT(MOD(INT(($A348-2)/7)+0.6,52+5/28))+1)*(WEEKDAY($A$2:$A348,2)&lt;6)*(YEAR($A$2:$A348)=YEAR($A348)*(J$2:J348&lt;&gt;"")))</f>
        <v>0</v>
      </c>
    </row>
    <row r="350" spans="1:10" s="3" customFormat="1">
      <c r="A350" s="2">
        <f t="shared" si="6"/>
        <v>41133</v>
      </c>
      <c r="B350" s="5">
        <f>SUMPRODUCT((WEEKDAY($A$2:$A349,2)=6)*(B$2:B349&lt;&gt;""),B$2:B349)/SUMPRODUCT(N(WEEKDAY($A$2:$A349,2)=6))</f>
        <v>0</v>
      </c>
      <c r="C350" s="5">
        <f>SUMPRODUCT((WEEKDAY($A$2:$A349,2)=6)*(C$2:C349&lt;&gt;""),C$2:C349)/SUMPRODUCT(N(WEEKDAY($A$2:$A349,2)=6))</f>
        <v>0</v>
      </c>
      <c r="D350" s="5">
        <f>SUMPRODUCT((WEEKDAY($A$2:$A349,2)=6)*(D$2:D349&lt;&gt;""),D$2:D349)/SUMPRODUCT(N(WEEKDAY($A$2:$A349,2)=6))</f>
        <v>0</v>
      </c>
      <c r="E350" s="5">
        <f>SUMPRODUCT((WEEKDAY($A$2:$A349,2)=6)*(E$2:E349&lt;&gt;""),E$2:E349)/SUMPRODUCT(N(WEEKDAY($A$2:$A349,2)=6))</f>
        <v>0</v>
      </c>
      <c r="F350" s="5">
        <f>SUMPRODUCT((WEEKDAY($A$2:$A349,2)=6)*(F$2:F349&lt;&gt;""),F$2:F349)/SUMPRODUCT(N(WEEKDAY($A$2:$A349,2)=6))</f>
        <v>0</v>
      </c>
      <c r="G350" s="5">
        <f>SUMPRODUCT((WEEKDAY($A$2:$A349,2)=6)*(G$2:G349&lt;&gt;""),G$2:G349)/SUMPRODUCT(N(WEEKDAY($A$2:$A349,2)=6))</f>
        <v>0</v>
      </c>
      <c r="H350" s="5">
        <f>SUMPRODUCT((WEEKDAY($A$2:$A349,2)=6)*(H$2:H349&lt;&gt;""),H$2:H349)/SUMPRODUCT(N(WEEKDAY($A$2:$A349,2)=6))</f>
        <v>0</v>
      </c>
      <c r="I350" s="5">
        <f>SUMPRODUCT((WEEKDAY($A$2:$A349,2)=6)*(I$2:I349&lt;&gt;""),I$2:I349)/SUMPRODUCT(N(WEEKDAY($A$2:$A349,2)=6))</f>
        <v>0</v>
      </c>
      <c r="J350" s="5">
        <f>SUMPRODUCT((WEEKDAY($A$2:$A349,2)=6)*(J$2:J349&lt;&gt;""),J$2:J349)/SUMPRODUCT(N(WEEKDAY($A$2:$A349,2)=6))</f>
        <v>0</v>
      </c>
    </row>
    <row r="351" spans="1:10">
      <c r="A351" s="1">
        <f t="shared" si="6"/>
        <v>41134</v>
      </c>
    </row>
    <row r="352" spans="1:10">
      <c r="A352" s="1">
        <f t="shared" si="6"/>
        <v>41135</v>
      </c>
    </row>
    <row r="353" spans="1:10">
      <c r="A353" s="1">
        <f t="shared" si="6"/>
        <v>41136</v>
      </c>
    </row>
    <row r="354" spans="1:10">
      <c r="A354" s="1">
        <f t="shared" si="6"/>
        <v>41137</v>
      </c>
    </row>
    <row r="355" spans="1:10">
      <c r="A355" s="1">
        <f t="shared" si="6"/>
        <v>41138</v>
      </c>
    </row>
    <row r="356" spans="1:10" s="3" customFormat="1">
      <c r="A356" s="2">
        <f t="shared" si="6"/>
        <v>41139</v>
      </c>
      <c r="B356" s="6">
        <f>SUMPRODUCT((INT(MOD(INT(($A$2:$A355-2)/7)+0.6,52+5/28))+1=INT(MOD(INT(($A355-2)/7)+0.6,52+5/28))+1)*(WEEKDAY($A$2:$A355,2)&lt;6)*(YEAR($A$2:$A355)=YEAR($A355)*(B$2:B355&lt;&gt;"")))</f>
        <v>0</v>
      </c>
      <c r="C356" s="6">
        <f>SUMPRODUCT((INT(MOD(INT(($A$2:$A355-2)/7)+0.6,52+5/28))+1=INT(MOD(INT(($A355-2)/7)+0.6,52+5/28))+1)*(WEEKDAY($A$2:$A355,2)&lt;6)*(YEAR($A$2:$A355)=YEAR($A355)*(C$2:C355&lt;&gt;"")))</f>
        <v>0</v>
      </c>
      <c r="D356" s="6">
        <f>SUMPRODUCT((INT(MOD(INT(($A$2:$A355-2)/7)+0.6,52+5/28))+1=INT(MOD(INT(($A355-2)/7)+0.6,52+5/28))+1)*(WEEKDAY($A$2:$A355,2)&lt;6)*(YEAR($A$2:$A355)=YEAR($A355)*(D$2:D355&lt;&gt;"")))</f>
        <v>0</v>
      </c>
      <c r="E356" s="6">
        <f>SUMPRODUCT((INT(MOD(INT(($A$2:$A355-2)/7)+0.6,52+5/28))+1=INT(MOD(INT(($A355-2)/7)+0.6,52+5/28))+1)*(WEEKDAY($A$2:$A355,2)&lt;6)*(YEAR($A$2:$A355)=YEAR($A355)*(E$2:E355&lt;&gt;"")))</f>
        <v>0</v>
      </c>
      <c r="F356" s="6">
        <f>SUMPRODUCT((INT(MOD(INT(($A$2:$A355-2)/7)+0.6,52+5/28))+1=INT(MOD(INT(($A355-2)/7)+0.6,52+5/28))+1)*(WEEKDAY($A$2:$A355,2)&lt;6)*(YEAR($A$2:$A355)=YEAR($A355)*(F$2:F355&lt;&gt;"")))</f>
        <v>0</v>
      </c>
      <c r="G356" s="6">
        <f>SUMPRODUCT((INT(MOD(INT(($A$2:$A355-2)/7)+0.6,52+5/28))+1=INT(MOD(INT(($A355-2)/7)+0.6,52+5/28))+1)*(WEEKDAY($A$2:$A355,2)&lt;6)*(YEAR($A$2:$A355)=YEAR($A355)*(G$2:G355&lt;&gt;"")))</f>
        <v>0</v>
      </c>
      <c r="H356" s="6">
        <f>SUMPRODUCT((INT(MOD(INT(($A$2:$A355-2)/7)+0.6,52+5/28))+1=INT(MOD(INT(($A355-2)/7)+0.6,52+5/28))+1)*(WEEKDAY($A$2:$A355,2)&lt;6)*(YEAR($A$2:$A355)=YEAR($A355)*(H$2:H355&lt;&gt;"")))</f>
        <v>0</v>
      </c>
      <c r="I356" s="6">
        <f>SUMPRODUCT((INT(MOD(INT(($A$2:$A355-2)/7)+0.6,52+5/28))+1=INT(MOD(INT(($A355-2)/7)+0.6,52+5/28))+1)*(WEEKDAY($A$2:$A355,2)&lt;6)*(YEAR($A$2:$A355)=YEAR($A355)*(I$2:I355&lt;&gt;"")))</f>
        <v>0</v>
      </c>
      <c r="J356" s="6">
        <f>SUMPRODUCT((INT(MOD(INT(($A$2:$A355-2)/7)+0.6,52+5/28))+1=INT(MOD(INT(($A355-2)/7)+0.6,52+5/28))+1)*(WEEKDAY($A$2:$A355,2)&lt;6)*(YEAR($A$2:$A355)=YEAR($A355)*(J$2:J355&lt;&gt;"")))</f>
        <v>0</v>
      </c>
    </row>
    <row r="357" spans="1:10" s="3" customFormat="1">
      <c r="A357" s="2">
        <f t="shared" si="6"/>
        <v>41140</v>
      </c>
      <c r="B357" s="5">
        <f>SUMPRODUCT((WEEKDAY($A$2:$A356,2)=6)*(B$2:B356&lt;&gt;""),B$2:B356)/SUMPRODUCT(N(WEEKDAY($A$2:$A356,2)=6))</f>
        <v>0</v>
      </c>
      <c r="C357" s="5">
        <f>SUMPRODUCT((WEEKDAY($A$2:$A356,2)=6)*(C$2:C356&lt;&gt;""),C$2:C356)/SUMPRODUCT(N(WEEKDAY($A$2:$A356,2)=6))</f>
        <v>0</v>
      </c>
      <c r="D357" s="5">
        <f>SUMPRODUCT((WEEKDAY($A$2:$A356,2)=6)*(D$2:D356&lt;&gt;""),D$2:D356)/SUMPRODUCT(N(WEEKDAY($A$2:$A356,2)=6))</f>
        <v>0</v>
      </c>
      <c r="E357" s="5">
        <f>SUMPRODUCT((WEEKDAY($A$2:$A356,2)=6)*(E$2:E356&lt;&gt;""),E$2:E356)/SUMPRODUCT(N(WEEKDAY($A$2:$A356,2)=6))</f>
        <v>0</v>
      </c>
      <c r="F357" s="5">
        <f>SUMPRODUCT((WEEKDAY($A$2:$A356,2)=6)*(F$2:F356&lt;&gt;""),F$2:F356)/SUMPRODUCT(N(WEEKDAY($A$2:$A356,2)=6))</f>
        <v>0</v>
      </c>
      <c r="G357" s="5">
        <f>SUMPRODUCT((WEEKDAY($A$2:$A356,2)=6)*(G$2:G356&lt;&gt;""),G$2:G356)/SUMPRODUCT(N(WEEKDAY($A$2:$A356,2)=6))</f>
        <v>0</v>
      </c>
      <c r="H357" s="5">
        <f>SUMPRODUCT((WEEKDAY($A$2:$A356,2)=6)*(H$2:H356&lt;&gt;""),H$2:H356)/SUMPRODUCT(N(WEEKDAY($A$2:$A356,2)=6))</f>
        <v>0</v>
      </c>
      <c r="I357" s="5">
        <f>SUMPRODUCT((WEEKDAY($A$2:$A356,2)=6)*(I$2:I356&lt;&gt;""),I$2:I356)/SUMPRODUCT(N(WEEKDAY($A$2:$A356,2)=6))</f>
        <v>0</v>
      </c>
      <c r="J357" s="5">
        <f>SUMPRODUCT((WEEKDAY($A$2:$A356,2)=6)*(J$2:J356&lt;&gt;""),J$2:J356)/SUMPRODUCT(N(WEEKDAY($A$2:$A356,2)=6))</f>
        <v>0</v>
      </c>
    </row>
    <row r="358" spans="1:10">
      <c r="A358" s="1">
        <f t="shared" si="6"/>
        <v>41141</v>
      </c>
    </row>
    <row r="359" spans="1:10">
      <c r="A359" s="1">
        <f t="shared" si="6"/>
        <v>41142</v>
      </c>
    </row>
    <row r="360" spans="1:10">
      <c r="A360" s="1">
        <f t="shared" si="6"/>
        <v>41143</v>
      </c>
    </row>
    <row r="361" spans="1:10">
      <c r="A361" s="1">
        <f t="shared" si="6"/>
        <v>41144</v>
      </c>
    </row>
    <row r="362" spans="1:10">
      <c r="A362" s="1">
        <f t="shared" si="6"/>
        <v>41145</v>
      </c>
    </row>
    <row r="363" spans="1:10" s="3" customFormat="1">
      <c r="A363" s="2">
        <f t="shared" si="6"/>
        <v>41146</v>
      </c>
      <c r="B363" s="6">
        <f>SUMPRODUCT((INT(MOD(INT(($A$2:$A362-2)/7)+0.6,52+5/28))+1=INT(MOD(INT(($A362-2)/7)+0.6,52+5/28))+1)*(WEEKDAY($A$2:$A362,2)&lt;6)*(YEAR($A$2:$A362)=YEAR($A362)*(B$2:B362&lt;&gt;"")))</f>
        <v>0</v>
      </c>
      <c r="C363" s="6">
        <f>SUMPRODUCT((INT(MOD(INT(($A$2:$A362-2)/7)+0.6,52+5/28))+1=INT(MOD(INT(($A362-2)/7)+0.6,52+5/28))+1)*(WEEKDAY($A$2:$A362,2)&lt;6)*(YEAR($A$2:$A362)=YEAR($A362)*(C$2:C362&lt;&gt;"")))</f>
        <v>0</v>
      </c>
      <c r="D363" s="6">
        <f>SUMPRODUCT((INT(MOD(INT(($A$2:$A362-2)/7)+0.6,52+5/28))+1=INT(MOD(INT(($A362-2)/7)+0.6,52+5/28))+1)*(WEEKDAY($A$2:$A362,2)&lt;6)*(YEAR($A$2:$A362)=YEAR($A362)*(D$2:D362&lt;&gt;"")))</f>
        <v>0</v>
      </c>
      <c r="E363" s="6">
        <f>SUMPRODUCT((INT(MOD(INT(($A$2:$A362-2)/7)+0.6,52+5/28))+1=INT(MOD(INT(($A362-2)/7)+0.6,52+5/28))+1)*(WEEKDAY($A$2:$A362,2)&lt;6)*(YEAR($A$2:$A362)=YEAR($A362)*(E$2:E362&lt;&gt;"")))</f>
        <v>0</v>
      </c>
      <c r="F363" s="6">
        <f>SUMPRODUCT((INT(MOD(INT(($A$2:$A362-2)/7)+0.6,52+5/28))+1=INT(MOD(INT(($A362-2)/7)+0.6,52+5/28))+1)*(WEEKDAY($A$2:$A362,2)&lt;6)*(YEAR($A$2:$A362)=YEAR($A362)*(F$2:F362&lt;&gt;"")))</f>
        <v>0</v>
      </c>
      <c r="G363" s="6">
        <f>SUMPRODUCT((INT(MOD(INT(($A$2:$A362-2)/7)+0.6,52+5/28))+1=INT(MOD(INT(($A362-2)/7)+0.6,52+5/28))+1)*(WEEKDAY($A$2:$A362,2)&lt;6)*(YEAR($A$2:$A362)=YEAR($A362)*(G$2:G362&lt;&gt;"")))</f>
        <v>0</v>
      </c>
      <c r="H363" s="6">
        <f>SUMPRODUCT((INT(MOD(INT(($A$2:$A362-2)/7)+0.6,52+5/28))+1=INT(MOD(INT(($A362-2)/7)+0.6,52+5/28))+1)*(WEEKDAY($A$2:$A362,2)&lt;6)*(YEAR($A$2:$A362)=YEAR($A362)*(H$2:H362&lt;&gt;"")))</f>
        <v>0</v>
      </c>
      <c r="I363" s="6">
        <f>SUMPRODUCT((INT(MOD(INT(($A$2:$A362-2)/7)+0.6,52+5/28))+1=INT(MOD(INT(($A362-2)/7)+0.6,52+5/28))+1)*(WEEKDAY($A$2:$A362,2)&lt;6)*(YEAR($A$2:$A362)=YEAR($A362)*(I$2:I362&lt;&gt;"")))</f>
        <v>0</v>
      </c>
      <c r="J363" s="6">
        <f>SUMPRODUCT((INT(MOD(INT(($A$2:$A362-2)/7)+0.6,52+5/28))+1=INT(MOD(INT(($A362-2)/7)+0.6,52+5/28))+1)*(WEEKDAY($A$2:$A362,2)&lt;6)*(YEAR($A$2:$A362)=YEAR($A362)*(J$2:J362&lt;&gt;"")))</f>
        <v>0</v>
      </c>
    </row>
    <row r="364" spans="1:10" s="3" customFormat="1">
      <c r="A364" s="2">
        <f t="shared" si="6"/>
        <v>41147</v>
      </c>
      <c r="B364" s="5">
        <f>SUMPRODUCT((WEEKDAY($A$2:$A363,2)=6)*(B$2:B363&lt;&gt;""),B$2:B363)/SUMPRODUCT(N(WEEKDAY($A$2:$A363,2)=6))</f>
        <v>0</v>
      </c>
      <c r="C364" s="5">
        <f>SUMPRODUCT((WEEKDAY($A$2:$A363,2)=6)*(C$2:C363&lt;&gt;""),C$2:C363)/SUMPRODUCT(N(WEEKDAY($A$2:$A363,2)=6))</f>
        <v>0</v>
      </c>
      <c r="D364" s="5">
        <f>SUMPRODUCT((WEEKDAY($A$2:$A363,2)=6)*(D$2:D363&lt;&gt;""),D$2:D363)/SUMPRODUCT(N(WEEKDAY($A$2:$A363,2)=6))</f>
        <v>0</v>
      </c>
      <c r="E364" s="5">
        <f>SUMPRODUCT((WEEKDAY($A$2:$A363,2)=6)*(E$2:E363&lt;&gt;""),E$2:E363)/SUMPRODUCT(N(WEEKDAY($A$2:$A363,2)=6))</f>
        <v>0</v>
      </c>
      <c r="F364" s="5">
        <f>SUMPRODUCT((WEEKDAY($A$2:$A363,2)=6)*(F$2:F363&lt;&gt;""),F$2:F363)/SUMPRODUCT(N(WEEKDAY($A$2:$A363,2)=6))</f>
        <v>0</v>
      </c>
      <c r="G364" s="5">
        <f>SUMPRODUCT((WEEKDAY($A$2:$A363,2)=6)*(G$2:G363&lt;&gt;""),G$2:G363)/SUMPRODUCT(N(WEEKDAY($A$2:$A363,2)=6))</f>
        <v>0</v>
      </c>
      <c r="H364" s="5">
        <f>SUMPRODUCT((WEEKDAY($A$2:$A363,2)=6)*(H$2:H363&lt;&gt;""),H$2:H363)/SUMPRODUCT(N(WEEKDAY($A$2:$A363,2)=6))</f>
        <v>0</v>
      </c>
      <c r="I364" s="5">
        <f>SUMPRODUCT((WEEKDAY($A$2:$A363,2)=6)*(I$2:I363&lt;&gt;""),I$2:I363)/SUMPRODUCT(N(WEEKDAY($A$2:$A363,2)=6))</f>
        <v>0</v>
      </c>
      <c r="J364" s="5">
        <f>SUMPRODUCT((WEEKDAY($A$2:$A363,2)=6)*(J$2:J363&lt;&gt;""),J$2:J363)/SUMPRODUCT(N(WEEKDAY($A$2:$A363,2)=6))</f>
        <v>0</v>
      </c>
    </row>
    <row r="365" spans="1:10">
      <c r="A365" s="1">
        <f t="shared" si="6"/>
        <v>41148</v>
      </c>
    </row>
    <row r="366" spans="1:10">
      <c r="A366" s="1">
        <f t="shared" si="6"/>
        <v>41149</v>
      </c>
    </row>
    <row r="367" spans="1:10">
      <c r="A367" s="1">
        <f t="shared" si="6"/>
        <v>41150</v>
      </c>
    </row>
    <row r="368" spans="1:10">
      <c r="A368" s="1">
        <f t="shared" si="6"/>
        <v>41151</v>
      </c>
    </row>
    <row r="369" spans="1:10">
      <c r="A369" s="1">
        <f t="shared" si="6"/>
        <v>41152</v>
      </c>
    </row>
    <row r="370" spans="1:10" s="3" customFormat="1">
      <c r="A370" s="2">
        <f t="shared" si="6"/>
        <v>41153</v>
      </c>
      <c r="B370" s="6">
        <f>SUMPRODUCT((INT(MOD(INT(($A$2:$A369-2)/7)+0.6,52+5/28))+1=INT(MOD(INT(($A369-2)/7)+0.6,52+5/28))+1)*(WEEKDAY($A$2:$A369,2)&lt;6)*(YEAR($A$2:$A369)=YEAR($A369)*(B$2:B369&lt;&gt;"")))</f>
        <v>0</v>
      </c>
      <c r="C370" s="6">
        <f>SUMPRODUCT((INT(MOD(INT(($A$2:$A369-2)/7)+0.6,52+5/28))+1=INT(MOD(INT(($A369-2)/7)+0.6,52+5/28))+1)*(WEEKDAY($A$2:$A369,2)&lt;6)*(YEAR($A$2:$A369)=YEAR($A369)*(C$2:C369&lt;&gt;"")))</f>
        <v>0</v>
      </c>
      <c r="D370" s="6">
        <f>SUMPRODUCT((INT(MOD(INT(($A$2:$A369-2)/7)+0.6,52+5/28))+1=INT(MOD(INT(($A369-2)/7)+0.6,52+5/28))+1)*(WEEKDAY($A$2:$A369,2)&lt;6)*(YEAR($A$2:$A369)=YEAR($A369)*(D$2:D369&lt;&gt;"")))</f>
        <v>0</v>
      </c>
      <c r="E370" s="6">
        <f>SUMPRODUCT((INT(MOD(INT(($A$2:$A369-2)/7)+0.6,52+5/28))+1=INT(MOD(INT(($A369-2)/7)+0.6,52+5/28))+1)*(WEEKDAY($A$2:$A369,2)&lt;6)*(YEAR($A$2:$A369)=YEAR($A369)*(E$2:E369&lt;&gt;"")))</f>
        <v>0</v>
      </c>
      <c r="F370" s="6">
        <f>SUMPRODUCT((INT(MOD(INT(($A$2:$A369-2)/7)+0.6,52+5/28))+1=INT(MOD(INT(($A369-2)/7)+0.6,52+5/28))+1)*(WEEKDAY($A$2:$A369,2)&lt;6)*(YEAR($A$2:$A369)=YEAR($A369)*(F$2:F369&lt;&gt;"")))</f>
        <v>0</v>
      </c>
      <c r="G370" s="6">
        <f>SUMPRODUCT((INT(MOD(INT(($A$2:$A369-2)/7)+0.6,52+5/28))+1=INT(MOD(INT(($A369-2)/7)+0.6,52+5/28))+1)*(WEEKDAY($A$2:$A369,2)&lt;6)*(YEAR($A$2:$A369)=YEAR($A369)*(G$2:G369&lt;&gt;"")))</f>
        <v>0</v>
      </c>
      <c r="H370" s="6">
        <f>SUMPRODUCT((INT(MOD(INT(($A$2:$A369-2)/7)+0.6,52+5/28))+1=INT(MOD(INT(($A369-2)/7)+0.6,52+5/28))+1)*(WEEKDAY($A$2:$A369,2)&lt;6)*(YEAR($A$2:$A369)=YEAR($A369)*(H$2:H369&lt;&gt;"")))</f>
        <v>0</v>
      </c>
      <c r="I370" s="6">
        <f>SUMPRODUCT((INT(MOD(INT(($A$2:$A369-2)/7)+0.6,52+5/28))+1=INT(MOD(INT(($A369-2)/7)+0.6,52+5/28))+1)*(WEEKDAY($A$2:$A369,2)&lt;6)*(YEAR($A$2:$A369)=YEAR($A369)*(I$2:I369&lt;&gt;"")))</f>
        <v>0</v>
      </c>
      <c r="J370" s="6">
        <f>SUMPRODUCT((INT(MOD(INT(($A$2:$A369-2)/7)+0.6,52+5/28))+1=INT(MOD(INT(($A369-2)/7)+0.6,52+5/28))+1)*(WEEKDAY($A$2:$A369,2)&lt;6)*(YEAR($A$2:$A369)=YEAR($A369)*(J$2:J369&lt;&gt;"")))</f>
        <v>0</v>
      </c>
    </row>
    <row r="371" spans="1:10" s="3" customFormat="1">
      <c r="A371" s="2">
        <f t="shared" si="6"/>
        <v>41154</v>
      </c>
      <c r="B371" s="5">
        <f>SUMPRODUCT((WEEKDAY($A$2:$A370,2)=6)*(B$2:B370&lt;&gt;""),B$2:B370)/SUMPRODUCT(N(WEEKDAY($A$2:$A370,2)=6))</f>
        <v>0</v>
      </c>
      <c r="C371" s="5">
        <f>SUMPRODUCT((WEEKDAY($A$2:$A370,2)=6)*(C$2:C370&lt;&gt;""),C$2:C370)/SUMPRODUCT(N(WEEKDAY($A$2:$A370,2)=6))</f>
        <v>0</v>
      </c>
      <c r="D371" s="5">
        <f>SUMPRODUCT((WEEKDAY($A$2:$A370,2)=6)*(D$2:D370&lt;&gt;""),D$2:D370)/SUMPRODUCT(N(WEEKDAY($A$2:$A370,2)=6))</f>
        <v>0</v>
      </c>
      <c r="E371" s="5">
        <f>SUMPRODUCT((WEEKDAY($A$2:$A370,2)=6)*(E$2:E370&lt;&gt;""),E$2:E370)/SUMPRODUCT(N(WEEKDAY($A$2:$A370,2)=6))</f>
        <v>0</v>
      </c>
      <c r="F371" s="5">
        <f>SUMPRODUCT((WEEKDAY($A$2:$A370,2)=6)*(F$2:F370&lt;&gt;""),F$2:F370)/SUMPRODUCT(N(WEEKDAY($A$2:$A370,2)=6))</f>
        <v>0</v>
      </c>
      <c r="G371" s="5">
        <f>SUMPRODUCT((WEEKDAY($A$2:$A370,2)=6)*(G$2:G370&lt;&gt;""),G$2:G370)/SUMPRODUCT(N(WEEKDAY($A$2:$A370,2)=6))</f>
        <v>0</v>
      </c>
      <c r="H371" s="5">
        <f>SUMPRODUCT((WEEKDAY($A$2:$A370,2)=6)*(H$2:H370&lt;&gt;""),H$2:H370)/SUMPRODUCT(N(WEEKDAY($A$2:$A370,2)=6))</f>
        <v>0</v>
      </c>
      <c r="I371" s="5">
        <f>SUMPRODUCT((WEEKDAY($A$2:$A370,2)=6)*(I$2:I370&lt;&gt;""),I$2:I370)/SUMPRODUCT(N(WEEKDAY($A$2:$A370,2)=6))</f>
        <v>0</v>
      </c>
      <c r="J371" s="5">
        <f>SUMPRODUCT((WEEKDAY($A$2:$A370,2)=6)*(J$2:J370&lt;&gt;""),J$2:J370)/SUMPRODUCT(N(WEEKDAY($A$2:$A370,2)=6))</f>
        <v>0</v>
      </c>
    </row>
    <row r="372" spans="1:10">
      <c r="A372" s="1">
        <f t="shared" si="6"/>
        <v>41155</v>
      </c>
    </row>
    <row r="373" spans="1:10">
      <c r="A373" s="1">
        <f t="shared" si="6"/>
        <v>41156</v>
      </c>
      <c r="B373" s="35"/>
      <c r="H373" s="35"/>
      <c r="I373" s="35"/>
      <c r="J373" s="35"/>
    </row>
    <row r="374" spans="1:10">
      <c r="A374" s="1">
        <f t="shared" si="6"/>
        <v>41157</v>
      </c>
      <c r="B374" s="35"/>
      <c r="C374" s="35"/>
      <c r="D374" s="35"/>
      <c r="E374" s="35"/>
    </row>
    <row r="375" spans="1:10">
      <c r="A375" s="1">
        <f t="shared" si="6"/>
        <v>41158</v>
      </c>
      <c r="C375" s="35"/>
      <c r="D375" s="35"/>
      <c r="E375" s="35"/>
      <c r="F375" s="35"/>
    </row>
    <row r="376" spans="1:10">
      <c r="A376" s="1">
        <f t="shared" si="6"/>
        <v>41159</v>
      </c>
      <c r="F376" s="35"/>
      <c r="G376" s="35"/>
      <c r="H376" s="35"/>
      <c r="I376" s="35"/>
    </row>
    <row r="377" spans="1:10" s="3" customFormat="1">
      <c r="A377" s="2">
        <f t="shared" si="6"/>
        <v>41160</v>
      </c>
      <c r="B377" s="6">
        <f>SUMPRODUCT((INT(MOD(INT(($A$2:$A376-2)/7)+0.6,52+5/28))+1=INT(MOD(INT(($A376-2)/7)+0.6,52+5/28))+1)*(WEEKDAY($A$2:$A376,2)&lt;6)*(YEAR($A$2:$A376)=YEAR($A376)*(B$2:B376&lt;&gt;"")))</f>
        <v>0</v>
      </c>
      <c r="C377" s="6">
        <f>SUMPRODUCT((INT(MOD(INT(($A$2:$A376-2)/7)+0.6,52+5/28))+1=INT(MOD(INT(($A376-2)/7)+0.6,52+5/28))+1)*(WEEKDAY($A$2:$A376,2)&lt;6)*(YEAR($A$2:$A376)=YEAR($A376)*(C$2:C376&lt;&gt;"")))</f>
        <v>0</v>
      </c>
      <c r="D377" s="6">
        <f>SUMPRODUCT((INT(MOD(INT(($A$2:$A376-2)/7)+0.6,52+5/28))+1=INT(MOD(INT(($A376-2)/7)+0.6,52+5/28))+1)*(WEEKDAY($A$2:$A376,2)&lt;6)*(YEAR($A$2:$A376)=YEAR($A376)*(D$2:D376&lt;&gt;"")))</f>
        <v>0</v>
      </c>
      <c r="E377" s="6">
        <f>SUMPRODUCT((INT(MOD(INT(($A$2:$A376-2)/7)+0.6,52+5/28))+1=INT(MOD(INT(($A376-2)/7)+0.6,52+5/28))+1)*(WEEKDAY($A$2:$A376,2)&lt;6)*(YEAR($A$2:$A376)=YEAR($A376)*(E$2:E376&lt;&gt;"")))</f>
        <v>0</v>
      </c>
      <c r="F377" s="6">
        <f>SUMPRODUCT((INT(MOD(INT(($A$2:$A376-2)/7)+0.6,52+5/28))+1=INT(MOD(INT(($A376-2)/7)+0.6,52+5/28))+1)*(WEEKDAY($A$2:$A376,2)&lt;6)*(YEAR($A$2:$A376)=YEAR($A376)*(F$2:F376&lt;&gt;"")))</f>
        <v>0</v>
      </c>
      <c r="G377" s="6">
        <f>SUMPRODUCT((INT(MOD(INT(($A$2:$A376-2)/7)+0.6,52+5/28))+1=INT(MOD(INT(($A376-2)/7)+0.6,52+5/28))+1)*(WEEKDAY($A$2:$A376,2)&lt;6)*(YEAR($A$2:$A376)=YEAR($A376)*(G$2:G376&lt;&gt;"")))</f>
        <v>0</v>
      </c>
      <c r="H377" s="6">
        <f>SUMPRODUCT((INT(MOD(INT(($A$2:$A376-2)/7)+0.6,52+5/28))+1=INT(MOD(INT(($A376-2)/7)+0.6,52+5/28))+1)*(WEEKDAY($A$2:$A376,2)&lt;6)*(YEAR($A$2:$A376)=YEAR($A376)*(H$2:H376&lt;&gt;"")))</f>
        <v>0</v>
      </c>
      <c r="I377" s="6">
        <f>SUMPRODUCT((INT(MOD(INT(($A$2:$A376-2)/7)+0.6,52+5/28))+1=INT(MOD(INT(($A376-2)/7)+0.6,52+5/28))+1)*(WEEKDAY($A$2:$A376,2)&lt;6)*(YEAR($A$2:$A376)=YEAR($A376)*(I$2:I376&lt;&gt;"")))</f>
        <v>0</v>
      </c>
      <c r="J377" s="6">
        <f>SUMPRODUCT((INT(MOD(INT(($A$2:$A376-2)/7)+0.6,52+5/28))+1=INT(MOD(INT(($A376-2)/7)+0.6,52+5/28))+1)*(WEEKDAY($A$2:$A376,2)&lt;6)*(YEAR($A$2:$A376)=YEAR($A376)*(J$2:J376&lt;&gt;"")))</f>
        <v>0</v>
      </c>
    </row>
    <row r="378" spans="1:10" s="3" customFormat="1">
      <c r="A378" s="2">
        <f t="shared" si="6"/>
        <v>41161</v>
      </c>
      <c r="B378" s="5">
        <f>SUMPRODUCT((WEEKDAY($A$2:$A377,2)=6)*(B$2:B377&lt;&gt;""),B$2:B377)/SUMPRODUCT(N(WEEKDAY($A$2:$A377,2)=6))</f>
        <v>0</v>
      </c>
      <c r="C378" s="5">
        <f>SUMPRODUCT((WEEKDAY($A$2:$A377,2)=6)*(C$2:C377&lt;&gt;""),C$2:C377)/SUMPRODUCT(N(WEEKDAY($A$2:$A377,2)=6))</f>
        <v>0</v>
      </c>
      <c r="D378" s="5">
        <f>SUMPRODUCT((WEEKDAY($A$2:$A377,2)=6)*(D$2:D377&lt;&gt;""),D$2:D377)/SUMPRODUCT(N(WEEKDAY($A$2:$A377,2)=6))</f>
        <v>0</v>
      </c>
      <c r="E378" s="5">
        <f>SUMPRODUCT((WEEKDAY($A$2:$A377,2)=6)*(E$2:E377&lt;&gt;""),E$2:E377)/SUMPRODUCT(N(WEEKDAY($A$2:$A377,2)=6))</f>
        <v>0</v>
      </c>
      <c r="F378" s="5">
        <f>SUMPRODUCT((WEEKDAY($A$2:$A377,2)=6)*(F$2:F377&lt;&gt;""),F$2:F377)/SUMPRODUCT(N(WEEKDAY($A$2:$A377,2)=6))</f>
        <v>0</v>
      </c>
      <c r="G378" s="5">
        <f>SUMPRODUCT((WEEKDAY($A$2:$A377,2)=6)*(G$2:G377&lt;&gt;""),G$2:G377)/SUMPRODUCT(N(WEEKDAY($A$2:$A377,2)=6))</f>
        <v>0</v>
      </c>
      <c r="H378" s="5">
        <f>SUMPRODUCT((WEEKDAY($A$2:$A377,2)=6)*(H$2:H377&lt;&gt;""),H$2:H377)/SUMPRODUCT(N(WEEKDAY($A$2:$A377,2)=6))</f>
        <v>0</v>
      </c>
      <c r="I378" s="5">
        <f>SUMPRODUCT((WEEKDAY($A$2:$A377,2)=6)*(I$2:I377&lt;&gt;""),I$2:I377)/SUMPRODUCT(N(WEEKDAY($A$2:$A377,2)=6))</f>
        <v>0</v>
      </c>
      <c r="J378" s="5">
        <f>SUMPRODUCT((WEEKDAY($A$2:$A377,2)=6)*(J$2:J377&lt;&gt;""),J$2:J377)/SUMPRODUCT(N(WEEKDAY($A$2:$A377,2)=6))</f>
        <v>0</v>
      </c>
    </row>
    <row r="379" spans="1:10">
      <c r="A379" s="1">
        <f t="shared" si="6"/>
        <v>41162</v>
      </c>
      <c r="F379" s="35"/>
      <c r="G379" s="35"/>
      <c r="H379" s="35"/>
      <c r="I379" s="35"/>
      <c r="J379" s="35"/>
    </row>
    <row r="380" spans="1:10">
      <c r="A380" s="1">
        <f t="shared" si="6"/>
        <v>41163</v>
      </c>
      <c r="B380" s="35"/>
      <c r="C380" s="35"/>
      <c r="D380" s="35"/>
      <c r="E380" s="35"/>
      <c r="G380" s="35"/>
      <c r="H380" s="35"/>
      <c r="J380" s="35"/>
    </row>
    <row r="381" spans="1:10">
      <c r="A381" s="1">
        <f t="shared" si="6"/>
        <v>41164</v>
      </c>
      <c r="D381" s="35"/>
      <c r="E381" s="35"/>
      <c r="F381" s="35"/>
      <c r="G381" s="35"/>
      <c r="I381" s="35"/>
    </row>
    <row r="382" spans="1:10">
      <c r="A382" s="1">
        <f t="shared" si="6"/>
        <v>41165</v>
      </c>
      <c r="B382" s="35"/>
      <c r="H382" s="35"/>
      <c r="I382" s="35"/>
      <c r="J382" s="35"/>
    </row>
    <row r="383" spans="1:10">
      <c r="A383" s="1">
        <f t="shared" si="6"/>
        <v>41166</v>
      </c>
      <c r="B383" s="35"/>
      <c r="J383" s="35"/>
    </row>
    <row r="384" spans="1:10" s="3" customFormat="1">
      <c r="A384" s="2">
        <f t="shared" si="6"/>
        <v>41167</v>
      </c>
      <c r="B384" s="6">
        <f>SUMPRODUCT((INT(MOD(INT(($A$2:$A383-2)/7)+0.6,52+5/28))+1=INT(MOD(INT(($A383-2)/7)+0.6,52+5/28))+1)*(WEEKDAY($A$2:$A383,2)&lt;6)*(YEAR($A$2:$A383)=YEAR($A383)*(B$2:B383&lt;&gt;"")))</f>
        <v>0</v>
      </c>
      <c r="C384" s="6">
        <f>SUMPRODUCT((INT(MOD(INT(($A$2:$A383-2)/7)+0.6,52+5/28))+1=INT(MOD(INT(($A383-2)/7)+0.6,52+5/28))+1)*(WEEKDAY($A$2:$A383,2)&lt;6)*(YEAR($A$2:$A383)=YEAR($A383)*(C$2:C383&lt;&gt;"")))</f>
        <v>0</v>
      </c>
      <c r="D384" s="6">
        <f>SUMPRODUCT((INT(MOD(INT(($A$2:$A383-2)/7)+0.6,52+5/28))+1=INT(MOD(INT(($A383-2)/7)+0.6,52+5/28))+1)*(WEEKDAY($A$2:$A383,2)&lt;6)*(YEAR($A$2:$A383)=YEAR($A383)*(D$2:D383&lt;&gt;"")))</f>
        <v>0</v>
      </c>
      <c r="E384" s="6">
        <f>SUMPRODUCT((INT(MOD(INT(($A$2:$A383-2)/7)+0.6,52+5/28))+1=INT(MOD(INT(($A383-2)/7)+0.6,52+5/28))+1)*(WEEKDAY($A$2:$A383,2)&lt;6)*(YEAR($A$2:$A383)=YEAR($A383)*(E$2:E383&lt;&gt;"")))</f>
        <v>0</v>
      </c>
      <c r="F384" s="6">
        <f>SUMPRODUCT((INT(MOD(INT(($A$2:$A383-2)/7)+0.6,52+5/28))+1=INT(MOD(INT(($A383-2)/7)+0.6,52+5/28))+1)*(WEEKDAY($A$2:$A383,2)&lt;6)*(YEAR($A$2:$A383)=YEAR($A383)*(F$2:F383&lt;&gt;"")))</f>
        <v>0</v>
      </c>
      <c r="G384" s="6">
        <f>SUMPRODUCT((INT(MOD(INT(($A$2:$A383-2)/7)+0.6,52+5/28))+1=INT(MOD(INT(($A383-2)/7)+0.6,52+5/28))+1)*(WEEKDAY($A$2:$A383,2)&lt;6)*(YEAR($A$2:$A383)=YEAR($A383)*(G$2:G383&lt;&gt;"")))</f>
        <v>0</v>
      </c>
      <c r="H384" s="6">
        <f>SUMPRODUCT((INT(MOD(INT(($A$2:$A383-2)/7)+0.6,52+5/28))+1=INT(MOD(INT(($A383-2)/7)+0.6,52+5/28))+1)*(WEEKDAY($A$2:$A383,2)&lt;6)*(YEAR($A$2:$A383)=YEAR($A383)*(H$2:H383&lt;&gt;"")))</f>
        <v>0</v>
      </c>
      <c r="I384" s="6">
        <f>SUMPRODUCT((INT(MOD(INT(($A$2:$A383-2)/7)+0.6,52+5/28))+1=INT(MOD(INT(($A383-2)/7)+0.6,52+5/28))+1)*(WEEKDAY($A$2:$A383,2)&lt;6)*(YEAR($A$2:$A383)=YEAR($A383)*(I$2:I383&lt;&gt;"")))</f>
        <v>0</v>
      </c>
      <c r="J384" s="6">
        <f>SUMPRODUCT((INT(MOD(INT(($A$2:$A383-2)/7)+0.6,52+5/28))+1=INT(MOD(INT(($A383-2)/7)+0.6,52+5/28))+1)*(WEEKDAY($A$2:$A383,2)&lt;6)*(YEAR($A$2:$A383)=YEAR($A383)*(J$2:J383&lt;&gt;"")))</f>
        <v>0</v>
      </c>
    </row>
    <row r="385" spans="1:10" s="3" customFormat="1">
      <c r="A385" s="2">
        <f t="shared" si="6"/>
        <v>41168</v>
      </c>
      <c r="B385" s="5">
        <f>SUMPRODUCT((WEEKDAY($A$2:$A384,2)=6)*(B$2:B384&lt;&gt;""),B$2:B384)/SUMPRODUCT(N(WEEKDAY($A$2:$A384,2)=6))</f>
        <v>0</v>
      </c>
      <c r="C385" s="5">
        <f>SUMPRODUCT((WEEKDAY($A$2:$A384,2)=6)*(C$2:C384&lt;&gt;""),C$2:C384)/SUMPRODUCT(N(WEEKDAY($A$2:$A384,2)=6))</f>
        <v>0</v>
      </c>
      <c r="D385" s="5">
        <f>SUMPRODUCT((WEEKDAY($A$2:$A384,2)=6)*(D$2:D384&lt;&gt;""),D$2:D384)/SUMPRODUCT(N(WEEKDAY($A$2:$A384,2)=6))</f>
        <v>0</v>
      </c>
      <c r="E385" s="5">
        <f>SUMPRODUCT((WEEKDAY($A$2:$A384,2)=6)*(E$2:E384&lt;&gt;""),E$2:E384)/SUMPRODUCT(N(WEEKDAY($A$2:$A384,2)=6))</f>
        <v>0</v>
      </c>
      <c r="F385" s="5">
        <f>SUMPRODUCT((WEEKDAY($A$2:$A384,2)=6)*(F$2:F384&lt;&gt;""),F$2:F384)/SUMPRODUCT(N(WEEKDAY($A$2:$A384,2)=6))</f>
        <v>0</v>
      </c>
      <c r="G385" s="5">
        <f>SUMPRODUCT((WEEKDAY($A$2:$A384,2)=6)*(G$2:G384&lt;&gt;""),G$2:G384)/SUMPRODUCT(N(WEEKDAY($A$2:$A384,2)=6))</f>
        <v>0</v>
      </c>
      <c r="H385" s="5">
        <f>SUMPRODUCT((WEEKDAY($A$2:$A384,2)=6)*(H$2:H384&lt;&gt;""),H$2:H384)/SUMPRODUCT(N(WEEKDAY($A$2:$A384,2)=6))</f>
        <v>0</v>
      </c>
      <c r="I385" s="5">
        <f>SUMPRODUCT((WEEKDAY($A$2:$A384,2)=6)*(I$2:I384&lt;&gt;""),I$2:I384)/SUMPRODUCT(N(WEEKDAY($A$2:$A384,2)=6))</f>
        <v>0</v>
      </c>
      <c r="J385" s="5">
        <f>SUMPRODUCT((WEEKDAY($A$2:$A384,2)=6)*(J$2:J384&lt;&gt;""),J$2:J384)/SUMPRODUCT(N(WEEKDAY($A$2:$A384,2)=6))</f>
        <v>0</v>
      </c>
    </row>
    <row r="386" spans="1:10">
      <c r="A386" s="1">
        <f t="shared" si="6"/>
        <v>41169</v>
      </c>
      <c r="B386" s="35"/>
      <c r="C386" s="35"/>
      <c r="D386" s="35"/>
      <c r="H386" s="35"/>
      <c r="J386" s="35"/>
    </row>
    <row r="387" spans="1:10">
      <c r="A387" s="1">
        <f t="shared" si="6"/>
        <v>41170</v>
      </c>
      <c r="B387" s="35"/>
      <c r="C387" s="35"/>
      <c r="D387" s="35"/>
      <c r="H387" s="35"/>
    </row>
    <row r="388" spans="1:10">
      <c r="A388" s="1">
        <f t="shared" ref="A388:A451" si="7">A387+1</f>
        <v>41171</v>
      </c>
      <c r="B388" s="35"/>
      <c r="E388" s="35"/>
      <c r="F388" s="35"/>
      <c r="H388" s="35"/>
    </row>
    <row r="389" spans="1:10">
      <c r="A389" s="1">
        <f t="shared" si="7"/>
        <v>41172</v>
      </c>
      <c r="B389" s="35"/>
      <c r="E389" s="35"/>
      <c r="F389" s="35"/>
      <c r="G389" s="35"/>
      <c r="H389" s="35"/>
    </row>
    <row r="390" spans="1:10">
      <c r="A390" s="1">
        <f t="shared" si="7"/>
        <v>41173</v>
      </c>
      <c r="E390" s="35"/>
      <c r="F390" s="35"/>
      <c r="H390" s="35"/>
      <c r="I390" s="35"/>
      <c r="J390" s="35"/>
    </row>
    <row r="391" spans="1:10" s="3" customFormat="1">
      <c r="A391" s="2">
        <f t="shared" si="7"/>
        <v>41174</v>
      </c>
      <c r="B391" s="6">
        <f>SUMPRODUCT((INT(MOD(INT(($A$2:$A390-2)/7)+0.6,52+5/28))+1=INT(MOD(INT(($A390-2)/7)+0.6,52+5/28))+1)*(WEEKDAY($A$2:$A390,2)&lt;6)*(YEAR($A$2:$A390)=YEAR($A390)*(B$2:B390&lt;&gt;"")))</f>
        <v>0</v>
      </c>
      <c r="C391" s="6">
        <f>SUMPRODUCT((INT(MOD(INT(($A$2:$A390-2)/7)+0.6,52+5/28))+1=INT(MOD(INT(($A390-2)/7)+0.6,52+5/28))+1)*(WEEKDAY($A$2:$A390,2)&lt;6)*(YEAR($A$2:$A390)=YEAR($A390)*(C$2:C390&lt;&gt;"")))</f>
        <v>0</v>
      </c>
      <c r="D391" s="6">
        <f>SUMPRODUCT((INT(MOD(INT(($A$2:$A390-2)/7)+0.6,52+5/28))+1=INT(MOD(INT(($A390-2)/7)+0.6,52+5/28))+1)*(WEEKDAY($A$2:$A390,2)&lt;6)*(YEAR($A$2:$A390)=YEAR($A390)*(D$2:D390&lt;&gt;"")))</f>
        <v>0</v>
      </c>
      <c r="E391" s="6">
        <f>SUMPRODUCT((INT(MOD(INT(($A$2:$A390-2)/7)+0.6,52+5/28))+1=INT(MOD(INT(($A390-2)/7)+0.6,52+5/28))+1)*(WEEKDAY($A$2:$A390,2)&lt;6)*(YEAR($A$2:$A390)=YEAR($A390)*(E$2:E390&lt;&gt;"")))</f>
        <v>0</v>
      </c>
      <c r="F391" s="6">
        <f>SUMPRODUCT((INT(MOD(INT(($A$2:$A390-2)/7)+0.6,52+5/28))+1=INT(MOD(INT(($A390-2)/7)+0.6,52+5/28))+1)*(WEEKDAY($A$2:$A390,2)&lt;6)*(YEAR($A$2:$A390)=YEAR($A390)*(F$2:F390&lt;&gt;"")))</f>
        <v>0</v>
      </c>
      <c r="G391" s="6">
        <f>SUMPRODUCT((INT(MOD(INT(($A$2:$A390-2)/7)+0.6,52+5/28))+1=INT(MOD(INT(($A390-2)/7)+0.6,52+5/28))+1)*(WEEKDAY($A$2:$A390,2)&lt;6)*(YEAR($A$2:$A390)=YEAR($A390)*(G$2:G390&lt;&gt;"")))</f>
        <v>0</v>
      </c>
      <c r="H391" s="6">
        <f>SUMPRODUCT((INT(MOD(INT(($A$2:$A390-2)/7)+0.6,52+5/28))+1=INT(MOD(INT(($A390-2)/7)+0.6,52+5/28))+1)*(WEEKDAY($A$2:$A390,2)&lt;6)*(YEAR($A$2:$A390)=YEAR($A390)*(H$2:H390&lt;&gt;"")))</f>
        <v>0</v>
      </c>
      <c r="I391" s="6">
        <f>SUMPRODUCT((INT(MOD(INT(($A$2:$A390-2)/7)+0.6,52+5/28))+1=INT(MOD(INT(($A390-2)/7)+0.6,52+5/28))+1)*(WEEKDAY($A$2:$A390,2)&lt;6)*(YEAR($A$2:$A390)=YEAR($A390)*(I$2:I390&lt;&gt;"")))</f>
        <v>0</v>
      </c>
      <c r="J391" s="6">
        <f>SUMPRODUCT((INT(MOD(INT(($A$2:$A390-2)/7)+0.6,52+5/28))+1=INT(MOD(INT(($A390-2)/7)+0.6,52+5/28))+1)*(WEEKDAY($A$2:$A390,2)&lt;6)*(YEAR($A$2:$A390)=YEAR($A390)*(J$2:J390&lt;&gt;"")))</f>
        <v>0</v>
      </c>
    </row>
    <row r="392" spans="1:10" s="3" customFormat="1">
      <c r="A392" s="2">
        <f t="shared" si="7"/>
        <v>41175</v>
      </c>
      <c r="B392" s="5">
        <f>SUMPRODUCT((WEEKDAY($A$2:$A391,2)=6)*(B$2:B391&lt;&gt;""),B$2:B391)/SUMPRODUCT(N(WEEKDAY($A$2:$A391,2)=6))</f>
        <v>0</v>
      </c>
      <c r="C392" s="5">
        <f>SUMPRODUCT((WEEKDAY($A$2:$A391,2)=6)*(C$2:C391&lt;&gt;""),C$2:C391)/SUMPRODUCT(N(WEEKDAY($A$2:$A391,2)=6))</f>
        <v>0</v>
      </c>
      <c r="D392" s="5">
        <f>SUMPRODUCT((WEEKDAY($A$2:$A391,2)=6)*(D$2:D391&lt;&gt;""),D$2:D391)/SUMPRODUCT(N(WEEKDAY($A$2:$A391,2)=6))</f>
        <v>0</v>
      </c>
      <c r="E392" s="5">
        <f>SUMPRODUCT((WEEKDAY($A$2:$A391,2)=6)*(E$2:E391&lt;&gt;""),E$2:E391)/SUMPRODUCT(N(WEEKDAY($A$2:$A391,2)=6))</f>
        <v>0</v>
      </c>
      <c r="F392" s="5">
        <f>SUMPRODUCT((WEEKDAY($A$2:$A391,2)=6)*(F$2:F391&lt;&gt;""),F$2:F391)/SUMPRODUCT(N(WEEKDAY($A$2:$A391,2)=6))</f>
        <v>0</v>
      </c>
      <c r="G392" s="5">
        <f>SUMPRODUCT((WEEKDAY($A$2:$A391,2)=6)*(G$2:G391&lt;&gt;""),G$2:G391)/SUMPRODUCT(N(WEEKDAY($A$2:$A391,2)=6))</f>
        <v>0</v>
      </c>
      <c r="H392" s="5">
        <f>SUMPRODUCT((WEEKDAY($A$2:$A391,2)=6)*(H$2:H391&lt;&gt;""),H$2:H391)/SUMPRODUCT(N(WEEKDAY($A$2:$A391,2)=6))</f>
        <v>0</v>
      </c>
      <c r="I392" s="5">
        <f>SUMPRODUCT((WEEKDAY($A$2:$A391,2)=6)*(I$2:I391&lt;&gt;""),I$2:I391)/SUMPRODUCT(N(WEEKDAY($A$2:$A391,2)=6))</f>
        <v>0</v>
      </c>
      <c r="J392" s="5">
        <f>SUMPRODUCT((WEEKDAY($A$2:$A391,2)=6)*(J$2:J391&lt;&gt;""),J$2:J391)/SUMPRODUCT(N(WEEKDAY($A$2:$A391,2)=6))</f>
        <v>0</v>
      </c>
    </row>
    <row r="393" spans="1:10">
      <c r="A393" s="1">
        <f t="shared" si="7"/>
        <v>41176</v>
      </c>
      <c r="B393" s="35"/>
      <c r="G393" s="35"/>
      <c r="H393" s="35"/>
      <c r="I393" s="35"/>
      <c r="J393" s="35"/>
    </row>
    <row r="394" spans="1:10">
      <c r="A394" s="1">
        <f t="shared" si="7"/>
        <v>41177</v>
      </c>
      <c r="B394" s="35"/>
      <c r="C394" s="35"/>
      <c r="D394" s="35"/>
      <c r="G394" s="35"/>
      <c r="H394" s="35"/>
      <c r="I394" s="35"/>
    </row>
    <row r="395" spans="1:10">
      <c r="A395" s="1">
        <f t="shared" si="7"/>
        <v>41178</v>
      </c>
      <c r="C395" s="35"/>
      <c r="D395" s="35"/>
      <c r="E395" s="35"/>
      <c r="F395" s="35"/>
      <c r="H395" s="35"/>
      <c r="I395" s="35"/>
    </row>
    <row r="396" spans="1:10">
      <c r="A396" s="1">
        <f t="shared" si="7"/>
        <v>41179</v>
      </c>
      <c r="C396" s="35"/>
      <c r="F396" s="35"/>
      <c r="G396" s="35"/>
      <c r="H396" s="35"/>
      <c r="I396" s="35"/>
    </row>
    <row r="397" spans="1:10">
      <c r="A397" s="1">
        <f t="shared" si="7"/>
        <v>41180</v>
      </c>
      <c r="H397" s="35"/>
      <c r="I397" s="35"/>
    </row>
    <row r="398" spans="1:10" s="3" customFormat="1">
      <c r="A398" s="2">
        <f t="shared" si="7"/>
        <v>41181</v>
      </c>
      <c r="B398" s="6">
        <f>SUMPRODUCT((INT(MOD(INT(($A$2:$A397-2)/7)+0.6,52+5/28))+1=INT(MOD(INT(($A397-2)/7)+0.6,52+5/28))+1)*(WEEKDAY($A$2:$A397,2)&lt;6)*(YEAR($A$2:$A397)=YEAR($A397)*(B$2:B397&lt;&gt;"")))</f>
        <v>0</v>
      </c>
      <c r="C398" s="6">
        <f>SUMPRODUCT((INT(MOD(INT(($A$2:$A397-2)/7)+0.6,52+5/28))+1=INT(MOD(INT(($A397-2)/7)+0.6,52+5/28))+1)*(WEEKDAY($A$2:$A397,2)&lt;6)*(YEAR($A$2:$A397)=YEAR($A397)*(C$2:C397&lt;&gt;"")))</f>
        <v>0</v>
      </c>
      <c r="D398" s="6">
        <f>SUMPRODUCT((INT(MOD(INT(($A$2:$A397-2)/7)+0.6,52+5/28))+1=INT(MOD(INT(($A397-2)/7)+0.6,52+5/28))+1)*(WEEKDAY($A$2:$A397,2)&lt;6)*(YEAR($A$2:$A397)=YEAR($A397)*(D$2:D397&lt;&gt;"")))</f>
        <v>0</v>
      </c>
      <c r="E398" s="6">
        <f>SUMPRODUCT((INT(MOD(INT(($A$2:$A397-2)/7)+0.6,52+5/28))+1=INT(MOD(INT(($A397-2)/7)+0.6,52+5/28))+1)*(WEEKDAY($A$2:$A397,2)&lt;6)*(YEAR($A$2:$A397)=YEAR($A397)*(E$2:E397&lt;&gt;"")))</f>
        <v>0</v>
      </c>
      <c r="F398" s="6">
        <f>SUMPRODUCT((INT(MOD(INT(($A$2:$A397-2)/7)+0.6,52+5/28))+1=INT(MOD(INT(($A397-2)/7)+0.6,52+5/28))+1)*(WEEKDAY($A$2:$A397,2)&lt;6)*(YEAR($A$2:$A397)=YEAR($A397)*(F$2:F397&lt;&gt;"")))</f>
        <v>0</v>
      </c>
      <c r="G398" s="6">
        <f>SUMPRODUCT((INT(MOD(INT(($A$2:$A397-2)/7)+0.6,52+5/28))+1=INT(MOD(INT(($A397-2)/7)+0.6,52+5/28))+1)*(WEEKDAY($A$2:$A397,2)&lt;6)*(YEAR($A$2:$A397)=YEAR($A397)*(G$2:G397&lt;&gt;"")))</f>
        <v>0</v>
      </c>
      <c r="H398" s="6">
        <f>SUMPRODUCT((INT(MOD(INT(($A$2:$A397-2)/7)+0.6,52+5/28))+1=INT(MOD(INT(($A397-2)/7)+0.6,52+5/28))+1)*(WEEKDAY($A$2:$A397,2)&lt;6)*(YEAR($A$2:$A397)=YEAR($A397)*(H$2:H397&lt;&gt;"")))</f>
        <v>0</v>
      </c>
      <c r="I398" s="6">
        <f>SUMPRODUCT((INT(MOD(INT(($A$2:$A397-2)/7)+0.6,52+5/28))+1=INT(MOD(INT(($A397-2)/7)+0.6,52+5/28))+1)*(WEEKDAY($A$2:$A397,2)&lt;6)*(YEAR($A$2:$A397)=YEAR($A397)*(I$2:I397&lt;&gt;"")))</f>
        <v>0</v>
      </c>
      <c r="J398" s="6">
        <f>SUMPRODUCT((INT(MOD(INT(($A$2:$A397-2)/7)+0.6,52+5/28))+1=INT(MOD(INT(($A397-2)/7)+0.6,52+5/28))+1)*(WEEKDAY($A$2:$A397,2)&lt;6)*(YEAR($A$2:$A397)=YEAR($A397)*(J$2:J397&lt;&gt;"")))</f>
        <v>0</v>
      </c>
    </row>
    <row r="399" spans="1:10" s="3" customFormat="1">
      <c r="A399" s="2">
        <f t="shared" si="7"/>
        <v>41182</v>
      </c>
      <c r="B399" s="5">
        <f>SUMPRODUCT((WEEKDAY($A$2:$A398,2)=6)*(B$2:B398&lt;&gt;""),B$2:B398)/SUMPRODUCT(N(WEEKDAY($A$2:$A398,2)=6))</f>
        <v>0</v>
      </c>
      <c r="C399" s="5">
        <f>SUMPRODUCT((WEEKDAY($A$2:$A398,2)=6)*(C$2:C398&lt;&gt;""),C$2:C398)/SUMPRODUCT(N(WEEKDAY($A$2:$A398,2)=6))</f>
        <v>0</v>
      </c>
      <c r="D399" s="5">
        <f>SUMPRODUCT((WEEKDAY($A$2:$A398,2)=6)*(D$2:D398&lt;&gt;""),D$2:D398)/SUMPRODUCT(N(WEEKDAY($A$2:$A398,2)=6))</f>
        <v>0</v>
      </c>
      <c r="E399" s="5">
        <f>SUMPRODUCT((WEEKDAY($A$2:$A398,2)=6)*(E$2:E398&lt;&gt;""),E$2:E398)/SUMPRODUCT(N(WEEKDAY($A$2:$A398,2)=6))</f>
        <v>0</v>
      </c>
      <c r="F399" s="5">
        <f>SUMPRODUCT((WEEKDAY($A$2:$A398,2)=6)*(F$2:F398&lt;&gt;""),F$2:F398)/SUMPRODUCT(N(WEEKDAY($A$2:$A398,2)=6))</f>
        <v>0</v>
      </c>
      <c r="G399" s="5">
        <f>SUMPRODUCT((WEEKDAY($A$2:$A398,2)=6)*(G$2:G398&lt;&gt;""),G$2:G398)/SUMPRODUCT(N(WEEKDAY($A$2:$A398,2)=6))</f>
        <v>0</v>
      </c>
      <c r="H399" s="5">
        <f>SUMPRODUCT((WEEKDAY($A$2:$A398,2)=6)*(H$2:H398&lt;&gt;""),H$2:H398)/SUMPRODUCT(N(WEEKDAY($A$2:$A398,2)=6))</f>
        <v>0</v>
      </c>
      <c r="I399" s="5">
        <f>SUMPRODUCT((WEEKDAY($A$2:$A398,2)=6)*(I$2:I398&lt;&gt;""),I$2:I398)/SUMPRODUCT(N(WEEKDAY($A$2:$A398,2)=6))</f>
        <v>0</v>
      </c>
      <c r="J399" s="5">
        <f>SUMPRODUCT((WEEKDAY($A$2:$A398,2)=6)*(J$2:J398&lt;&gt;""),J$2:J398)/SUMPRODUCT(N(WEEKDAY($A$2:$A398,2)=6))</f>
        <v>0</v>
      </c>
    </row>
    <row r="400" spans="1:10">
      <c r="A400" s="1">
        <f t="shared" si="7"/>
        <v>41183</v>
      </c>
      <c r="I400" s="35"/>
      <c r="J400" s="35"/>
    </row>
    <row r="401" spans="1:10">
      <c r="A401" s="1">
        <f t="shared" si="7"/>
        <v>41184</v>
      </c>
      <c r="B401" s="35"/>
      <c r="C401" s="35"/>
      <c r="E401" s="35"/>
      <c r="I401" s="35"/>
      <c r="J401" s="35"/>
    </row>
    <row r="402" spans="1:10">
      <c r="A402" s="1">
        <f t="shared" si="7"/>
        <v>41185</v>
      </c>
      <c r="C402" s="35"/>
      <c r="D402" s="35"/>
      <c r="E402" s="35"/>
      <c r="J402" s="35"/>
    </row>
    <row r="403" spans="1:10">
      <c r="A403" s="1">
        <f t="shared" si="7"/>
        <v>41186</v>
      </c>
      <c r="D403" s="35"/>
      <c r="E403" s="35"/>
      <c r="F403" s="35"/>
      <c r="G403" s="35"/>
      <c r="J403" s="35"/>
    </row>
    <row r="404" spans="1:10">
      <c r="A404" s="1">
        <f t="shared" si="7"/>
        <v>41187</v>
      </c>
      <c r="E404" s="35"/>
      <c r="G404" s="35"/>
      <c r="H404" s="35"/>
      <c r="J404" s="35"/>
    </row>
    <row r="405" spans="1:10" s="3" customFormat="1">
      <c r="A405" s="2">
        <f t="shared" si="7"/>
        <v>41188</v>
      </c>
      <c r="B405" s="6">
        <f>SUMPRODUCT((INT(MOD(INT(($A$2:$A404-2)/7)+0.6,52+5/28))+1=INT(MOD(INT(($A404-2)/7)+0.6,52+5/28))+1)*(WEEKDAY($A$2:$A404,2)&lt;6)*(YEAR($A$2:$A404)=YEAR($A404)*(B$2:B404&lt;&gt;"")))</f>
        <v>0</v>
      </c>
      <c r="C405" s="6">
        <f>SUMPRODUCT((INT(MOD(INT(($A$2:$A404-2)/7)+0.6,52+5/28))+1=INT(MOD(INT(($A404-2)/7)+0.6,52+5/28))+1)*(WEEKDAY($A$2:$A404,2)&lt;6)*(YEAR($A$2:$A404)=YEAR($A404)*(C$2:C404&lt;&gt;"")))</f>
        <v>0</v>
      </c>
      <c r="D405" s="6">
        <f>SUMPRODUCT((INT(MOD(INT(($A$2:$A404-2)/7)+0.6,52+5/28))+1=INT(MOD(INT(($A404-2)/7)+0.6,52+5/28))+1)*(WEEKDAY($A$2:$A404,2)&lt;6)*(YEAR($A$2:$A404)=YEAR($A404)*(D$2:D404&lt;&gt;"")))</f>
        <v>0</v>
      </c>
      <c r="E405" s="6">
        <f>SUMPRODUCT((INT(MOD(INT(($A$2:$A404-2)/7)+0.6,52+5/28))+1=INT(MOD(INT(($A404-2)/7)+0.6,52+5/28))+1)*(WEEKDAY($A$2:$A404,2)&lt;6)*(YEAR($A$2:$A404)=YEAR($A404)*(E$2:E404&lt;&gt;"")))</f>
        <v>0</v>
      </c>
      <c r="F405" s="6">
        <f>SUMPRODUCT((INT(MOD(INT(($A$2:$A404-2)/7)+0.6,52+5/28))+1=INT(MOD(INT(($A404-2)/7)+0.6,52+5/28))+1)*(WEEKDAY($A$2:$A404,2)&lt;6)*(YEAR($A$2:$A404)=YEAR($A404)*(F$2:F404&lt;&gt;"")))</f>
        <v>0</v>
      </c>
      <c r="G405" s="6">
        <f>SUMPRODUCT((INT(MOD(INT(($A$2:$A404-2)/7)+0.6,52+5/28))+1=INT(MOD(INT(($A404-2)/7)+0.6,52+5/28))+1)*(WEEKDAY($A$2:$A404,2)&lt;6)*(YEAR($A$2:$A404)=YEAR($A404)*(G$2:G404&lt;&gt;"")))</f>
        <v>0</v>
      </c>
      <c r="H405" s="6">
        <f>SUMPRODUCT((INT(MOD(INT(($A$2:$A404-2)/7)+0.6,52+5/28))+1=INT(MOD(INT(($A404-2)/7)+0.6,52+5/28))+1)*(WEEKDAY($A$2:$A404,2)&lt;6)*(YEAR($A$2:$A404)=YEAR($A404)*(H$2:H404&lt;&gt;"")))</f>
        <v>0</v>
      </c>
      <c r="I405" s="6">
        <f>SUMPRODUCT((INT(MOD(INT(($A$2:$A404-2)/7)+0.6,52+5/28))+1=INT(MOD(INT(($A404-2)/7)+0.6,52+5/28))+1)*(WEEKDAY($A$2:$A404,2)&lt;6)*(YEAR($A$2:$A404)=YEAR($A404)*(I$2:I404&lt;&gt;"")))</f>
        <v>0</v>
      </c>
      <c r="J405" s="6">
        <f>SUMPRODUCT((INT(MOD(INT(($A$2:$A404-2)/7)+0.6,52+5/28))+1=INT(MOD(INT(($A404-2)/7)+0.6,52+5/28))+1)*(WEEKDAY($A$2:$A404,2)&lt;6)*(YEAR($A$2:$A404)=YEAR($A404)*(J$2:J404&lt;&gt;"")))</f>
        <v>0</v>
      </c>
    </row>
    <row r="406" spans="1:10" s="3" customFormat="1">
      <c r="A406" s="2">
        <f t="shared" si="7"/>
        <v>41189</v>
      </c>
      <c r="B406" s="5">
        <f>SUMPRODUCT((WEEKDAY($A$2:$A405,2)=6)*(B$2:B405&lt;&gt;""),B$2:B405)/SUMPRODUCT(N(WEEKDAY($A$2:$A405,2)=6))</f>
        <v>0</v>
      </c>
      <c r="C406" s="5">
        <f>SUMPRODUCT((WEEKDAY($A$2:$A405,2)=6)*(C$2:C405&lt;&gt;""),C$2:C405)/SUMPRODUCT(N(WEEKDAY($A$2:$A405,2)=6))</f>
        <v>0</v>
      </c>
      <c r="D406" s="5">
        <f>SUMPRODUCT((WEEKDAY($A$2:$A405,2)=6)*(D$2:D405&lt;&gt;""),D$2:D405)/SUMPRODUCT(N(WEEKDAY($A$2:$A405,2)=6))</f>
        <v>0</v>
      </c>
      <c r="E406" s="5">
        <f>SUMPRODUCT((WEEKDAY($A$2:$A405,2)=6)*(E$2:E405&lt;&gt;""),E$2:E405)/SUMPRODUCT(N(WEEKDAY($A$2:$A405,2)=6))</f>
        <v>0</v>
      </c>
      <c r="F406" s="5">
        <f>SUMPRODUCT((WEEKDAY($A$2:$A405,2)=6)*(F$2:F405&lt;&gt;""),F$2:F405)/SUMPRODUCT(N(WEEKDAY($A$2:$A405,2)=6))</f>
        <v>0</v>
      </c>
      <c r="G406" s="5">
        <f>SUMPRODUCT((WEEKDAY($A$2:$A405,2)=6)*(G$2:G405&lt;&gt;""),G$2:G405)/SUMPRODUCT(N(WEEKDAY($A$2:$A405,2)=6))</f>
        <v>0</v>
      </c>
      <c r="H406" s="5">
        <f>SUMPRODUCT((WEEKDAY($A$2:$A405,2)=6)*(H$2:H405&lt;&gt;""),H$2:H405)/SUMPRODUCT(N(WEEKDAY($A$2:$A405,2)=6))</f>
        <v>0</v>
      </c>
      <c r="I406" s="5">
        <f>SUMPRODUCT((WEEKDAY($A$2:$A405,2)=6)*(I$2:I405&lt;&gt;""),I$2:I405)/SUMPRODUCT(N(WEEKDAY($A$2:$A405,2)=6))</f>
        <v>0</v>
      </c>
      <c r="J406" s="5">
        <f>SUMPRODUCT((WEEKDAY($A$2:$A405,2)=6)*(J$2:J405&lt;&gt;""),J$2:J405)/SUMPRODUCT(N(WEEKDAY($A$2:$A405,2)=6))</f>
        <v>0</v>
      </c>
    </row>
    <row r="407" spans="1:10">
      <c r="A407" s="1">
        <f t="shared" si="7"/>
        <v>41190</v>
      </c>
      <c r="B407" s="35"/>
      <c r="H407" s="35"/>
      <c r="I407" s="35"/>
    </row>
    <row r="408" spans="1:10">
      <c r="A408" s="1">
        <f t="shared" si="7"/>
        <v>41191</v>
      </c>
      <c r="B408" s="35"/>
      <c r="F408" s="35"/>
      <c r="I408" s="35"/>
      <c r="J408" s="35"/>
    </row>
    <row r="409" spans="1:10">
      <c r="A409" s="1">
        <f t="shared" si="7"/>
        <v>41192</v>
      </c>
      <c r="B409" s="35"/>
      <c r="C409" s="35"/>
      <c r="D409" s="35"/>
      <c r="F409" s="35"/>
      <c r="I409" s="35"/>
    </row>
    <row r="410" spans="1:10">
      <c r="A410" s="1">
        <f t="shared" si="7"/>
        <v>41193</v>
      </c>
      <c r="B410" s="35"/>
      <c r="C410" s="35"/>
      <c r="D410" s="35"/>
      <c r="E410" s="35"/>
      <c r="F410" s="35"/>
      <c r="I410" s="35"/>
    </row>
    <row r="411" spans="1:10">
      <c r="A411" s="1">
        <f t="shared" si="7"/>
        <v>41194</v>
      </c>
      <c r="B411" s="35"/>
      <c r="C411" s="35"/>
      <c r="F411" s="35"/>
      <c r="G411" s="35"/>
      <c r="I411" s="35"/>
    </row>
    <row r="412" spans="1:10" s="3" customFormat="1">
      <c r="A412" s="2">
        <f t="shared" si="7"/>
        <v>41195</v>
      </c>
      <c r="B412" s="6">
        <f>SUMPRODUCT((INT(MOD(INT(($A$2:$A411-2)/7)+0.6,52+5/28))+1=INT(MOD(INT(($A411-2)/7)+0.6,52+5/28))+1)*(WEEKDAY($A$2:$A411,2)&lt;6)*(YEAR($A$2:$A411)=YEAR($A411)*(B$2:B411&lt;&gt;"")))</f>
        <v>0</v>
      </c>
      <c r="C412" s="6">
        <f>SUMPRODUCT((INT(MOD(INT(($A$2:$A411-2)/7)+0.6,52+5/28))+1=INT(MOD(INT(($A411-2)/7)+0.6,52+5/28))+1)*(WEEKDAY($A$2:$A411,2)&lt;6)*(YEAR($A$2:$A411)=YEAR($A411)*(C$2:C411&lt;&gt;"")))</f>
        <v>0</v>
      </c>
      <c r="D412" s="6">
        <f>SUMPRODUCT((INT(MOD(INT(($A$2:$A411-2)/7)+0.6,52+5/28))+1=INT(MOD(INT(($A411-2)/7)+0.6,52+5/28))+1)*(WEEKDAY($A$2:$A411,2)&lt;6)*(YEAR($A$2:$A411)=YEAR($A411)*(D$2:D411&lt;&gt;"")))</f>
        <v>0</v>
      </c>
      <c r="E412" s="6">
        <f>SUMPRODUCT((INT(MOD(INT(($A$2:$A411-2)/7)+0.6,52+5/28))+1=INT(MOD(INT(($A411-2)/7)+0.6,52+5/28))+1)*(WEEKDAY($A$2:$A411,2)&lt;6)*(YEAR($A$2:$A411)=YEAR($A411)*(E$2:E411&lt;&gt;"")))</f>
        <v>0</v>
      </c>
      <c r="F412" s="6">
        <f>SUMPRODUCT((INT(MOD(INT(($A$2:$A411-2)/7)+0.6,52+5/28))+1=INT(MOD(INT(($A411-2)/7)+0.6,52+5/28))+1)*(WEEKDAY($A$2:$A411,2)&lt;6)*(YEAR($A$2:$A411)=YEAR($A411)*(F$2:F411&lt;&gt;"")))</f>
        <v>0</v>
      </c>
      <c r="G412" s="6">
        <f>SUMPRODUCT((INT(MOD(INT(($A$2:$A411-2)/7)+0.6,52+5/28))+1=INT(MOD(INT(($A411-2)/7)+0.6,52+5/28))+1)*(WEEKDAY($A$2:$A411,2)&lt;6)*(YEAR($A$2:$A411)=YEAR($A411)*(G$2:G411&lt;&gt;"")))</f>
        <v>0</v>
      </c>
      <c r="H412" s="6">
        <f>SUMPRODUCT((INT(MOD(INT(($A$2:$A411-2)/7)+0.6,52+5/28))+1=INT(MOD(INT(($A411-2)/7)+0.6,52+5/28))+1)*(WEEKDAY($A$2:$A411,2)&lt;6)*(YEAR($A$2:$A411)=YEAR($A411)*(H$2:H411&lt;&gt;"")))</f>
        <v>0</v>
      </c>
      <c r="I412" s="6">
        <f>SUMPRODUCT((INT(MOD(INT(($A$2:$A411-2)/7)+0.6,52+5/28))+1=INT(MOD(INT(($A411-2)/7)+0.6,52+5/28))+1)*(WEEKDAY($A$2:$A411,2)&lt;6)*(YEAR($A$2:$A411)=YEAR($A411)*(I$2:I411&lt;&gt;"")))</f>
        <v>0</v>
      </c>
      <c r="J412" s="6">
        <f>SUMPRODUCT((INT(MOD(INT(($A$2:$A411-2)/7)+0.6,52+5/28))+1=INT(MOD(INT(($A411-2)/7)+0.6,52+5/28))+1)*(WEEKDAY($A$2:$A411,2)&lt;6)*(YEAR($A$2:$A411)=YEAR($A411)*(J$2:J411&lt;&gt;"")))</f>
        <v>0</v>
      </c>
    </row>
    <row r="413" spans="1:10" s="3" customFormat="1">
      <c r="A413" s="2">
        <f t="shared" si="7"/>
        <v>41196</v>
      </c>
      <c r="B413" s="5">
        <f>SUMPRODUCT((WEEKDAY($A$2:$A412,2)=6)*(B$2:B412&lt;&gt;""),B$2:B412)/SUMPRODUCT(N(WEEKDAY($A$2:$A412,2)=6))</f>
        <v>0</v>
      </c>
      <c r="C413" s="5">
        <f>SUMPRODUCT((WEEKDAY($A$2:$A412,2)=6)*(C$2:C412&lt;&gt;""),C$2:C412)/SUMPRODUCT(N(WEEKDAY($A$2:$A412,2)=6))</f>
        <v>0</v>
      </c>
      <c r="D413" s="5">
        <f>SUMPRODUCT((WEEKDAY($A$2:$A412,2)=6)*(D$2:D412&lt;&gt;""),D$2:D412)/SUMPRODUCT(N(WEEKDAY($A$2:$A412,2)=6))</f>
        <v>0</v>
      </c>
      <c r="E413" s="5">
        <f>SUMPRODUCT((WEEKDAY($A$2:$A412,2)=6)*(E$2:E412&lt;&gt;""),E$2:E412)/SUMPRODUCT(N(WEEKDAY($A$2:$A412,2)=6))</f>
        <v>0</v>
      </c>
      <c r="F413" s="5">
        <f>SUMPRODUCT((WEEKDAY($A$2:$A412,2)=6)*(F$2:F412&lt;&gt;""),F$2:F412)/SUMPRODUCT(N(WEEKDAY($A$2:$A412,2)=6))</f>
        <v>0</v>
      </c>
      <c r="G413" s="5">
        <f>SUMPRODUCT((WEEKDAY($A$2:$A412,2)=6)*(G$2:G412&lt;&gt;""),G$2:G412)/SUMPRODUCT(N(WEEKDAY($A$2:$A412,2)=6))</f>
        <v>0</v>
      </c>
      <c r="H413" s="5">
        <f>SUMPRODUCT((WEEKDAY($A$2:$A412,2)=6)*(H$2:H412&lt;&gt;""),H$2:H412)/SUMPRODUCT(N(WEEKDAY($A$2:$A412,2)=6))</f>
        <v>0</v>
      </c>
      <c r="I413" s="5">
        <f>SUMPRODUCT((WEEKDAY($A$2:$A412,2)=6)*(I$2:I412&lt;&gt;""),I$2:I412)/SUMPRODUCT(N(WEEKDAY($A$2:$A412,2)=6))</f>
        <v>0</v>
      </c>
      <c r="J413" s="5">
        <f>SUMPRODUCT((WEEKDAY($A$2:$A412,2)=6)*(J$2:J412&lt;&gt;""),J$2:J412)/SUMPRODUCT(N(WEEKDAY($A$2:$A412,2)=6))</f>
        <v>0</v>
      </c>
    </row>
    <row r="414" spans="1:10">
      <c r="A414" s="1">
        <f t="shared" si="7"/>
        <v>41197</v>
      </c>
      <c r="D414" s="35"/>
      <c r="G414" s="35"/>
      <c r="H414" s="35"/>
    </row>
    <row r="415" spans="1:10">
      <c r="A415" s="1">
        <f t="shared" si="7"/>
        <v>41198</v>
      </c>
      <c r="B415" s="35"/>
      <c r="D415" s="35"/>
      <c r="G415" s="35"/>
      <c r="H415" s="35"/>
      <c r="I415" s="35"/>
      <c r="J415" s="35"/>
    </row>
    <row r="416" spans="1:10">
      <c r="A416" s="1">
        <f t="shared" si="7"/>
        <v>41199</v>
      </c>
      <c r="D416" s="35"/>
      <c r="E416" s="35"/>
      <c r="G416" s="35"/>
      <c r="J416" s="35"/>
    </row>
    <row r="417" spans="1:10">
      <c r="A417" s="1">
        <f t="shared" si="7"/>
        <v>41200</v>
      </c>
      <c r="C417" s="35"/>
      <c r="D417" s="35"/>
      <c r="E417" s="35"/>
      <c r="G417" s="35"/>
      <c r="J417" s="35"/>
    </row>
    <row r="418" spans="1:10">
      <c r="A418" s="1">
        <f t="shared" si="7"/>
        <v>41201</v>
      </c>
      <c r="F418" s="35"/>
      <c r="G418" s="35"/>
      <c r="J418" s="35"/>
    </row>
    <row r="419" spans="1:10" s="3" customFormat="1">
      <c r="A419" s="2">
        <f t="shared" si="7"/>
        <v>41202</v>
      </c>
      <c r="B419" s="6">
        <f>SUMPRODUCT((INT(MOD(INT(($A$2:$A418-2)/7)+0.6,52+5/28))+1=INT(MOD(INT(($A418-2)/7)+0.6,52+5/28))+1)*(WEEKDAY($A$2:$A418,2)&lt;6)*(YEAR($A$2:$A418)=YEAR($A418)*(B$2:B418&lt;&gt;"")))</f>
        <v>0</v>
      </c>
      <c r="C419" s="6">
        <f>SUMPRODUCT((INT(MOD(INT(($A$2:$A418-2)/7)+0.6,52+5/28))+1=INT(MOD(INT(($A418-2)/7)+0.6,52+5/28))+1)*(WEEKDAY($A$2:$A418,2)&lt;6)*(YEAR($A$2:$A418)=YEAR($A418)*(C$2:C418&lt;&gt;"")))</f>
        <v>0</v>
      </c>
      <c r="D419" s="6">
        <f>SUMPRODUCT((INT(MOD(INT(($A$2:$A418-2)/7)+0.6,52+5/28))+1=INT(MOD(INT(($A418-2)/7)+0.6,52+5/28))+1)*(WEEKDAY($A$2:$A418,2)&lt;6)*(YEAR($A$2:$A418)=YEAR($A418)*(D$2:D418&lt;&gt;"")))</f>
        <v>0</v>
      </c>
      <c r="E419" s="6">
        <f>SUMPRODUCT((INT(MOD(INT(($A$2:$A418-2)/7)+0.6,52+5/28))+1=INT(MOD(INT(($A418-2)/7)+0.6,52+5/28))+1)*(WEEKDAY($A$2:$A418,2)&lt;6)*(YEAR($A$2:$A418)=YEAR($A418)*(E$2:E418&lt;&gt;"")))</f>
        <v>0</v>
      </c>
      <c r="F419" s="6">
        <f>SUMPRODUCT((INT(MOD(INT(($A$2:$A418-2)/7)+0.6,52+5/28))+1=INT(MOD(INT(($A418-2)/7)+0.6,52+5/28))+1)*(WEEKDAY($A$2:$A418,2)&lt;6)*(YEAR($A$2:$A418)=YEAR($A418)*(F$2:F418&lt;&gt;"")))</f>
        <v>0</v>
      </c>
      <c r="G419" s="6">
        <f>SUMPRODUCT((INT(MOD(INT(($A$2:$A418-2)/7)+0.6,52+5/28))+1=INT(MOD(INT(($A418-2)/7)+0.6,52+5/28))+1)*(WEEKDAY($A$2:$A418,2)&lt;6)*(YEAR($A$2:$A418)=YEAR($A418)*(G$2:G418&lt;&gt;"")))</f>
        <v>0</v>
      </c>
      <c r="H419" s="6">
        <f>SUMPRODUCT((INT(MOD(INT(($A$2:$A418-2)/7)+0.6,52+5/28))+1=INT(MOD(INT(($A418-2)/7)+0.6,52+5/28))+1)*(WEEKDAY($A$2:$A418,2)&lt;6)*(YEAR($A$2:$A418)=YEAR($A418)*(H$2:H418&lt;&gt;"")))</f>
        <v>0</v>
      </c>
      <c r="I419" s="6">
        <f>SUMPRODUCT((INT(MOD(INT(($A$2:$A418-2)/7)+0.6,52+5/28))+1=INT(MOD(INT(($A418-2)/7)+0.6,52+5/28))+1)*(WEEKDAY($A$2:$A418,2)&lt;6)*(YEAR($A$2:$A418)=YEAR($A418)*(I$2:I418&lt;&gt;"")))</f>
        <v>0</v>
      </c>
      <c r="J419" s="6">
        <f>SUMPRODUCT((INT(MOD(INT(($A$2:$A418-2)/7)+0.6,52+5/28))+1=INT(MOD(INT(($A418-2)/7)+0.6,52+5/28))+1)*(WEEKDAY($A$2:$A418,2)&lt;6)*(YEAR($A$2:$A418)=YEAR($A418)*(J$2:J418&lt;&gt;"")))</f>
        <v>0</v>
      </c>
    </row>
    <row r="420" spans="1:10" s="3" customFormat="1">
      <c r="A420" s="2">
        <f t="shared" si="7"/>
        <v>41203</v>
      </c>
      <c r="B420" s="5">
        <f>SUMPRODUCT((WEEKDAY($A$2:$A419,2)=6)*(B$2:B419&lt;&gt;""),B$2:B419)/SUMPRODUCT(N(WEEKDAY($A$2:$A419,2)=6))</f>
        <v>0</v>
      </c>
      <c r="C420" s="5">
        <f>SUMPRODUCT((WEEKDAY($A$2:$A419,2)=6)*(C$2:C419&lt;&gt;""),C$2:C419)/SUMPRODUCT(N(WEEKDAY($A$2:$A419,2)=6))</f>
        <v>0</v>
      </c>
      <c r="D420" s="5">
        <f>SUMPRODUCT((WEEKDAY($A$2:$A419,2)=6)*(D$2:D419&lt;&gt;""),D$2:D419)/SUMPRODUCT(N(WEEKDAY($A$2:$A419,2)=6))</f>
        <v>0</v>
      </c>
      <c r="E420" s="5">
        <f>SUMPRODUCT((WEEKDAY($A$2:$A419,2)=6)*(E$2:E419&lt;&gt;""),E$2:E419)/SUMPRODUCT(N(WEEKDAY($A$2:$A419,2)=6))</f>
        <v>0</v>
      </c>
      <c r="F420" s="5">
        <f>SUMPRODUCT((WEEKDAY($A$2:$A419,2)=6)*(F$2:F419&lt;&gt;""),F$2:F419)/SUMPRODUCT(N(WEEKDAY($A$2:$A419,2)=6))</f>
        <v>0</v>
      </c>
      <c r="G420" s="5">
        <f>SUMPRODUCT((WEEKDAY($A$2:$A419,2)=6)*(G$2:G419&lt;&gt;""),G$2:G419)/SUMPRODUCT(N(WEEKDAY($A$2:$A419,2)=6))</f>
        <v>0</v>
      </c>
      <c r="H420" s="5">
        <f>SUMPRODUCT((WEEKDAY($A$2:$A419,2)=6)*(H$2:H419&lt;&gt;""),H$2:H419)/SUMPRODUCT(N(WEEKDAY($A$2:$A419,2)=6))</f>
        <v>0</v>
      </c>
      <c r="I420" s="5">
        <f>SUMPRODUCT((WEEKDAY($A$2:$A419,2)=6)*(I$2:I419&lt;&gt;""),I$2:I419)/SUMPRODUCT(N(WEEKDAY($A$2:$A419,2)=6))</f>
        <v>0</v>
      </c>
      <c r="J420" s="5">
        <f>SUMPRODUCT((WEEKDAY($A$2:$A419,2)=6)*(J$2:J419&lt;&gt;""),J$2:J419)/SUMPRODUCT(N(WEEKDAY($A$2:$A419,2)=6))</f>
        <v>0</v>
      </c>
    </row>
    <row r="421" spans="1:10">
      <c r="A421" s="1">
        <f t="shared" si="7"/>
        <v>41204</v>
      </c>
    </row>
    <row r="422" spans="1:10">
      <c r="A422" s="1">
        <f t="shared" si="7"/>
        <v>41205</v>
      </c>
      <c r="B422" s="35"/>
    </row>
    <row r="423" spans="1:10">
      <c r="A423" s="1">
        <f t="shared" si="7"/>
        <v>41206</v>
      </c>
      <c r="B423" s="35"/>
    </row>
    <row r="424" spans="1:10">
      <c r="A424" s="1">
        <f t="shared" si="7"/>
        <v>41207</v>
      </c>
      <c r="B424" s="35"/>
    </row>
    <row r="425" spans="1:10">
      <c r="A425" s="1">
        <f t="shared" si="7"/>
        <v>41208</v>
      </c>
      <c r="B425" s="35"/>
    </row>
    <row r="426" spans="1:10" s="3" customFormat="1">
      <c r="A426" s="2">
        <f t="shared" si="7"/>
        <v>41209</v>
      </c>
      <c r="B426" s="6">
        <f>SUMPRODUCT((INT(MOD(INT(($A$2:$A425-2)/7)+0.6,52+5/28))+1=INT(MOD(INT(($A425-2)/7)+0.6,52+5/28))+1)*(WEEKDAY($A$2:$A425,2)&lt;6)*(YEAR($A$2:$A425)=YEAR($A425)*(B$2:B425&lt;&gt;"")))</f>
        <v>0</v>
      </c>
      <c r="C426" s="6">
        <f>SUMPRODUCT((INT(MOD(INT(($A$2:$A425-2)/7)+0.6,52+5/28))+1=INT(MOD(INT(($A425-2)/7)+0.6,52+5/28))+1)*(WEEKDAY($A$2:$A425,2)&lt;6)*(YEAR($A$2:$A425)=YEAR($A425)*(C$2:C425&lt;&gt;"")))</f>
        <v>0</v>
      </c>
      <c r="D426" s="6">
        <f>SUMPRODUCT((INT(MOD(INT(($A$2:$A425-2)/7)+0.6,52+5/28))+1=INT(MOD(INT(($A425-2)/7)+0.6,52+5/28))+1)*(WEEKDAY($A$2:$A425,2)&lt;6)*(YEAR($A$2:$A425)=YEAR($A425)*(D$2:D425&lt;&gt;"")))</f>
        <v>0</v>
      </c>
      <c r="E426" s="6">
        <f>SUMPRODUCT((INT(MOD(INT(($A$2:$A425-2)/7)+0.6,52+5/28))+1=INT(MOD(INT(($A425-2)/7)+0.6,52+5/28))+1)*(WEEKDAY($A$2:$A425,2)&lt;6)*(YEAR($A$2:$A425)=YEAR($A425)*(E$2:E425&lt;&gt;"")))</f>
        <v>0</v>
      </c>
      <c r="F426" s="6">
        <f>SUMPRODUCT((INT(MOD(INT(($A$2:$A425-2)/7)+0.6,52+5/28))+1=INT(MOD(INT(($A425-2)/7)+0.6,52+5/28))+1)*(WEEKDAY($A$2:$A425,2)&lt;6)*(YEAR($A$2:$A425)=YEAR($A425)*(F$2:F425&lt;&gt;"")))</f>
        <v>0</v>
      </c>
      <c r="G426" s="6">
        <f>SUMPRODUCT((INT(MOD(INT(($A$2:$A425-2)/7)+0.6,52+5/28))+1=INT(MOD(INT(($A425-2)/7)+0.6,52+5/28))+1)*(WEEKDAY($A$2:$A425,2)&lt;6)*(YEAR($A$2:$A425)=YEAR($A425)*(G$2:G425&lt;&gt;"")))</f>
        <v>0</v>
      </c>
      <c r="H426" s="6">
        <f>SUMPRODUCT((INT(MOD(INT(($A$2:$A425-2)/7)+0.6,52+5/28))+1=INT(MOD(INT(($A425-2)/7)+0.6,52+5/28))+1)*(WEEKDAY($A$2:$A425,2)&lt;6)*(YEAR($A$2:$A425)=YEAR($A425)*(H$2:H425&lt;&gt;"")))</f>
        <v>0</v>
      </c>
      <c r="I426" s="6">
        <f>SUMPRODUCT((INT(MOD(INT(($A$2:$A425-2)/7)+0.6,52+5/28))+1=INT(MOD(INT(($A425-2)/7)+0.6,52+5/28))+1)*(WEEKDAY($A$2:$A425,2)&lt;6)*(YEAR($A$2:$A425)=YEAR($A425)*(I$2:I425&lt;&gt;"")))</f>
        <v>0</v>
      </c>
      <c r="J426" s="6">
        <f>SUMPRODUCT((INT(MOD(INT(($A$2:$A425-2)/7)+0.6,52+5/28))+1=INT(MOD(INT(($A425-2)/7)+0.6,52+5/28))+1)*(WEEKDAY($A$2:$A425,2)&lt;6)*(YEAR($A$2:$A425)=YEAR($A425)*(J$2:J425&lt;&gt;"")))</f>
        <v>0</v>
      </c>
    </row>
    <row r="427" spans="1:10" s="3" customFormat="1">
      <c r="A427" s="2">
        <f t="shared" si="7"/>
        <v>41210</v>
      </c>
      <c r="B427" s="5">
        <f>SUMPRODUCT((WEEKDAY($A$2:$A426,2)=6)*(B$2:B426&lt;&gt;""),B$2:B426)/SUMPRODUCT(N(WEEKDAY($A$2:$A426,2)=6))</f>
        <v>0</v>
      </c>
      <c r="C427" s="5">
        <f>SUMPRODUCT((WEEKDAY($A$2:$A426,2)=6)*(C$2:C426&lt;&gt;""),C$2:C426)/SUMPRODUCT(N(WEEKDAY($A$2:$A426,2)=6))</f>
        <v>0</v>
      </c>
      <c r="D427" s="5">
        <f>SUMPRODUCT((WEEKDAY($A$2:$A426,2)=6)*(D$2:D426&lt;&gt;""),D$2:D426)/SUMPRODUCT(N(WEEKDAY($A$2:$A426,2)=6))</f>
        <v>0</v>
      </c>
      <c r="E427" s="5">
        <f>SUMPRODUCT((WEEKDAY($A$2:$A426,2)=6)*(E$2:E426&lt;&gt;""),E$2:E426)/SUMPRODUCT(N(WEEKDAY($A$2:$A426,2)=6))</f>
        <v>0</v>
      </c>
      <c r="F427" s="5">
        <f>SUMPRODUCT((WEEKDAY($A$2:$A426,2)=6)*(F$2:F426&lt;&gt;""),F$2:F426)/SUMPRODUCT(N(WEEKDAY($A$2:$A426,2)=6))</f>
        <v>0</v>
      </c>
      <c r="G427" s="5">
        <f>SUMPRODUCT((WEEKDAY($A$2:$A426,2)=6)*(G$2:G426&lt;&gt;""),G$2:G426)/SUMPRODUCT(N(WEEKDAY($A$2:$A426,2)=6))</f>
        <v>0</v>
      </c>
      <c r="H427" s="5">
        <f>SUMPRODUCT((WEEKDAY($A$2:$A426,2)=6)*(H$2:H426&lt;&gt;""),H$2:H426)/SUMPRODUCT(N(WEEKDAY($A$2:$A426,2)=6))</f>
        <v>0</v>
      </c>
      <c r="I427" s="5">
        <f>SUMPRODUCT((WEEKDAY($A$2:$A426,2)=6)*(I$2:I426&lt;&gt;""),I$2:I426)/SUMPRODUCT(N(WEEKDAY($A$2:$A426,2)=6))</f>
        <v>0</v>
      </c>
      <c r="J427" s="5">
        <f>SUMPRODUCT((WEEKDAY($A$2:$A426,2)=6)*(J$2:J426&lt;&gt;""),J$2:J426)/SUMPRODUCT(N(WEEKDAY($A$2:$A426,2)=6))</f>
        <v>0</v>
      </c>
    </row>
    <row r="428" spans="1:10">
      <c r="A428" s="1">
        <f t="shared" si="7"/>
        <v>41211</v>
      </c>
    </row>
    <row r="429" spans="1:10">
      <c r="A429" s="1">
        <f t="shared" si="7"/>
        <v>41212</v>
      </c>
    </row>
    <row r="430" spans="1:10">
      <c r="A430" s="1">
        <f t="shared" si="7"/>
        <v>41213</v>
      </c>
    </row>
    <row r="431" spans="1:10">
      <c r="A431" s="1">
        <f t="shared" si="7"/>
        <v>41214</v>
      </c>
    </row>
    <row r="432" spans="1:10">
      <c r="A432" s="1">
        <f t="shared" si="7"/>
        <v>41215</v>
      </c>
    </row>
    <row r="433" spans="1:10" s="3" customFormat="1">
      <c r="A433" s="2">
        <f t="shared" si="7"/>
        <v>41216</v>
      </c>
      <c r="B433" s="6">
        <f>SUMPRODUCT((INT(MOD(INT(($A$2:$A432-2)/7)+0.6,52+5/28))+1=INT(MOD(INT(($A432-2)/7)+0.6,52+5/28))+1)*(WEEKDAY($A$2:$A432,2)&lt;6)*(YEAR($A$2:$A432)=YEAR($A432)*(B$2:B432&lt;&gt;"")))</f>
        <v>0</v>
      </c>
      <c r="C433" s="6">
        <f>SUMPRODUCT((INT(MOD(INT(($A$2:$A432-2)/7)+0.6,52+5/28))+1=INT(MOD(INT(($A432-2)/7)+0.6,52+5/28))+1)*(WEEKDAY($A$2:$A432,2)&lt;6)*(YEAR($A$2:$A432)=YEAR($A432)*(C$2:C432&lt;&gt;"")))</f>
        <v>0</v>
      </c>
      <c r="D433" s="6">
        <f>SUMPRODUCT((INT(MOD(INT(($A$2:$A432-2)/7)+0.6,52+5/28))+1=INT(MOD(INT(($A432-2)/7)+0.6,52+5/28))+1)*(WEEKDAY($A$2:$A432,2)&lt;6)*(YEAR($A$2:$A432)=YEAR($A432)*(D$2:D432&lt;&gt;"")))</f>
        <v>0</v>
      </c>
      <c r="E433" s="6">
        <f>SUMPRODUCT((INT(MOD(INT(($A$2:$A432-2)/7)+0.6,52+5/28))+1=INT(MOD(INT(($A432-2)/7)+0.6,52+5/28))+1)*(WEEKDAY($A$2:$A432,2)&lt;6)*(YEAR($A$2:$A432)=YEAR($A432)*(E$2:E432&lt;&gt;"")))</f>
        <v>0</v>
      </c>
      <c r="F433" s="6">
        <f>SUMPRODUCT((INT(MOD(INT(($A$2:$A432-2)/7)+0.6,52+5/28))+1=INT(MOD(INT(($A432-2)/7)+0.6,52+5/28))+1)*(WEEKDAY($A$2:$A432,2)&lt;6)*(YEAR($A$2:$A432)=YEAR($A432)*(F$2:F432&lt;&gt;"")))</f>
        <v>0</v>
      </c>
      <c r="G433" s="6">
        <f>SUMPRODUCT((INT(MOD(INT(($A$2:$A432-2)/7)+0.6,52+5/28))+1=INT(MOD(INT(($A432-2)/7)+0.6,52+5/28))+1)*(WEEKDAY($A$2:$A432,2)&lt;6)*(YEAR($A$2:$A432)=YEAR($A432)*(G$2:G432&lt;&gt;"")))</f>
        <v>0</v>
      </c>
      <c r="H433" s="6">
        <f>SUMPRODUCT((INT(MOD(INT(($A$2:$A432-2)/7)+0.6,52+5/28))+1=INT(MOD(INT(($A432-2)/7)+0.6,52+5/28))+1)*(WEEKDAY($A$2:$A432,2)&lt;6)*(YEAR($A$2:$A432)=YEAR($A432)*(H$2:H432&lt;&gt;"")))</f>
        <v>0</v>
      </c>
      <c r="I433" s="6">
        <f>SUMPRODUCT((INT(MOD(INT(($A$2:$A432-2)/7)+0.6,52+5/28))+1=INT(MOD(INT(($A432-2)/7)+0.6,52+5/28))+1)*(WEEKDAY($A$2:$A432,2)&lt;6)*(YEAR($A$2:$A432)=YEAR($A432)*(I$2:I432&lt;&gt;"")))</f>
        <v>0</v>
      </c>
      <c r="J433" s="6">
        <f>SUMPRODUCT((INT(MOD(INT(($A$2:$A432-2)/7)+0.6,52+5/28))+1=INT(MOD(INT(($A432-2)/7)+0.6,52+5/28))+1)*(WEEKDAY($A$2:$A432,2)&lt;6)*(YEAR($A$2:$A432)=YEAR($A432)*(J$2:J432&lt;&gt;"")))</f>
        <v>0</v>
      </c>
    </row>
    <row r="434" spans="1:10" s="3" customFormat="1">
      <c r="A434" s="2">
        <f t="shared" si="7"/>
        <v>41217</v>
      </c>
      <c r="B434" s="5">
        <f>SUMPRODUCT((WEEKDAY($A$2:$A433,2)=6)*(B$2:B433&lt;&gt;""),B$2:B433)/SUMPRODUCT(N(WEEKDAY($A$2:$A433,2)=6))</f>
        <v>0</v>
      </c>
      <c r="C434" s="5">
        <f>SUMPRODUCT((WEEKDAY($A$2:$A433,2)=6)*(C$2:C433&lt;&gt;""),C$2:C433)/SUMPRODUCT(N(WEEKDAY($A$2:$A433,2)=6))</f>
        <v>0</v>
      </c>
      <c r="D434" s="5">
        <f>SUMPRODUCT((WEEKDAY($A$2:$A433,2)=6)*(D$2:D433&lt;&gt;""),D$2:D433)/SUMPRODUCT(N(WEEKDAY($A$2:$A433,2)=6))</f>
        <v>0</v>
      </c>
      <c r="E434" s="5">
        <f>SUMPRODUCT((WEEKDAY($A$2:$A433,2)=6)*(E$2:E433&lt;&gt;""),E$2:E433)/SUMPRODUCT(N(WEEKDAY($A$2:$A433,2)=6))</f>
        <v>0</v>
      </c>
      <c r="F434" s="5">
        <f>SUMPRODUCT((WEEKDAY($A$2:$A433,2)=6)*(F$2:F433&lt;&gt;""),F$2:F433)/SUMPRODUCT(N(WEEKDAY($A$2:$A433,2)=6))</f>
        <v>0</v>
      </c>
      <c r="G434" s="5">
        <f>SUMPRODUCT((WEEKDAY($A$2:$A433,2)=6)*(G$2:G433&lt;&gt;""),G$2:G433)/SUMPRODUCT(N(WEEKDAY($A$2:$A433,2)=6))</f>
        <v>0</v>
      </c>
      <c r="H434" s="5">
        <f>SUMPRODUCT((WEEKDAY($A$2:$A433,2)=6)*(H$2:H433&lt;&gt;""),H$2:H433)/SUMPRODUCT(N(WEEKDAY($A$2:$A433,2)=6))</f>
        <v>0</v>
      </c>
      <c r="I434" s="5">
        <f>SUMPRODUCT((WEEKDAY($A$2:$A433,2)=6)*(I$2:I433&lt;&gt;""),I$2:I433)/SUMPRODUCT(N(WEEKDAY($A$2:$A433,2)=6))</f>
        <v>0</v>
      </c>
      <c r="J434" s="5">
        <f>SUMPRODUCT((WEEKDAY($A$2:$A433,2)=6)*(J$2:J433&lt;&gt;""),J$2:J433)/SUMPRODUCT(N(WEEKDAY($A$2:$A433,2)=6))</f>
        <v>0</v>
      </c>
    </row>
    <row r="435" spans="1:10">
      <c r="A435" s="1">
        <f t="shared" si="7"/>
        <v>41218</v>
      </c>
    </row>
    <row r="436" spans="1:10">
      <c r="A436" s="1">
        <f t="shared" si="7"/>
        <v>41219</v>
      </c>
    </row>
    <row r="437" spans="1:10">
      <c r="A437" s="1">
        <f t="shared" si="7"/>
        <v>41220</v>
      </c>
    </row>
    <row r="438" spans="1:10">
      <c r="A438" s="1">
        <f t="shared" si="7"/>
        <v>41221</v>
      </c>
    </row>
    <row r="439" spans="1:10">
      <c r="A439" s="1">
        <f t="shared" si="7"/>
        <v>41222</v>
      </c>
    </row>
    <row r="440" spans="1:10" s="3" customFormat="1">
      <c r="A440" s="2">
        <f t="shared" si="7"/>
        <v>41223</v>
      </c>
      <c r="B440" s="6">
        <f>SUMPRODUCT((INT(MOD(INT(($A$2:$A439-2)/7)+0.6,52+5/28))+1=INT(MOD(INT(($A439-2)/7)+0.6,52+5/28))+1)*(WEEKDAY($A$2:$A439,2)&lt;6)*(YEAR($A$2:$A439)=YEAR($A439)*(B$2:B439&lt;&gt;"")))</f>
        <v>0</v>
      </c>
      <c r="C440" s="6">
        <f>SUMPRODUCT((INT(MOD(INT(($A$2:$A439-2)/7)+0.6,52+5/28))+1=INT(MOD(INT(($A439-2)/7)+0.6,52+5/28))+1)*(WEEKDAY($A$2:$A439,2)&lt;6)*(YEAR($A$2:$A439)=YEAR($A439)*(C$2:C439&lt;&gt;"")))</f>
        <v>0</v>
      </c>
      <c r="D440" s="6">
        <f>SUMPRODUCT((INT(MOD(INT(($A$2:$A439-2)/7)+0.6,52+5/28))+1=INT(MOD(INT(($A439-2)/7)+0.6,52+5/28))+1)*(WEEKDAY($A$2:$A439,2)&lt;6)*(YEAR($A$2:$A439)=YEAR($A439)*(D$2:D439&lt;&gt;"")))</f>
        <v>0</v>
      </c>
      <c r="E440" s="6">
        <f>SUMPRODUCT((INT(MOD(INT(($A$2:$A439-2)/7)+0.6,52+5/28))+1=INT(MOD(INT(($A439-2)/7)+0.6,52+5/28))+1)*(WEEKDAY($A$2:$A439,2)&lt;6)*(YEAR($A$2:$A439)=YEAR($A439)*(E$2:E439&lt;&gt;"")))</f>
        <v>0</v>
      </c>
      <c r="F440" s="6">
        <f>SUMPRODUCT((INT(MOD(INT(($A$2:$A439-2)/7)+0.6,52+5/28))+1=INT(MOD(INT(($A439-2)/7)+0.6,52+5/28))+1)*(WEEKDAY($A$2:$A439,2)&lt;6)*(YEAR($A$2:$A439)=YEAR($A439)*(F$2:F439&lt;&gt;"")))</f>
        <v>0</v>
      </c>
      <c r="G440" s="6">
        <f>SUMPRODUCT((INT(MOD(INT(($A$2:$A439-2)/7)+0.6,52+5/28))+1=INT(MOD(INT(($A439-2)/7)+0.6,52+5/28))+1)*(WEEKDAY($A$2:$A439,2)&lt;6)*(YEAR($A$2:$A439)=YEAR($A439)*(G$2:G439&lt;&gt;"")))</f>
        <v>0</v>
      </c>
      <c r="H440" s="6">
        <f>SUMPRODUCT((INT(MOD(INT(($A$2:$A439-2)/7)+0.6,52+5/28))+1=INT(MOD(INT(($A439-2)/7)+0.6,52+5/28))+1)*(WEEKDAY($A$2:$A439,2)&lt;6)*(YEAR($A$2:$A439)=YEAR($A439)*(H$2:H439&lt;&gt;"")))</f>
        <v>0</v>
      </c>
      <c r="I440" s="6">
        <f>SUMPRODUCT((INT(MOD(INT(($A$2:$A439-2)/7)+0.6,52+5/28))+1=INT(MOD(INT(($A439-2)/7)+0.6,52+5/28))+1)*(WEEKDAY($A$2:$A439,2)&lt;6)*(YEAR($A$2:$A439)=YEAR($A439)*(I$2:I439&lt;&gt;"")))</f>
        <v>0</v>
      </c>
      <c r="J440" s="6">
        <f>SUMPRODUCT((INT(MOD(INT(($A$2:$A439-2)/7)+0.6,52+5/28))+1=INT(MOD(INT(($A439-2)/7)+0.6,52+5/28))+1)*(WEEKDAY($A$2:$A439,2)&lt;6)*(YEAR($A$2:$A439)=YEAR($A439)*(J$2:J439&lt;&gt;"")))</f>
        <v>0</v>
      </c>
    </row>
    <row r="441" spans="1:10" s="3" customFormat="1">
      <c r="A441" s="2">
        <f t="shared" si="7"/>
        <v>41224</v>
      </c>
      <c r="B441" s="5">
        <f>SUMPRODUCT((WEEKDAY($A$2:$A440,2)=6)*(B$2:B440&lt;&gt;""),B$2:B440)/SUMPRODUCT(N(WEEKDAY($A$2:$A440,2)=6))</f>
        <v>0</v>
      </c>
      <c r="C441" s="5">
        <f>SUMPRODUCT((WEEKDAY($A$2:$A440,2)=6)*(C$2:C440&lt;&gt;""),C$2:C440)/SUMPRODUCT(N(WEEKDAY($A$2:$A440,2)=6))</f>
        <v>0</v>
      </c>
      <c r="D441" s="5">
        <f>SUMPRODUCT((WEEKDAY($A$2:$A440,2)=6)*(D$2:D440&lt;&gt;""),D$2:D440)/SUMPRODUCT(N(WEEKDAY($A$2:$A440,2)=6))</f>
        <v>0</v>
      </c>
      <c r="E441" s="5">
        <f>SUMPRODUCT((WEEKDAY($A$2:$A440,2)=6)*(E$2:E440&lt;&gt;""),E$2:E440)/SUMPRODUCT(N(WEEKDAY($A$2:$A440,2)=6))</f>
        <v>0</v>
      </c>
      <c r="F441" s="5">
        <f>SUMPRODUCT((WEEKDAY($A$2:$A440,2)=6)*(F$2:F440&lt;&gt;""),F$2:F440)/SUMPRODUCT(N(WEEKDAY($A$2:$A440,2)=6))</f>
        <v>0</v>
      </c>
      <c r="G441" s="5">
        <f>SUMPRODUCT((WEEKDAY($A$2:$A440,2)=6)*(G$2:G440&lt;&gt;""),G$2:G440)/SUMPRODUCT(N(WEEKDAY($A$2:$A440,2)=6))</f>
        <v>0</v>
      </c>
      <c r="H441" s="5">
        <f>SUMPRODUCT((WEEKDAY($A$2:$A440,2)=6)*(H$2:H440&lt;&gt;""),H$2:H440)/SUMPRODUCT(N(WEEKDAY($A$2:$A440,2)=6))</f>
        <v>0</v>
      </c>
      <c r="I441" s="5">
        <f>SUMPRODUCT((WEEKDAY($A$2:$A440,2)=6)*(I$2:I440&lt;&gt;""),I$2:I440)/SUMPRODUCT(N(WEEKDAY($A$2:$A440,2)=6))</f>
        <v>0</v>
      </c>
      <c r="J441" s="5">
        <f>SUMPRODUCT((WEEKDAY($A$2:$A440,2)=6)*(J$2:J440&lt;&gt;""),J$2:J440)/SUMPRODUCT(N(WEEKDAY($A$2:$A440,2)=6))</f>
        <v>0</v>
      </c>
    </row>
    <row r="442" spans="1:10">
      <c r="A442" s="1">
        <f t="shared" si="7"/>
        <v>41225</v>
      </c>
    </row>
    <row r="443" spans="1:10">
      <c r="A443" s="1">
        <f t="shared" si="7"/>
        <v>41226</v>
      </c>
      <c r="C443" s="35"/>
    </row>
    <row r="444" spans="1:10">
      <c r="A444" s="1">
        <f t="shared" si="7"/>
        <v>41227</v>
      </c>
      <c r="C444" s="35"/>
    </row>
    <row r="445" spans="1:10">
      <c r="A445" s="1">
        <f t="shared" si="7"/>
        <v>41228</v>
      </c>
      <c r="C445" s="35"/>
    </row>
    <row r="446" spans="1:10">
      <c r="A446" s="1">
        <f t="shared" si="7"/>
        <v>41229</v>
      </c>
      <c r="C446" s="35"/>
    </row>
    <row r="447" spans="1:10" s="3" customFormat="1">
      <c r="A447" s="2">
        <f t="shared" si="7"/>
        <v>41230</v>
      </c>
      <c r="B447" s="6">
        <f>SUMPRODUCT((INT(MOD(INT(($A$2:$A446-2)/7)+0.6,52+5/28))+1=INT(MOD(INT(($A446-2)/7)+0.6,52+5/28))+1)*(WEEKDAY($A$2:$A446,2)&lt;6)*(YEAR($A$2:$A446)=YEAR($A446)*(B$2:B446&lt;&gt;"")))</f>
        <v>0</v>
      </c>
      <c r="C447" s="6">
        <f>SUMPRODUCT((INT(MOD(INT(($A$2:$A446-2)/7)+0.6,52+5/28))+1=INT(MOD(INT(($A446-2)/7)+0.6,52+5/28))+1)*(WEEKDAY($A$2:$A446,2)&lt;6)*(YEAR($A$2:$A446)=YEAR($A446)*(C$2:C446&lt;&gt;"")))</f>
        <v>0</v>
      </c>
      <c r="D447" s="6">
        <f>SUMPRODUCT((INT(MOD(INT(($A$2:$A446-2)/7)+0.6,52+5/28))+1=INT(MOD(INT(($A446-2)/7)+0.6,52+5/28))+1)*(WEEKDAY($A$2:$A446,2)&lt;6)*(YEAR($A$2:$A446)=YEAR($A446)*(D$2:D446&lt;&gt;"")))</f>
        <v>0</v>
      </c>
      <c r="E447" s="6">
        <f>SUMPRODUCT((INT(MOD(INT(($A$2:$A446-2)/7)+0.6,52+5/28))+1=INT(MOD(INT(($A446-2)/7)+0.6,52+5/28))+1)*(WEEKDAY($A$2:$A446,2)&lt;6)*(YEAR($A$2:$A446)=YEAR($A446)*(E$2:E446&lt;&gt;"")))</f>
        <v>0</v>
      </c>
      <c r="F447" s="6">
        <f>SUMPRODUCT((INT(MOD(INT(($A$2:$A446-2)/7)+0.6,52+5/28))+1=INT(MOD(INT(($A446-2)/7)+0.6,52+5/28))+1)*(WEEKDAY($A$2:$A446,2)&lt;6)*(YEAR($A$2:$A446)=YEAR($A446)*(F$2:F446&lt;&gt;"")))</f>
        <v>0</v>
      </c>
      <c r="G447" s="6">
        <f>SUMPRODUCT((INT(MOD(INT(($A$2:$A446-2)/7)+0.6,52+5/28))+1=INT(MOD(INT(($A446-2)/7)+0.6,52+5/28))+1)*(WEEKDAY($A$2:$A446,2)&lt;6)*(YEAR($A$2:$A446)=YEAR($A446)*(G$2:G446&lt;&gt;"")))</f>
        <v>0</v>
      </c>
      <c r="H447" s="6">
        <f>SUMPRODUCT((INT(MOD(INT(($A$2:$A446-2)/7)+0.6,52+5/28))+1=INT(MOD(INT(($A446-2)/7)+0.6,52+5/28))+1)*(WEEKDAY($A$2:$A446,2)&lt;6)*(YEAR($A$2:$A446)=YEAR($A446)*(H$2:H446&lt;&gt;"")))</f>
        <v>0</v>
      </c>
      <c r="I447" s="6">
        <f>SUMPRODUCT((INT(MOD(INT(($A$2:$A446-2)/7)+0.6,52+5/28))+1=INT(MOD(INT(($A446-2)/7)+0.6,52+5/28))+1)*(WEEKDAY($A$2:$A446,2)&lt;6)*(YEAR($A$2:$A446)=YEAR($A446)*(I$2:I446&lt;&gt;"")))</f>
        <v>0</v>
      </c>
      <c r="J447" s="6">
        <f>SUMPRODUCT((INT(MOD(INT(($A$2:$A446-2)/7)+0.6,52+5/28))+1=INT(MOD(INT(($A446-2)/7)+0.6,52+5/28))+1)*(WEEKDAY($A$2:$A446,2)&lt;6)*(YEAR($A$2:$A446)=YEAR($A446)*(J$2:J446&lt;&gt;"")))</f>
        <v>0</v>
      </c>
    </row>
    <row r="448" spans="1:10" s="3" customFormat="1">
      <c r="A448" s="2">
        <f t="shared" si="7"/>
        <v>41231</v>
      </c>
      <c r="B448" s="5">
        <f>SUMPRODUCT((WEEKDAY($A$2:$A447,2)=6)*(B$2:B447&lt;&gt;""),B$2:B447)/SUMPRODUCT(N(WEEKDAY($A$2:$A447,2)=6))</f>
        <v>0</v>
      </c>
      <c r="C448" s="5">
        <f>SUMPRODUCT((WEEKDAY($A$2:$A447,2)=6)*(C$2:C447&lt;&gt;""),C$2:C447)/SUMPRODUCT(N(WEEKDAY($A$2:$A447,2)=6))</f>
        <v>0</v>
      </c>
      <c r="D448" s="5">
        <f>SUMPRODUCT((WEEKDAY($A$2:$A447,2)=6)*(D$2:D447&lt;&gt;""),D$2:D447)/SUMPRODUCT(N(WEEKDAY($A$2:$A447,2)=6))</f>
        <v>0</v>
      </c>
      <c r="E448" s="5">
        <f>SUMPRODUCT((WEEKDAY($A$2:$A447,2)=6)*(E$2:E447&lt;&gt;""),E$2:E447)/SUMPRODUCT(N(WEEKDAY($A$2:$A447,2)=6))</f>
        <v>0</v>
      </c>
      <c r="F448" s="5">
        <f>SUMPRODUCT((WEEKDAY($A$2:$A447,2)=6)*(F$2:F447&lt;&gt;""),F$2:F447)/SUMPRODUCT(N(WEEKDAY($A$2:$A447,2)=6))</f>
        <v>0</v>
      </c>
      <c r="G448" s="5">
        <f>SUMPRODUCT((WEEKDAY($A$2:$A447,2)=6)*(G$2:G447&lt;&gt;""),G$2:G447)/SUMPRODUCT(N(WEEKDAY($A$2:$A447,2)=6))</f>
        <v>0</v>
      </c>
      <c r="H448" s="5">
        <f>SUMPRODUCT((WEEKDAY($A$2:$A447,2)=6)*(H$2:H447&lt;&gt;""),H$2:H447)/SUMPRODUCT(N(WEEKDAY($A$2:$A447,2)=6))</f>
        <v>0</v>
      </c>
      <c r="I448" s="5">
        <f>SUMPRODUCT((WEEKDAY($A$2:$A447,2)=6)*(I$2:I447&lt;&gt;""),I$2:I447)/SUMPRODUCT(N(WEEKDAY($A$2:$A447,2)=6))</f>
        <v>0</v>
      </c>
      <c r="J448" s="5">
        <f>SUMPRODUCT((WEEKDAY($A$2:$A447,2)=6)*(J$2:J447&lt;&gt;""),J$2:J447)/SUMPRODUCT(N(WEEKDAY($A$2:$A447,2)=6))</f>
        <v>0</v>
      </c>
    </row>
    <row r="449" spans="1:10">
      <c r="A449" s="1">
        <f t="shared" si="7"/>
        <v>41232</v>
      </c>
    </row>
    <row r="450" spans="1:10">
      <c r="A450" s="1">
        <f t="shared" si="7"/>
        <v>41233</v>
      </c>
      <c r="D450" s="35"/>
    </row>
    <row r="451" spans="1:10">
      <c r="A451" s="1">
        <f t="shared" si="7"/>
        <v>41234</v>
      </c>
      <c r="D451" s="35"/>
    </row>
    <row r="452" spans="1:10">
      <c r="A452" s="1">
        <f t="shared" ref="A452:A515" si="8">A451+1</f>
        <v>41235</v>
      </c>
      <c r="D452" s="35"/>
    </row>
    <row r="453" spans="1:10">
      <c r="A453" s="1">
        <f t="shared" si="8"/>
        <v>41236</v>
      </c>
      <c r="D453" s="35"/>
    </row>
    <row r="454" spans="1:10" s="3" customFormat="1">
      <c r="A454" s="2">
        <f t="shared" si="8"/>
        <v>41237</v>
      </c>
      <c r="B454" s="6">
        <f>SUMPRODUCT((INT(MOD(INT(($A$2:$A453-2)/7)+0.6,52+5/28))+1=INT(MOD(INT(($A453-2)/7)+0.6,52+5/28))+1)*(WEEKDAY($A$2:$A453,2)&lt;6)*(YEAR($A$2:$A453)=YEAR($A453)*(B$2:B453&lt;&gt;"")))</f>
        <v>0</v>
      </c>
      <c r="C454" s="6">
        <f>SUMPRODUCT((INT(MOD(INT(($A$2:$A453-2)/7)+0.6,52+5/28))+1=INT(MOD(INT(($A453-2)/7)+0.6,52+5/28))+1)*(WEEKDAY($A$2:$A453,2)&lt;6)*(YEAR($A$2:$A453)=YEAR($A453)*(C$2:C453&lt;&gt;"")))</f>
        <v>0</v>
      </c>
      <c r="D454" s="6">
        <f>SUMPRODUCT((INT(MOD(INT(($A$2:$A453-2)/7)+0.6,52+5/28))+1=INT(MOD(INT(($A453-2)/7)+0.6,52+5/28))+1)*(WEEKDAY($A$2:$A453,2)&lt;6)*(YEAR($A$2:$A453)=YEAR($A453)*(D$2:D453&lt;&gt;"")))</f>
        <v>0</v>
      </c>
      <c r="E454" s="6">
        <f>SUMPRODUCT((INT(MOD(INT(($A$2:$A453-2)/7)+0.6,52+5/28))+1=INT(MOD(INT(($A453-2)/7)+0.6,52+5/28))+1)*(WEEKDAY($A$2:$A453,2)&lt;6)*(YEAR($A$2:$A453)=YEAR($A453)*(E$2:E453&lt;&gt;"")))</f>
        <v>0</v>
      </c>
      <c r="F454" s="6">
        <f>SUMPRODUCT((INT(MOD(INT(($A$2:$A453-2)/7)+0.6,52+5/28))+1=INT(MOD(INT(($A453-2)/7)+0.6,52+5/28))+1)*(WEEKDAY($A$2:$A453,2)&lt;6)*(YEAR($A$2:$A453)=YEAR($A453)*(F$2:F453&lt;&gt;"")))</f>
        <v>0</v>
      </c>
      <c r="G454" s="6">
        <f>SUMPRODUCT((INT(MOD(INT(($A$2:$A453-2)/7)+0.6,52+5/28))+1=INT(MOD(INT(($A453-2)/7)+0.6,52+5/28))+1)*(WEEKDAY($A$2:$A453,2)&lt;6)*(YEAR($A$2:$A453)=YEAR($A453)*(G$2:G453&lt;&gt;"")))</f>
        <v>0</v>
      </c>
      <c r="H454" s="6">
        <f>SUMPRODUCT((INT(MOD(INT(($A$2:$A453-2)/7)+0.6,52+5/28))+1=INT(MOD(INT(($A453-2)/7)+0.6,52+5/28))+1)*(WEEKDAY($A$2:$A453,2)&lt;6)*(YEAR($A$2:$A453)=YEAR($A453)*(H$2:H453&lt;&gt;"")))</f>
        <v>0</v>
      </c>
      <c r="I454" s="6">
        <f>SUMPRODUCT((INT(MOD(INT(($A$2:$A453-2)/7)+0.6,52+5/28))+1=INT(MOD(INT(($A453-2)/7)+0.6,52+5/28))+1)*(WEEKDAY($A$2:$A453,2)&lt;6)*(YEAR($A$2:$A453)=YEAR($A453)*(I$2:I453&lt;&gt;"")))</f>
        <v>0</v>
      </c>
      <c r="J454" s="6">
        <f>SUMPRODUCT((INT(MOD(INT(($A$2:$A453-2)/7)+0.6,52+5/28))+1=INT(MOD(INT(($A453-2)/7)+0.6,52+5/28))+1)*(WEEKDAY($A$2:$A453,2)&lt;6)*(YEAR($A$2:$A453)=YEAR($A453)*(J$2:J453&lt;&gt;"")))</f>
        <v>0</v>
      </c>
    </row>
    <row r="455" spans="1:10" s="3" customFormat="1">
      <c r="A455" s="2">
        <f t="shared" si="8"/>
        <v>41238</v>
      </c>
      <c r="B455" s="5">
        <f>SUMPRODUCT((WEEKDAY($A$2:$A454,2)=6)*(B$2:B454&lt;&gt;""),B$2:B454)/SUMPRODUCT(N(WEEKDAY($A$2:$A454,2)=6))</f>
        <v>0</v>
      </c>
      <c r="C455" s="5">
        <f>SUMPRODUCT((WEEKDAY($A$2:$A454,2)=6)*(C$2:C454&lt;&gt;""),C$2:C454)/SUMPRODUCT(N(WEEKDAY($A$2:$A454,2)=6))</f>
        <v>0</v>
      </c>
      <c r="D455" s="5">
        <f>SUMPRODUCT((WEEKDAY($A$2:$A454,2)=6)*(D$2:D454&lt;&gt;""),D$2:D454)/SUMPRODUCT(N(WEEKDAY($A$2:$A454,2)=6))</f>
        <v>0</v>
      </c>
      <c r="E455" s="5">
        <f>SUMPRODUCT((WEEKDAY($A$2:$A454,2)=6)*(E$2:E454&lt;&gt;""),E$2:E454)/SUMPRODUCT(N(WEEKDAY($A$2:$A454,2)=6))</f>
        <v>0</v>
      </c>
      <c r="F455" s="5">
        <f>SUMPRODUCT((WEEKDAY($A$2:$A454,2)=6)*(F$2:F454&lt;&gt;""),F$2:F454)/SUMPRODUCT(N(WEEKDAY($A$2:$A454,2)=6))</f>
        <v>0</v>
      </c>
      <c r="G455" s="5">
        <f>SUMPRODUCT((WEEKDAY($A$2:$A454,2)=6)*(G$2:G454&lt;&gt;""),G$2:G454)/SUMPRODUCT(N(WEEKDAY($A$2:$A454,2)=6))</f>
        <v>0</v>
      </c>
      <c r="H455" s="5">
        <f>SUMPRODUCT((WEEKDAY($A$2:$A454,2)=6)*(H$2:H454&lt;&gt;""),H$2:H454)/SUMPRODUCT(N(WEEKDAY($A$2:$A454,2)=6))</f>
        <v>0</v>
      </c>
      <c r="I455" s="5">
        <f>SUMPRODUCT((WEEKDAY($A$2:$A454,2)=6)*(I$2:I454&lt;&gt;""),I$2:I454)/SUMPRODUCT(N(WEEKDAY($A$2:$A454,2)=6))</f>
        <v>0</v>
      </c>
      <c r="J455" s="5">
        <f>SUMPRODUCT((WEEKDAY($A$2:$A454,2)=6)*(J$2:J454&lt;&gt;""),J$2:J454)/SUMPRODUCT(N(WEEKDAY($A$2:$A454,2)=6))</f>
        <v>0</v>
      </c>
    </row>
    <row r="456" spans="1:10">
      <c r="A456" s="1">
        <f t="shared" si="8"/>
        <v>41239</v>
      </c>
    </row>
    <row r="457" spans="1:10">
      <c r="A457" s="1">
        <f t="shared" si="8"/>
        <v>41240</v>
      </c>
    </row>
    <row r="458" spans="1:10">
      <c r="A458" s="1">
        <f t="shared" si="8"/>
        <v>41241</v>
      </c>
    </row>
    <row r="459" spans="1:10">
      <c r="A459" s="1">
        <f t="shared" si="8"/>
        <v>41242</v>
      </c>
    </row>
    <row r="460" spans="1:10">
      <c r="A460" s="1">
        <f t="shared" si="8"/>
        <v>41243</v>
      </c>
    </row>
    <row r="461" spans="1:10" s="3" customFormat="1">
      <c r="A461" s="2">
        <f t="shared" si="8"/>
        <v>41244</v>
      </c>
      <c r="B461" s="6">
        <f>SUMPRODUCT((INT(MOD(INT(($A$2:$A460-2)/7)+0.6,52+5/28))+1=INT(MOD(INT(($A460-2)/7)+0.6,52+5/28))+1)*(WEEKDAY($A$2:$A460,2)&lt;6)*(YEAR($A$2:$A460)=YEAR($A460)*(B$2:B460&lt;&gt;"")))</f>
        <v>0</v>
      </c>
      <c r="C461" s="6">
        <f>SUMPRODUCT((INT(MOD(INT(($A$2:$A460-2)/7)+0.6,52+5/28))+1=INT(MOD(INT(($A460-2)/7)+0.6,52+5/28))+1)*(WEEKDAY($A$2:$A460,2)&lt;6)*(YEAR($A$2:$A460)=YEAR($A460)*(C$2:C460&lt;&gt;"")))</f>
        <v>0</v>
      </c>
      <c r="D461" s="6">
        <f>SUMPRODUCT((INT(MOD(INT(($A$2:$A460-2)/7)+0.6,52+5/28))+1=INT(MOD(INT(($A460-2)/7)+0.6,52+5/28))+1)*(WEEKDAY($A$2:$A460,2)&lt;6)*(YEAR($A$2:$A460)=YEAR($A460)*(D$2:D460&lt;&gt;"")))</f>
        <v>0</v>
      </c>
      <c r="E461" s="6">
        <f>SUMPRODUCT((INT(MOD(INT(($A$2:$A460-2)/7)+0.6,52+5/28))+1=INT(MOD(INT(($A460-2)/7)+0.6,52+5/28))+1)*(WEEKDAY($A$2:$A460,2)&lt;6)*(YEAR($A$2:$A460)=YEAR($A460)*(E$2:E460&lt;&gt;"")))</f>
        <v>0</v>
      </c>
      <c r="F461" s="6">
        <f>SUMPRODUCT((INT(MOD(INT(($A$2:$A460-2)/7)+0.6,52+5/28))+1=INT(MOD(INT(($A460-2)/7)+0.6,52+5/28))+1)*(WEEKDAY($A$2:$A460,2)&lt;6)*(YEAR($A$2:$A460)=YEAR($A460)*(F$2:F460&lt;&gt;"")))</f>
        <v>0</v>
      </c>
      <c r="G461" s="6">
        <f>SUMPRODUCT((INT(MOD(INT(($A$2:$A460-2)/7)+0.6,52+5/28))+1=INT(MOD(INT(($A460-2)/7)+0.6,52+5/28))+1)*(WEEKDAY($A$2:$A460,2)&lt;6)*(YEAR($A$2:$A460)=YEAR($A460)*(G$2:G460&lt;&gt;"")))</f>
        <v>0</v>
      </c>
      <c r="H461" s="6">
        <f>SUMPRODUCT((INT(MOD(INT(($A$2:$A460-2)/7)+0.6,52+5/28))+1=INT(MOD(INT(($A460-2)/7)+0.6,52+5/28))+1)*(WEEKDAY($A$2:$A460,2)&lt;6)*(YEAR($A$2:$A460)=YEAR($A460)*(H$2:H460&lt;&gt;"")))</f>
        <v>0</v>
      </c>
      <c r="I461" s="6">
        <f>SUMPRODUCT((INT(MOD(INT(($A$2:$A460-2)/7)+0.6,52+5/28))+1=INT(MOD(INT(($A460-2)/7)+0.6,52+5/28))+1)*(WEEKDAY($A$2:$A460,2)&lt;6)*(YEAR($A$2:$A460)=YEAR($A460)*(I$2:I460&lt;&gt;"")))</f>
        <v>0</v>
      </c>
      <c r="J461" s="6">
        <f>SUMPRODUCT((INT(MOD(INT(($A$2:$A460-2)/7)+0.6,52+5/28))+1=INT(MOD(INT(($A460-2)/7)+0.6,52+5/28))+1)*(WEEKDAY($A$2:$A460,2)&lt;6)*(YEAR($A$2:$A460)=YEAR($A460)*(J$2:J460&lt;&gt;"")))</f>
        <v>0</v>
      </c>
    </row>
    <row r="462" spans="1:10" s="3" customFormat="1">
      <c r="A462" s="2">
        <f t="shared" si="8"/>
        <v>41245</v>
      </c>
      <c r="B462" s="5">
        <f>SUMPRODUCT((WEEKDAY($A$2:$A461,2)=6)*(B$2:B461&lt;&gt;""),B$2:B461)/SUMPRODUCT(N(WEEKDAY($A$2:$A461,2)=6))</f>
        <v>0</v>
      </c>
      <c r="C462" s="5">
        <f>SUMPRODUCT((WEEKDAY($A$2:$A461,2)=6)*(C$2:C461&lt;&gt;""),C$2:C461)/SUMPRODUCT(N(WEEKDAY($A$2:$A461,2)=6))</f>
        <v>0</v>
      </c>
      <c r="D462" s="5">
        <f>SUMPRODUCT((WEEKDAY($A$2:$A461,2)=6)*(D$2:D461&lt;&gt;""),D$2:D461)/SUMPRODUCT(N(WEEKDAY($A$2:$A461,2)=6))</f>
        <v>0</v>
      </c>
      <c r="E462" s="5">
        <f>SUMPRODUCT((WEEKDAY($A$2:$A461,2)=6)*(E$2:E461&lt;&gt;""),E$2:E461)/SUMPRODUCT(N(WEEKDAY($A$2:$A461,2)=6))</f>
        <v>0</v>
      </c>
      <c r="F462" s="5">
        <f>SUMPRODUCT((WEEKDAY($A$2:$A461,2)=6)*(F$2:F461&lt;&gt;""),F$2:F461)/SUMPRODUCT(N(WEEKDAY($A$2:$A461,2)=6))</f>
        <v>0</v>
      </c>
      <c r="G462" s="5">
        <f>SUMPRODUCT((WEEKDAY($A$2:$A461,2)=6)*(G$2:G461&lt;&gt;""),G$2:G461)/SUMPRODUCT(N(WEEKDAY($A$2:$A461,2)=6))</f>
        <v>0</v>
      </c>
      <c r="H462" s="5">
        <f>SUMPRODUCT((WEEKDAY($A$2:$A461,2)=6)*(H$2:H461&lt;&gt;""),H$2:H461)/SUMPRODUCT(N(WEEKDAY($A$2:$A461,2)=6))</f>
        <v>0</v>
      </c>
      <c r="I462" s="5">
        <f>SUMPRODUCT((WEEKDAY($A$2:$A461,2)=6)*(I$2:I461&lt;&gt;""),I$2:I461)/SUMPRODUCT(N(WEEKDAY($A$2:$A461,2)=6))</f>
        <v>0</v>
      </c>
      <c r="J462" s="5">
        <f>SUMPRODUCT((WEEKDAY($A$2:$A461,2)=6)*(J$2:J461&lt;&gt;""),J$2:J461)/SUMPRODUCT(N(WEEKDAY($A$2:$A461,2)=6))</f>
        <v>0</v>
      </c>
    </row>
    <row r="463" spans="1:10">
      <c r="A463" s="1">
        <f t="shared" si="8"/>
        <v>41246</v>
      </c>
    </row>
    <row r="464" spans="1:10">
      <c r="A464" s="1">
        <f t="shared" si="8"/>
        <v>41247</v>
      </c>
    </row>
    <row r="465" spans="1:10">
      <c r="A465" s="1">
        <f t="shared" si="8"/>
        <v>41248</v>
      </c>
    </row>
    <row r="466" spans="1:10">
      <c r="A466" s="1">
        <f t="shared" si="8"/>
        <v>41249</v>
      </c>
    </row>
    <row r="467" spans="1:10">
      <c r="A467" s="1">
        <f t="shared" si="8"/>
        <v>41250</v>
      </c>
    </row>
    <row r="468" spans="1:10" s="3" customFormat="1">
      <c r="A468" s="2">
        <f t="shared" si="8"/>
        <v>41251</v>
      </c>
      <c r="B468" s="6">
        <f>SUMPRODUCT((INT(MOD(INT(($A$2:$A467-2)/7)+0.6,52+5/28))+1=INT(MOD(INT(($A467-2)/7)+0.6,52+5/28))+1)*(WEEKDAY($A$2:$A467,2)&lt;6)*(YEAR($A$2:$A467)=YEAR($A467)*(B$2:B467&lt;&gt;"")))</f>
        <v>0</v>
      </c>
      <c r="C468" s="6">
        <f>SUMPRODUCT((INT(MOD(INT(($A$2:$A467-2)/7)+0.6,52+5/28))+1=INT(MOD(INT(($A467-2)/7)+0.6,52+5/28))+1)*(WEEKDAY($A$2:$A467,2)&lt;6)*(YEAR($A$2:$A467)=YEAR($A467)*(C$2:C467&lt;&gt;"")))</f>
        <v>0</v>
      </c>
      <c r="D468" s="6">
        <f>SUMPRODUCT((INT(MOD(INT(($A$2:$A467-2)/7)+0.6,52+5/28))+1=INT(MOD(INT(($A467-2)/7)+0.6,52+5/28))+1)*(WEEKDAY($A$2:$A467,2)&lt;6)*(YEAR($A$2:$A467)=YEAR($A467)*(D$2:D467&lt;&gt;"")))</f>
        <v>0</v>
      </c>
      <c r="E468" s="6">
        <f>SUMPRODUCT((INT(MOD(INT(($A$2:$A467-2)/7)+0.6,52+5/28))+1=INT(MOD(INT(($A467-2)/7)+0.6,52+5/28))+1)*(WEEKDAY($A$2:$A467,2)&lt;6)*(YEAR($A$2:$A467)=YEAR($A467)*(E$2:E467&lt;&gt;"")))</f>
        <v>0</v>
      </c>
      <c r="F468" s="6">
        <f>SUMPRODUCT((INT(MOD(INT(($A$2:$A467-2)/7)+0.6,52+5/28))+1=INT(MOD(INT(($A467-2)/7)+0.6,52+5/28))+1)*(WEEKDAY($A$2:$A467,2)&lt;6)*(YEAR($A$2:$A467)=YEAR($A467)*(F$2:F467&lt;&gt;"")))</f>
        <v>0</v>
      </c>
      <c r="G468" s="6">
        <f>SUMPRODUCT((INT(MOD(INT(($A$2:$A467-2)/7)+0.6,52+5/28))+1=INT(MOD(INT(($A467-2)/7)+0.6,52+5/28))+1)*(WEEKDAY($A$2:$A467,2)&lt;6)*(YEAR($A$2:$A467)=YEAR($A467)*(G$2:G467&lt;&gt;"")))</f>
        <v>0</v>
      </c>
      <c r="H468" s="6">
        <f>SUMPRODUCT((INT(MOD(INT(($A$2:$A467-2)/7)+0.6,52+5/28))+1=INT(MOD(INT(($A467-2)/7)+0.6,52+5/28))+1)*(WEEKDAY($A$2:$A467,2)&lt;6)*(YEAR($A$2:$A467)=YEAR($A467)*(H$2:H467&lt;&gt;"")))</f>
        <v>0</v>
      </c>
      <c r="I468" s="6">
        <f>SUMPRODUCT((INT(MOD(INT(($A$2:$A467-2)/7)+0.6,52+5/28))+1=INT(MOD(INT(($A467-2)/7)+0.6,52+5/28))+1)*(WEEKDAY($A$2:$A467,2)&lt;6)*(YEAR($A$2:$A467)=YEAR($A467)*(I$2:I467&lt;&gt;"")))</f>
        <v>0</v>
      </c>
      <c r="J468" s="6">
        <f>SUMPRODUCT((INT(MOD(INT(($A$2:$A467-2)/7)+0.6,52+5/28))+1=INT(MOD(INT(($A467-2)/7)+0.6,52+5/28))+1)*(WEEKDAY($A$2:$A467,2)&lt;6)*(YEAR($A$2:$A467)=YEAR($A467)*(J$2:J467&lt;&gt;"")))</f>
        <v>0</v>
      </c>
    </row>
    <row r="469" spans="1:10" s="3" customFormat="1">
      <c r="A469" s="2">
        <f t="shared" si="8"/>
        <v>41252</v>
      </c>
      <c r="B469" s="5">
        <f>SUMPRODUCT((WEEKDAY($A$2:$A468,2)=6)*(B$2:B468&lt;&gt;""),B$2:B468)/SUMPRODUCT(N(WEEKDAY($A$2:$A468,2)=6))</f>
        <v>0</v>
      </c>
      <c r="C469" s="5">
        <f>SUMPRODUCT((WEEKDAY($A$2:$A468,2)=6)*(C$2:C468&lt;&gt;""),C$2:C468)/SUMPRODUCT(N(WEEKDAY($A$2:$A468,2)=6))</f>
        <v>0</v>
      </c>
      <c r="D469" s="5">
        <f>SUMPRODUCT((WEEKDAY($A$2:$A468,2)=6)*(D$2:D468&lt;&gt;""),D$2:D468)/SUMPRODUCT(N(WEEKDAY($A$2:$A468,2)=6))</f>
        <v>0</v>
      </c>
      <c r="E469" s="5">
        <f>SUMPRODUCT((WEEKDAY($A$2:$A468,2)=6)*(E$2:E468&lt;&gt;""),E$2:E468)/SUMPRODUCT(N(WEEKDAY($A$2:$A468,2)=6))</f>
        <v>0</v>
      </c>
      <c r="F469" s="5">
        <f>SUMPRODUCT((WEEKDAY($A$2:$A468,2)=6)*(F$2:F468&lt;&gt;""),F$2:F468)/SUMPRODUCT(N(WEEKDAY($A$2:$A468,2)=6))</f>
        <v>0</v>
      </c>
      <c r="G469" s="5">
        <f>SUMPRODUCT((WEEKDAY($A$2:$A468,2)=6)*(G$2:G468&lt;&gt;""),G$2:G468)/SUMPRODUCT(N(WEEKDAY($A$2:$A468,2)=6))</f>
        <v>0</v>
      </c>
      <c r="H469" s="5">
        <f>SUMPRODUCT((WEEKDAY($A$2:$A468,2)=6)*(H$2:H468&lt;&gt;""),H$2:H468)/SUMPRODUCT(N(WEEKDAY($A$2:$A468,2)=6))</f>
        <v>0</v>
      </c>
      <c r="I469" s="5">
        <f>SUMPRODUCT((WEEKDAY($A$2:$A468,2)=6)*(I$2:I468&lt;&gt;""),I$2:I468)/SUMPRODUCT(N(WEEKDAY($A$2:$A468,2)=6))</f>
        <v>0</v>
      </c>
      <c r="J469" s="5">
        <f>SUMPRODUCT((WEEKDAY($A$2:$A468,2)=6)*(J$2:J468&lt;&gt;""),J$2:J468)/SUMPRODUCT(N(WEEKDAY($A$2:$A468,2)=6))</f>
        <v>0</v>
      </c>
    </row>
    <row r="470" spans="1:10">
      <c r="A470" s="1">
        <f t="shared" si="8"/>
        <v>41253</v>
      </c>
    </row>
    <row r="471" spans="1:10">
      <c r="A471" s="1">
        <f t="shared" si="8"/>
        <v>41254</v>
      </c>
    </row>
    <row r="472" spans="1:10">
      <c r="A472" s="1">
        <f t="shared" si="8"/>
        <v>41255</v>
      </c>
    </row>
    <row r="473" spans="1:10">
      <c r="A473" s="1">
        <f t="shared" si="8"/>
        <v>41256</v>
      </c>
    </row>
    <row r="474" spans="1:10">
      <c r="A474" s="1">
        <f t="shared" si="8"/>
        <v>41257</v>
      </c>
    </row>
    <row r="475" spans="1:10" s="3" customFormat="1">
      <c r="A475" s="2">
        <f t="shared" si="8"/>
        <v>41258</v>
      </c>
      <c r="B475" s="6">
        <f>SUMPRODUCT((INT(MOD(INT(($A$2:$A474-2)/7)+0.6,52+5/28))+1=INT(MOD(INT(($A474-2)/7)+0.6,52+5/28))+1)*(WEEKDAY($A$2:$A474,2)&lt;6)*(YEAR($A$2:$A474)=YEAR($A474)*(B$2:B474&lt;&gt;"")))</f>
        <v>0</v>
      </c>
      <c r="C475" s="6">
        <f>SUMPRODUCT((INT(MOD(INT(($A$2:$A474-2)/7)+0.6,52+5/28))+1=INT(MOD(INT(($A474-2)/7)+0.6,52+5/28))+1)*(WEEKDAY($A$2:$A474,2)&lt;6)*(YEAR($A$2:$A474)=YEAR($A474)*(C$2:C474&lt;&gt;"")))</f>
        <v>0</v>
      </c>
      <c r="D475" s="6">
        <f>SUMPRODUCT((INT(MOD(INT(($A$2:$A474-2)/7)+0.6,52+5/28))+1=INT(MOD(INT(($A474-2)/7)+0.6,52+5/28))+1)*(WEEKDAY($A$2:$A474,2)&lt;6)*(YEAR($A$2:$A474)=YEAR($A474)*(D$2:D474&lt;&gt;"")))</f>
        <v>0</v>
      </c>
      <c r="E475" s="6">
        <f>SUMPRODUCT((INT(MOD(INT(($A$2:$A474-2)/7)+0.6,52+5/28))+1=INT(MOD(INT(($A474-2)/7)+0.6,52+5/28))+1)*(WEEKDAY($A$2:$A474,2)&lt;6)*(YEAR($A$2:$A474)=YEAR($A474)*(E$2:E474&lt;&gt;"")))</f>
        <v>0</v>
      </c>
      <c r="F475" s="6">
        <f>SUMPRODUCT((INT(MOD(INT(($A$2:$A474-2)/7)+0.6,52+5/28))+1=INT(MOD(INT(($A474-2)/7)+0.6,52+5/28))+1)*(WEEKDAY($A$2:$A474,2)&lt;6)*(YEAR($A$2:$A474)=YEAR($A474)*(F$2:F474&lt;&gt;"")))</f>
        <v>0</v>
      </c>
      <c r="G475" s="6">
        <f>SUMPRODUCT((INT(MOD(INT(($A$2:$A474-2)/7)+0.6,52+5/28))+1=INT(MOD(INT(($A474-2)/7)+0.6,52+5/28))+1)*(WEEKDAY($A$2:$A474,2)&lt;6)*(YEAR($A$2:$A474)=YEAR($A474)*(G$2:G474&lt;&gt;"")))</f>
        <v>0</v>
      </c>
      <c r="H475" s="6">
        <f>SUMPRODUCT((INT(MOD(INT(($A$2:$A474-2)/7)+0.6,52+5/28))+1=INT(MOD(INT(($A474-2)/7)+0.6,52+5/28))+1)*(WEEKDAY($A$2:$A474,2)&lt;6)*(YEAR($A$2:$A474)=YEAR($A474)*(H$2:H474&lt;&gt;"")))</f>
        <v>0</v>
      </c>
      <c r="I475" s="6">
        <f>SUMPRODUCT((INT(MOD(INT(($A$2:$A474-2)/7)+0.6,52+5/28))+1=INT(MOD(INT(($A474-2)/7)+0.6,52+5/28))+1)*(WEEKDAY($A$2:$A474,2)&lt;6)*(YEAR($A$2:$A474)=YEAR($A474)*(I$2:I474&lt;&gt;"")))</f>
        <v>0</v>
      </c>
      <c r="J475" s="6">
        <f>SUMPRODUCT((INT(MOD(INT(($A$2:$A474-2)/7)+0.6,52+5/28))+1=INT(MOD(INT(($A474-2)/7)+0.6,52+5/28))+1)*(WEEKDAY($A$2:$A474,2)&lt;6)*(YEAR($A$2:$A474)=YEAR($A474)*(J$2:J474&lt;&gt;"")))</f>
        <v>0</v>
      </c>
    </row>
    <row r="476" spans="1:10" s="3" customFormat="1">
      <c r="A476" s="2">
        <f t="shared" si="8"/>
        <v>41259</v>
      </c>
      <c r="B476" s="5">
        <f>SUMPRODUCT((WEEKDAY($A$2:$A475,2)=6)*(B$2:B475&lt;&gt;""),B$2:B475)/SUMPRODUCT(N(WEEKDAY($A$2:$A475,2)=6))</f>
        <v>0</v>
      </c>
      <c r="C476" s="5">
        <f>SUMPRODUCT((WEEKDAY($A$2:$A475,2)=6)*(C$2:C475&lt;&gt;""),C$2:C475)/SUMPRODUCT(N(WEEKDAY($A$2:$A475,2)=6))</f>
        <v>0</v>
      </c>
      <c r="D476" s="5">
        <f>SUMPRODUCT((WEEKDAY($A$2:$A475,2)=6)*(D$2:D475&lt;&gt;""),D$2:D475)/SUMPRODUCT(N(WEEKDAY($A$2:$A475,2)=6))</f>
        <v>0</v>
      </c>
      <c r="E476" s="5">
        <f>SUMPRODUCT((WEEKDAY($A$2:$A475,2)=6)*(E$2:E475&lt;&gt;""),E$2:E475)/SUMPRODUCT(N(WEEKDAY($A$2:$A475,2)=6))</f>
        <v>0</v>
      </c>
      <c r="F476" s="5">
        <f>SUMPRODUCT((WEEKDAY($A$2:$A475,2)=6)*(F$2:F475&lt;&gt;""),F$2:F475)/SUMPRODUCT(N(WEEKDAY($A$2:$A475,2)=6))</f>
        <v>0</v>
      </c>
      <c r="G476" s="5">
        <f>SUMPRODUCT((WEEKDAY($A$2:$A475,2)=6)*(G$2:G475&lt;&gt;""),G$2:G475)/SUMPRODUCT(N(WEEKDAY($A$2:$A475,2)=6))</f>
        <v>0</v>
      </c>
      <c r="H476" s="5">
        <f>SUMPRODUCT((WEEKDAY($A$2:$A475,2)=6)*(H$2:H475&lt;&gt;""),H$2:H475)/SUMPRODUCT(N(WEEKDAY($A$2:$A475,2)=6))</f>
        <v>0</v>
      </c>
      <c r="I476" s="5">
        <f>SUMPRODUCT((WEEKDAY($A$2:$A475,2)=6)*(I$2:I475&lt;&gt;""),I$2:I475)/SUMPRODUCT(N(WEEKDAY($A$2:$A475,2)=6))</f>
        <v>0</v>
      </c>
      <c r="J476" s="5">
        <f>SUMPRODUCT((WEEKDAY($A$2:$A475,2)=6)*(J$2:J475&lt;&gt;""),J$2:J475)/SUMPRODUCT(N(WEEKDAY($A$2:$A475,2)=6))</f>
        <v>0</v>
      </c>
    </row>
    <row r="477" spans="1:10">
      <c r="A477" s="1">
        <f t="shared" si="8"/>
        <v>41260</v>
      </c>
    </row>
    <row r="478" spans="1:10">
      <c r="A478" s="1">
        <f t="shared" si="8"/>
        <v>41261</v>
      </c>
    </row>
    <row r="479" spans="1:10">
      <c r="A479" s="1">
        <f t="shared" si="8"/>
        <v>41262</v>
      </c>
    </row>
    <row r="480" spans="1:10">
      <c r="A480" s="1">
        <f t="shared" si="8"/>
        <v>41263</v>
      </c>
    </row>
    <row r="481" spans="1:10">
      <c r="A481" s="1">
        <f t="shared" si="8"/>
        <v>41264</v>
      </c>
    </row>
    <row r="482" spans="1:10" s="3" customFormat="1">
      <c r="A482" s="2">
        <f t="shared" si="8"/>
        <v>41265</v>
      </c>
      <c r="B482" s="6">
        <f>SUMPRODUCT((INT(MOD(INT(($A$2:$A481-2)/7)+0.6,52+5/28))+1=INT(MOD(INT(($A481-2)/7)+0.6,52+5/28))+1)*(WEEKDAY($A$2:$A481,2)&lt;6)*(YEAR($A$2:$A481)=YEAR($A481)*(B$2:B481&lt;&gt;"")))</f>
        <v>0</v>
      </c>
      <c r="C482" s="6">
        <f>SUMPRODUCT((INT(MOD(INT(($A$2:$A481-2)/7)+0.6,52+5/28))+1=INT(MOD(INT(($A481-2)/7)+0.6,52+5/28))+1)*(WEEKDAY($A$2:$A481,2)&lt;6)*(YEAR($A$2:$A481)=YEAR($A481)*(C$2:C481&lt;&gt;"")))</f>
        <v>0</v>
      </c>
      <c r="D482" s="6">
        <f>SUMPRODUCT((INT(MOD(INT(($A$2:$A481-2)/7)+0.6,52+5/28))+1=INT(MOD(INT(($A481-2)/7)+0.6,52+5/28))+1)*(WEEKDAY($A$2:$A481,2)&lt;6)*(YEAR($A$2:$A481)=YEAR($A481)*(D$2:D481&lt;&gt;"")))</f>
        <v>0</v>
      </c>
      <c r="E482" s="6">
        <f>SUMPRODUCT((INT(MOD(INT(($A$2:$A481-2)/7)+0.6,52+5/28))+1=INT(MOD(INT(($A481-2)/7)+0.6,52+5/28))+1)*(WEEKDAY($A$2:$A481,2)&lt;6)*(YEAR($A$2:$A481)=YEAR($A481)*(E$2:E481&lt;&gt;"")))</f>
        <v>0</v>
      </c>
      <c r="F482" s="6">
        <f>SUMPRODUCT((INT(MOD(INT(($A$2:$A481-2)/7)+0.6,52+5/28))+1=INT(MOD(INT(($A481-2)/7)+0.6,52+5/28))+1)*(WEEKDAY($A$2:$A481,2)&lt;6)*(YEAR($A$2:$A481)=YEAR($A481)*(F$2:F481&lt;&gt;"")))</f>
        <v>0</v>
      </c>
      <c r="G482" s="6">
        <f>SUMPRODUCT((INT(MOD(INT(($A$2:$A481-2)/7)+0.6,52+5/28))+1=INT(MOD(INT(($A481-2)/7)+0.6,52+5/28))+1)*(WEEKDAY($A$2:$A481,2)&lt;6)*(YEAR($A$2:$A481)=YEAR($A481)*(G$2:G481&lt;&gt;"")))</f>
        <v>0</v>
      </c>
      <c r="H482" s="6">
        <f>SUMPRODUCT((INT(MOD(INT(($A$2:$A481-2)/7)+0.6,52+5/28))+1=INT(MOD(INT(($A481-2)/7)+0.6,52+5/28))+1)*(WEEKDAY($A$2:$A481,2)&lt;6)*(YEAR($A$2:$A481)=YEAR($A481)*(H$2:H481&lt;&gt;"")))</f>
        <v>0</v>
      </c>
      <c r="I482" s="6">
        <f>SUMPRODUCT((INT(MOD(INT(($A$2:$A481-2)/7)+0.6,52+5/28))+1=INT(MOD(INT(($A481-2)/7)+0.6,52+5/28))+1)*(WEEKDAY($A$2:$A481,2)&lt;6)*(YEAR($A$2:$A481)=YEAR($A481)*(I$2:I481&lt;&gt;"")))</f>
        <v>0</v>
      </c>
      <c r="J482" s="6">
        <f>SUMPRODUCT((INT(MOD(INT(($A$2:$A481-2)/7)+0.6,52+5/28))+1=INT(MOD(INT(($A481-2)/7)+0.6,52+5/28))+1)*(WEEKDAY($A$2:$A481,2)&lt;6)*(YEAR($A$2:$A481)=YEAR($A481)*(J$2:J481&lt;&gt;"")))</f>
        <v>0</v>
      </c>
    </row>
    <row r="483" spans="1:10" s="3" customFormat="1">
      <c r="A483" s="2">
        <f t="shared" si="8"/>
        <v>41266</v>
      </c>
      <c r="B483" s="5">
        <f>SUMPRODUCT((WEEKDAY($A$2:$A482,2)=6)*(B$2:B482&lt;&gt;""),B$2:B482)/SUMPRODUCT(N(WEEKDAY($A$2:$A482,2)=6))</f>
        <v>0</v>
      </c>
      <c r="C483" s="5">
        <f>SUMPRODUCT((WEEKDAY($A$2:$A482,2)=6)*(C$2:C482&lt;&gt;""),C$2:C482)/SUMPRODUCT(N(WEEKDAY($A$2:$A482,2)=6))</f>
        <v>0</v>
      </c>
      <c r="D483" s="5">
        <f>SUMPRODUCT((WEEKDAY($A$2:$A482,2)=6)*(D$2:D482&lt;&gt;""),D$2:D482)/SUMPRODUCT(N(WEEKDAY($A$2:$A482,2)=6))</f>
        <v>0</v>
      </c>
      <c r="E483" s="5">
        <f>SUMPRODUCT((WEEKDAY($A$2:$A482,2)=6)*(E$2:E482&lt;&gt;""),E$2:E482)/SUMPRODUCT(N(WEEKDAY($A$2:$A482,2)=6))</f>
        <v>0</v>
      </c>
      <c r="F483" s="5">
        <f>SUMPRODUCT((WEEKDAY($A$2:$A482,2)=6)*(F$2:F482&lt;&gt;""),F$2:F482)/SUMPRODUCT(N(WEEKDAY($A$2:$A482,2)=6))</f>
        <v>0</v>
      </c>
      <c r="G483" s="5">
        <f>SUMPRODUCT((WEEKDAY($A$2:$A482,2)=6)*(G$2:G482&lt;&gt;""),G$2:G482)/SUMPRODUCT(N(WEEKDAY($A$2:$A482,2)=6))</f>
        <v>0</v>
      </c>
      <c r="H483" s="5">
        <f>SUMPRODUCT((WEEKDAY($A$2:$A482,2)=6)*(H$2:H482&lt;&gt;""),H$2:H482)/SUMPRODUCT(N(WEEKDAY($A$2:$A482,2)=6))</f>
        <v>0</v>
      </c>
      <c r="I483" s="5">
        <f>SUMPRODUCT((WEEKDAY($A$2:$A482,2)=6)*(I$2:I482&lt;&gt;""),I$2:I482)/SUMPRODUCT(N(WEEKDAY($A$2:$A482,2)=6))</f>
        <v>0</v>
      </c>
      <c r="J483" s="5">
        <f>SUMPRODUCT((WEEKDAY($A$2:$A482,2)=6)*(J$2:J482&lt;&gt;""),J$2:J482)/SUMPRODUCT(N(WEEKDAY($A$2:$A482,2)=6))</f>
        <v>0</v>
      </c>
    </row>
    <row r="484" spans="1:10">
      <c r="A484" s="1">
        <f t="shared" si="8"/>
        <v>41267</v>
      </c>
    </row>
    <row r="485" spans="1:10">
      <c r="A485" s="1">
        <f t="shared" si="8"/>
        <v>41268</v>
      </c>
    </row>
    <row r="486" spans="1:10">
      <c r="A486" s="1">
        <f t="shared" si="8"/>
        <v>41269</v>
      </c>
    </row>
    <row r="487" spans="1:10">
      <c r="A487" s="1">
        <f t="shared" si="8"/>
        <v>41270</v>
      </c>
    </row>
    <row r="488" spans="1:10">
      <c r="A488" s="1">
        <f t="shared" si="8"/>
        <v>41271</v>
      </c>
    </row>
    <row r="489" spans="1:10" s="3" customFormat="1">
      <c r="A489" s="2">
        <f t="shared" si="8"/>
        <v>41272</v>
      </c>
      <c r="B489" s="6">
        <f>SUMPRODUCT((INT(MOD(INT(($A$2:$A488-2)/7)+0.6,52+5/28))+1=INT(MOD(INT(($A488-2)/7)+0.6,52+5/28))+1)*(WEEKDAY($A$2:$A488,2)&lt;6)*(YEAR($A$2:$A488)=YEAR($A488)*(B$2:B488&lt;&gt;"")))</f>
        <v>0</v>
      </c>
      <c r="C489" s="6">
        <f>SUMPRODUCT((INT(MOD(INT(($A$2:$A488-2)/7)+0.6,52+5/28))+1=INT(MOD(INT(($A488-2)/7)+0.6,52+5/28))+1)*(WEEKDAY($A$2:$A488,2)&lt;6)*(YEAR($A$2:$A488)=YEAR($A488)*(C$2:C488&lt;&gt;"")))</f>
        <v>0</v>
      </c>
      <c r="D489" s="6">
        <f>SUMPRODUCT((INT(MOD(INT(($A$2:$A488-2)/7)+0.6,52+5/28))+1=INT(MOD(INT(($A488-2)/7)+0.6,52+5/28))+1)*(WEEKDAY($A$2:$A488,2)&lt;6)*(YEAR($A$2:$A488)=YEAR($A488)*(D$2:D488&lt;&gt;"")))</f>
        <v>0</v>
      </c>
      <c r="E489" s="6">
        <f>SUMPRODUCT((INT(MOD(INT(($A$2:$A488-2)/7)+0.6,52+5/28))+1=INT(MOD(INT(($A488-2)/7)+0.6,52+5/28))+1)*(WEEKDAY($A$2:$A488,2)&lt;6)*(YEAR($A$2:$A488)=YEAR($A488)*(E$2:E488&lt;&gt;"")))</f>
        <v>0</v>
      </c>
      <c r="F489" s="6">
        <f>SUMPRODUCT((INT(MOD(INT(($A$2:$A488-2)/7)+0.6,52+5/28))+1=INT(MOD(INT(($A488-2)/7)+0.6,52+5/28))+1)*(WEEKDAY($A$2:$A488,2)&lt;6)*(YEAR($A$2:$A488)=YEAR($A488)*(F$2:F488&lt;&gt;"")))</f>
        <v>0</v>
      </c>
      <c r="G489" s="6">
        <f>SUMPRODUCT((INT(MOD(INT(($A$2:$A488-2)/7)+0.6,52+5/28))+1=INT(MOD(INT(($A488-2)/7)+0.6,52+5/28))+1)*(WEEKDAY($A$2:$A488,2)&lt;6)*(YEAR($A$2:$A488)=YEAR($A488)*(G$2:G488&lt;&gt;"")))</f>
        <v>0</v>
      </c>
      <c r="H489" s="6">
        <f>SUMPRODUCT((INT(MOD(INT(($A$2:$A488-2)/7)+0.6,52+5/28))+1=INT(MOD(INT(($A488-2)/7)+0.6,52+5/28))+1)*(WEEKDAY($A$2:$A488,2)&lt;6)*(YEAR($A$2:$A488)=YEAR($A488)*(H$2:H488&lt;&gt;"")))</f>
        <v>0</v>
      </c>
      <c r="I489" s="6">
        <f>SUMPRODUCT((INT(MOD(INT(($A$2:$A488-2)/7)+0.6,52+5/28))+1=INT(MOD(INT(($A488-2)/7)+0.6,52+5/28))+1)*(WEEKDAY($A$2:$A488,2)&lt;6)*(YEAR($A$2:$A488)=YEAR($A488)*(I$2:I488&lt;&gt;"")))</f>
        <v>0</v>
      </c>
      <c r="J489" s="6">
        <f>SUMPRODUCT((INT(MOD(INT(($A$2:$A488-2)/7)+0.6,52+5/28))+1=INT(MOD(INT(($A488-2)/7)+0.6,52+5/28))+1)*(WEEKDAY($A$2:$A488,2)&lt;6)*(YEAR($A$2:$A488)=YEAR($A488)*(J$2:J488&lt;&gt;"")))</f>
        <v>0</v>
      </c>
    </row>
    <row r="490" spans="1:10" s="3" customFormat="1">
      <c r="A490" s="2">
        <f t="shared" si="8"/>
        <v>41273</v>
      </c>
      <c r="B490" s="5">
        <f>SUMPRODUCT((WEEKDAY($A$2:$A489,2)=6)*(B$2:B489&lt;&gt;""),B$2:B489)/SUMPRODUCT(N(WEEKDAY($A$2:$A489,2)=6))</f>
        <v>0</v>
      </c>
      <c r="C490" s="5">
        <f>SUMPRODUCT((WEEKDAY($A$2:$A489,2)=6)*(C$2:C489&lt;&gt;""),C$2:C489)/SUMPRODUCT(N(WEEKDAY($A$2:$A489,2)=6))</f>
        <v>0</v>
      </c>
      <c r="D490" s="5">
        <f>SUMPRODUCT((WEEKDAY($A$2:$A489,2)=6)*(D$2:D489&lt;&gt;""),D$2:D489)/SUMPRODUCT(N(WEEKDAY($A$2:$A489,2)=6))</f>
        <v>0</v>
      </c>
      <c r="E490" s="5">
        <f>SUMPRODUCT((WEEKDAY($A$2:$A489,2)=6)*(E$2:E489&lt;&gt;""),E$2:E489)/SUMPRODUCT(N(WEEKDAY($A$2:$A489,2)=6))</f>
        <v>0</v>
      </c>
      <c r="F490" s="5">
        <f>SUMPRODUCT((WEEKDAY($A$2:$A489,2)=6)*(F$2:F489&lt;&gt;""),F$2:F489)/SUMPRODUCT(N(WEEKDAY($A$2:$A489,2)=6))</f>
        <v>0</v>
      </c>
      <c r="G490" s="5">
        <f>SUMPRODUCT((WEEKDAY($A$2:$A489,2)=6)*(G$2:G489&lt;&gt;""),G$2:G489)/SUMPRODUCT(N(WEEKDAY($A$2:$A489,2)=6))</f>
        <v>0</v>
      </c>
      <c r="H490" s="5">
        <f>SUMPRODUCT((WEEKDAY($A$2:$A489,2)=6)*(H$2:H489&lt;&gt;""),H$2:H489)/SUMPRODUCT(N(WEEKDAY($A$2:$A489,2)=6))</f>
        <v>0</v>
      </c>
      <c r="I490" s="5">
        <f>SUMPRODUCT((WEEKDAY($A$2:$A489,2)=6)*(I$2:I489&lt;&gt;""),I$2:I489)/SUMPRODUCT(N(WEEKDAY($A$2:$A489,2)=6))</f>
        <v>0</v>
      </c>
      <c r="J490" s="5">
        <f>SUMPRODUCT((WEEKDAY($A$2:$A489,2)=6)*(J$2:J489&lt;&gt;""),J$2:J489)/SUMPRODUCT(N(WEEKDAY($A$2:$A489,2)=6))</f>
        <v>0</v>
      </c>
    </row>
    <row r="491" spans="1:10">
      <c r="A491" s="1">
        <f t="shared" si="8"/>
        <v>41274</v>
      </c>
    </row>
    <row r="492" spans="1:10">
      <c r="A492" s="1">
        <f t="shared" si="8"/>
        <v>41275</v>
      </c>
    </row>
    <row r="493" spans="1:10">
      <c r="A493" s="1">
        <f t="shared" si="8"/>
        <v>41276</v>
      </c>
    </row>
    <row r="494" spans="1:10">
      <c r="A494" s="1">
        <f t="shared" si="8"/>
        <v>41277</v>
      </c>
    </row>
    <row r="495" spans="1:10">
      <c r="A495" s="1">
        <f t="shared" si="8"/>
        <v>41278</v>
      </c>
    </row>
    <row r="496" spans="1:10" s="3" customFormat="1">
      <c r="A496" s="2">
        <f t="shared" si="8"/>
        <v>41279</v>
      </c>
      <c r="B496" s="6">
        <f>SUMPRODUCT((INT(MOD(INT(($A$2:$A495-2)/7)+0.6,52+5/28))+1=INT(MOD(INT(($A495-2)/7)+0.6,52+5/28))+1)*(WEEKDAY($A$2:$A495,2)&lt;6)*(YEAR($A$2:$A495)=YEAR($A495)*(B$2:B495&lt;&gt;"")))</f>
        <v>0</v>
      </c>
      <c r="C496" s="6">
        <f>SUMPRODUCT((INT(MOD(INT(($A$2:$A495-2)/7)+0.6,52+5/28))+1=INT(MOD(INT(($A495-2)/7)+0.6,52+5/28))+1)*(WEEKDAY($A$2:$A495,2)&lt;6)*(YEAR($A$2:$A495)=YEAR($A495)*(C$2:C495&lt;&gt;"")))</f>
        <v>0</v>
      </c>
      <c r="D496" s="6">
        <f>SUMPRODUCT((INT(MOD(INT(($A$2:$A495-2)/7)+0.6,52+5/28))+1=INT(MOD(INT(($A495-2)/7)+0.6,52+5/28))+1)*(WEEKDAY($A$2:$A495,2)&lt;6)*(YEAR($A$2:$A495)=YEAR($A495)*(D$2:D495&lt;&gt;"")))</f>
        <v>0</v>
      </c>
      <c r="E496" s="6">
        <f>SUMPRODUCT((INT(MOD(INT(($A$2:$A495-2)/7)+0.6,52+5/28))+1=INT(MOD(INT(($A495-2)/7)+0.6,52+5/28))+1)*(WEEKDAY($A$2:$A495,2)&lt;6)*(YEAR($A$2:$A495)=YEAR($A495)*(E$2:E495&lt;&gt;"")))</f>
        <v>0</v>
      </c>
      <c r="F496" s="6">
        <f>SUMPRODUCT((INT(MOD(INT(($A$2:$A495-2)/7)+0.6,52+5/28))+1=INT(MOD(INT(($A495-2)/7)+0.6,52+5/28))+1)*(WEEKDAY($A$2:$A495,2)&lt;6)*(YEAR($A$2:$A495)=YEAR($A495)*(F$2:F495&lt;&gt;"")))</f>
        <v>0</v>
      </c>
      <c r="G496" s="6">
        <f>SUMPRODUCT((INT(MOD(INT(($A$2:$A495-2)/7)+0.6,52+5/28))+1=INT(MOD(INT(($A495-2)/7)+0.6,52+5/28))+1)*(WEEKDAY($A$2:$A495,2)&lt;6)*(YEAR($A$2:$A495)=YEAR($A495)*(G$2:G495&lt;&gt;"")))</f>
        <v>0</v>
      </c>
      <c r="H496" s="6">
        <f>SUMPRODUCT((INT(MOD(INT(($A$2:$A495-2)/7)+0.6,52+5/28))+1=INT(MOD(INT(($A495-2)/7)+0.6,52+5/28))+1)*(WEEKDAY($A$2:$A495,2)&lt;6)*(YEAR($A$2:$A495)=YEAR($A495)*(H$2:H495&lt;&gt;"")))</f>
        <v>0</v>
      </c>
      <c r="I496" s="6">
        <f>SUMPRODUCT((INT(MOD(INT(($A$2:$A495-2)/7)+0.6,52+5/28))+1=INT(MOD(INT(($A495-2)/7)+0.6,52+5/28))+1)*(WEEKDAY($A$2:$A495,2)&lt;6)*(YEAR($A$2:$A495)=YEAR($A495)*(I$2:I495&lt;&gt;"")))</f>
        <v>0</v>
      </c>
      <c r="J496" s="6">
        <f>SUMPRODUCT((INT(MOD(INT(($A$2:$A495-2)/7)+0.6,52+5/28))+1=INT(MOD(INT(($A495-2)/7)+0.6,52+5/28))+1)*(WEEKDAY($A$2:$A495,2)&lt;6)*(YEAR($A$2:$A495)=YEAR($A495)*(J$2:J495&lt;&gt;"")))</f>
        <v>0</v>
      </c>
    </row>
    <row r="497" spans="1:10" s="3" customFormat="1">
      <c r="A497" s="2">
        <f t="shared" si="8"/>
        <v>41280</v>
      </c>
      <c r="B497" s="5">
        <f>SUMPRODUCT((WEEKDAY($A$2:$A496,2)=6)*(B$2:B496&lt;&gt;""),B$2:B496)/SUMPRODUCT(N(WEEKDAY($A$2:$A496,2)=6))</f>
        <v>0</v>
      </c>
      <c r="C497" s="5">
        <f>SUMPRODUCT((WEEKDAY($A$2:$A496,2)=6)*(C$2:C496&lt;&gt;""),C$2:C496)/SUMPRODUCT(N(WEEKDAY($A$2:$A496,2)=6))</f>
        <v>0</v>
      </c>
      <c r="D497" s="5">
        <f>SUMPRODUCT((WEEKDAY($A$2:$A496,2)=6)*(D$2:D496&lt;&gt;""),D$2:D496)/SUMPRODUCT(N(WEEKDAY($A$2:$A496,2)=6))</f>
        <v>0</v>
      </c>
      <c r="E497" s="5">
        <f>SUMPRODUCT((WEEKDAY($A$2:$A496,2)=6)*(E$2:E496&lt;&gt;""),E$2:E496)/SUMPRODUCT(N(WEEKDAY($A$2:$A496,2)=6))</f>
        <v>0</v>
      </c>
      <c r="F497" s="5">
        <f>SUMPRODUCT((WEEKDAY($A$2:$A496,2)=6)*(F$2:F496&lt;&gt;""),F$2:F496)/SUMPRODUCT(N(WEEKDAY($A$2:$A496,2)=6))</f>
        <v>0</v>
      </c>
      <c r="G497" s="5">
        <f>SUMPRODUCT((WEEKDAY($A$2:$A496,2)=6)*(G$2:G496&lt;&gt;""),G$2:G496)/SUMPRODUCT(N(WEEKDAY($A$2:$A496,2)=6))</f>
        <v>0</v>
      </c>
      <c r="H497" s="5">
        <f>SUMPRODUCT((WEEKDAY($A$2:$A496,2)=6)*(H$2:H496&lt;&gt;""),H$2:H496)/SUMPRODUCT(N(WEEKDAY($A$2:$A496,2)=6))</f>
        <v>0</v>
      </c>
      <c r="I497" s="5">
        <f>SUMPRODUCT((WEEKDAY($A$2:$A496,2)=6)*(I$2:I496&lt;&gt;""),I$2:I496)/SUMPRODUCT(N(WEEKDAY($A$2:$A496,2)=6))</f>
        <v>0</v>
      </c>
      <c r="J497" s="5">
        <f>SUMPRODUCT((WEEKDAY($A$2:$A496,2)=6)*(J$2:J496&lt;&gt;""),J$2:J496)/SUMPRODUCT(N(WEEKDAY($A$2:$A496,2)=6))</f>
        <v>0</v>
      </c>
    </row>
    <row r="498" spans="1:10">
      <c r="A498" s="1">
        <f t="shared" si="8"/>
        <v>41281</v>
      </c>
    </row>
    <row r="499" spans="1:10">
      <c r="A499" s="1">
        <f t="shared" si="8"/>
        <v>41282</v>
      </c>
    </row>
    <row r="500" spans="1:10">
      <c r="A500" s="1">
        <f t="shared" si="8"/>
        <v>41283</v>
      </c>
    </row>
    <row r="501" spans="1:10">
      <c r="A501" s="1">
        <f t="shared" si="8"/>
        <v>41284</v>
      </c>
    </row>
    <row r="502" spans="1:10">
      <c r="A502" s="1">
        <f t="shared" si="8"/>
        <v>41285</v>
      </c>
    </row>
    <row r="503" spans="1:10" s="3" customFormat="1">
      <c r="A503" s="2">
        <f t="shared" si="8"/>
        <v>41286</v>
      </c>
      <c r="B503" s="6">
        <f>SUMPRODUCT((INT(MOD(INT(($A$2:$A502-2)/7)+0.6,52+5/28))+1=INT(MOD(INT(($A502-2)/7)+0.6,52+5/28))+1)*(WEEKDAY($A$2:$A502,2)&lt;6)*(YEAR($A$2:$A502)=YEAR($A502)*(B$2:B502&lt;&gt;"")))</f>
        <v>0</v>
      </c>
      <c r="C503" s="6">
        <f>SUMPRODUCT((INT(MOD(INT(($A$2:$A502-2)/7)+0.6,52+5/28))+1=INT(MOD(INT(($A502-2)/7)+0.6,52+5/28))+1)*(WEEKDAY($A$2:$A502,2)&lt;6)*(YEAR($A$2:$A502)=YEAR($A502)*(C$2:C502&lt;&gt;"")))</f>
        <v>0</v>
      </c>
      <c r="D503" s="6">
        <f>SUMPRODUCT((INT(MOD(INT(($A$2:$A502-2)/7)+0.6,52+5/28))+1=INT(MOD(INT(($A502-2)/7)+0.6,52+5/28))+1)*(WEEKDAY($A$2:$A502,2)&lt;6)*(YEAR($A$2:$A502)=YEAR($A502)*(D$2:D502&lt;&gt;"")))</f>
        <v>0</v>
      </c>
      <c r="E503" s="6">
        <f>SUMPRODUCT((INT(MOD(INT(($A$2:$A502-2)/7)+0.6,52+5/28))+1=INT(MOD(INT(($A502-2)/7)+0.6,52+5/28))+1)*(WEEKDAY($A$2:$A502,2)&lt;6)*(YEAR($A$2:$A502)=YEAR($A502)*(E$2:E502&lt;&gt;"")))</f>
        <v>0</v>
      </c>
      <c r="F503" s="6">
        <f>SUMPRODUCT((INT(MOD(INT(($A$2:$A502-2)/7)+0.6,52+5/28))+1=INT(MOD(INT(($A502-2)/7)+0.6,52+5/28))+1)*(WEEKDAY($A$2:$A502,2)&lt;6)*(YEAR($A$2:$A502)=YEAR($A502)*(F$2:F502&lt;&gt;"")))</f>
        <v>0</v>
      </c>
      <c r="G503" s="6">
        <f>SUMPRODUCT((INT(MOD(INT(($A$2:$A502-2)/7)+0.6,52+5/28))+1=INT(MOD(INT(($A502-2)/7)+0.6,52+5/28))+1)*(WEEKDAY($A$2:$A502,2)&lt;6)*(YEAR($A$2:$A502)=YEAR($A502)*(G$2:G502&lt;&gt;"")))</f>
        <v>0</v>
      </c>
      <c r="H503" s="6">
        <f>SUMPRODUCT((INT(MOD(INT(($A$2:$A502-2)/7)+0.6,52+5/28))+1=INT(MOD(INT(($A502-2)/7)+0.6,52+5/28))+1)*(WEEKDAY($A$2:$A502,2)&lt;6)*(YEAR($A$2:$A502)=YEAR($A502)*(H$2:H502&lt;&gt;"")))</f>
        <v>0</v>
      </c>
      <c r="I503" s="6">
        <f>SUMPRODUCT((INT(MOD(INT(($A$2:$A502-2)/7)+0.6,52+5/28))+1=INT(MOD(INT(($A502-2)/7)+0.6,52+5/28))+1)*(WEEKDAY($A$2:$A502,2)&lt;6)*(YEAR($A$2:$A502)=YEAR($A502)*(I$2:I502&lt;&gt;"")))</f>
        <v>0</v>
      </c>
      <c r="J503" s="6">
        <f>SUMPRODUCT((INT(MOD(INT(($A$2:$A502-2)/7)+0.6,52+5/28))+1=INT(MOD(INT(($A502-2)/7)+0.6,52+5/28))+1)*(WEEKDAY($A$2:$A502,2)&lt;6)*(YEAR($A$2:$A502)=YEAR($A502)*(J$2:J502&lt;&gt;"")))</f>
        <v>0</v>
      </c>
    </row>
    <row r="504" spans="1:10" s="3" customFormat="1">
      <c r="A504" s="2">
        <f t="shared" si="8"/>
        <v>41287</v>
      </c>
      <c r="B504" s="5">
        <f>SUMPRODUCT((WEEKDAY($A$2:$A503,2)=6)*(B$2:B503&lt;&gt;""),B$2:B503)/SUMPRODUCT(N(WEEKDAY($A$2:$A503,2)=6))</f>
        <v>0</v>
      </c>
      <c r="C504" s="5">
        <f>SUMPRODUCT((WEEKDAY($A$2:$A503,2)=6)*(C$2:C503&lt;&gt;""),C$2:C503)/SUMPRODUCT(N(WEEKDAY($A$2:$A503,2)=6))</f>
        <v>0</v>
      </c>
      <c r="D504" s="5">
        <f>SUMPRODUCT((WEEKDAY($A$2:$A503,2)=6)*(D$2:D503&lt;&gt;""),D$2:D503)/SUMPRODUCT(N(WEEKDAY($A$2:$A503,2)=6))</f>
        <v>0</v>
      </c>
      <c r="E504" s="5">
        <f>SUMPRODUCT((WEEKDAY($A$2:$A503,2)=6)*(E$2:E503&lt;&gt;""),E$2:E503)/SUMPRODUCT(N(WEEKDAY($A$2:$A503,2)=6))</f>
        <v>0</v>
      </c>
      <c r="F504" s="5">
        <f>SUMPRODUCT((WEEKDAY($A$2:$A503,2)=6)*(F$2:F503&lt;&gt;""),F$2:F503)/SUMPRODUCT(N(WEEKDAY($A$2:$A503,2)=6))</f>
        <v>0</v>
      </c>
      <c r="G504" s="5">
        <f>SUMPRODUCT((WEEKDAY($A$2:$A503,2)=6)*(G$2:G503&lt;&gt;""),G$2:G503)/SUMPRODUCT(N(WEEKDAY($A$2:$A503,2)=6))</f>
        <v>0</v>
      </c>
      <c r="H504" s="5">
        <f>SUMPRODUCT((WEEKDAY($A$2:$A503,2)=6)*(H$2:H503&lt;&gt;""),H$2:H503)/SUMPRODUCT(N(WEEKDAY($A$2:$A503,2)=6))</f>
        <v>0</v>
      </c>
      <c r="I504" s="5">
        <f>SUMPRODUCT((WEEKDAY($A$2:$A503,2)=6)*(I$2:I503&lt;&gt;""),I$2:I503)/SUMPRODUCT(N(WEEKDAY($A$2:$A503,2)=6))</f>
        <v>0</v>
      </c>
      <c r="J504" s="5">
        <f>SUMPRODUCT((WEEKDAY($A$2:$A503,2)=6)*(J$2:J503&lt;&gt;""),J$2:J503)/SUMPRODUCT(N(WEEKDAY($A$2:$A503,2)=6))</f>
        <v>0</v>
      </c>
    </row>
    <row r="505" spans="1:10">
      <c r="A505" s="1">
        <f t="shared" si="8"/>
        <v>41288</v>
      </c>
    </row>
    <row r="506" spans="1:10">
      <c r="A506" s="1">
        <f t="shared" si="8"/>
        <v>41289</v>
      </c>
    </row>
    <row r="507" spans="1:10">
      <c r="A507" s="1">
        <f t="shared" si="8"/>
        <v>41290</v>
      </c>
    </row>
    <row r="508" spans="1:10">
      <c r="A508" s="1">
        <f t="shared" si="8"/>
        <v>41291</v>
      </c>
    </row>
    <row r="509" spans="1:10">
      <c r="A509" s="1">
        <f t="shared" si="8"/>
        <v>41292</v>
      </c>
    </row>
    <row r="510" spans="1:10" s="3" customFormat="1">
      <c r="A510" s="2">
        <f t="shared" si="8"/>
        <v>41293</v>
      </c>
      <c r="B510" s="6">
        <f>SUMPRODUCT((INT(MOD(INT(($A$2:$A509-2)/7)+0.6,52+5/28))+1=INT(MOD(INT(($A509-2)/7)+0.6,52+5/28))+1)*(WEEKDAY($A$2:$A509,2)&lt;6)*(YEAR($A$2:$A509)=YEAR($A509)*(B$2:B509&lt;&gt;"")))</f>
        <v>0</v>
      </c>
      <c r="C510" s="6">
        <f>SUMPRODUCT((INT(MOD(INT(($A$2:$A509-2)/7)+0.6,52+5/28))+1=INT(MOD(INT(($A509-2)/7)+0.6,52+5/28))+1)*(WEEKDAY($A$2:$A509,2)&lt;6)*(YEAR($A$2:$A509)=YEAR($A509)*(C$2:C509&lt;&gt;"")))</f>
        <v>0</v>
      </c>
      <c r="D510" s="6">
        <f>SUMPRODUCT((INT(MOD(INT(($A$2:$A509-2)/7)+0.6,52+5/28))+1=INT(MOD(INT(($A509-2)/7)+0.6,52+5/28))+1)*(WEEKDAY($A$2:$A509,2)&lt;6)*(YEAR($A$2:$A509)=YEAR($A509)*(D$2:D509&lt;&gt;"")))</f>
        <v>0</v>
      </c>
      <c r="E510" s="6">
        <f>SUMPRODUCT((INT(MOD(INT(($A$2:$A509-2)/7)+0.6,52+5/28))+1=INT(MOD(INT(($A509-2)/7)+0.6,52+5/28))+1)*(WEEKDAY($A$2:$A509,2)&lt;6)*(YEAR($A$2:$A509)=YEAR($A509)*(E$2:E509&lt;&gt;"")))</f>
        <v>0</v>
      </c>
      <c r="F510" s="6">
        <f>SUMPRODUCT((INT(MOD(INT(($A$2:$A509-2)/7)+0.6,52+5/28))+1=INT(MOD(INT(($A509-2)/7)+0.6,52+5/28))+1)*(WEEKDAY($A$2:$A509,2)&lt;6)*(YEAR($A$2:$A509)=YEAR($A509)*(F$2:F509&lt;&gt;"")))</f>
        <v>0</v>
      </c>
      <c r="G510" s="6">
        <f>SUMPRODUCT((INT(MOD(INT(($A$2:$A509-2)/7)+0.6,52+5/28))+1=INT(MOD(INT(($A509-2)/7)+0.6,52+5/28))+1)*(WEEKDAY($A$2:$A509,2)&lt;6)*(YEAR($A$2:$A509)=YEAR($A509)*(G$2:G509&lt;&gt;"")))</f>
        <v>0</v>
      </c>
      <c r="H510" s="6">
        <f>SUMPRODUCT((INT(MOD(INT(($A$2:$A509-2)/7)+0.6,52+5/28))+1=INT(MOD(INT(($A509-2)/7)+0.6,52+5/28))+1)*(WEEKDAY($A$2:$A509,2)&lt;6)*(YEAR($A$2:$A509)=YEAR($A509)*(H$2:H509&lt;&gt;"")))</f>
        <v>0</v>
      </c>
      <c r="I510" s="6">
        <f>SUMPRODUCT((INT(MOD(INT(($A$2:$A509-2)/7)+0.6,52+5/28))+1=INT(MOD(INT(($A509-2)/7)+0.6,52+5/28))+1)*(WEEKDAY($A$2:$A509,2)&lt;6)*(YEAR($A$2:$A509)=YEAR($A509)*(I$2:I509&lt;&gt;"")))</f>
        <v>0</v>
      </c>
      <c r="J510" s="6">
        <f>SUMPRODUCT((INT(MOD(INT(($A$2:$A509-2)/7)+0.6,52+5/28))+1=INT(MOD(INT(($A509-2)/7)+0.6,52+5/28))+1)*(WEEKDAY($A$2:$A509,2)&lt;6)*(YEAR($A$2:$A509)=YEAR($A509)*(J$2:J509&lt;&gt;"")))</f>
        <v>0</v>
      </c>
    </row>
    <row r="511" spans="1:10" s="3" customFormat="1">
      <c r="A511" s="2">
        <f t="shared" si="8"/>
        <v>41294</v>
      </c>
      <c r="B511" s="5">
        <f>SUMPRODUCT((WEEKDAY($A$2:$A510,2)=6)*(B$2:B510&lt;&gt;""),B$2:B510)/SUMPRODUCT(N(WEEKDAY($A$2:$A510,2)=6))</f>
        <v>0</v>
      </c>
      <c r="C511" s="5">
        <f>SUMPRODUCT((WEEKDAY($A$2:$A510,2)=6)*(C$2:C510&lt;&gt;""),C$2:C510)/SUMPRODUCT(N(WEEKDAY($A$2:$A510,2)=6))</f>
        <v>0</v>
      </c>
      <c r="D511" s="5">
        <f>SUMPRODUCT((WEEKDAY($A$2:$A510,2)=6)*(D$2:D510&lt;&gt;""),D$2:D510)/SUMPRODUCT(N(WEEKDAY($A$2:$A510,2)=6))</f>
        <v>0</v>
      </c>
      <c r="E511" s="5">
        <f>SUMPRODUCT((WEEKDAY($A$2:$A510,2)=6)*(E$2:E510&lt;&gt;""),E$2:E510)/SUMPRODUCT(N(WEEKDAY($A$2:$A510,2)=6))</f>
        <v>0</v>
      </c>
      <c r="F511" s="5">
        <f>SUMPRODUCT((WEEKDAY($A$2:$A510,2)=6)*(F$2:F510&lt;&gt;""),F$2:F510)/SUMPRODUCT(N(WEEKDAY($A$2:$A510,2)=6))</f>
        <v>0</v>
      </c>
      <c r="G511" s="5">
        <f>SUMPRODUCT((WEEKDAY($A$2:$A510,2)=6)*(G$2:G510&lt;&gt;""),G$2:G510)/SUMPRODUCT(N(WEEKDAY($A$2:$A510,2)=6))</f>
        <v>0</v>
      </c>
      <c r="H511" s="5">
        <f>SUMPRODUCT((WEEKDAY($A$2:$A510,2)=6)*(H$2:H510&lt;&gt;""),H$2:H510)/SUMPRODUCT(N(WEEKDAY($A$2:$A510,2)=6))</f>
        <v>0</v>
      </c>
      <c r="I511" s="5">
        <f>SUMPRODUCT((WEEKDAY($A$2:$A510,2)=6)*(I$2:I510&lt;&gt;""),I$2:I510)/SUMPRODUCT(N(WEEKDAY($A$2:$A510,2)=6))</f>
        <v>0</v>
      </c>
      <c r="J511" s="5">
        <f>SUMPRODUCT((WEEKDAY($A$2:$A510,2)=6)*(J$2:J510&lt;&gt;""),J$2:J510)/SUMPRODUCT(N(WEEKDAY($A$2:$A510,2)=6))</f>
        <v>0</v>
      </c>
    </row>
    <row r="512" spans="1:10">
      <c r="A512" s="1">
        <f t="shared" si="8"/>
        <v>41295</v>
      </c>
    </row>
    <row r="513" spans="1:10">
      <c r="A513" s="1">
        <f t="shared" si="8"/>
        <v>41296</v>
      </c>
    </row>
    <row r="514" spans="1:10">
      <c r="A514" s="1">
        <f t="shared" si="8"/>
        <v>41297</v>
      </c>
    </row>
    <row r="515" spans="1:10">
      <c r="A515" s="1">
        <f t="shared" si="8"/>
        <v>41298</v>
      </c>
    </row>
    <row r="516" spans="1:10">
      <c r="A516" s="1">
        <f t="shared" ref="A516:A579" si="9">A515+1</f>
        <v>41299</v>
      </c>
    </row>
    <row r="517" spans="1:10" s="3" customFormat="1">
      <c r="A517" s="2">
        <f t="shared" si="9"/>
        <v>41300</v>
      </c>
      <c r="B517" s="6">
        <f>SUMPRODUCT((INT(MOD(INT(($A$2:$A516-2)/7)+0.6,52+5/28))+1=INT(MOD(INT(($A516-2)/7)+0.6,52+5/28))+1)*(WEEKDAY($A$2:$A516,2)&lt;6)*(YEAR($A$2:$A516)=YEAR($A516)*(B$2:B516&lt;&gt;"")))</f>
        <v>0</v>
      </c>
      <c r="C517" s="6">
        <f>SUMPRODUCT((INT(MOD(INT(($A$2:$A516-2)/7)+0.6,52+5/28))+1=INT(MOD(INT(($A516-2)/7)+0.6,52+5/28))+1)*(WEEKDAY($A$2:$A516,2)&lt;6)*(YEAR($A$2:$A516)=YEAR($A516)*(C$2:C516&lt;&gt;"")))</f>
        <v>0</v>
      </c>
      <c r="D517" s="6">
        <f>SUMPRODUCT((INT(MOD(INT(($A$2:$A516-2)/7)+0.6,52+5/28))+1=INT(MOD(INT(($A516-2)/7)+0.6,52+5/28))+1)*(WEEKDAY($A$2:$A516,2)&lt;6)*(YEAR($A$2:$A516)=YEAR($A516)*(D$2:D516&lt;&gt;"")))</f>
        <v>0</v>
      </c>
      <c r="E517" s="6">
        <f>SUMPRODUCT((INT(MOD(INT(($A$2:$A516-2)/7)+0.6,52+5/28))+1=INT(MOD(INT(($A516-2)/7)+0.6,52+5/28))+1)*(WEEKDAY($A$2:$A516,2)&lt;6)*(YEAR($A$2:$A516)=YEAR($A516)*(E$2:E516&lt;&gt;"")))</f>
        <v>0</v>
      </c>
      <c r="F517" s="6">
        <f>SUMPRODUCT((INT(MOD(INT(($A$2:$A516-2)/7)+0.6,52+5/28))+1=INT(MOD(INT(($A516-2)/7)+0.6,52+5/28))+1)*(WEEKDAY($A$2:$A516,2)&lt;6)*(YEAR($A$2:$A516)=YEAR($A516)*(F$2:F516&lt;&gt;"")))</f>
        <v>0</v>
      </c>
      <c r="G517" s="6">
        <f>SUMPRODUCT((INT(MOD(INT(($A$2:$A516-2)/7)+0.6,52+5/28))+1=INT(MOD(INT(($A516-2)/7)+0.6,52+5/28))+1)*(WEEKDAY($A$2:$A516,2)&lt;6)*(YEAR($A$2:$A516)=YEAR($A516)*(G$2:G516&lt;&gt;"")))</f>
        <v>0</v>
      </c>
      <c r="H517" s="6">
        <f>SUMPRODUCT((INT(MOD(INT(($A$2:$A516-2)/7)+0.6,52+5/28))+1=INT(MOD(INT(($A516-2)/7)+0.6,52+5/28))+1)*(WEEKDAY($A$2:$A516,2)&lt;6)*(YEAR($A$2:$A516)=YEAR($A516)*(H$2:H516&lt;&gt;"")))</f>
        <v>0</v>
      </c>
      <c r="I517" s="6">
        <f>SUMPRODUCT((INT(MOD(INT(($A$2:$A516-2)/7)+0.6,52+5/28))+1=INT(MOD(INT(($A516-2)/7)+0.6,52+5/28))+1)*(WEEKDAY($A$2:$A516,2)&lt;6)*(YEAR($A$2:$A516)=YEAR($A516)*(I$2:I516&lt;&gt;"")))</f>
        <v>0</v>
      </c>
      <c r="J517" s="6">
        <f>SUMPRODUCT((INT(MOD(INT(($A$2:$A516-2)/7)+0.6,52+5/28))+1=INT(MOD(INT(($A516-2)/7)+0.6,52+5/28))+1)*(WEEKDAY($A$2:$A516,2)&lt;6)*(YEAR($A$2:$A516)=YEAR($A516)*(J$2:J516&lt;&gt;"")))</f>
        <v>0</v>
      </c>
    </row>
    <row r="518" spans="1:10" s="3" customFormat="1">
      <c r="A518" s="2">
        <f t="shared" si="9"/>
        <v>41301</v>
      </c>
      <c r="B518" s="5">
        <f>SUMPRODUCT((WEEKDAY($A$2:$A517,2)=6)*(B$2:B517&lt;&gt;""),B$2:B517)/SUMPRODUCT(N(WEEKDAY($A$2:$A517,2)=6))</f>
        <v>0</v>
      </c>
      <c r="C518" s="5">
        <f>SUMPRODUCT((WEEKDAY($A$2:$A517,2)=6)*(C$2:C517&lt;&gt;""),C$2:C517)/SUMPRODUCT(N(WEEKDAY($A$2:$A517,2)=6))</f>
        <v>0</v>
      </c>
      <c r="D518" s="5">
        <f>SUMPRODUCT((WEEKDAY($A$2:$A517,2)=6)*(D$2:D517&lt;&gt;""),D$2:D517)/SUMPRODUCT(N(WEEKDAY($A$2:$A517,2)=6))</f>
        <v>0</v>
      </c>
      <c r="E518" s="5">
        <f>SUMPRODUCT((WEEKDAY($A$2:$A517,2)=6)*(E$2:E517&lt;&gt;""),E$2:E517)/SUMPRODUCT(N(WEEKDAY($A$2:$A517,2)=6))</f>
        <v>0</v>
      </c>
      <c r="F518" s="5">
        <f>SUMPRODUCT((WEEKDAY($A$2:$A517,2)=6)*(F$2:F517&lt;&gt;""),F$2:F517)/SUMPRODUCT(N(WEEKDAY($A$2:$A517,2)=6))</f>
        <v>0</v>
      </c>
      <c r="G518" s="5">
        <f>SUMPRODUCT((WEEKDAY($A$2:$A517,2)=6)*(G$2:G517&lt;&gt;""),G$2:G517)/SUMPRODUCT(N(WEEKDAY($A$2:$A517,2)=6))</f>
        <v>0</v>
      </c>
      <c r="H518" s="5">
        <f>SUMPRODUCT((WEEKDAY($A$2:$A517,2)=6)*(H$2:H517&lt;&gt;""),H$2:H517)/SUMPRODUCT(N(WEEKDAY($A$2:$A517,2)=6))</f>
        <v>0</v>
      </c>
      <c r="I518" s="5">
        <f>SUMPRODUCT((WEEKDAY($A$2:$A517,2)=6)*(I$2:I517&lt;&gt;""),I$2:I517)/SUMPRODUCT(N(WEEKDAY($A$2:$A517,2)=6))</f>
        <v>0</v>
      </c>
      <c r="J518" s="5">
        <f>SUMPRODUCT((WEEKDAY($A$2:$A517,2)=6)*(J$2:J517&lt;&gt;""),J$2:J517)/SUMPRODUCT(N(WEEKDAY($A$2:$A517,2)=6))</f>
        <v>0</v>
      </c>
    </row>
    <row r="519" spans="1:10">
      <c r="A519" s="1">
        <f t="shared" si="9"/>
        <v>41302</v>
      </c>
    </row>
    <row r="520" spans="1:10">
      <c r="A520" s="1">
        <f t="shared" si="9"/>
        <v>41303</v>
      </c>
    </row>
    <row r="521" spans="1:10">
      <c r="A521" s="1">
        <f t="shared" si="9"/>
        <v>41304</v>
      </c>
    </row>
    <row r="522" spans="1:10">
      <c r="A522" s="1">
        <f t="shared" si="9"/>
        <v>41305</v>
      </c>
    </row>
    <row r="523" spans="1:10">
      <c r="A523" s="1">
        <f t="shared" si="9"/>
        <v>41306</v>
      </c>
    </row>
    <row r="524" spans="1:10" s="3" customFormat="1">
      <c r="A524" s="2">
        <f t="shared" si="9"/>
        <v>41307</v>
      </c>
      <c r="B524" s="6">
        <f>SUMPRODUCT((INT(MOD(INT(($A$2:$A523-2)/7)+0.6,52+5/28))+1=INT(MOD(INT(($A523-2)/7)+0.6,52+5/28))+1)*(WEEKDAY($A$2:$A523,2)&lt;6)*(YEAR($A$2:$A523)=YEAR($A523)*(B$2:B523&lt;&gt;"")))</f>
        <v>0</v>
      </c>
      <c r="C524" s="6">
        <f>SUMPRODUCT((INT(MOD(INT(($A$2:$A523-2)/7)+0.6,52+5/28))+1=INT(MOD(INT(($A523-2)/7)+0.6,52+5/28))+1)*(WEEKDAY($A$2:$A523,2)&lt;6)*(YEAR($A$2:$A523)=YEAR($A523)*(C$2:C523&lt;&gt;"")))</f>
        <v>0</v>
      </c>
      <c r="D524" s="6">
        <f>SUMPRODUCT((INT(MOD(INT(($A$2:$A523-2)/7)+0.6,52+5/28))+1=INT(MOD(INT(($A523-2)/7)+0.6,52+5/28))+1)*(WEEKDAY($A$2:$A523,2)&lt;6)*(YEAR($A$2:$A523)=YEAR($A523)*(D$2:D523&lt;&gt;"")))</f>
        <v>0</v>
      </c>
      <c r="E524" s="6">
        <f>SUMPRODUCT((INT(MOD(INT(($A$2:$A523-2)/7)+0.6,52+5/28))+1=INT(MOD(INT(($A523-2)/7)+0.6,52+5/28))+1)*(WEEKDAY($A$2:$A523,2)&lt;6)*(YEAR($A$2:$A523)=YEAR($A523)*(E$2:E523&lt;&gt;"")))</f>
        <v>0</v>
      </c>
      <c r="F524" s="6">
        <f>SUMPRODUCT((INT(MOD(INT(($A$2:$A523-2)/7)+0.6,52+5/28))+1=INT(MOD(INT(($A523-2)/7)+0.6,52+5/28))+1)*(WEEKDAY($A$2:$A523,2)&lt;6)*(YEAR($A$2:$A523)=YEAR($A523)*(F$2:F523&lt;&gt;"")))</f>
        <v>0</v>
      </c>
      <c r="G524" s="6">
        <f>SUMPRODUCT((INT(MOD(INT(($A$2:$A523-2)/7)+0.6,52+5/28))+1=INT(MOD(INT(($A523-2)/7)+0.6,52+5/28))+1)*(WEEKDAY($A$2:$A523,2)&lt;6)*(YEAR($A$2:$A523)=YEAR($A523)*(G$2:G523&lt;&gt;"")))</f>
        <v>0</v>
      </c>
      <c r="H524" s="6">
        <f>SUMPRODUCT((INT(MOD(INT(($A$2:$A523-2)/7)+0.6,52+5/28))+1=INT(MOD(INT(($A523-2)/7)+0.6,52+5/28))+1)*(WEEKDAY($A$2:$A523,2)&lt;6)*(YEAR($A$2:$A523)=YEAR($A523)*(H$2:H523&lt;&gt;"")))</f>
        <v>0</v>
      </c>
      <c r="I524" s="6">
        <f>SUMPRODUCT((INT(MOD(INT(($A$2:$A523-2)/7)+0.6,52+5/28))+1=INT(MOD(INT(($A523-2)/7)+0.6,52+5/28))+1)*(WEEKDAY($A$2:$A523,2)&lt;6)*(YEAR($A$2:$A523)=YEAR($A523)*(I$2:I523&lt;&gt;"")))</f>
        <v>0</v>
      </c>
      <c r="J524" s="6">
        <f>SUMPRODUCT((INT(MOD(INT(($A$2:$A523-2)/7)+0.6,52+5/28))+1=INT(MOD(INT(($A523-2)/7)+0.6,52+5/28))+1)*(WEEKDAY($A$2:$A523,2)&lt;6)*(YEAR($A$2:$A523)=YEAR($A523)*(J$2:J523&lt;&gt;"")))</f>
        <v>0</v>
      </c>
    </row>
    <row r="525" spans="1:10" s="3" customFormat="1">
      <c r="A525" s="2">
        <f t="shared" si="9"/>
        <v>41308</v>
      </c>
      <c r="B525" s="5">
        <f>SUMPRODUCT((WEEKDAY($A$2:$A524,2)=6)*(B$2:B524&lt;&gt;""),B$2:B524)/SUMPRODUCT(N(WEEKDAY($A$2:$A524,2)=6))</f>
        <v>0</v>
      </c>
      <c r="C525" s="5">
        <f>SUMPRODUCT((WEEKDAY($A$2:$A524,2)=6)*(C$2:C524&lt;&gt;""),C$2:C524)/SUMPRODUCT(N(WEEKDAY($A$2:$A524,2)=6))</f>
        <v>0</v>
      </c>
      <c r="D525" s="5">
        <f>SUMPRODUCT((WEEKDAY($A$2:$A524,2)=6)*(D$2:D524&lt;&gt;""),D$2:D524)/SUMPRODUCT(N(WEEKDAY($A$2:$A524,2)=6))</f>
        <v>0</v>
      </c>
      <c r="E525" s="5">
        <f>SUMPRODUCT((WEEKDAY($A$2:$A524,2)=6)*(E$2:E524&lt;&gt;""),E$2:E524)/SUMPRODUCT(N(WEEKDAY($A$2:$A524,2)=6))</f>
        <v>0</v>
      </c>
      <c r="F525" s="5">
        <f>SUMPRODUCT((WEEKDAY($A$2:$A524,2)=6)*(F$2:F524&lt;&gt;""),F$2:F524)/SUMPRODUCT(N(WEEKDAY($A$2:$A524,2)=6))</f>
        <v>0</v>
      </c>
      <c r="G525" s="5">
        <f>SUMPRODUCT((WEEKDAY($A$2:$A524,2)=6)*(G$2:G524&lt;&gt;""),G$2:G524)/SUMPRODUCT(N(WEEKDAY($A$2:$A524,2)=6))</f>
        <v>0</v>
      </c>
      <c r="H525" s="5">
        <f>SUMPRODUCT((WEEKDAY($A$2:$A524,2)=6)*(H$2:H524&lt;&gt;""),H$2:H524)/SUMPRODUCT(N(WEEKDAY($A$2:$A524,2)=6))</f>
        <v>0</v>
      </c>
      <c r="I525" s="5">
        <f>SUMPRODUCT((WEEKDAY($A$2:$A524,2)=6)*(I$2:I524&lt;&gt;""),I$2:I524)/SUMPRODUCT(N(WEEKDAY($A$2:$A524,2)=6))</f>
        <v>0</v>
      </c>
      <c r="J525" s="5">
        <f>SUMPRODUCT((WEEKDAY($A$2:$A524,2)=6)*(J$2:J524&lt;&gt;""),J$2:J524)/SUMPRODUCT(N(WEEKDAY($A$2:$A524,2)=6))</f>
        <v>0</v>
      </c>
    </row>
    <row r="526" spans="1:10">
      <c r="A526" s="1">
        <f t="shared" si="9"/>
        <v>41309</v>
      </c>
    </row>
    <row r="527" spans="1:10">
      <c r="A527" s="1">
        <f t="shared" si="9"/>
        <v>41310</v>
      </c>
    </row>
    <row r="528" spans="1:10">
      <c r="A528" s="1">
        <f t="shared" si="9"/>
        <v>41311</v>
      </c>
    </row>
    <row r="529" spans="1:10">
      <c r="A529" s="1">
        <f t="shared" si="9"/>
        <v>41312</v>
      </c>
    </row>
    <row r="530" spans="1:10">
      <c r="A530" s="1">
        <f t="shared" si="9"/>
        <v>41313</v>
      </c>
    </row>
    <row r="531" spans="1:10" s="3" customFormat="1">
      <c r="A531" s="2">
        <f t="shared" si="9"/>
        <v>41314</v>
      </c>
      <c r="B531" s="6">
        <f>SUMPRODUCT((INT(MOD(INT(($A$2:$A530-2)/7)+0.6,52+5/28))+1=INT(MOD(INT(($A530-2)/7)+0.6,52+5/28))+1)*(WEEKDAY($A$2:$A530,2)&lt;6)*(YEAR($A$2:$A530)=YEAR($A530)*(B$2:B530&lt;&gt;"")))</f>
        <v>0</v>
      </c>
      <c r="C531" s="6">
        <f>SUMPRODUCT((INT(MOD(INT(($A$2:$A530-2)/7)+0.6,52+5/28))+1=INT(MOD(INT(($A530-2)/7)+0.6,52+5/28))+1)*(WEEKDAY($A$2:$A530,2)&lt;6)*(YEAR($A$2:$A530)=YEAR($A530)*(C$2:C530&lt;&gt;"")))</f>
        <v>0</v>
      </c>
      <c r="D531" s="6">
        <f>SUMPRODUCT((INT(MOD(INT(($A$2:$A530-2)/7)+0.6,52+5/28))+1=INT(MOD(INT(($A530-2)/7)+0.6,52+5/28))+1)*(WEEKDAY($A$2:$A530,2)&lt;6)*(YEAR($A$2:$A530)=YEAR($A530)*(D$2:D530&lt;&gt;"")))</f>
        <v>0</v>
      </c>
      <c r="E531" s="6">
        <f>SUMPRODUCT((INT(MOD(INT(($A$2:$A530-2)/7)+0.6,52+5/28))+1=INT(MOD(INT(($A530-2)/7)+0.6,52+5/28))+1)*(WEEKDAY($A$2:$A530,2)&lt;6)*(YEAR($A$2:$A530)=YEAR($A530)*(E$2:E530&lt;&gt;"")))</f>
        <v>0</v>
      </c>
      <c r="F531" s="6">
        <f>SUMPRODUCT((INT(MOD(INT(($A$2:$A530-2)/7)+0.6,52+5/28))+1=INT(MOD(INT(($A530-2)/7)+0.6,52+5/28))+1)*(WEEKDAY($A$2:$A530,2)&lt;6)*(YEAR($A$2:$A530)=YEAR($A530)*(F$2:F530&lt;&gt;"")))</f>
        <v>0</v>
      </c>
      <c r="G531" s="6">
        <f>SUMPRODUCT((INT(MOD(INT(($A$2:$A530-2)/7)+0.6,52+5/28))+1=INT(MOD(INT(($A530-2)/7)+0.6,52+5/28))+1)*(WEEKDAY($A$2:$A530,2)&lt;6)*(YEAR($A$2:$A530)=YEAR($A530)*(G$2:G530&lt;&gt;"")))</f>
        <v>0</v>
      </c>
      <c r="H531" s="6">
        <f>SUMPRODUCT((INT(MOD(INT(($A$2:$A530-2)/7)+0.6,52+5/28))+1=INT(MOD(INT(($A530-2)/7)+0.6,52+5/28))+1)*(WEEKDAY($A$2:$A530,2)&lt;6)*(YEAR($A$2:$A530)=YEAR($A530)*(H$2:H530&lt;&gt;"")))</f>
        <v>0</v>
      </c>
      <c r="I531" s="6">
        <f>SUMPRODUCT((INT(MOD(INT(($A$2:$A530-2)/7)+0.6,52+5/28))+1=INT(MOD(INT(($A530-2)/7)+0.6,52+5/28))+1)*(WEEKDAY($A$2:$A530,2)&lt;6)*(YEAR($A$2:$A530)=YEAR($A530)*(I$2:I530&lt;&gt;"")))</f>
        <v>0</v>
      </c>
      <c r="J531" s="6">
        <f>SUMPRODUCT((INT(MOD(INT(($A$2:$A530-2)/7)+0.6,52+5/28))+1=INT(MOD(INT(($A530-2)/7)+0.6,52+5/28))+1)*(WEEKDAY($A$2:$A530,2)&lt;6)*(YEAR($A$2:$A530)=YEAR($A530)*(J$2:J530&lt;&gt;"")))</f>
        <v>0</v>
      </c>
    </row>
    <row r="532" spans="1:10" s="3" customFormat="1">
      <c r="A532" s="2">
        <f t="shared" si="9"/>
        <v>41315</v>
      </c>
      <c r="B532" s="5">
        <f>SUMPRODUCT((WEEKDAY($A$2:$A531,2)=6)*(B$2:B531&lt;&gt;""),B$2:B531)/SUMPRODUCT(N(WEEKDAY($A$2:$A531,2)=6))</f>
        <v>0</v>
      </c>
      <c r="C532" s="5">
        <f>SUMPRODUCT((WEEKDAY($A$2:$A531,2)=6)*(C$2:C531&lt;&gt;""),C$2:C531)/SUMPRODUCT(N(WEEKDAY($A$2:$A531,2)=6))</f>
        <v>0</v>
      </c>
      <c r="D532" s="5">
        <f>SUMPRODUCT((WEEKDAY($A$2:$A531,2)=6)*(D$2:D531&lt;&gt;""),D$2:D531)/SUMPRODUCT(N(WEEKDAY($A$2:$A531,2)=6))</f>
        <v>0</v>
      </c>
      <c r="E532" s="5">
        <f>SUMPRODUCT((WEEKDAY($A$2:$A531,2)=6)*(E$2:E531&lt;&gt;""),E$2:E531)/SUMPRODUCT(N(WEEKDAY($A$2:$A531,2)=6))</f>
        <v>0</v>
      </c>
      <c r="F532" s="5">
        <f>SUMPRODUCT((WEEKDAY($A$2:$A531,2)=6)*(F$2:F531&lt;&gt;""),F$2:F531)/SUMPRODUCT(N(WEEKDAY($A$2:$A531,2)=6))</f>
        <v>0</v>
      </c>
      <c r="G532" s="5">
        <f>SUMPRODUCT((WEEKDAY($A$2:$A531,2)=6)*(G$2:G531&lt;&gt;""),G$2:G531)/SUMPRODUCT(N(WEEKDAY($A$2:$A531,2)=6))</f>
        <v>0</v>
      </c>
      <c r="H532" s="5">
        <f>SUMPRODUCT((WEEKDAY($A$2:$A531,2)=6)*(H$2:H531&lt;&gt;""),H$2:H531)/SUMPRODUCT(N(WEEKDAY($A$2:$A531,2)=6))</f>
        <v>0</v>
      </c>
      <c r="I532" s="5">
        <f>SUMPRODUCT((WEEKDAY($A$2:$A531,2)=6)*(I$2:I531&lt;&gt;""),I$2:I531)/SUMPRODUCT(N(WEEKDAY($A$2:$A531,2)=6))</f>
        <v>0</v>
      </c>
      <c r="J532" s="5">
        <f>SUMPRODUCT((WEEKDAY($A$2:$A531,2)=6)*(J$2:J531&lt;&gt;""),J$2:J531)/SUMPRODUCT(N(WEEKDAY($A$2:$A531,2)=6))</f>
        <v>0</v>
      </c>
    </row>
    <row r="533" spans="1:10">
      <c r="A533" s="1">
        <f t="shared" si="9"/>
        <v>41316</v>
      </c>
    </row>
    <row r="534" spans="1:10">
      <c r="A534" s="1">
        <f t="shared" si="9"/>
        <v>41317</v>
      </c>
    </row>
    <row r="535" spans="1:10">
      <c r="A535" s="1">
        <f t="shared" si="9"/>
        <v>41318</v>
      </c>
    </row>
    <row r="536" spans="1:10">
      <c r="A536" s="1">
        <f t="shared" si="9"/>
        <v>41319</v>
      </c>
    </row>
    <row r="537" spans="1:10">
      <c r="A537" s="1">
        <f t="shared" si="9"/>
        <v>41320</v>
      </c>
    </row>
    <row r="538" spans="1:10" s="3" customFormat="1">
      <c r="A538" s="2">
        <f t="shared" si="9"/>
        <v>41321</v>
      </c>
      <c r="B538" s="6">
        <f>SUMPRODUCT((INT(MOD(INT(($A$2:$A537-2)/7)+0.6,52+5/28))+1=INT(MOD(INT(($A537-2)/7)+0.6,52+5/28))+1)*(WEEKDAY($A$2:$A537,2)&lt;6)*(YEAR($A$2:$A537)=YEAR($A537)*(B$2:B537&lt;&gt;"")))</f>
        <v>0</v>
      </c>
      <c r="C538" s="6">
        <f>SUMPRODUCT((INT(MOD(INT(($A$2:$A537-2)/7)+0.6,52+5/28))+1=INT(MOD(INT(($A537-2)/7)+0.6,52+5/28))+1)*(WEEKDAY($A$2:$A537,2)&lt;6)*(YEAR($A$2:$A537)=YEAR($A537)*(C$2:C537&lt;&gt;"")))</f>
        <v>0</v>
      </c>
      <c r="D538" s="6">
        <f>SUMPRODUCT((INT(MOD(INT(($A$2:$A537-2)/7)+0.6,52+5/28))+1=INT(MOD(INT(($A537-2)/7)+0.6,52+5/28))+1)*(WEEKDAY($A$2:$A537,2)&lt;6)*(YEAR($A$2:$A537)=YEAR($A537)*(D$2:D537&lt;&gt;"")))</f>
        <v>0</v>
      </c>
      <c r="E538" s="6">
        <f>SUMPRODUCT((INT(MOD(INT(($A$2:$A537-2)/7)+0.6,52+5/28))+1=INT(MOD(INT(($A537-2)/7)+0.6,52+5/28))+1)*(WEEKDAY($A$2:$A537,2)&lt;6)*(YEAR($A$2:$A537)=YEAR($A537)*(E$2:E537&lt;&gt;"")))</f>
        <v>0</v>
      </c>
      <c r="F538" s="6">
        <f>SUMPRODUCT((INT(MOD(INT(($A$2:$A537-2)/7)+0.6,52+5/28))+1=INT(MOD(INT(($A537-2)/7)+0.6,52+5/28))+1)*(WEEKDAY($A$2:$A537,2)&lt;6)*(YEAR($A$2:$A537)=YEAR($A537)*(F$2:F537&lt;&gt;"")))</f>
        <v>0</v>
      </c>
      <c r="G538" s="6">
        <f>SUMPRODUCT((INT(MOD(INT(($A$2:$A537-2)/7)+0.6,52+5/28))+1=INT(MOD(INT(($A537-2)/7)+0.6,52+5/28))+1)*(WEEKDAY($A$2:$A537,2)&lt;6)*(YEAR($A$2:$A537)=YEAR($A537)*(G$2:G537&lt;&gt;"")))</f>
        <v>0</v>
      </c>
      <c r="H538" s="6">
        <f>SUMPRODUCT((INT(MOD(INT(($A$2:$A537-2)/7)+0.6,52+5/28))+1=INT(MOD(INT(($A537-2)/7)+0.6,52+5/28))+1)*(WEEKDAY($A$2:$A537,2)&lt;6)*(YEAR($A$2:$A537)=YEAR($A537)*(H$2:H537&lt;&gt;"")))</f>
        <v>0</v>
      </c>
      <c r="I538" s="6">
        <f>SUMPRODUCT((INT(MOD(INT(($A$2:$A537-2)/7)+0.6,52+5/28))+1=INT(MOD(INT(($A537-2)/7)+0.6,52+5/28))+1)*(WEEKDAY($A$2:$A537,2)&lt;6)*(YEAR($A$2:$A537)=YEAR($A537)*(I$2:I537&lt;&gt;"")))</f>
        <v>0</v>
      </c>
      <c r="J538" s="6">
        <f>SUMPRODUCT((INT(MOD(INT(($A$2:$A537-2)/7)+0.6,52+5/28))+1=INT(MOD(INT(($A537-2)/7)+0.6,52+5/28))+1)*(WEEKDAY($A$2:$A537,2)&lt;6)*(YEAR($A$2:$A537)=YEAR($A537)*(J$2:J537&lt;&gt;"")))</f>
        <v>0</v>
      </c>
    </row>
    <row r="539" spans="1:10" s="3" customFormat="1">
      <c r="A539" s="2">
        <f t="shared" si="9"/>
        <v>41322</v>
      </c>
      <c r="B539" s="5">
        <f>SUMPRODUCT((WEEKDAY($A$2:$A538,2)=6)*(B$2:B538&lt;&gt;""),B$2:B538)/SUMPRODUCT(N(WEEKDAY($A$2:$A538,2)=6))</f>
        <v>0</v>
      </c>
      <c r="C539" s="5">
        <f>SUMPRODUCT((WEEKDAY($A$2:$A538,2)=6)*(C$2:C538&lt;&gt;""),C$2:C538)/SUMPRODUCT(N(WEEKDAY($A$2:$A538,2)=6))</f>
        <v>0</v>
      </c>
      <c r="D539" s="5">
        <f>SUMPRODUCT((WEEKDAY($A$2:$A538,2)=6)*(D$2:D538&lt;&gt;""),D$2:D538)/SUMPRODUCT(N(WEEKDAY($A$2:$A538,2)=6))</f>
        <v>0</v>
      </c>
      <c r="E539" s="5">
        <f>SUMPRODUCT((WEEKDAY($A$2:$A538,2)=6)*(E$2:E538&lt;&gt;""),E$2:E538)/SUMPRODUCT(N(WEEKDAY($A$2:$A538,2)=6))</f>
        <v>0</v>
      </c>
      <c r="F539" s="5">
        <f>SUMPRODUCT((WEEKDAY($A$2:$A538,2)=6)*(F$2:F538&lt;&gt;""),F$2:F538)/SUMPRODUCT(N(WEEKDAY($A$2:$A538,2)=6))</f>
        <v>0</v>
      </c>
      <c r="G539" s="5">
        <f>SUMPRODUCT((WEEKDAY($A$2:$A538,2)=6)*(G$2:G538&lt;&gt;""),G$2:G538)/SUMPRODUCT(N(WEEKDAY($A$2:$A538,2)=6))</f>
        <v>0</v>
      </c>
      <c r="H539" s="5">
        <f>SUMPRODUCT((WEEKDAY($A$2:$A538,2)=6)*(H$2:H538&lt;&gt;""),H$2:H538)/SUMPRODUCT(N(WEEKDAY($A$2:$A538,2)=6))</f>
        <v>0</v>
      </c>
      <c r="I539" s="5">
        <f>SUMPRODUCT((WEEKDAY($A$2:$A538,2)=6)*(I$2:I538&lt;&gt;""),I$2:I538)/SUMPRODUCT(N(WEEKDAY($A$2:$A538,2)=6))</f>
        <v>0</v>
      </c>
      <c r="J539" s="5">
        <f>SUMPRODUCT((WEEKDAY($A$2:$A538,2)=6)*(J$2:J538&lt;&gt;""),J$2:J538)/SUMPRODUCT(N(WEEKDAY($A$2:$A538,2)=6))</f>
        <v>0</v>
      </c>
    </row>
    <row r="540" spans="1:10">
      <c r="A540" s="1">
        <f t="shared" si="9"/>
        <v>41323</v>
      </c>
    </row>
    <row r="541" spans="1:10">
      <c r="A541" s="1">
        <f t="shared" si="9"/>
        <v>41324</v>
      </c>
    </row>
    <row r="542" spans="1:10">
      <c r="A542" s="1">
        <f t="shared" si="9"/>
        <v>41325</v>
      </c>
    </row>
    <row r="543" spans="1:10">
      <c r="A543" s="1">
        <f t="shared" si="9"/>
        <v>41326</v>
      </c>
    </row>
    <row r="544" spans="1:10">
      <c r="A544" s="1">
        <f t="shared" si="9"/>
        <v>41327</v>
      </c>
    </row>
    <row r="545" spans="1:10" s="3" customFormat="1">
      <c r="A545" s="2">
        <f t="shared" si="9"/>
        <v>41328</v>
      </c>
      <c r="B545" s="6">
        <f>SUMPRODUCT((INT(MOD(INT(($A$2:$A544-2)/7)+0.6,52+5/28))+1=INT(MOD(INT(($A544-2)/7)+0.6,52+5/28))+1)*(WEEKDAY($A$2:$A544,2)&lt;6)*(YEAR($A$2:$A544)=YEAR($A544)*(B$2:B544&lt;&gt;"")))</f>
        <v>0</v>
      </c>
      <c r="C545" s="6">
        <f>SUMPRODUCT((INT(MOD(INT(($A$2:$A544-2)/7)+0.6,52+5/28))+1=INT(MOD(INT(($A544-2)/7)+0.6,52+5/28))+1)*(WEEKDAY($A$2:$A544,2)&lt;6)*(YEAR($A$2:$A544)=YEAR($A544)*(C$2:C544&lt;&gt;"")))</f>
        <v>0</v>
      </c>
      <c r="D545" s="6">
        <f>SUMPRODUCT((INT(MOD(INT(($A$2:$A544-2)/7)+0.6,52+5/28))+1=INT(MOD(INT(($A544-2)/7)+0.6,52+5/28))+1)*(WEEKDAY($A$2:$A544,2)&lt;6)*(YEAR($A$2:$A544)=YEAR($A544)*(D$2:D544&lt;&gt;"")))</f>
        <v>0</v>
      </c>
      <c r="E545" s="6">
        <f>SUMPRODUCT((INT(MOD(INT(($A$2:$A544-2)/7)+0.6,52+5/28))+1=INT(MOD(INT(($A544-2)/7)+0.6,52+5/28))+1)*(WEEKDAY($A$2:$A544,2)&lt;6)*(YEAR($A$2:$A544)=YEAR($A544)*(E$2:E544&lt;&gt;"")))</f>
        <v>0</v>
      </c>
      <c r="F545" s="6">
        <f>SUMPRODUCT((INT(MOD(INT(($A$2:$A544-2)/7)+0.6,52+5/28))+1=INT(MOD(INT(($A544-2)/7)+0.6,52+5/28))+1)*(WEEKDAY($A$2:$A544,2)&lt;6)*(YEAR($A$2:$A544)=YEAR($A544)*(F$2:F544&lt;&gt;"")))</f>
        <v>0</v>
      </c>
      <c r="G545" s="6">
        <f>SUMPRODUCT((INT(MOD(INT(($A$2:$A544-2)/7)+0.6,52+5/28))+1=INT(MOD(INT(($A544-2)/7)+0.6,52+5/28))+1)*(WEEKDAY($A$2:$A544,2)&lt;6)*(YEAR($A$2:$A544)=YEAR($A544)*(G$2:G544&lt;&gt;"")))</f>
        <v>0</v>
      </c>
      <c r="H545" s="6">
        <f>SUMPRODUCT((INT(MOD(INT(($A$2:$A544-2)/7)+0.6,52+5/28))+1=INT(MOD(INT(($A544-2)/7)+0.6,52+5/28))+1)*(WEEKDAY($A$2:$A544,2)&lt;6)*(YEAR($A$2:$A544)=YEAR($A544)*(H$2:H544&lt;&gt;"")))</f>
        <v>0</v>
      </c>
      <c r="I545" s="6">
        <f>SUMPRODUCT((INT(MOD(INT(($A$2:$A544-2)/7)+0.6,52+5/28))+1=INT(MOD(INT(($A544-2)/7)+0.6,52+5/28))+1)*(WEEKDAY($A$2:$A544,2)&lt;6)*(YEAR($A$2:$A544)=YEAR($A544)*(I$2:I544&lt;&gt;"")))</f>
        <v>0</v>
      </c>
      <c r="J545" s="6">
        <f>SUMPRODUCT((INT(MOD(INT(($A$2:$A544-2)/7)+0.6,52+5/28))+1=INT(MOD(INT(($A544-2)/7)+0.6,52+5/28))+1)*(WEEKDAY($A$2:$A544,2)&lt;6)*(YEAR($A$2:$A544)=YEAR($A544)*(J$2:J544&lt;&gt;"")))</f>
        <v>0</v>
      </c>
    </row>
    <row r="546" spans="1:10" s="3" customFormat="1">
      <c r="A546" s="2">
        <f t="shared" si="9"/>
        <v>41329</v>
      </c>
      <c r="B546" s="5">
        <f>SUMPRODUCT((WEEKDAY($A$2:$A545,2)=6)*(B$2:B545&lt;&gt;""),B$2:B545)/SUMPRODUCT(N(WEEKDAY($A$2:$A545,2)=6))</f>
        <v>0</v>
      </c>
      <c r="C546" s="5">
        <f>SUMPRODUCT((WEEKDAY($A$2:$A545,2)=6)*(C$2:C545&lt;&gt;""),C$2:C545)/SUMPRODUCT(N(WEEKDAY($A$2:$A545,2)=6))</f>
        <v>0</v>
      </c>
      <c r="D546" s="5">
        <f>SUMPRODUCT((WEEKDAY($A$2:$A545,2)=6)*(D$2:D545&lt;&gt;""),D$2:D545)/SUMPRODUCT(N(WEEKDAY($A$2:$A545,2)=6))</f>
        <v>0</v>
      </c>
      <c r="E546" s="5">
        <f>SUMPRODUCT((WEEKDAY($A$2:$A545,2)=6)*(E$2:E545&lt;&gt;""),E$2:E545)/SUMPRODUCT(N(WEEKDAY($A$2:$A545,2)=6))</f>
        <v>0</v>
      </c>
      <c r="F546" s="5">
        <f>SUMPRODUCT((WEEKDAY($A$2:$A545,2)=6)*(F$2:F545&lt;&gt;""),F$2:F545)/SUMPRODUCT(N(WEEKDAY($A$2:$A545,2)=6))</f>
        <v>0</v>
      </c>
      <c r="G546" s="5">
        <f>SUMPRODUCT((WEEKDAY($A$2:$A545,2)=6)*(G$2:G545&lt;&gt;""),G$2:G545)/SUMPRODUCT(N(WEEKDAY($A$2:$A545,2)=6))</f>
        <v>0</v>
      </c>
      <c r="H546" s="5">
        <f>SUMPRODUCT((WEEKDAY($A$2:$A545,2)=6)*(H$2:H545&lt;&gt;""),H$2:H545)/SUMPRODUCT(N(WEEKDAY($A$2:$A545,2)=6))</f>
        <v>0</v>
      </c>
      <c r="I546" s="5">
        <f>SUMPRODUCT((WEEKDAY($A$2:$A545,2)=6)*(I$2:I545&lt;&gt;""),I$2:I545)/SUMPRODUCT(N(WEEKDAY($A$2:$A545,2)=6))</f>
        <v>0</v>
      </c>
      <c r="J546" s="5">
        <f>SUMPRODUCT((WEEKDAY($A$2:$A545,2)=6)*(J$2:J545&lt;&gt;""),J$2:J545)/SUMPRODUCT(N(WEEKDAY($A$2:$A545,2)=6))</f>
        <v>0</v>
      </c>
    </row>
    <row r="547" spans="1:10">
      <c r="A547" s="1">
        <f t="shared" si="9"/>
        <v>41330</v>
      </c>
    </row>
    <row r="548" spans="1:10">
      <c r="A548" s="1">
        <f t="shared" si="9"/>
        <v>41331</v>
      </c>
    </row>
    <row r="549" spans="1:10">
      <c r="A549" s="1">
        <f t="shared" si="9"/>
        <v>41332</v>
      </c>
    </row>
    <row r="550" spans="1:10">
      <c r="A550" s="1">
        <f t="shared" si="9"/>
        <v>41333</v>
      </c>
    </row>
    <row r="551" spans="1:10">
      <c r="A551" s="1">
        <f t="shared" si="9"/>
        <v>41334</v>
      </c>
    </row>
    <row r="552" spans="1:10" s="3" customFormat="1">
      <c r="A552" s="2">
        <f t="shared" si="9"/>
        <v>41335</v>
      </c>
      <c r="B552" s="6">
        <f>SUMPRODUCT((INT(MOD(INT(($A$2:$A551-2)/7)+0.6,52+5/28))+1=INT(MOD(INT(($A551-2)/7)+0.6,52+5/28))+1)*(WEEKDAY($A$2:$A551,2)&lt;6)*(YEAR($A$2:$A551)=YEAR($A551)*(B$2:B551&lt;&gt;"")))</f>
        <v>0</v>
      </c>
      <c r="C552" s="6">
        <f>SUMPRODUCT((INT(MOD(INT(($A$2:$A551-2)/7)+0.6,52+5/28))+1=INT(MOD(INT(($A551-2)/7)+0.6,52+5/28))+1)*(WEEKDAY($A$2:$A551,2)&lt;6)*(YEAR($A$2:$A551)=YEAR($A551)*(C$2:C551&lt;&gt;"")))</f>
        <v>0</v>
      </c>
      <c r="D552" s="6">
        <f>SUMPRODUCT((INT(MOD(INT(($A$2:$A551-2)/7)+0.6,52+5/28))+1=INT(MOD(INT(($A551-2)/7)+0.6,52+5/28))+1)*(WEEKDAY($A$2:$A551,2)&lt;6)*(YEAR($A$2:$A551)=YEAR($A551)*(D$2:D551&lt;&gt;"")))</f>
        <v>0</v>
      </c>
      <c r="E552" s="6">
        <f>SUMPRODUCT((INT(MOD(INT(($A$2:$A551-2)/7)+0.6,52+5/28))+1=INT(MOD(INT(($A551-2)/7)+0.6,52+5/28))+1)*(WEEKDAY($A$2:$A551,2)&lt;6)*(YEAR($A$2:$A551)=YEAR($A551)*(E$2:E551&lt;&gt;"")))</f>
        <v>0</v>
      </c>
      <c r="F552" s="6">
        <f>SUMPRODUCT((INT(MOD(INT(($A$2:$A551-2)/7)+0.6,52+5/28))+1=INT(MOD(INT(($A551-2)/7)+0.6,52+5/28))+1)*(WEEKDAY($A$2:$A551,2)&lt;6)*(YEAR($A$2:$A551)=YEAR($A551)*(F$2:F551&lt;&gt;"")))</f>
        <v>0</v>
      </c>
      <c r="G552" s="6">
        <f>SUMPRODUCT((INT(MOD(INT(($A$2:$A551-2)/7)+0.6,52+5/28))+1=INT(MOD(INT(($A551-2)/7)+0.6,52+5/28))+1)*(WEEKDAY($A$2:$A551,2)&lt;6)*(YEAR($A$2:$A551)=YEAR($A551)*(G$2:G551&lt;&gt;"")))</f>
        <v>0</v>
      </c>
      <c r="H552" s="6">
        <f>SUMPRODUCT((INT(MOD(INT(($A$2:$A551-2)/7)+0.6,52+5/28))+1=INT(MOD(INT(($A551-2)/7)+0.6,52+5/28))+1)*(WEEKDAY($A$2:$A551,2)&lt;6)*(YEAR($A$2:$A551)=YEAR($A551)*(H$2:H551&lt;&gt;"")))</f>
        <v>0</v>
      </c>
      <c r="I552" s="6">
        <f>SUMPRODUCT((INT(MOD(INT(($A$2:$A551-2)/7)+0.6,52+5/28))+1=INT(MOD(INT(($A551-2)/7)+0.6,52+5/28))+1)*(WEEKDAY($A$2:$A551,2)&lt;6)*(YEAR($A$2:$A551)=YEAR($A551)*(I$2:I551&lt;&gt;"")))</f>
        <v>0</v>
      </c>
      <c r="J552" s="6">
        <f>SUMPRODUCT((INT(MOD(INT(($A$2:$A551-2)/7)+0.6,52+5/28))+1=INT(MOD(INT(($A551-2)/7)+0.6,52+5/28))+1)*(WEEKDAY($A$2:$A551,2)&lt;6)*(YEAR($A$2:$A551)=YEAR($A551)*(J$2:J551&lt;&gt;"")))</f>
        <v>0</v>
      </c>
    </row>
    <row r="553" spans="1:10" s="3" customFormat="1">
      <c r="A553" s="2">
        <f t="shared" si="9"/>
        <v>41336</v>
      </c>
      <c r="B553" s="5">
        <f>SUMPRODUCT((WEEKDAY($A$2:$A552,2)=6)*(B$2:B552&lt;&gt;""),B$2:B552)/SUMPRODUCT(N(WEEKDAY($A$2:$A552,2)=6))</f>
        <v>0</v>
      </c>
      <c r="C553" s="5">
        <f>SUMPRODUCT((WEEKDAY($A$2:$A552,2)=6)*(C$2:C552&lt;&gt;""),C$2:C552)/SUMPRODUCT(N(WEEKDAY($A$2:$A552,2)=6))</f>
        <v>0</v>
      </c>
      <c r="D553" s="5">
        <f>SUMPRODUCT((WEEKDAY($A$2:$A552,2)=6)*(D$2:D552&lt;&gt;""),D$2:D552)/SUMPRODUCT(N(WEEKDAY($A$2:$A552,2)=6))</f>
        <v>0</v>
      </c>
      <c r="E553" s="5">
        <f>SUMPRODUCT((WEEKDAY($A$2:$A552,2)=6)*(E$2:E552&lt;&gt;""),E$2:E552)/SUMPRODUCT(N(WEEKDAY($A$2:$A552,2)=6))</f>
        <v>0</v>
      </c>
      <c r="F553" s="5">
        <f>SUMPRODUCT((WEEKDAY($A$2:$A552,2)=6)*(F$2:F552&lt;&gt;""),F$2:F552)/SUMPRODUCT(N(WEEKDAY($A$2:$A552,2)=6))</f>
        <v>0</v>
      </c>
      <c r="G553" s="5">
        <f>SUMPRODUCT((WEEKDAY($A$2:$A552,2)=6)*(G$2:G552&lt;&gt;""),G$2:G552)/SUMPRODUCT(N(WEEKDAY($A$2:$A552,2)=6))</f>
        <v>0</v>
      </c>
      <c r="H553" s="5">
        <f>SUMPRODUCT((WEEKDAY($A$2:$A552,2)=6)*(H$2:H552&lt;&gt;""),H$2:H552)/SUMPRODUCT(N(WEEKDAY($A$2:$A552,2)=6))</f>
        <v>0</v>
      </c>
      <c r="I553" s="5">
        <f>SUMPRODUCT((WEEKDAY($A$2:$A552,2)=6)*(I$2:I552&lt;&gt;""),I$2:I552)/SUMPRODUCT(N(WEEKDAY($A$2:$A552,2)=6))</f>
        <v>0</v>
      </c>
      <c r="J553" s="5">
        <f>SUMPRODUCT((WEEKDAY($A$2:$A552,2)=6)*(J$2:J552&lt;&gt;""),J$2:J552)/SUMPRODUCT(N(WEEKDAY($A$2:$A552,2)=6))</f>
        <v>0</v>
      </c>
    </row>
    <row r="554" spans="1:10">
      <c r="A554" s="1">
        <f t="shared" si="9"/>
        <v>41337</v>
      </c>
    </row>
    <row r="555" spans="1:10">
      <c r="A555" s="1">
        <f t="shared" si="9"/>
        <v>41338</v>
      </c>
    </row>
    <row r="556" spans="1:10">
      <c r="A556" s="1">
        <f t="shared" si="9"/>
        <v>41339</v>
      </c>
    </row>
    <row r="557" spans="1:10">
      <c r="A557" s="1">
        <f t="shared" si="9"/>
        <v>41340</v>
      </c>
    </row>
    <row r="558" spans="1:10">
      <c r="A558" s="1">
        <f t="shared" si="9"/>
        <v>41341</v>
      </c>
    </row>
    <row r="559" spans="1:10" s="3" customFormat="1">
      <c r="A559" s="2">
        <f t="shared" si="9"/>
        <v>41342</v>
      </c>
      <c r="B559" s="6">
        <f>SUMPRODUCT((INT(MOD(INT(($A$2:$A558-2)/7)+0.6,52+5/28))+1=INT(MOD(INT(($A558-2)/7)+0.6,52+5/28))+1)*(WEEKDAY($A$2:$A558,2)&lt;6)*(YEAR($A$2:$A558)=YEAR($A558)*(B$2:B558&lt;&gt;"")))</f>
        <v>0</v>
      </c>
      <c r="C559" s="6">
        <f>SUMPRODUCT((INT(MOD(INT(($A$2:$A558-2)/7)+0.6,52+5/28))+1=INT(MOD(INT(($A558-2)/7)+0.6,52+5/28))+1)*(WEEKDAY($A$2:$A558,2)&lt;6)*(YEAR($A$2:$A558)=YEAR($A558)*(C$2:C558&lt;&gt;"")))</f>
        <v>0</v>
      </c>
      <c r="D559" s="6">
        <f>SUMPRODUCT((INT(MOD(INT(($A$2:$A558-2)/7)+0.6,52+5/28))+1=INT(MOD(INT(($A558-2)/7)+0.6,52+5/28))+1)*(WEEKDAY($A$2:$A558,2)&lt;6)*(YEAR($A$2:$A558)=YEAR($A558)*(D$2:D558&lt;&gt;"")))</f>
        <v>0</v>
      </c>
      <c r="E559" s="6">
        <f>SUMPRODUCT((INT(MOD(INT(($A$2:$A558-2)/7)+0.6,52+5/28))+1=INT(MOD(INT(($A558-2)/7)+0.6,52+5/28))+1)*(WEEKDAY($A$2:$A558,2)&lt;6)*(YEAR($A$2:$A558)=YEAR($A558)*(E$2:E558&lt;&gt;"")))</f>
        <v>0</v>
      </c>
      <c r="F559" s="6">
        <f>SUMPRODUCT((INT(MOD(INT(($A$2:$A558-2)/7)+0.6,52+5/28))+1=INT(MOD(INT(($A558-2)/7)+0.6,52+5/28))+1)*(WEEKDAY($A$2:$A558,2)&lt;6)*(YEAR($A$2:$A558)=YEAR($A558)*(F$2:F558&lt;&gt;"")))</f>
        <v>0</v>
      </c>
      <c r="G559" s="6">
        <f>SUMPRODUCT((INT(MOD(INT(($A$2:$A558-2)/7)+0.6,52+5/28))+1=INT(MOD(INT(($A558-2)/7)+0.6,52+5/28))+1)*(WEEKDAY($A$2:$A558,2)&lt;6)*(YEAR($A$2:$A558)=YEAR($A558)*(G$2:G558&lt;&gt;"")))</f>
        <v>0</v>
      </c>
      <c r="H559" s="6">
        <f>SUMPRODUCT((INT(MOD(INT(($A$2:$A558-2)/7)+0.6,52+5/28))+1=INT(MOD(INT(($A558-2)/7)+0.6,52+5/28))+1)*(WEEKDAY($A$2:$A558,2)&lt;6)*(YEAR($A$2:$A558)=YEAR($A558)*(H$2:H558&lt;&gt;"")))</f>
        <v>0</v>
      </c>
      <c r="I559" s="6">
        <f>SUMPRODUCT((INT(MOD(INT(($A$2:$A558-2)/7)+0.6,52+5/28))+1=INT(MOD(INT(($A558-2)/7)+0.6,52+5/28))+1)*(WEEKDAY($A$2:$A558,2)&lt;6)*(YEAR($A$2:$A558)=YEAR($A558)*(I$2:I558&lt;&gt;"")))</f>
        <v>0</v>
      </c>
      <c r="J559" s="6">
        <f>SUMPRODUCT((INT(MOD(INT(($A$2:$A558-2)/7)+0.6,52+5/28))+1=INT(MOD(INT(($A558-2)/7)+0.6,52+5/28))+1)*(WEEKDAY($A$2:$A558,2)&lt;6)*(YEAR($A$2:$A558)=YEAR($A558)*(J$2:J558&lt;&gt;"")))</f>
        <v>0</v>
      </c>
    </row>
    <row r="560" spans="1:10" s="3" customFormat="1">
      <c r="A560" s="2">
        <f t="shared" si="9"/>
        <v>41343</v>
      </c>
      <c r="B560" s="5">
        <f>SUMPRODUCT((WEEKDAY($A$2:$A559,2)=6)*(B$2:B559&lt;&gt;""),B$2:B559)/SUMPRODUCT(N(WEEKDAY($A$2:$A559,2)=6))</f>
        <v>0</v>
      </c>
      <c r="C560" s="5">
        <f>SUMPRODUCT((WEEKDAY($A$2:$A559,2)=6)*(C$2:C559&lt;&gt;""),C$2:C559)/SUMPRODUCT(N(WEEKDAY($A$2:$A559,2)=6))</f>
        <v>0</v>
      </c>
      <c r="D560" s="5">
        <f>SUMPRODUCT((WEEKDAY($A$2:$A559,2)=6)*(D$2:D559&lt;&gt;""),D$2:D559)/SUMPRODUCT(N(WEEKDAY($A$2:$A559,2)=6))</f>
        <v>0</v>
      </c>
      <c r="E560" s="5">
        <f>SUMPRODUCT((WEEKDAY($A$2:$A559,2)=6)*(E$2:E559&lt;&gt;""),E$2:E559)/SUMPRODUCT(N(WEEKDAY($A$2:$A559,2)=6))</f>
        <v>0</v>
      </c>
      <c r="F560" s="5">
        <f>SUMPRODUCT((WEEKDAY($A$2:$A559,2)=6)*(F$2:F559&lt;&gt;""),F$2:F559)/SUMPRODUCT(N(WEEKDAY($A$2:$A559,2)=6))</f>
        <v>0</v>
      </c>
      <c r="G560" s="5">
        <f>SUMPRODUCT((WEEKDAY($A$2:$A559,2)=6)*(G$2:G559&lt;&gt;""),G$2:G559)/SUMPRODUCT(N(WEEKDAY($A$2:$A559,2)=6))</f>
        <v>0</v>
      </c>
      <c r="H560" s="5">
        <f>SUMPRODUCT((WEEKDAY($A$2:$A559,2)=6)*(H$2:H559&lt;&gt;""),H$2:H559)/SUMPRODUCT(N(WEEKDAY($A$2:$A559,2)=6))</f>
        <v>0</v>
      </c>
      <c r="I560" s="5">
        <f>SUMPRODUCT((WEEKDAY($A$2:$A559,2)=6)*(I$2:I559&lt;&gt;""),I$2:I559)/SUMPRODUCT(N(WEEKDAY($A$2:$A559,2)=6))</f>
        <v>0</v>
      </c>
      <c r="J560" s="5">
        <f>SUMPRODUCT((WEEKDAY($A$2:$A559,2)=6)*(J$2:J559&lt;&gt;""),J$2:J559)/SUMPRODUCT(N(WEEKDAY($A$2:$A559,2)=6))</f>
        <v>0</v>
      </c>
    </row>
    <row r="561" spans="1:10">
      <c r="A561" s="1">
        <f t="shared" si="9"/>
        <v>41344</v>
      </c>
    </row>
    <row r="562" spans="1:10">
      <c r="A562" s="1">
        <f t="shared" si="9"/>
        <v>41345</v>
      </c>
    </row>
    <row r="563" spans="1:10">
      <c r="A563" s="1">
        <f t="shared" si="9"/>
        <v>41346</v>
      </c>
    </row>
    <row r="564" spans="1:10">
      <c r="A564" s="1">
        <f t="shared" si="9"/>
        <v>41347</v>
      </c>
    </row>
    <row r="565" spans="1:10">
      <c r="A565" s="1">
        <f t="shared" si="9"/>
        <v>41348</v>
      </c>
    </row>
    <row r="566" spans="1:10" s="3" customFormat="1">
      <c r="A566" s="2">
        <f t="shared" si="9"/>
        <v>41349</v>
      </c>
      <c r="B566" s="6">
        <f>SUMPRODUCT((INT(MOD(INT(($A$2:$A565-2)/7)+0.6,52+5/28))+1=INT(MOD(INT(($A565-2)/7)+0.6,52+5/28))+1)*(WEEKDAY($A$2:$A565,2)&lt;6)*(YEAR($A$2:$A565)=YEAR($A565)*(B$2:B565&lt;&gt;"")))</f>
        <v>0</v>
      </c>
      <c r="C566" s="6">
        <f>SUMPRODUCT((INT(MOD(INT(($A$2:$A565-2)/7)+0.6,52+5/28))+1=INT(MOD(INT(($A565-2)/7)+0.6,52+5/28))+1)*(WEEKDAY($A$2:$A565,2)&lt;6)*(YEAR($A$2:$A565)=YEAR($A565)*(C$2:C565&lt;&gt;"")))</f>
        <v>0</v>
      </c>
      <c r="D566" s="6">
        <f>SUMPRODUCT((INT(MOD(INT(($A$2:$A565-2)/7)+0.6,52+5/28))+1=INT(MOD(INT(($A565-2)/7)+0.6,52+5/28))+1)*(WEEKDAY($A$2:$A565,2)&lt;6)*(YEAR($A$2:$A565)=YEAR($A565)*(D$2:D565&lt;&gt;"")))</f>
        <v>0</v>
      </c>
      <c r="E566" s="6">
        <f>SUMPRODUCT((INT(MOD(INT(($A$2:$A565-2)/7)+0.6,52+5/28))+1=INT(MOD(INT(($A565-2)/7)+0.6,52+5/28))+1)*(WEEKDAY($A$2:$A565,2)&lt;6)*(YEAR($A$2:$A565)=YEAR($A565)*(E$2:E565&lt;&gt;"")))</f>
        <v>0</v>
      </c>
      <c r="F566" s="6">
        <f>SUMPRODUCT((INT(MOD(INT(($A$2:$A565-2)/7)+0.6,52+5/28))+1=INT(MOD(INT(($A565-2)/7)+0.6,52+5/28))+1)*(WEEKDAY($A$2:$A565,2)&lt;6)*(YEAR($A$2:$A565)=YEAR($A565)*(F$2:F565&lt;&gt;"")))</f>
        <v>0</v>
      </c>
      <c r="G566" s="6">
        <f>SUMPRODUCT((INT(MOD(INT(($A$2:$A565-2)/7)+0.6,52+5/28))+1=INT(MOD(INT(($A565-2)/7)+0.6,52+5/28))+1)*(WEEKDAY($A$2:$A565,2)&lt;6)*(YEAR($A$2:$A565)=YEAR($A565)*(G$2:G565&lt;&gt;"")))</f>
        <v>0</v>
      </c>
      <c r="H566" s="6">
        <f>SUMPRODUCT((INT(MOD(INT(($A$2:$A565-2)/7)+0.6,52+5/28))+1=INT(MOD(INT(($A565-2)/7)+0.6,52+5/28))+1)*(WEEKDAY($A$2:$A565,2)&lt;6)*(YEAR($A$2:$A565)=YEAR($A565)*(H$2:H565&lt;&gt;"")))</f>
        <v>0</v>
      </c>
      <c r="I566" s="6">
        <f>SUMPRODUCT((INT(MOD(INT(($A$2:$A565-2)/7)+0.6,52+5/28))+1=INT(MOD(INT(($A565-2)/7)+0.6,52+5/28))+1)*(WEEKDAY($A$2:$A565,2)&lt;6)*(YEAR($A$2:$A565)=YEAR($A565)*(I$2:I565&lt;&gt;"")))</f>
        <v>0</v>
      </c>
      <c r="J566" s="6">
        <f>SUMPRODUCT((INT(MOD(INT(($A$2:$A565-2)/7)+0.6,52+5/28))+1=INT(MOD(INT(($A565-2)/7)+0.6,52+5/28))+1)*(WEEKDAY($A$2:$A565,2)&lt;6)*(YEAR($A$2:$A565)=YEAR($A565)*(J$2:J565&lt;&gt;"")))</f>
        <v>0</v>
      </c>
    </row>
    <row r="567" spans="1:10" s="3" customFormat="1">
      <c r="A567" s="2">
        <f t="shared" si="9"/>
        <v>41350</v>
      </c>
      <c r="B567" s="5">
        <f>SUMPRODUCT((WEEKDAY($A$2:$A566,2)=6)*(B$2:B566&lt;&gt;""),B$2:B566)/SUMPRODUCT(N(WEEKDAY($A$2:$A566,2)=6))</f>
        <v>0</v>
      </c>
      <c r="C567" s="5">
        <f>SUMPRODUCT((WEEKDAY($A$2:$A566,2)=6)*(C$2:C566&lt;&gt;""),C$2:C566)/SUMPRODUCT(N(WEEKDAY($A$2:$A566,2)=6))</f>
        <v>0</v>
      </c>
      <c r="D567" s="5">
        <f>SUMPRODUCT((WEEKDAY($A$2:$A566,2)=6)*(D$2:D566&lt;&gt;""),D$2:D566)/SUMPRODUCT(N(WEEKDAY($A$2:$A566,2)=6))</f>
        <v>0</v>
      </c>
      <c r="E567" s="5">
        <f>SUMPRODUCT((WEEKDAY($A$2:$A566,2)=6)*(E$2:E566&lt;&gt;""),E$2:E566)/SUMPRODUCT(N(WEEKDAY($A$2:$A566,2)=6))</f>
        <v>0</v>
      </c>
      <c r="F567" s="5">
        <f>SUMPRODUCT((WEEKDAY($A$2:$A566,2)=6)*(F$2:F566&lt;&gt;""),F$2:F566)/SUMPRODUCT(N(WEEKDAY($A$2:$A566,2)=6))</f>
        <v>0</v>
      </c>
      <c r="G567" s="5">
        <f>SUMPRODUCT((WEEKDAY($A$2:$A566,2)=6)*(G$2:G566&lt;&gt;""),G$2:G566)/SUMPRODUCT(N(WEEKDAY($A$2:$A566,2)=6))</f>
        <v>0</v>
      </c>
      <c r="H567" s="5">
        <f>SUMPRODUCT((WEEKDAY($A$2:$A566,2)=6)*(H$2:H566&lt;&gt;""),H$2:H566)/SUMPRODUCT(N(WEEKDAY($A$2:$A566,2)=6))</f>
        <v>0</v>
      </c>
      <c r="I567" s="5">
        <f>SUMPRODUCT((WEEKDAY($A$2:$A566,2)=6)*(I$2:I566&lt;&gt;""),I$2:I566)/SUMPRODUCT(N(WEEKDAY($A$2:$A566,2)=6))</f>
        <v>0</v>
      </c>
      <c r="J567" s="5">
        <f>SUMPRODUCT((WEEKDAY($A$2:$A566,2)=6)*(J$2:J566&lt;&gt;""),J$2:J566)/SUMPRODUCT(N(WEEKDAY($A$2:$A566,2)=6))</f>
        <v>0</v>
      </c>
    </row>
    <row r="568" spans="1:10">
      <c r="A568" s="1">
        <f t="shared" si="9"/>
        <v>41351</v>
      </c>
    </row>
    <row r="569" spans="1:10">
      <c r="A569" s="1">
        <f t="shared" si="9"/>
        <v>41352</v>
      </c>
    </row>
    <row r="570" spans="1:10">
      <c r="A570" s="1">
        <f t="shared" si="9"/>
        <v>41353</v>
      </c>
    </row>
    <row r="571" spans="1:10">
      <c r="A571" s="1">
        <f t="shared" si="9"/>
        <v>41354</v>
      </c>
    </row>
    <row r="572" spans="1:10">
      <c r="A572" s="1">
        <f t="shared" si="9"/>
        <v>41355</v>
      </c>
    </row>
    <row r="573" spans="1:10" s="3" customFormat="1">
      <c r="A573" s="2">
        <f t="shared" si="9"/>
        <v>41356</v>
      </c>
      <c r="B573" s="6">
        <f>SUMPRODUCT((INT(MOD(INT(($A$2:$A572-2)/7)+0.6,52+5/28))+1=INT(MOD(INT(($A572-2)/7)+0.6,52+5/28))+1)*(WEEKDAY($A$2:$A572,2)&lt;6)*(YEAR($A$2:$A572)=YEAR($A572)*(B$2:B572&lt;&gt;"")))</f>
        <v>0</v>
      </c>
      <c r="C573" s="6">
        <f>SUMPRODUCT((INT(MOD(INT(($A$2:$A572-2)/7)+0.6,52+5/28))+1=INT(MOD(INT(($A572-2)/7)+0.6,52+5/28))+1)*(WEEKDAY($A$2:$A572,2)&lt;6)*(YEAR($A$2:$A572)=YEAR($A572)*(C$2:C572&lt;&gt;"")))</f>
        <v>0</v>
      </c>
      <c r="D573" s="6">
        <f>SUMPRODUCT((INT(MOD(INT(($A$2:$A572-2)/7)+0.6,52+5/28))+1=INT(MOD(INT(($A572-2)/7)+0.6,52+5/28))+1)*(WEEKDAY($A$2:$A572,2)&lt;6)*(YEAR($A$2:$A572)=YEAR($A572)*(D$2:D572&lt;&gt;"")))</f>
        <v>0</v>
      </c>
      <c r="E573" s="6">
        <f>SUMPRODUCT((INT(MOD(INT(($A$2:$A572-2)/7)+0.6,52+5/28))+1=INT(MOD(INT(($A572-2)/7)+0.6,52+5/28))+1)*(WEEKDAY($A$2:$A572,2)&lt;6)*(YEAR($A$2:$A572)=YEAR($A572)*(E$2:E572&lt;&gt;"")))</f>
        <v>0</v>
      </c>
      <c r="F573" s="6">
        <f>SUMPRODUCT((INT(MOD(INT(($A$2:$A572-2)/7)+0.6,52+5/28))+1=INT(MOD(INT(($A572-2)/7)+0.6,52+5/28))+1)*(WEEKDAY($A$2:$A572,2)&lt;6)*(YEAR($A$2:$A572)=YEAR($A572)*(F$2:F572&lt;&gt;"")))</f>
        <v>0</v>
      </c>
      <c r="G573" s="6">
        <f>SUMPRODUCT((INT(MOD(INT(($A$2:$A572-2)/7)+0.6,52+5/28))+1=INT(MOD(INT(($A572-2)/7)+0.6,52+5/28))+1)*(WEEKDAY($A$2:$A572,2)&lt;6)*(YEAR($A$2:$A572)=YEAR($A572)*(G$2:G572&lt;&gt;"")))</f>
        <v>0</v>
      </c>
      <c r="H573" s="6">
        <f>SUMPRODUCT((INT(MOD(INT(($A$2:$A572-2)/7)+0.6,52+5/28))+1=INT(MOD(INT(($A572-2)/7)+0.6,52+5/28))+1)*(WEEKDAY($A$2:$A572,2)&lt;6)*(YEAR($A$2:$A572)=YEAR($A572)*(H$2:H572&lt;&gt;"")))</f>
        <v>0</v>
      </c>
      <c r="I573" s="6">
        <f>SUMPRODUCT((INT(MOD(INT(($A$2:$A572-2)/7)+0.6,52+5/28))+1=INT(MOD(INT(($A572-2)/7)+0.6,52+5/28))+1)*(WEEKDAY($A$2:$A572,2)&lt;6)*(YEAR($A$2:$A572)=YEAR($A572)*(I$2:I572&lt;&gt;"")))</f>
        <v>0</v>
      </c>
      <c r="J573" s="6">
        <f>SUMPRODUCT((INT(MOD(INT(($A$2:$A572-2)/7)+0.6,52+5/28))+1=INT(MOD(INT(($A572-2)/7)+0.6,52+5/28))+1)*(WEEKDAY($A$2:$A572,2)&lt;6)*(YEAR($A$2:$A572)=YEAR($A572)*(J$2:J572&lt;&gt;"")))</f>
        <v>0</v>
      </c>
    </row>
    <row r="574" spans="1:10" s="3" customFormat="1">
      <c r="A574" s="2">
        <f t="shared" si="9"/>
        <v>41357</v>
      </c>
      <c r="B574" s="5">
        <f>SUMPRODUCT((WEEKDAY($A$2:$A573,2)=6)*(B$2:B573&lt;&gt;""),B$2:B573)/SUMPRODUCT(N(WEEKDAY($A$2:$A573,2)=6))</f>
        <v>0</v>
      </c>
      <c r="C574" s="5">
        <f>SUMPRODUCT((WEEKDAY($A$2:$A573,2)=6)*(C$2:C573&lt;&gt;""),C$2:C573)/SUMPRODUCT(N(WEEKDAY($A$2:$A573,2)=6))</f>
        <v>0</v>
      </c>
      <c r="D574" s="5">
        <f>SUMPRODUCT((WEEKDAY($A$2:$A573,2)=6)*(D$2:D573&lt;&gt;""),D$2:D573)/SUMPRODUCT(N(WEEKDAY($A$2:$A573,2)=6))</f>
        <v>0</v>
      </c>
      <c r="E574" s="5">
        <f>SUMPRODUCT((WEEKDAY($A$2:$A573,2)=6)*(E$2:E573&lt;&gt;""),E$2:E573)/SUMPRODUCT(N(WEEKDAY($A$2:$A573,2)=6))</f>
        <v>0</v>
      </c>
      <c r="F574" s="5">
        <f>SUMPRODUCT((WEEKDAY($A$2:$A573,2)=6)*(F$2:F573&lt;&gt;""),F$2:F573)/SUMPRODUCT(N(WEEKDAY($A$2:$A573,2)=6))</f>
        <v>0</v>
      </c>
      <c r="G574" s="5">
        <f>SUMPRODUCT((WEEKDAY($A$2:$A573,2)=6)*(G$2:G573&lt;&gt;""),G$2:G573)/SUMPRODUCT(N(WEEKDAY($A$2:$A573,2)=6))</f>
        <v>0</v>
      </c>
      <c r="H574" s="5">
        <f>SUMPRODUCT((WEEKDAY($A$2:$A573,2)=6)*(H$2:H573&lt;&gt;""),H$2:H573)/SUMPRODUCT(N(WEEKDAY($A$2:$A573,2)=6))</f>
        <v>0</v>
      </c>
      <c r="I574" s="5">
        <f>SUMPRODUCT((WEEKDAY($A$2:$A573,2)=6)*(I$2:I573&lt;&gt;""),I$2:I573)/SUMPRODUCT(N(WEEKDAY($A$2:$A573,2)=6))</f>
        <v>0</v>
      </c>
      <c r="J574" s="5">
        <f>SUMPRODUCT((WEEKDAY($A$2:$A573,2)=6)*(J$2:J573&lt;&gt;""),J$2:J573)/SUMPRODUCT(N(WEEKDAY($A$2:$A573,2)=6))</f>
        <v>0</v>
      </c>
    </row>
    <row r="575" spans="1:10">
      <c r="A575" s="1">
        <f t="shared" si="9"/>
        <v>41358</v>
      </c>
    </row>
    <row r="576" spans="1:10">
      <c r="A576" s="1">
        <f t="shared" si="9"/>
        <v>41359</v>
      </c>
    </row>
    <row r="577" spans="1:10">
      <c r="A577" s="1">
        <f t="shared" si="9"/>
        <v>41360</v>
      </c>
    </row>
    <row r="578" spans="1:10">
      <c r="A578" s="1">
        <f t="shared" si="9"/>
        <v>41361</v>
      </c>
    </row>
    <row r="579" spans="1:10">
      <c r="A579" s="1">
        <f t="shared" si="9"/>
        <v>41362</v>
      </c>
    </row>
    <row r="580" spans="1:10" s="3" customFormat="1">
      <c r="A580" s="2">
        <f t="shared" ref="A580:A643" si="10">A579+1</f>
        <v>41363</v>
      </c>
      <c r="B580" s="6">
        <f>SUMPRODUCT((INT(MOD(INT(($A$2:$A579-2)/7)+0.6,52+5/28))+1=INT(MOD(INT(($A579-2)/7)+0.6,52+5/28))+1)*(WEEKDAY($A$2:$A579,2)&lt;6)*(YEAR($A$2:$A579)=YEAR($A579)*(B$2:B579&lt;&gt;"")))</f>
        <v>0</v>
      </c>
      <c r="C580" s="6">
        <f>SUMPRODUCT((INT(MOD(INT(($A$2:$A579-2)/7)+0.6,52+5/28))+1=INT(MOD(INT(($A579-2)/7)+0.6,52+5/28))+1)*(WEEKDAY($A$2:$A579,2)&lt;6)*(YEAR($A$2:$A579)=YEAR($A579)*(C$2:C579&lt;&gt;"")))</f>
        <v>0</v>
      </c>
      <c r="D580" s="6">
        <f>SUMPRODUCT((INT(MOD(INT(($A$2:$A579-2)/7)+0.6,52+5/28))+1=INT(MOD(INT(($A579-2)/7)+0.6,52+5/28))+1)*(WEEKDAY($A$2:$A579,2)&lt;6)*(YEAR($A$2:$A579)=YEAR($A579)*(D$2:D579&lt;&gt;"")))</f>
        <v>0</v>
      </c>
      <c r="E580" s="6">
        <f>SUMPRODUCT((INT(MOD(INT(($A$2:$A579-2)/7)+0.6,52+5/28))+1=INT(MOD(INT(($A579-2)/7)+0.6,52+5/28))+1)*(WEEKDAY($A$2:$A579,2)&lt;6)*(YEAR($A$2:$A579)=YEAR($A579)*(E$2:E579&lt;&gt;"")))</f>
        <v>0</v>
      </c>
      <c r="F580" s="6">
        <f>SUMPRODUCT((INT(MOD(INT(($A$2:$A579-2)/7)+0.6,52+5/28))+1=INT(MOD(INT(($A579-2)/7)+0.6,52+5/28))+1)*(WEEKDAY($A$2:$A579,2)&lt;6)*(YEAR($A$2:$A579)=YEAR($A579)*(F$2:F579&lt;&gt;"")))</f>
        <v>0</v>
      </c>
      <c r="G580" s="6">
        <f>SUMPRODUCT((INT(MOD(INT(($A$2:$A579-2)/7)+0.6,52+5/28))+1=INT(MOD(INT(($A579-2)/7)+0.6,52+5/28))+1)*(WEEKDAY($A$2:$A579,2)&lt;6)*(YEAR($A$2:$A579)=YEAR($A579)*(G$2:G579&lt;&gt;"")))</f>
        <v>0</v>
      </c>
      <c r="H580" s="6">
        <f>SUMPRODUCT((INT(MOD(INT(($A$2:$A579-2)/7)+0.6,52+5/28))+1=INT(MOD(INT(($A579-2)/7)+0.6,52+5/28))+1)*(WEEKDAY($A$2:$A579,2)&lt;6)*(YEAR($A$2:$A579)=YEAR($A579)*(H$2:H579&lt;&gt;"")))</f>
        <v>0</v>
      </c>
      <c r="I580" s="6">
        <f>SUMPRODUCT((INT(MOD(INT(($A$2:$A579-2)/7)+0.6,52+5/28))+1=INT(MOD(INT(($A579-2)/7)+0.6,52+5/28))+1)*(WEEKDAY($A$2:$A579,2)&lt;6)*(YEAR($A$2:$A579)=YEAR($A579)*(I$2:I579&lt;&gt;"")))</f>
        <v>0</v>
      </c>
      <c r="J580" s="6">
        <f>SUMPRODUCT((INT(MOD(INT(($A$2:$A579-2)/7)+0.6,52+5/28))+1=INT(MOD(INT(($A579-2)/7)+0.6,52+5/28))+1)*(WEEKDAY($A$2:$A579,2)&lt;6)*(YEAR($A$2:$A579)=YEAR($A579)*(J$2:J579&lt;&gt;"")))</f>
        <v>0</v>
      </c>
    </row>
    <row r="581" spans="1:10" s="3" customFormat="1">
      <c r="A581" s="2">
        <f t="shared" si="10"/>
        <v>41364</v>
      </c>
      <c r="B581" s="5">
        <f>SUMPRODUCT((WEEKDAY($A$2:$A580,2)=6)*(B$2:B580&lt;&gt;""),B$2:B580)/SUMPRODUCT(N(WEEKDAY($A$2:$A580,2)=6))</f>
        <v>0</v>
      </c>
      <c r="C581" s="5">
        <f>SUMPRODUCT((WEEKDAY($A$2:$A580,2)=6)*(C$2:C580&lt;&gt;""),C$2:C580)/SUMPRODUCT(N(WEEKDAY($A$2:$A580,2)=6))</f>
        <v>0</v>
      </c>
      <c r="D581" s="5">
        <f>SUMPRODUCT((WEEKDAY($A$2:$A580,2)=6)*(D$2:D580&lt;&gt;""),D$2:D580)/SUMPRODUCT(N(WEEKDAY($A$2:$A580,2)=6))</f>
        <v>0</v>
      </c>
      <c r="E581" s="5">
        <f>SUMPRODUCT((WEEKDAY($A$2:$A580,2)=6)*(E$2:E580&lt;&gt;""),E$2:E580)/SUMPRODUCT(N(WEEKDAY($A$2:$A580,2)=6))</f>
        <v>0</v>
      </c>
      <c r="F581" s="5">
        <f>SUMPRODUCT((WEEKDAY($A$2:$A580,2)=6)*(F$2:F580&lt;&gt;""),F$2:F580)/SUMPRODUCT(N(WEEKDAY($A$2:$A580,2)=6))</f>
        <v>0</v>
      </c>
      <c r="G581" s="5">
        <f>SUMPRODUCT((WEEKDAY($A$2:$A580,2)=6)*(G$2:G580&lt;&gt;""),G$2:G580)/SUMPRODUCT(N(WEEKDAY($A$2:$A580,2)=6))</f>
        <v>0</v>
      </c>
      <c r="H581" s="5">
        <f>SUMPRODUCT((WEEKDAY($A$2:$A580,2)=6)*(H$2:H580&lt;&gt;""),H$2:H580)/SUMPRODUCT(N(WEEKDAY($A$2:$A580,2)=6))</f>
        <v>0</v>
      </c>
      <c r="I581" s="5">
        <f>SUMPRODUCT((WEEKDAY($A$2:$A580,2)=6)*(I$2:I580&lt;&gt;""),I$2:I580)/SUMPRODUCT(N(WEEKDAY($A$2:$A580,2)=6))</f>
        <v>0</v>
      </c>
      <c r="J581" s="5">
        <f>SUMPRODUCT((WEEKDAY($A$2:$A580,2)=6)*(J$2:J580&lt;&gt;""),J$2:J580)/SUMPRODUCT(N(WEEKDAY($A$2:$A580,2)=6))</f>
        <v>0</v>
      </c>
    </row>
    <row r="582" spans="1:10">
      <c r="A582" s="1">
        <f t="shared" si="10"/>
        <v>41365</v>
      </c>
    </row>
    <row r="583" spans="1:10">
      <c r="A583" s="1">
        <f t="shared" si="10"/>
        <v>41366</v>
      </c>
    </row>
    <row r="584" spans="1:10">
      <c r="A584" s="1">
        <f t="shared" si="10"/>
        <v>41367</v>
      </c>
    </row>
    <row r="585" spans="1:10">
      <c r="A585" s="1">
        <f t="shared" si="10"/>
        <v>41368</v>
      </c>
    </row>
    <row r="586" spans="1:10">
      <c r="A586" s="1">
        <f t="shared" si="10"/>
        <v>41369</v>
      </c>
    </row>
    <row r="587" spans="1:10" s="3" customFormat="1">
      <c r="A587" s="2">
        <f t="shared" si="10"/>
        <v>41370</v>
      </c>
      <c r="B587" s="6">
        <f>SUMPRODUCT((INT(MOD(INT(($A$2:$A586-2)/7)+0.6,52+5/28))+1=INT(MOD(INT(($A586-2)/7)+0.6,52+5/28))+1)*(WEEKDAY($A$2:$A586,2)&lt;6)*(YEAR($A$2:$A586)=YEAR($A586)*(B$2:B586&lt;&gt;"")))</f>
        <v>0</v>
      </c>
      <c r="C587" s="6">
        <f>SUMPRODUCT((INT(MOD(INT(($A$2:$A586-2)/7)+0.6,52+5/28))+1=INT(MOD(INT(($A586-2)/7)+0.6,52+5/28))+1)*(WEEKDAY($A$2:$A586,2)&lt;6)*(YEAR($A$2:$A586)=YEAR($A586)*(C$2:C586&lt;&gt;"")))</f>
        <v>0</v>
      </c>
      <c r="D587" s="6">
        <f>SUMPRODUCT((INT(MOD(INT(($A$2:$A586-2)/7)+0.6,52+5/28))+1=INT(MOD(INT(($A586-2)/7)+0.6,52+5/28))+1)*(WEEKDAY($A$2:$A586,2)&lt;6)*(YEAR($A$2:$A586)=YEAR($A586)*(D$2:D586&lt;&gt;"")))</f>
        <v>0</v>
      </c>
      <c r="E587" s="6">
        <f>SUMPRODUCT((INT(MOD(INT(($A$2:$A586-2)/7)+0.6,52+5/28))+1=INT(MOD(INT(($A586-2)/7)+0.6,52+5/28))+1)*(WEEKDAY($A$2:$A586,2)&lt;6)*(YEAR($A$2:$A586)=YEAR($A586)*(E$2:E586&lt;&gt;"")))</f>
        <v>0</v>
      </c>
      <c r="F587" s="6">
        <f>SUMPRODUCT((INT(MOD(INT(($A$2:$A586-2)/7)+0.6,52+5/28))+1=INT(MOD(INT(($A586-2)/7)+0.6,52+5/28))+1)*(WEEKDAY($A$2:$A586,2)&lt;6)*(YEAR($A$2:$A586)=YEAR($A586)*(F$2:F586&lt;&gt;"")))</f>
        <v>0</v>
      </c>
      <c r="G587" s="6">
        <f>SUMPRODUCT((INT(MOD(INT(($A$2:$A586-2)/7)+0.6,52+5/28))+1=INT(MOD(INT(($A586-2)/7)+0.6,52+5/28))+1)*(WEEKDAY($A$2:$A586,2)&lt;6)*(YEAR($A$2:$A586)=YEAR($A586)*(G$2:G586&lt;&gt;"")))</f>
        <v>0</v>
      </c>
      <c r="H587" s="6">
        <f>SUMPRODUCT((INT(MOD(INT(($A$2:$A586-2)/7)+0.6,52+5/28))+1=INT(MOD(INT(($A586-2)/7)+0.6,52+5/28))+1)*(WEEKDAY($A$2:$A586,2)&lt;6)*(YEAR($A$2:$A586)=YEAR($A586)*(H$2:H586&lt;&gt;"")))</f>
        <v>0</v>
      </c>
      <c r="I587" s="6">
        <f>SUMPRODUCT((INT(MOD(INT(($A$2:$A586-2)/7)+0.6,52+5/28))+1=INT(MOD(INT(($A586-2)/7)+0.6,52+5/28))+1)*(WEEKDAY($A$2:$A586,2)&lt;6)*(YEAR($A$2:$A586)=YEAR($A586)*(I$2:I586&lt;&gt;"")))</f>
        <v>0</v>
      </c>
      <c r="J587" s="6">
        <f>SUMPRODUCT((INT(MOD(INT(($A$2:$A586-2)/7)+0.6,52+5/28))+1=INT(MOD(INT(($A586-2)/7)+0.6,52+5/28))+1)*(WEEKDAY($A$2:$A586,2)&lt;6)*(YEAR($A$2:$A586)=YEAR($A586)*(J$2:J586&lt;&gt;"")))</f>
        <v>0</v>
      </c>
    </row>
    <row r="588" spans="1:10" s="3" customFormat="1">
      <c r="A588" s="2">
        <f t="shared" si="10"/>
        <v>41371</v>
      </c>
      <c r="B588" s="5">
        <f>SUMPRODUCT((WEEKDAY($A$2:$A587,2)=6)*(B$2:B587&lt;&gt;""),B$2:B587)/SUMPRODUCT(N(WEEKDAY($A$2:$A587,2)=6))</f>
        <v>0</v>
      </c>
      <c r="C588" s="5">
        <f>SUMPRODUCT((WEEKDAY($A$2:$A587,2)=6)*(C$2:C587&lt;&gt;""),C$2:C587)/SUMPRODUCT(N(WEEKDAY($A$2:$A587,2)=6))</f>
        <v>0</v>
      </c>
      <c r="D588" s="5">
        <f>SUMPRODUCT((WEEKDAY($A$2:$A587,2)=6)*(D$2:D587&lt;&gt;""),D$2:D587)/SUMPRODUCT(N(WEEKDAY($A$2:$A587,2)=6))</f>
        <v>0</v>
      </c>
      <c r="E588" s="5">
        <f>SUMPRODUCT((WEEKDAY($A$2:$A587,2)=6)*(E$2:E587&lt;&gt;""),E$2:E587)/SUMPRODUCT(N(WEEKDAY($A$2:$A587,2)=6))</f>
        <v>0</v>
      </c>
      <c r="F588" s="5">
        <f>SUMPRODUCT((WEEKDAY($A$2:$A587,2)=6)*(F$2:F587&lt;&gt;""),F$2:F587)/SUMPRODUCT(N(WEEKDAY($A$2:$A587,2)=6))</f>
        <v>0</v>
      </c>
      <c r="G588" s="5">
        <f>SUMPRODUCT((WEEKDAY($A$2:$A587,2)=6)*(G$2:G587&lt;&gt;""),G$2:G587)/SUMPRODUCT(N(WEEKDAY($A$2:$A587,2)=6))</f>
        <v>0</v>
      </c>
      <c r="H588" s="5">
        <f>SUMPRODUCT((WEEKDAY($A$2:$A587,2)=6)*(H$2:H587&lt;&gt;""),H$2:H587)/SUMPRODUCT(N(WEEKDAY($A$2:$A587,2)=6))</f>
        <v>0</v>
      </c>
      <c r="I588" s="5">
        <f>SUMPRODUCT((WEEKDAY($A$2:$A587,2)=6)*(I$2:I587&lt;&gt;""),I$2:I587)/SUMPRODUCT(N(WEEKDAY($A$2:$A587,2)=6))</f>
        <v>0</v>
      </c>
      <c r="J588" s="5">
        <f>SUMPRODUCT((WEEKDAY($A$2:$A587,2)=6)*(J$2:J587&lt;&gt;""),J$2:J587)/SUMPRODUCT(N(WEEKDAY($A$2:$A587,2)=6))</f>
        <v>0</v>
      </c>
    </row>
    <row r="589" spans="1:10">
      <c r="A589" s="1">
        <f t="shared" si="10"/>
        <v>41372</v>
      </c>
    </row>
    <row r="590" spans="1:10">
      <c r="A590" s="1">
        <f t="shared" si="10"/>
        <v>41373</v>
      </c>
    </row>
    <row r="591" spans="1:10">
      <c r="A591" s="1">
        <f t="shared" si="10"/>
        <v>41374</v>
      </c>
    </row>
    <row r="592" spans="1:10">
      <c r="A592" s="1">
        <f t="shared" si="10"/>
        <v>41375</v>
      </c>
    </row>
    <row r="593" spans="1:10">
      <c r="A593" s="1">
        <f t="shared" si="10"/>
        <v>41376</v>
      </c>
    </row>
    <row r="594" spans="1:10" s="3" customFormat="1">
      <c r="A594" s="2">
        <f t="shared" si="10"/>
        <v>41377</v>
      </c>
      <c r="B594" s="6">
        <f>SUMPRODUCT((INT(MOD(INT(($A$2:$A593-2)/7)+0.6,52+5/28))+1=INT(MOD(INT(($A593-2)/7)+0.6,52+5/28))+1)*(WEEKDAY($A$2:$A593,2)&lt;6)*(YEAR($A$2:$A593)=YEAR($A593)*(B$2:B593&lt;&gt;"")))</f>
        <v>0</v>
      </c>
      <c r="C594" s="6">
        <f>SUMPRODUCT((INT(MOD(INT(($A$2:$A593-2)/7)+0.6,52+5/28))+1=INT(MOD(INT(($A593-2)/7)+0.6,52+5/28))+1)*(WEEKDAY($A$2:$A593,2)&lt;6)*(YEAR($A$2:$A593)=YEAR($A593)*(C$2:C593&lt;&gt;"")))</f>
        <v>0</v>
      </c>
      <c r="D594" s="6">
        <f>SUMPRODUCT((INT(MOD(INT(($A$2:$A593-2)/7)+0.6,52+5/28))+1=INT(MOD(INT(($A593-2)/7)+0.6,52+5/28))+1)*(WEEKDAY($A$2:$A593,2)&lt;6)*(YEAR($A$2:$A593)=YEAR($A593)*(D$2:D593&lt;&gt;"")))</f>
        <v>0</v>
      </c>
      <c r="E594" s="6">
        <f>SUMPRODUCT((INT(MOD(INT(($A$2:$A593-2)/7)+0.6,52+5/28))+1=INT(MOD(INT(($A593-2)/7)+0.6,52+5/28))+1)*(WEEKDAY($A$2:$A593,2)&lt;6)*(YEAR($A$2:$A593)=YEAR($A593)*(E$2:E593&lt;&gt;"")))</f>
        <v>0</v>
      </c>
      <c r="F594" s="6">
        <f>SUMPRODUCT((INT(MOD(INT(($A$2:$A593-2)/7)+0.6,52+5/28))+1=INT(MOD(INT(($A593-2)/7)+0.6,52+5/28))+1)*(WEEKDAY($A$2:$A593,2)&lt;6)*(YEAR($A$2:$A593)=YEAR($A593)*(F$2:F593&lt;&gt;"")))</f>
        <v>0</v>
      </c>
      <c r="G594" s="6">
        <f>SUMPRODUCT((INT(MOD(INT(($A$2:$A593-2)/7)+0.6,52+5/28))+1=INT(MOD(INT(($A593-2)/7)+0.6,52+5/28))+1)*(WEEKDAY($A$2:$A593,2)&lt;6)*(YEAR($A$2:$A593)=YEAR($A593)*(G$2:G593&lt;&gt;"")))</f>
        <v>0</v>
      </c>
      <c r="H594" s="6">
        <f>SUMPRODUCT((INT(MOD(INT(($A$2:$A593-2)/7)+0.6,52+5/28))+1=INT(MOD(INT(($A593-2)/7)+0.6,52+5/28))+1)*(WEEKDAY($A$2:$A593,2)&lt;6)*(YEAR($A$2:$A593)=YEAR($A593)*(H$2:H593&lt;&gt;"")))</f>
        <v>0</v>
      </c>
      <c r="I594" s="6">
        <f>SUMPRODUCT((INT(MOD(INT(($A$2:$A593-2)/7)+0.6,52+5/28))+1=INT(MOD(INT(($A593-2)/7)+0.6,52+5/28))+1)*(WEEKDAY($A$2:$A593,2)&lt;6)*(YEAR($A$2:$A593)=YEAR($A593)*(I$2:I593&lt;&gt;"")))</f>
        <v>0</v>
      </c>
      <c r="J594" s="6">
        <f>SUMPRODUCT((INT(MOD(INT(($A$2:$A593-2)/7)+0.6,52+5/28))+1=INT(MOD(INT(($A593-2)/7)+0.6,52+5/28))+1)*(WEEKDAY($A$2:$A593,2)&lt;6)*(YEAR($A$2:$A593)=YEAR($A593)*(J$2:J593&lt;&gt;"")))</f>
        <v>0</v>
      </c>
    </row>
    <row r="595" spans="1:10" s="3" customFormat="1">
      <c r="A595" s="2">
        <f t="shared" si="10"/>
        <v>41378</v>
      </c>
      <c r="B595" s="5">
        <f>SUMPRODUCT((WEEKDAY($A$2:$A594,2)=6)*(B$2:B594&lt;&gt;""),B$2:B594)/SUMPRODUCT(N(WEEKDAY($A$2:$A594,2)=6))</f>
        <v>0</v>
      </c>
      <c r="C595" s="5">
        <f>SUMPRODUCT((WEEKDAY($A$2:$A594,2)=6)*(C$2:C594&lt;&gt;""),C$2:C594)/SUMPRODUCT(N(WEEKDAY($A$2:$A594,2)=6))</f>
        <v>0</v>
      </c>
      <c r="D595" s="5">
        <f>SUMPRODUCT((WEEKDAY($A$2:$A594,2)=6)*(D$2:D594&lt;&gt;""),D$2:D594)/SUMPRODUCT(N(WEEKDAY($A$2:$A594,2)=6))</f>
        <v>0</v>
      </c>
      <c r="E595" s="5">
        <f>SUMPRODUCT((WEEKDAY($A$2:$A594,2)=6)*(E$2:E594&lt;&gt;""),E$2:E594)/SUMPRODUCT(N(WEEKDAY($A$2:$A594,2)=6))</f>
        <v>0</v>
      </c>
      <c r="F595" s="5">
        <f>SUMPRODUCT((WEEKDAY($A$2:$A594,2)=6)*(F$2:F594&lt;&gt;""),F$2:F594)/SUMPRODUCT(N(WEEKDAY($A$2:$A594,2)=6))</f>
        <v>0</v>
      </c>
      <c r="G595" s="5">
        <f>SUMPRODUCT((WEEKDAY($A$2:$A594,2)=6)*(G$2:G594&lt;&gt;""),G$2:G594)/SUMPRODUCT(N(WEEKDAY($A$2:$A594,2)=6))</f>
        <v>0</v>
      </c>
      <c r="H595" s="5">
        <f>SUMPRODUCT((WEEKDAY($A$2:$A594,2)=6)*(H$2:H594&lt;&gt;""),H$2:H594)/SUMPRODUCT(N(WEEKDAY($A$2:$A594,2)=6))</f>
        <v>0</v>
      </c>
      <c r="I595" s="5">
        <f>SUMPRODUCT((WEEKDAY($A$2:$A594,2)=6)*(I$2:I594&lt;&gt;""),I$2:I594)/SUMPRODUCT(N(WEEKDAY($A$2:$A594,2)=6))</f>
        <v>0</v>
      </c>
      <c r="J595" s="5">
        <f>SUMPRODUCT((WEEKDAY($A$2:$A594,2)=6)*(J$2:J594&lt;&gt;""),J$2:J594)/SUMPRODUCT(N(WEEKDAY($A$2:$A594,2)=6))</f>
        <v>0</v>
      </c>
    </row>
    <row r="596" spans="1:10">
      <c r="A596" s="1">
        <f t="shared" si="10"/>
        <v>41379</v>
      </c>
    </row>
    <row r="597" spans="1:10">
      <c r="A597" s="1">
        <f t="shared" si="10"/>
        <v>41380</v>
      </c>
    </row>
    <row r="598" spans="1:10">
      <c r="A598" s="1">
        <f t="shared" si="10"/>
        <v>41381</v>
      </c>
    </row>
    <row r="599" spans="1:10">
      <c r="A599" s="1">
        <f t="shared" si="10"/>
        <v>41382</v>
      </c>
    </row>
    <row r="600" spans="1:10">
      <c r="A600" s="1">
        <f t="shared" si="10"/>
        <v>41383</v>
      </c>
    </row>
    <row r="601" spans="1:10" s="3" customFormat="1">
      <c r="A601" s="2">
        <f t="shared" si="10"/>
        <v>41384</v>
      </c>
      <c r="B601" s="6">
        <f>SUMPRODUCT((INT(MOD(INT(($A$2:$A600-2)/7)+0.6,52+5/28))+1=INT(MOD(INT(($A600-2)/7)+0.6,52+5/28))+1)*(WEEKDAY($A$2:$A600,2)&lt;6)*(YEAR($A$2:$A600)=YEAR($A600)*(B$2:B600&lt;&gt;"")))</f>
        <v>0</v>
      </c>
      <c r="C601" s="6">
        <f>SUMPRODUCT((INT(MOD(INT(($A$2:$A600-2)/7)+0.6,52+5/28))+1=INT(MOD(INT(($A600-2)/7)+0.6,52+5/28))+1)*(WEEKDAY($A$2:$A600,2)&lt;6)*(YEAR($A$2:$A600)=YEAR($A600)*(C$2:C600&lt;&gt;"")))</f>
        <v>0</v>
      </c>
      <c r="D601" s="6">
        <f>SUMPRODUCT((INT(MOD(INT(($A$2:$A600-2)/7)+0.6,52+5/28))+1=INT(MOD(INT(($A600-2)/7)+0.6,52+5/28))+1)*(WEEKDAY($A$2:$A600,2)&lt;6)*(YEAR($A$2:$A600)=YEAR($A600)*(D$2:D600&lt;&gt;"")))</f>
        <v>0</v>
      </c>
      <c r="E601" s="6">
        <f>SUMPRODUCT((INT(MOD(INT(($A$2:$A600-2)/7)+0.6,52+5/28))+1=INT(MOD(INT(($A600-2)/7)+0.6,52+5/28))+1)*(WEEKDAY($A$2:$A600,2)&lt;6)*(YEAR($A$2:$A600)=YEAR($A600)*(E$2:E600&lt;&gt;"")))</f>
        <v>0</v>
      </c>
      <c r="F601" s="6">
        <f>SUMPRODUCT((INT(MOD(INT(($A$2:$A600-2)/7)+0.6,52+5/28))+1=INT(MOD(INT(($A600-2)/7)+0.6,52+5/28))+1)*(WEEKDAY($A$2:$A600,2)&lt;6)*(YEAR($A$2:$A600)=YEAR($A600)*(F$2:F600&lt;&gt;"")))</f>
        <v>0</v>
      </c>
      <c r="G601" s="6">
        <f>SUMPRODUCT((INT(MOD(INT(($A$2:$A600-2)/7)+0.6,52+5/28))+1=INT(MOD(INT(($A600-2)/7)+0.6,52+5/28))+1)*(WEEKDAY($A$2:$A600,2)&lt;6)*(YEAR($A$2:$A600)=YEAR($A600)*(G$2:G600&lt;&gt;"")))</f>
        <v>0</v>
      </c>
      <c r="H601" s="6">
        <f>SUMPRODUCT((INT(MOD(INT(($A$2:$A600-2)/7)+0.6,52+5/28))+1=INT(MOD(INT(($A600-2)/7)+0.6,52+5/28))+1)*(WEEKDAY($A$2:$A600,2)&lt;6)*(YEAR($A$2:$A600)=YEAR($A600)*(H$2:H600&lt;&gt;"")))</f>
        <v>0</v>
      </c>
      <c r="I601" s="6">
        <f>SUMPRODUCT((INT(MOD(INT(($A$2:$A600-2)/7)+0.6,52+5/28))+1=INT(MOD(INT(($A600-2)/7)+0.6,52+5/28))+1)*(WEEKDAY($A$2:$A600,2)&lt;6)*(YEAR($A$2:$A600)=YEAR($A600)*(I$2:I600&lt;&gt;"")))</f>
        <v>0</v>
      </c>
      <c r="J601" s="6">
        <f>SUMPRODUCT((INT(MOD(INT(($A$2:$A600-2)/7)+0.6,52+5/28))+1=INT(MOD(INT(($A600-2)/7)+0.6,52+5/28))+1)*(WEEKDAY($A$2:$A600,2)&lt;6)*(YEAR($A$2:$A600)=YEAR($A600)*(J$2:J600&lt;&gt;"")))</f>
        <v>0</v>
      </c>
    </row>
    <row r="602" spans="1:10" s="3" customFormat="1">
      <c r="A602" s="2">
        <f t="shared" si="10"/>
        <v>41385</v>
      </c>
      <c r="B602" s="5">
        <f>SUMPRODUCT((WEEKDAY($A$2:$A601,2)=6)*(B$2:B601&lt;&gt;""),B$2:B601)/SUMPRODUCT(N(WEEKDAY($A$2:$A601,2)=6))</f>
        <v>0</v>
      </c>
      <c r="C602" s="5">
        <f>SUMPRODUCT((WEEKDAY($A$2:$A601,2)=6)*(C$2:C601&lt;&gt;""),C$2:C601)/SUMPRODUCT(N(WEEKDAY($A$2:$A601,2)=6))</f>
        <v>0</v>
      </c>
      <c r="D602" s="5">
        <f>SUMPRODUCT((WEEKDAY($A$2:$A601,2)=6)*(D$2:D601&lt;&gt;""),D$2:D601)/SUMPRODUCT(N(WEEKDAY($A$2:$A601,2)=6))</f>
        <v>0</v>
      </c>
      <c r="E602" s="5">
        <f>SUMPRODUCT((WEEKDAY($A$2:$A601,2)=6)*(E$2:E601&lt;&gt;""),E$2:E601)/SUMPRODUCT(N(WEEKDAY($A$2:$A601,2)=6))</f>
        <v>0</v>
      </c>
      <c r="F602" s="5">
        <f>SUMPRODUCT((WEEKDAY($A$2:$A601,2)=6)*(F$2:F601&lt;&gt;""),F$2:F601)/SUMPRODUCT(N(WEEKDAY($A$2:$A601,2)=6))</f>
        <v>0</v>
      </c>
      <c r="G602" s="5">
        <f>SUMPRODUCT((WEEKDAY($A$2:$A601,2)=6)*(G$2:G601&lt;&gt;""),G$2:G601)/SUMPRODUCT(N(WEEKDAY($A$2:$A601,2)=6))</f>
        <v>0</v>
      </c>
      <c r="H602" s="5">
        <f>SUMPRODUCT((WEEKDAY($A$2:$A601,2)=6)*(H$2:H601&lt;&gt;""),H$2:H601)/SUMPRODUCT(N(WEEKDAY($A$2:$A601,2)=6))</f>
        <v>0</v>
      </c>
      <c r="I602" s="5">
        <f>SUMPRODUCT((WEEKDAY($A$2:$A601,2)=6)*(I$2:I601&lt;&gt;""),I$2:I601)/SUMPRODUCT(N(WEEKDAY($A$2:$A601,2)=6))</f>
        <v>0</v>
      </c>
      <c r="J602" s="5">
        <f>SUMPRODUCT((WEEKDAY($A$2:$A601,2)=6)*(J$2:J601&lt;&gt;""),J$2:J601)/SUMPRODUCT(N(WEEKDAY($A$2:$A601,2)=6))</f>
        <v>0</v>
      </c>
    </row>
    <row r="603" spans="1:10">
      <c r="A603" s="1">
        <f t="shared" si="10"/>
        <v>41386</v>
      </c>
    </row>
    <row r="604" spans="1:10">
      <c r="A604" s="1">
        <f t="shared" si="10"/>
        <v>41387</v>
      </c>
    </row>
    <row r="605" spans="1:10">
      <c r="A605" s="1">
        <f t="shared" si="10"/>
        <v>41388</v>
      </c>
    </row>
    <row r="606" spans="1:10">
      <c r="A606" s="1">
        <f t="shared" si="10"/>
        <v>41389</v>
      </c>
    </row>
    <row r="607" spans="1:10">
      <c r="A607" s="1">
        <f t="shared" si="10"/>
        <v>41390</v>
      </c>
    </row>
    <row r="608" spans="1:10" s="3" customFormat="1">
      <c r="A608" s="2">
        <f t="shared" si="10"/>
        <v>41391</v>
      </c>
      <c r="B608" s="6">
        <f>SUMPRODUCT((INT(MOD(INT(($A$2:$A607-2)/7)+0.6,52+5/28))+1=INT(MOD(INT(($A607-2)/7)+0.6,52+5/28))+1)*(WEEKDAY($A$2:$A607,2)&lt;6)*(YEAR($A$2:$A607)=YEAR($A607)*(B$2:B607&lt;&gt;"")))</f>
        <v>0</v>
      </c>
      <c r="C608" s="6">
        <f>SUMPRODUCT((INT(MOD(INT(($A$2:$A607-2)/7)+0.6,52+5/28))+1=INT(MOD(INT(($A607-2)/7)+0.6,52+5/28))+1)*(WEEKDAY($A$2:$A607,2)&lt;6)*(YEAR($A$2:$A607)=YEAR($A607)*(C$2:C607&lt;&gt;"")))</f>
        <v>0</v>
      </c>
      <c r="D608" s="6">
        <f>SUMPRODUCT((INT(MOD(INT(($A$2:$A607-2)/7)+0.6,52+5/28))+1=INT(MOD(INT(($A607-2)/7)+0.6,52+5/28))+1)*(WEEKDAY($A$2:$A607,2)&lt;6)*(YEAR($A$2:$A607)=YEAR($A607)*(D$2:D607&lt;&gt;"")))</f>
        <v>0</v>
      </c>
      <c r="E608" s="6">
        <f>SUMPRODUCT((INT(MOD(INT(($A$2:$A607-2)/7)+0.6,52+5/28))+1=INT(MOD(INT(($A607-2)/7)+0.6,52+5/28))+1)*(WEEKDAY($A$2:$A607,2)&lt;6)*(YEAR($A$2:$A607)=YEAR($A607)*(E$2:E607&lt;&gt;"")))</f>
        <v>0</v>
      </c>
      <c r="F608" s="6">
        <f>SUMPRODUCT((INT(MOD(INT(($A$2:$A607-2)/7)+0.6,52+5/28))+1=INT(MOD(INT(($A607-2)/7)+0.6,52+5/28))+1)*(WEEKDAY($A$2:$A607,2)&lt;6)*(YEAR($A$2:$A607)=YEAR($A607)*(F$2:F607&lt;&gt;"")))</f>
        <v>0</v>
      </c>
      <c r="G608" s="6">
        <f>SUMPRODUCT((INT(MOD(INT(($A$2:$A607-2)/7)+0.6,52+5/28))+1=INT(MOD(INT(($A607-2)/7)+0.6,52+5/28))+1)*(WEEKDAY($A$2:$A607,2)&lt;6)*(YEAR($A$2:$A607)=YEAR($A607)*(G$2:G607&lt;&gt;"")))</f>
        <v>0</v>
      </c>
      <c r="H608" s="6">
        <f>SUMPRODUCT((INT(MOD(INT(($A$2:$A607-2)/7)+0.6,52+5/28))+1=INT(MOD(INT(($A607-2)/7)+0.6,52+5/28))+1)*(WEEKDAY($A$2:$A607,2)&lt;6)*(YEAR($A$2:$A607)=YEAR($A607)*(H$2:H607&lt;&gt;"")))</f>
        <v>0</v>
      </c>
      <c r="I608" s="6">
        <f>SUMPRODUCT((INT(MOD(INT(($A$2:$A607-2)/7)+0.6,52+5/28))+1=INT(MOD(INT(($A607-2)/7)+0.6,52+5/28))+1)*(WEEKDAY($A$2:$A607,2)&lt;6)*(YEAR($A$2:$A607)=YEAR($A607)*(I$2:I607&lt;&gt;"")))</f>
        <v>0</v>
      </c>
      <c r="J608" s="6">
        <f>SUMPRODUCT((INT(MOD(INT(($A$2:$A607-2)/7)+0.6,52+5/28))+1=INT(MOD(INT(($A607-2)/7)+0.6,52+5/28))+1)*(WEEKDAY($A$2:$A607,2)&lt;6)*(YEAR($A$2:$A607)=YEAR($A607)*(J$2:J607&lt;&gt;"")))</f>
        <v>0</v>
      </c>
    </row>
    <row r="609" spans="1:10" s="3" customFormat="1">
      <c r="A609" s="2">
        <f t="shared" si="10"/>
        <v>41392</v>
      </c>
      <c r="B609" s="5">
        <f>SUMPRODUCT((WEEKDAY($A$2:$A608,2)=6)*(B$2:B608&lt;&gt;""),B$2:B608)/SUMPRODUCT(N(WEEKDAY($A$2:$A608,2)=6))</f>
        <v>0</v>
      </c>
      <c r="C609" s="5">
        <f>SUMPRODUCT((WEEKDAY($A$2:$A608,2)=6)*(C$2:C608&lt;&gt;""),C$2:C608)/SUMPRODUCT(N(WEEKDAY($A$2:$A608,2)=6))</f>
        <v>0</v>
      </c>
      <c r="D609" s="5">
        <f>SUMPRODUCT((WEEKDAY($A$2:$A608,2)=6)*(D$2:D608&lt;&gt;""),D$2:D608)/SUMPRODUCT(N(WEEKDAY($A$2:$A608,2)=6))</f>
        <v>0</v>
      </c>
      <c r="E609" s="5">
        <f>SUMPRODUCT((WEEKDAY($A$2:$A608,2)=6)*(E$2:E608&lt;&gt;""),E$2:E608)/SUMPRODUCT(N(WEEKDAY($A$2:$A608,2)=6))</f>
        <v>0</v>
      </c>
      <c r="F609" s="5">
        <f>SUMPRODUCT((WEEKDAY($A$2:$A608,2)=6)*(F$2:F608&lt;&gt;""),F$2:F608)/SUMPRODUCT(N(WEEKDAY($A$2:$A608,2)=6))</f>
        <v>0</v>
      </c>
      <c r="G609" s="5">
        <f>SUMPRODUCT((WEEKDAY($A$2:$A608,2)=6)*(G$2:G608&lt;&gt;""),G$2:G608)/SUMPRODUCT(N(WEEKDAY($A$2:$A608,2)=6))</f>
        <v>0</v>
      </c>
      <c r="H609" s="5">
        <f>SUMPRODUCT((WEEKDAY($A$2:$A608,2)=6)*(H$2:H608&lt;&gt;""),H$2:H608)/SUMPRODUCT(N(WEEKDAY($A$2:$A608,2)=6))</f>
        <v>0</v>
      </c>
      <c r="I609" s="5">
        <f>SUMPRODUCT((WEEKDAY($A$2:$A608,2)=6)*(I$2:I608&lt;&gt;""),I$2:I608)/SUMPRODUCT(N(WEEKDAY($A$2:$A608,2)=6))</f>
        <v>0</v>
      </c>
      <c r="J609" s="5">
        <f>SUMPRODUCT((WEEKDAY($A$2:$A608,2)=6)*(J$2:J608&lt;&gt;""),J$2:J608)/SUMPRODUCT(N(WEEKDAY($A$2:$A608,2)=6))</f>
        <v>0</v>
      </c>
    </row>
    <row r="610" spans="1:10">
      <c r="A610" s="1">
        <f t="shared" si="10"/>
        <v>41393</v>
      </c>
    </row>
    <row r="611" spans="1:10">
      <c r="A611" s="1">
        <f t="shared" si="10"/>
        <v>41394</v>
      </c>
    </row>
    <row r="612" spans="1:10">
      <c r="A612" s="1">
        <f t="shared" si="10"/>
        <v>41395</v>
      </c>
    </row>
    <row r="613" spans="1:10">
      <c r="A613" s="1">
        <f t="shared" si="10"/>
        <v>41396</v>
      </c>
    </row>
    <row r="614" spans="1:10">
      <c r="A614" s="1">
        <f t="shared" si="10"/>
        <v>41397</v>
      </c>
    </row>
    <row r="615" spans="1:10" s="3" customFormat="1">
      <c r="A615" s="2">
        <f t="shared" si="10"/>
        <v>41398</v>
      </c>
      <c r="B615" s="6">
        <f>SUMPRODUCT((INT(MOD(INT(($A$2:$A614-2)/7)+0.6,52+5/28))+1=INT(MOD(INT(($A614-2)/7)+0.6,52+5/28))+1)*(WEEKDAY($A$2:$A614,2)&lt;6)*(YEAR($A$2:$A614)=YEAR($A614)*(B$2:B614&lt;&gt;"")))</f>
        <v>0</v>
      </c>
      <c r="C615" s="6">
        <f>SUMPRODUCT((INT(MOD(INT(($A$2:$A614-2)/7)+0.6,52+5/28))+1=INT(MOD(INT(($A614-2)/7)+0.6,52+5/28))+1)*(WEEKDAY($A$2:$A614,2)&lt;6)*(YEAR($A$2:$A614)=YEAR($A614)*(C$2:C614&lt;&gt;"")))</f>
        <v>0</v>
      </c>
      <c r="D615" s="6">
        <f>SUMPRODUCT((INT(MOD(INT(($A$2:$A614-2)/7)+0.6,52+5/28))+1=INT(MOD(INT(($A614-2)/7)+0.6,52+5/28))+1)*(WEEKDAY($A$2:$A614,2)&lt;6)*(YEAR($A$2:$A614)=YEAR($A614)*(D$2:D614&lt;&gt;"")))</f>
        <v>0</v>
      </c>
      <c r="E615" s="6">
        <f>SUMPRODUCT((INT(MOD(INT(($A$2:$A614-2)/7)+0.6,52+5/28))+1=INT(MOD(INT(($A614-2)/7)+0.6,52+5/28))+1)*(WEEKDAY($A$2:$A614,2)&lt;6)*(YEAR($A$2:$A614)=YEAR($A614)*(E$2:E614&lt;&gt;"")))</f>
        <v>0</v>
      </c>
      <c r="F615" s="6">
        <f>SUMPRODUCT((INT(MOD(INT(($A$2:$A614-2)/7)+0.6,52+5/28))+1=INT(MOD(INT(($A614-2)/7)+0.6,52+5/28))+1)*(WEEKDAY($A$2:$A614,2)&lt;6)*(YEAR($A$2:$A614)=YEAR($A614)*(F$2:F614&lt;&gt;"")))</f>
        <v>0</v>
      </c>
      <c r="G615" s="6">
        <f>SUMPRODUCT((INT(MOD(INT(($A$2:$A614-2)/7)+0.6,52+5/28))+1=INT(MOD(INT(($A614-2)/7)+0.6,52+5/28))+1)*(WEEKDAY($A$2:$A614,2)&lt;6)*(YEAR($A$2:$A614)=YEAR($A614)*(G$2:G614&lt;&gt;"")))</f>
        <v>0</v>
      </c>
      <c r="H615" s="6">
        <f>SUMPRODUCT((INT(MOD(INT(($A$2:$A614-2)/7)+0.6,52+5/28))+1=INT(MOD(INT(($A614-2)/7)+0.6,52+5/28))+1)*(WEEKDAY($A$2:$A614,2)&lt;6)*(YEAR($A$2:$A614)=YEAR($A614)*(H$2:H614&lt;&gt;"")))</f>
        <v>0</v>
      </c>
      <c r="I615" s="6">
        <f>SUMPRODUCT((INT(MOD(INT(($A$2:$A614-2)/7)+0.6,52+5/28))+1=INT(MOD(INT(($A614-2)/7)+0.6,52+5/28))+1)*(WEEKDAY($A$2:$A614,2)&lt;6)*(YEAR($A$2:$A614)=YEAR($A614)*(I$2:I614&lt;&gt;"")))</f>
        <v>0</v>
      </c>
      <c r="J615" s="6">
        <f>SUMPRODUCT((INT(MOD(INT(($A$2:$A614-2)/7)+0.6,52+5/28))+1=INT(MOD(INT(($A614-2)/7)+0.6,52+5/28))+1)*(WEEKDAY($A$2:$A614,2)&lt;6)*(YEAR($A$2:$A614)=YEAR($A614)*(J$2:J614&lt;&gt;"")))</f>
        <v>0</v>
      </c>
    </row>
    <row r="616" spans="1:10" s="3" customFormat="1">
      <c r="A616" s="2">
        <f t="shared" si="10"/>
        <v>41399</v>
      </c>
      <c r="B616" s="5">
        <f>SUMPRODUCT((WEEKDAY($A$2:$A615,2)=6)*(B$2:B615&lt;&gt;""),B$2:B615)/SUMPRODUCT(N(WEEKDAY($A$2:$A615,2)=6))</f>
        <v>0</v>
      </c>
      <c r="C616" s="5">
        <f>SUMPRODUCT((WEEKDAY($A$2:$A615,2)=6)*(C$2:C615&lt;&gt;""),C$2:C615)/SUMPRODUCT(N(WEEKDAY($A$2:$A615,2)=6))</f>
        <v>0</v>
      </c>
      <c r="D616" s="5">
        <f>SUMPRODUCT((WEEKDAY($A$2:$A615,2)=6)*(D$2:D615&lt;&gt;""),D$2:D615)/SUMPRODUCT(N(WEEKDAY($A$2:$A615,2)=6))</f>
        <v>0</v>
      </c>
      <c r="E616" s="5">
        <f>SUMPRODUCT((WEEKDAY($A$2:$A615,2)=6)*(E$2:E615&lt;&gt;""),E$2:E615)/SUMPRODUCT(N(WEEKDAY($A$2:$A615,2)=6))</f>
        <v>0</v>
      </c>
      <c r="F616" s="5">
        <f>SUMPRODUCT((WEEKDAY($A$2:$A615,2)=6)*(F$2:F615&lt;&gt;""),F$2:F615)/SUMPRODUCT(N(WEEKDAY($A$2:$A615,2)=6))</f>
        <v>0</v>
      </c>
      <c r="G616" s="5">
        <f>SUMPRODUCT((WEEKDAY($A$2:$A615,2)=6)*(G$2:G615&lt;&gt;""),G$2:G615)/SUMPRODUCT(N(WEEKDAY($A$2:$A615,2)=6))</f>
        <v>0</v>
      </c>
      <c r="H616" s="5">
        <f>SUMPRODUCT((WEEKDAY($A$2:$A615,2)=6)*(H$2:H615&lt;&gt;""),H$2:H615)/SUMPRODUCT(N(WEEKDAY($A$2:$A615,2)=6))</f>
        <v>0</v>
      </c>
      <c r="I616" s="5">
        <f>SUMPRODUCT((WEEKDAY($A$2:$A615,2)=6)*(I$2:I615&lt;&gt;""),I$2:I615)/SUMPRODUCT(N(WEEKDAY($A$2:$A615,2)=6))</f>
        <v>0</v>
      </c>
      <c r="J616" s="5">
        <f>SUMPRODUCT((WEEKDAY($A$2:$A615,2)=6)*(J$2:J615&lt;&gt;""),J$2:J615)/SUMPRODUCT(N(WEEKDAY($A$2:$A615,2)=6))</f>
        <v>0</v>
      </c>
    </row>
    <row r="617" spans="1:10">
      <c r="A617" s="1">
        <f t="shared" si="10"/>
        <v>41400</v>
      </c>
    </row>
    <row r="618" spans="1:10">
      <c r="A618" s="1">
        <f t="shared" si="10"/>
        <v>41401</v>
      </c>
    </row>
    <row r="619" spans="1:10">
      <c r="A619" s="1">
        <f t="shared" si="10"/>
        <v>41402</v>
      </c>
    </row>
    <row r="620" spans="1:10">
      <c r="A620" s="1">
        <f t="shared" si="10"/>
        <v>41403</v>
      </c>
    </row>
    <row r="621" spans="1:10">
      <c r="A621" s="1">
        <f t="shared" si="10"/>
        <v>41404</v>
      </c>
    </row>
    <row r="622" spans="1:10" s="3" customFormat="1">
      <c r="A622" s="2">
        <f t="shared" si="10"/>
        <v>41405</v>
      </c>
      <c r="B622" s="6">
        <f>SUMPRODUCT((INT(MOD(INT(($A$2:$A621-2)/7)+0.6,52+5/28))+1=INT(MOD(INT(($A621-2)/7)+0.6,52+5/28))+1)*(WEEKDAY($A$2:$A621,2)&lt;6)*(YEAR($A$2:$A621)=YEAR($A621)*(B$2:B621&lt;&gt;"")))</f>
        <v>0</v>
      </c>
      <c r="C622" s="6">
        <f>SUMPRODUCT((INT(MOD(INT(($A$2:$A621-2)/7)+0.6,52+5/28))+1=INT(MOD(INT(($A621-2)/7)+0.6,52+5/28))+1)*(WEEKDAY($A$2:$A621,2)&lt;6)*(YEAR($A$2:$A621)=YEAR($A621)*(C$2:C621&lt;&gt;"")))</f>
        <v>0</v>
      </c>
      <c r="D622" s="6">
        <f>SUMPRODUCT((INT(MOD(INT(($A$2:$A621-2)/7)+0.6,52+5/28))+1=INT(MOD(INT(($A621-2)/7)+0.6,52+5/28))+1)*(WEEKDAY($A$2:$A621,2)&lt;6)*(YEAR($A$2:$A621)=YEAR($A621)*(D$2:D621&lt;&gt;"")))</f>
        <v>0</v>
      </c>
      <c r="E622" s="6">
        <f>SUMPRODUCT((INT(MOD(INT(($A$2:$A621-2)/7)+0.6,52+5/28))+1=INT(MOD(INT(($A621-2)/7)+0.6,52+5/28))+1)*(WEEKDAY($A$2:$A621,2)&lt;6)*(YEAR($A$2:$A621)=YEAR($A621)*(E$2:E621&lt;&gt;"")))</f>
        <v>0</v>
      </c>
      <c r="F622" s="6">
        <f>SUMPRODUCT((INT(MOD(INT(($A$2:$A621-2)/7)+0.6,52+5/28))+1=INT(MOD(INT(($A621-2)/7)+0.6,52+5/28))+1)*(WEEKDAY($A$2:$A621,2)&lt;6)*(YEAR($A$2:$A621)=YEAR($A621)*(F$2:F621&lt;&gt;"")))</f>
        <v>0</v>
      </c>
      <c r="G622" s="6">
        <f>SUMPRODUCT((INT(MOD(INT(($A$2:$A621-2)/7)+0.6,52+5/28))+1=INT(MOD(INT(($A621-2)/7)+0.6,52+5/28))+1)*(WEEKDAY($A$2:$A621,2)&lt;6)*(YEAR($A$2:$A621)=YEAR($A621)*(G$2:G621&lt;&gt;"")))</f>
        <v>0</v>
      </c>
      <c r="H622" s="6">
        <f>SUMPRODUCT((INT(MOD(INT(($A$2:$A621-2)/7)+0.6,52+5/28))+1=INT(MOD(INT(($A621-2)/7)+0.6,52+5/28))+1)*(WEEKDAY($A$2:$A621,2)&lt;6)*(YEAR($A$2:$A621)=YEAR($A621)*(H$2:H621&lt;&gt;"")))</f>
        <v>0</v>
      </c>
      <c r="I622" s="6">
        <f>SUMPRODUCT((INT(MOD(INT(($A$2:$A621-2)/7)+0.6,52+5/28))+1=INT(MOD(INT(($A621-2)/7)+0.6,52+5/28))+1)*(WEEKDAY($A$2:$A621,2)&lt;6)*(YEAR($A$2:$A621)=YEAR($A621)*(I$2:I621&lt;&gt;"")))</f>
        <v>0</v>
      </c>
      <c r="J622" s="6">
        <f>SUMPRODUCT((INT(MOD(INT(($A$2:$A621-2)/7)+0.6,52+5/28))+1=INT(MOD(INT(($A621-2)/7)+0.6,52+5/28))+1)*(WEEKDAY($A$2:$A621,2)&lt;6)*(YEAR($A$2:$A621)=YEAR($A621)*(J$2:J621&lt;&gt;"")))</f>
        <v>0</v>
      </c>
    </row>
    <row r="623" spans="1:10" s="3" customFormat="1">
      <c r="A623" s="2">
        <f t="shared" si="10"/>
        <v>41406</v>
      </c>
      <c r="B623" s="5">
        <f>SUMPRODUCT((WEEKDAY($A$2:$A622,2)=6)*(B$2:B622&lt;&gt;""),B$2:B622)/SUMPRODUCT(N(WEEKDAY($A$2:$A622,2)=6))</f>
        <v>0</v>
      </c>
      <c r="C623" s="5">
        <f>SUMPRODUCT((WEEKDAY($A$2:$A622,2)=6)*(C$2:C622&lt;&gt;""),C$2:C622)/SUMPRODUCT(N(WEEKDAY($A$2:$A622,2)=6))</f>
        <v>0</v>
      </c>
      <c r="D623" s="5">
        <f>SUMPRODUCT((WEEKDAY($A$2:$A622,2)=6)*(D$2:D622&lt;&gt;""),D$2:D622)/SUMPRODUCT(N(WEEKDAY($A$2:$A622,2)=6))</f>
        <v>0</v>
      </c>
      <c r="E623" s="5">
        <f>SUMPRODUCT((WEEKDAY($A$2:$A622,2)=6)*(E$2:E622&lt;&gt;""),E$2:E622)/SUMPRODUCT(N(WEEKDAY($A$2:$A622,2)=6))</f>
        <v>0</v>
      </c>
      <c r="F623" s="5">
        <f>SUMPRODUCT((WEEKDAY($A$2:$A622,2)=6)*(F$2:F622&lt;&gt;""),F$2:F622)/SUMPRODUCT(N(WEEKDAY($A$2:$A622,2)=6))</f>
        <v>0</v>
      </c>
      <c r="G623" s="5">
        <f>SUMPRODUCT((WEEKDAY($A$2:$A622,2)=6)*(G$2:G622&lt;&gt;""),G$2:G622)/SUMPRODUCT(N(WEEKDAY($A$2:$A622,2)=6))</f>
        <v>0</v>
      </c>
      <c r="H623" s="5">
        <f>SUMPRODUCT((WEEKDAY($A$2:$A622,2)=6)*(H$2:H622&lt;&gt;""),H$2:H622)/SUMPRODUCT(N(WEEKDAY($A$2:$A622,2)=6))</f>
        <v>0</v>
      </c>
      <c r="I623" s="5">
        <f>SUMPRODUCT((WEEKDAY($A$2:$A622,2)=6)*(I$2:I622&lt;&gt;""),I$2:I622)/SUMPRODUCT(N(WEEKDAY($A$2:$A622,2)=6))</f>
        <v>0</v>
      </c>
      <c r="J623" s="5">
        <f>SUMPRODUCT((WEEKDAY($A$2:$A622,2)=6)*(J$2:J622&lt;&gt;""),J$2:J622)/SUMPRODUCT(N(WEEKDAY($A$2:$A622,2)=6))</f>
        <v>0</v>
      </c>
    </row>
    <row r="624" spans="1:10">
      <c r="A624" s="1">
        <f t="shared" si="10"/>
        <v>41407</v>
      </c>
    </row>
    <row r="625" spans="1:10">
      <c r="A625" s="1">
        <f t="shared" si="10"/>
        <v>41408</v>
      </c>
    </row>
    <row r="626" spans="1:10">
      <c r="A626" s="1">
        <f t="shared" si="10"/>
        <v>41409</v>
      </c>
    </row>
    <row r="627" spans="1:10">
      <c r="A627" s="1">
        <f t="shared" si="10"/>
        <v>41410</v>
      </c>
    </row>
    <row r="628" spans="1:10">
      <c r="A628" s="1">
        <f t="shared" si="10"/>
        <v>41411</v>
      </c>
    </row>
    <row r="629" spans="1:10" s="3" customFormat="1">
      <c r="A629" s="2">
        <f t="shared" si="10"/>
        <v>41412</v>
      </c>
      <c r="B629" s="6">
        <f>SUMPRODUCT((INT(MOD(INT(($A$2:$A628-2)/7)+0.6,52+5/28))+1=INT(MOD(INT(($A628-2)/7)+0.6,52+5/28))+1)*(WEEKDAY($A$2:$A628,2)&lt;6)*(YEAR($A$2:$A628)=YEAR($A628)*(B$2:B628&lt;&gt;"")))</f>
        <v>0</v>
      </c>
      <c r="C629" s="6">
        <f>SUMPRODUCT((INT(MOD(INT(($A$2:$A628-2)/7)+0.6,52+5/28))+1=INT(MOD(INT(($A628-2)/7)+0.6,52+5/28))+1)*(WEEKDAY($A$2:$A628,2)&lt;6)*(YEAR($A$2:$A628)=YEAR($A628)*(C$2:C628&lt;&gt;"")))</f>
        <v>0</v>
      </c>
      <c r="D629" s="6">
        <f>SUMPRODUCT((INT(MOD(INT(($A$2:$A628-2)/7)+0.6,52+5/28))+1=INT(MOD(INT(($A628-2)/7)+0.6,52+5/28))+1)*(WEEKDAY($A$2:$A628,2)&lt;6)*(YEAR($A$2:$A628)=YEAR($A628)*(D$2:D628&lt;&gt;"")))</f>
        <v>0</v>
      </c>
      <c r="E629" s="6">
        <f>SUMPRODUCT((INT(MOD(INT(($A$2:$A628-2)/7)+0.6,52+5/28))+1=INT(MOD(INT(($A628-2)/7)+0.6,52+5/28))+1)*(WEEKDAY($A$2:$A628,2)&lt;6)*(YEAR($A$2:$A628)=YEAR($A628)*(E$2:E628&lt;&gt;"")))</f>
        <v>0</v>
      </c>
      <c r="F629" s="6">
        <f>SUMPRODUCT((INT(MOD(INT(($A$2:$A628-2)/7)+0.6,52+5/28))+1=INT(MOD(INT(($A628-2)/7)+0.6,52+5/28))+1)*(WEEKDAY($A$2:$A628,2)&lt;6)*(YEAR($A$2:$A628)=YEAR($A628)*(F$2:F628&lt;&gt;"")))</f>
        <v>0</v>
      </c>
      <c r="G629" s="6">
        <f>SUMPRODUCT((INT(MOD(INT(($A$2:$A628-2)/7)+0.6,52+5/28))+1=INT(MOD(INT(($A628-2)/7)+0.6,52+5/28))+1)*(WEEKDAY($A$2:$A628,2)&lt;6)*(YEAR($A$2:$A628)=YEAR($A628)*(G$2:G628&lt;&gt;"")))</f>
        <v>0</v>
      </c>
      <c r="H629" s="6">
        <f>SUMPRODUCT((INT(MOD(INT(($A$2:$A628-2)/7)+0.6,52+5/28))+1=INT(MOD(INT(($A628-2)/7)+0.6,52+5/28))+1)*(WEEKDAY($A$2:$A628,2)&lt;6)*(YEAR($A$2:$A628)=YEAR($A628)*(H$2:H628&lt;&gt;"")))</f>
        <v>0</v>
      </c>
      <c r="I629" s="6">
        <f>SUMPRODUCT((INT(MOD(INT(($A$2:$A628-2)/7)+0.6,52+5/28))+1=INT(MOD(INT(($A628-2)/7)+0.6,52+5/28))+1)*(WEEKDAY($A$2:$A628,2)&lt;6)*(YEAR($A$2:$A628)=YEAR($A628)*(I$2:I628&lt;&gt;"")))</f>
        <v>0</v>
      </c>
      <c r="J629" s="6">
        <f>SUMPRODUCT((INT(MOD(INT(($A$2:$A628-2)/7)+0.6,52+5/28))+1=INT(MOD(INT(($A628-2)/7)+0.6,52+5/28))+1)*(WEEKDAY($A$2:$A628,2)&lt;6)*(YEAR($A$2:$A628)=YEAR($A628)*(J$2:J628&lt;&gt;"")))</f>
        <v>0</v>
      </c>
    </row>
    <row r="630" spans="1:10" s="3" customFormat="1">
      <c r="A630" s="2">
        <f t="shared" si="10"/>
        <v>41413</v>
      </c>
      <c r="B630" s="5">
        <f>SUMPRODUCT((WEEKDAY($A$2:$A629,2)=6)*(B$2:B629&lt;&gt;""),B$2:B629)/SUMPRODUCT(N(WEEKDAY($A$2:$A629,2)=6))</f>
        <v>0</v>
      </c>
      <c r="C630" s="5">
        <f>SUMPRODUCT((WEEKDAY($A$2:$A629,2)=6)*(C$2:C629&lt;&gt;""),C$2:C629)/SUMPRODUCT(N(WEEKDAY($A$2:$A629,2)=6))</f>
        <v>0</v>
      </c>
      <c r="D630" s="5">
        <f>SUMPRODUCT((WEEKDAY($A$2:$A629,2)=6)*(D$2:D629&lt;&gt;""),D$2:D629)/SUMPRODUCT(N(WEEKDAY($A$2:$A629,2)=6))</f>
        <v>0</v>
      </c>
      <c r="E630" s="5">
        <f>SUMPRODUCT((WEEKDAY($A$2:$A629,2)=6)*(E$2:E629&lt;&gt;""),E$2:E629)/SUMPRODUCT(N(WEEKDAY($A$2:$A629,2)=6))</f>
        <v>0</v>
      </c>
      <c r="F630" s="5">
        <f>SUMPRODUCT((WEEKDAY($A$2:$A629,2)=6)*(F$2:F629&lt;&gt;""),F$2:F629)/SUMPRODUCT(N(WEEKDAY($A$2:$A629,2)=6))</f>
        <v>0</v>
      </c>
      <c r="G630" s="5">
        <f>SUMPRODUCT((WEEKDAY($A$2:$A629,2)=6)*(G$2:G629&lt;&gt;""),G$2:G629)/SUMPRODUCT(N(WEEKDAY($A$2:$A629,2)=6))</f>
        <v>0</v>
      </c>
      <c r="H630" s="5">
        <f>SUMPRODUCT((WEEKDAY($A$2:$A629,2)=6)*(H$2:H629&lt;&gt;""),H$2:H629)/SUMPRODUCT(N(WEEKDAY($A$2:$A629,2)=6))</f>
        <v>0</v>
      </c>
      <c r="I630" s="5">
        <f>SUMPRODUCT((WEEKDAY($A$2:$A629,2)=6)*(I$2:I629&lt;&gt;""),I$2:I629)/SUMPRODUCT(N(WEEKDAY($A$2:$A629,2)=6))</f>
        <v>0</v>
      </c>
      <c r="J630" s="5">
        <f>SUMPRODUCT((WEEKDAY($A$2:$A629,2)=6)*(J$2:J629&lt;&gt;""),J$2:J629)/SUMPRODUCT(N(WEEKDAY($A$2:$A629,2)=6))</f>
        <v>0</v>
      </c>
    </row>
    <row r="631" spans="1:10">
      <c r="A631" s="1">
        <f t="shared" si="10"/>
        <v>41414</v>
      </c>
    </row>
    <row r="632" spans="1:10">
      <c r="A632" s="1">
        <f t="shared" si="10"/>
        <v>41415</v>
      </c>
    </row>
    <row r="633" spans="1:10">
      <c r="A633" s="1">
        <f t="shared" si="10"/>
        <v>41416</v>
      </c>
    </row>
    <row r="634" spans="1:10">
      <c r="A634" s="1">
        <f t="shared" si="10"/>
        <v>41417</v>
      </c>
    </row>
    <row r="635" spans="1:10">
      <c r="A635" s="1">
        <f t="shared" si="10"/>
        <v>41418</v>
      </c>
    </row>
    <row r="636" spans="1:10" s="3" customFormat="1">
      <c r="A636" s="2">
        <f t="shared" si="10"/>
        <v>41419</v>
      </c>
      <c r="B636" s="6">
        <f>SUMPRODUCT((INT(MOD(INT(($A$2:$A635-2)/7)+0.6,52+5/28))+1=INT(MOD(INT(($A635-2)/7)+0.6,52+5/28))+1)*(WEEKDAY($A$2:$A635,2)&lt;6)*(YEAR($A$2:$A635)=YEAR($A635)*(B$2:B635&lt;&gt;"")))</f>
        <v>0</v>
      </c>
      <c r="C636" s="6">
        <f>SUMPRODUCT((INT(MOD(INT(($A$2:$A635-2)/7)+0.6,52+5/28))+1=INT(MOD(INT(($A635-2)/7)+0.6,52+5/28))+1)*(WEEKDAY($A$2:$A635,2)&lt;6)*(YEAR($A$2:$A635)=YEAR($A635)*(C$2:C635&lt;&gt;"")))</f>
        <v>0</v>
      </c>
      <c r="D636" s="6">
        <f>SUMPRODUCT((INT(MOD(INT(($A$2:$A635-2)/7)+0.6,52+5/28))+1=INT(MOD(INT(($A635-2)/7)+0.6,52+5/28))+1)*(WEEKDAY($A$2:$A635,2)&lt;6)*(YEAR($A$2:$A635)=YEAR($A635)*(D$2:D635&lt;&gt;"")))</f>
        <v>0</v>
      </c>
      <c r="E636" s="6">
        <f>SUMPRODUCT((INT(MOD(INT(($A$2:$A635-2)/7)+0.6,52+5/28))+1=INT(MOD(INT(($A635-2)/7)+0.6,52+5/28))+1)*(WEEKDAY($A$2:$A635,2)&lt;6)*(YEAR($A$2:$A635)=YEAR($A635)*(E$2:E635&lt;&gt;"")))</f>
        <v>0</v>
      </c>
      <c r="F636" s="6">
        <f>SUMPRODUCT((INT(MOD(INT(($A$2:$A635-2)/7)+0.6,52+5/28))+1=INT(MOD(INT(($A635-2)/7)+0.6,52+5/28))+1)*(WEEKDAY($A$2:$A635,2)&lt;6)*(YEAR($A$2:$A635)=YEAR($A635)*(F$2:F635&lt;&gt;"")))</f>
        <v>0</v>
      </c>
      <c r="G636" s="6">
        <f>SUMPRODUCT((INT(MOD(INT(($A$2:$A635-2)/7)+0.6,52+5/28))+1=INT(MOD(INT(($A635-2)/7)+0.6,52+5/28))+1)*(WEEKDAY($A$2:$A635,2)&lt;6)*(YEAR($A$2:$A635)=YEAR($A635)*(G$2:G635&lt;&gt;"")))</f>
        <v>0</v>
      </c>
      <c r="H636" s="6">
        <f>SUMPRODUCT((INT(MOD(INT(($A$2:$A635-2)/7)+0.6,52+5/28))+1=INT(MOD(INT(($A635-2)/7)+0.6,52+5/28))+1)*(WEEKDAY($A$2:$A635,2)&lt;6)*(YEAR($A$2:$A635)=YEAR($A635)*(H$2:H635&lt;&gt;"")))</f>
        <v>0</v>
      </c>
      <c r="I636" s="6">
        <f>SUMPRODUCT((INT(MOD(INT(($A$2:$A635-2)/7)+0.6,52+5/28))+1=INT(MOD(INT(($A635-2)/7)+0.6,52+5/28))+1)*(WEEKDAY($A$2:$A635,2)&lt;6)*(YEAR($A$2:$A635)=YEAR($A635)*(I$2:I635&lt;&gt;"")))</f>
        <v>0</v>
      </c>
      <c r="J636" s="6">
        <f>SUMPRODUCT((INT(MOD(INT(($A$2:$A635-2)/7)+0.6,52+5/28))+1=INT(MOD(INT(($A635-2)/7)+0.6,52+5/28))+1)*(WEEKDAY($A$2:$A635,2)&lt;6)*(YEAR($A$2:$A635)=YEAR($A635)*(J$2:J635&lt;&gt;"")))</f>
        <v>0</v>
      </c>
    </row>
    <row r="637" spans="1:10" s="3" customFormat="1">
      <c r="A637" s="2">
        <f t="shared" si="10"/>
        <v>41420</v>
      </c>
      <c r="B637" s="5">
        <f>SUMPRODUCT((WEEKDAY($A$2:$A636,2)=6)*(B$2:B636&lt;&gt;""),B$2:B636)/SUMPRODUCT(N(WEEKDAY($A$2:$A636,2)=6))</f>
        <v>0</v>
      </c>
      <c r="C637" s="5">
        <f>SUMPRODUCT((WEEKDAY($A$2:$A636,2)=6)*(C$2:C636&lt;&gt;""),C$2:C636)/SUMPRODUCT(N(WEEKDAY($A$2:$A636,2)=6))</f>
        <v>0</v>
      </c>
      <c r="D637" s="5">
        <f>SUMPRODUCT((WEEKDAY($A$2:$A636,2)=6)*(D$2:D636&lt;&gt;""),D$2:D636)/SUMPRODUCT(N(WEEKDAY($A$2:$A636,2)=6))</f>
        <v>0</v>
      </c>
      <c r="E637" s="5">
        <f>SUMPRODUCT((WEEKDAY($A$2:$A636,2)=6)*(E$2:E636&lt;&gt;""),E$2:E636)/SUMPRODUCT(N(WEEKDAY($A$2:$A636,2)=6))</f>
        <v>0</v>
      </c>
      <c r="F637" s="5">
        <f>SUMPRODUCT((WEEKDAY($A$2:$A636,2)=6)*(F$2:F636&lt;&gt;""),F$2:F636)/SUMPRODUCT(N(WEEKDAY($A$2:$A636,2)=6))</f>
        <v>0</v>
      </c>
      <c r="G637" s="5">
        <f>SUMPRODUCT((WEEKDAY($A$2:$A636,2)=6)*(G$2:G636&lt;&gt;""),G$2:G636)/SUMPRODUCT(N(WEEKDAY($A$2:$A636,2)=6))</f>
        <v>0</v>
      </c>
      <c r="H637" s="5">
        <f>SUMPRODUCT((WEEKDAY($A$2:$A636,2)=6)*(H$2:H636&lt;&gt;""),H$2:H636)/SUMPRODUCT(N(WEEKDAY($A$2:$A636,2)=6))</f>
        <v>0</v>
      </c>
      <c r="I637" s="5">
        <f>SUMPRODUCT((WEEKDAY($A$2:$A636,2)=6)*(I$2:I636&lt;&gt;""),I$2:I636)/SUMPRODUCT(N(WEEKDAY($A$2:$A636,2)=6))</f>
        <v>0</v>
      </c>
      <c r="J637" s="5">
        <f>SUMPRODUCT((WEEKDAY($A$2:$A636,2)=6)*(J$2:J636&lt;&gt;""),J$2:J636)/SUMPRODUCT(N(WEEKDAY($A$2:$A636,2)=6))</f>
        <v>0</v>
      </c>
    </row>
    <row r="638" spans="1:10">
      <c r="A638" s="1">
        <f t="shared" si="10"/>
        <v>41421</v>
      </c>
    </row>
    <row r="639" spans="1:10">
      <c r="A639" s="1">
        <f t="shared" si="10"/>
        <v>41422</v>
      </c>
    </row>
    <row r="640" spans="1:10">
      <c r="A640" s="1">
        <f t="shared" si="10"/>
        <v>41423</v>
      </c>
    </row>
    <row r="641" spans="1:10">
      <c r="A641" s="1">
        <f t="shared" si="10"/>
        <v>41424</v>
      </c>
    </row>
    <row r="642" spans="1:10">
      <c r="A642" s="1">
        <f t="shared" si="10"/>
        <v>41425</v>
      </c>
    </row>
    <row r="643" spans="1:10" s="3" customFormat="1">
      <c r="A643" s="2">
        <f t="shared" si="10"/>
        <v>41426</v>
      </c>
      <c r="B643" s="6">
        <f>SUMPRODUCT((INT(MOD(INT(($A$2:$A642-2)/7)+0.6,52+5/28))+1=INT(MOD(INT(($A642-2)/7)+0.6,52+5/28))+1)*(WEEKDAY($A$2:$A642,2)&lt;6)*(YEAR($A$2:$A642)=YEAR($A642)*(B$2:B642&lt;&gt;"")))</f>
        <v>0</v>
      </c>
      <c r="C643" s="6">
        <f>SUMPRODUCT((INT(MOD(INT(($A$2:$A642-2)/7)+0.6,52+5/28))+1=INT(MOD(INT(($A642-2)/7)+0.6,52+5/28))+1)*(WEEKDAY($A$2:$A642,2)&lt;6)*(YEAR($A$2:$A642)=YEAR($A642)*(C$2:C642&lt;&gt;"")))</f>
        <v>0</v>
      </c>
      <c r="D643" s="6">
        <f>SUMPRODUCT((INT(MOD(INT(($A$2:$A642-2)/7)+0.6,52+5/28))+1=INT(MOD(INT(($A642-2)/7)+0.6,52+5/28))+1)*(WEEKDAY($A$2:$A642,2)&lt;6)*(YEAR($A$2:$A642)=YEAR($A642)*(D$2:D642&lt;&gt;"")))</f>
        <v>0</v>
      </c>
      <c r="E643" s="6">
        <f>SUMPRODUCT((INT(MOD(INT(($A$2:$A642-2)/7)+0.6,52+5/28))+1=INT(MOD(INT(($A642-2)/7)+0.6,52+5/28))+1)*(WEEKDAY($A$2:$A642,2)&lt;6)*(YEAR($A$2:$A642)=YEAR($A642)*(E$2:E642&lt;&gt;"")))</f>
        <v>0</v>
      </c>
      <c r="F643" s="6">
        <f>SUMPRODUCT((INT(MOD(INT(($A$2:$A642-2)/7)+0.6,52+5/28))+1=INT(MOD(INT(($A642-2)/7)+0.6,52+5/28))+1)*(WEEKDAY($A$2:$A642,2)&lt;6)*(YEAR($A$2:$A642)=YEAR($A642)*(F$2:F642&lt;&gt;"")))</f>
        <v>0</v>
      </c>
      <c r="G643" s="6">
        <f>SUMPRODUCT((INT(MOD(INT(($A$2:$A642-2)/7)+0.6,52+5/28))+1=INT(MOD(INT(($A642-2)/7)+0.6,52+5/28))+1)*(WEEKDAY($A$2:$A642,2)&lt;6)*(YEAR($A$2:$A642)=YEAR($A642)*(G$2:G642&lt;&gt;"")))</f>
        <v>0</v>
      </c>
      <c r="H643" s="6">
        <f>SUMPRODUCT((INT(MOD(INT(($A$2:$A642-2)/7)+0.6,52+5/28))+1=INT(MOD(INT(($A642-2)/7)+0.6,52+5/28))+1)*(WEEKDAY($A$2:$A642,2)&lt;6)*(YEAR($A$2:$A642)=YEAR($A642)*(H$2:H642&lt;&gt;"")))</f>
        <v>0</v>
      </c>
      <c r="I643" s="6">
        <f>SUMPRODUCT((INT(MOD(INT(($A$2:$A642-2)/7)+0.6,52+5/28))+1=INT(MOD(INT(($A642-2)/7)+0.6,52+5/28))+1)*(WEEKDAY($A$2:$A642,2)&lt;6)*(YEAR($A$2:$A642)=YEAR($A642)*(I$2:I642&lt;&gt;"")))</f>
        <v>0</v>
      </c>
      <c r="J643" s="6">
        <f>SUMPRODUCT((INT(MOD(INT(($A$2:$A642-2)/7)+0.6,52+5/28))+1=INT(MOD(INT(($A642-2)/7)+0.6,52+5/28))+1)*(WEEKDAY($A$2:$A642,2)&lt;6)*(YEAR($A$2:$A642)=YEAR($A642)*(J$2:J642&lt;&gt;"")))</f>
        <v>0</v>
      </c>
    </row>
    <row r="644" spans="1:10" s="3" customFormat="1">
      <c r="A644" s="2">
        <f t="shared" ref="A644:A707" si="11">A643+1</f>
        <v>41427</v>
      </c>
      <c r="B644" s="5">
        <f>SUMPRODUCT((WEEKDAY($A$2:$A643,2)=6)*(B$2:B643&lt;&gt;""),B$2:B643)/SUMPRODUCT(N(WEEKDAY($A$2:$A643,2)=6))</f>
        <v>0</v>
      </c>
      <c r="C644" s="5">
        <f>SUMPRODUCT((WEEKDAY($A$2:$A643,2)=6)*(C$2:C643&lt;&gt;""),C$2:C643)/SUMPRODUCT(N(WEEKDAY($A$2:$A643,2)=6))</f>
        <v>0</v>
      </c>
      <c r="D644" s="5">
        <f>SUMPRODUCT((WEEKDAY($A$2:$A643,2)=6)*(D$2:D643&lt;&gt;""),D$2:D643)/SUMPRODUCT(N(WEEKDAY($A$2:$A643,2)=6))</f>
        <v>0</v>
      </c>
      <c r="E644" s="5">
        <f>SUMPRODUCT((WEEKDAY($A$2:$A643,2)=6)*(E$2:E643&lt;&gt;""),E$2:E643)/SUMPRODUCT(N(WEEKDAY($A$2:$A643,2)=6))</f>
        <v>0</v>
      </c>
      <c r="F644" s="5">
        <f>SUMPRODUCT((WEEKDAY($A$2:$A643,2)=6)*(F$2:F643&lt;&gt;""),F$2:F643)/SUMPRODUCT(N(WEEKDAY($A$2:$A643,2)=6))</f>
        <v>0</v>
      </c>
      <c r="G644" s="5">
        <f>SUMPRODUCT((WEEKDAY($A$2:$A643,2)=6)*(G$2:G643&lt;&gt;""),G$2:G643)/SUMPRODUCT(N(WEEKDAY($A$2:$A643,2)=6))</f>
        <v>0</v>
      </c>
      <c r="H644" s="5">
        <f>SUMPRODUCT((WEEKDAY($A$2:$A643,2)=6)*(H$2:H643&lt;&gt;""),H$2:H643)/SUMPRODUCT(N(WEEKDAY($A$2:$A643,2)=6))</f>
        <v>0</v>
      </c>
      <c r="I644" s="5">
        <f>SUMPRODUCT((WEEKDAY($A$2:$A643,2)=6)*(I$2:I643&lt;&gt;""),I$2:I643)/SUMPRODUCT(N(WEEKDAY($A$2:$A643,2)=6))</f>
        <v>0</v>
      </c>
      <c r="J644" s="5">
        <f>SUMPRODUCT((WEEKDAY($A$2:$A643,2)=6)*(J$2:J643&lt;&gt;""),J$2:J643)/SUMPRODUCT(N(WEEKDAY($A$2:$A643,2)=6))</f>
        <v>0</v>
      </c>
    </row>
    <row r="645" spans="1:10">
      <c r="A645" s="1">
        <f t="shared" si="11"/>
        <v>41428</v>
      </c>
    </row>
    <row r="646" spans="1:10">
      <c r="A646" s="1">
        <f t="shared" si="11"/>
        <v>41429</v>
      </c>
    </row>
    <row r="647" spans="1:10">
      <c r="A647" s="1">
        <f t="shared" si="11"/>
        <v>41430</v>
      </c>
    </row>
    <row r="648" spans="1:10">
      <c r="A648" s="1">
        <f t="shared" si="11"/>
        <v>41431</v>
      </c>
    </row>
    <row r="649" spans="1:10">
      <c r="A649" s="1">
        <f t="shared" si="11"/>
        <v>41432</v>
      </c>
    </row>
    <row r="650" spans="1:10" s="3" customFormat="1">
      <c r="A650" s="2">
        <f t="shared" si="11"/>
        <v>41433</v>
      </c>
      <c r="B650" s="6">
        <f>SUMPRODUCT((INT(MOD(INT(($A$2:$A649-2)/7)+0.6,52+5/28))+1=INT(MOD(INT(($A649-2)/7)+0.6,52+5/28))+1)*(WEEKDAY($A$2:$A649,2)&lt;6)*(YEAR($A$2:$A649)=YEAR($A649)*(B$2:B649&lt;&gt;"")))</f>
        <v>0</v>
      </c>
      <c r="C650" s="6">
        <f>SUMPRODUCT((INT(MOD(INT(($A$2:$A649-2)/7)+0.6,52+5/28))+1=INT(MOD(INT(($A649-2)/7)+0.6,52+5/28))+1)*(WEEKDAY($A$2:$A649,2)&lt;6)*(YEAR($A$2:$A649)=YEAR($A649)*(C$2:C649&lt;&gt;"")))</f>
        <v>0</v>
      </c>
      <c r="D650" s="6">
        <f>SUMPRODUCT((INT(MOD(INT(($A$2:$A649-2)/7)+0.6,52+5/28))+1=INT(MOD(INT(($A649-2)/7)+0.6,52+5/28))+1)*(WEEKDAY($A$2:$A649,2)&lt;6)*(YEAR($A$2:$A649)=YEAR($A649)*(D$2:D649&lt;&gt;"")))</f>
        <v>0</v>
      </c>
      <c r="E650" s="6">
        <f>SUMPRODUCT((INT(MOD(INT(($A$2:$A649-2)/7)+0.6,52+5/28))+1=INT(MOD(INT(($A649-2)/7)+0.6,52+5/28))+1)*(WEEKDAY($A$2:$A649,2)&lt;6)*(YEAR($A$2:$A649)=YEAR($A649)*(E$2:E649&lt;&gt;"")))</f>
        <v>0</v>
      </c>
      <c r="F650" s="6">
        <f>SUMPRODUCT((INT(MOD(INT(($A$2:$A649-2)/7)+0.6,52+5/28))+1=INT(MOD(INT(($A649-2)/7)+0.6,52+5/28))+1)*(WEEKDAY($A$2:$A649,2)&lt;6)*(YEAR($A$2:$A649)=YEAR($A649)*(F$2:F649&lt;&gt;"")))</f>
        <v>0</v>
      </c>
      <c r="G650" s="6">
        <f>SUMPRODUCT((INT(MOD(INT(($A$2:$A649-2)/7)+0.6,52+5/28))+1=INT(MOD(INT(($A649-2)/7)+0.6,52+5/28))+1)*(WEEKDAY($A$2:$A649,2)&lt;6)*(YEAR($A$2:$A649)=YEAR($A649)*(G$2:G649&lt;&gt;"")))</f>
        <v>0</v>
      </c>
      <c r="H650" s="6">
        <f>SUMPRODUCT((INT(MOD(INT(($A$2:$A649-2)/7)+0.6,52+5/28))+1=INT(MOD(INT(($A649-2)/7)+0.6,52+5/28))+1)*(WEEKDAY($A$2:$A649,2)&lt;6)*(YEAR($A$2:$A649)=YEAR($A649)*(H$2:H649&lt;&gt;"")))</f>
        <v>0</v>
      </c>
      <c r="I650" s="6">
        <f>SUMPRODUCT((INT(MOD(INT(($A$2:$A649-2)/7)+0.6,52+5/28))+1=INT(MOD(INT(($A649-2)/7)+0.6,52+5/28))+1)*(WEEKDAY($A$2:$A649,2)&lt;6)*(YEAR($A$2:$A649)=YEAR($A649)*(I$2:I649&lt;&gt;"")))</f>
        <v>0</v>
      </c>
      <c r="J650" s="6">
        <f>SUMPRODUCT((INT(MOD(INT(($A$2:$A649-2)/7)+0.6,52+5/28))+1=INT(MOD(INT(($A649-2)/7)+0.6,52+5/28))+1)*(WEEKDAY($A$2:$A649,2)&lt;6)*(YEAR($A$2:$A649)=YEAR($A649)*(J$2:J649&lt;&gt;"")))</f>
        <v>0</v>
      </c>
    </row>
    <row r="651" spans="1:10" s="3" customFormat="1">
      <c r="A651" s="2">
        <f t="shared" si="11"/>
        <v>41434</v>
      </c>
      <c r="B651" s="5">
        <f>SUMPRODUCT((WEEKDAY($A$2:$A650,2)=6)*(B$2:B650&lt;&gt;""),B$2:B650)/SUMPRODUCT(N(WEEKDAY($A$2:$A650,2)=6))</f>
        <v>0</v>
      </c>
      <c r="C651" s="5">
        <f>SUMPRODUCT((WEEKDAY($A$2:$A650,2)=6)*(C$2:C650&lt;&gt;""),C$2:C650)/SUMPRODUCT(N(WEEKDAY($A$2:$A650,2)=6))</f>
        <v>0</v>
      </c>
      <c r="D651" s="5">
        <f>SUMPRODUCT((WEEKDAY($A$2:$A650,2)=6)*(D$2:D650&lt;&gt;""),D$2:D650)/SUMPRODUCT(N(WEEKDAY($A$2:$A650,2)=6))</f>
        <v>0</v>
      </c>
      <c r="E651" s="5">
        <f>SUMPRODUCT((WEEKDAY($A$2:$A650,2)=6)*(E$2:E650&lt;&gt;""),E$2:E650)/SUMPRODUCT(N(WEEKDAY($A$2:$A650,2)=6))</f>
        <v>0</v>
      </c>
      <c r="F651" s="5">
        <f>SUMPRODUCT((WEEKDAY($A$2:$A650,2)=6)*(F$2:F650&lt;&gt;""),F$2:F650)/SUMPRODUCT(N(WEEKDAY($A$2:$A650,2)=6))</f>
        <v>0</v>
      </c>
      <c r="G651" s="5">
        <f>SUMPRODUCT((WEEKDAY($A$2:$A650,2)=6)*(G$2:G650&lt;&gt;""),G$2:G650)/SUMPRODUCT(N(WEEKDAY($A$2:$A650,2)=6))</f>
        <v>0</v>
      </c>
      <c r="H651" s="5">
        <f>SUMPRODUCT((WEEKDAY($A$2:$A650,2)=6)*(H$2:H650&lt;&gt;""),H$2:H650)/SUMPRODUCT(N(WEEKDAY($A$2:$A650,2)=6))</f>
        <v>0</v>
      </c>
      <c r="I651" s="5">
        <f>SUMPRODUCT((WEEKDAY($A$2:$A650,2)=6)*(I$2:I650&lt;&gt;""),I$2:I650)/SUMPRODUCT(N(WEEKDAY($A$2:$A650,2)=6))</f>
        <v>0</v>
      </c>
      <c r="J651" s="5">
        <f>SUMPRODUCT((WEEKDAY($A$2:$A650,2)=6)*(J$2:J650&lt;&gt;""),J$2:J650)/SUMPRODUCT(N(WEEKDAY($A$2:$A650,2)=6))</f>
        <v>0</v>
      </c>
    </row>
    <row r="652" spans="1:10">
      <c r="A652" s="1">
        <f t="shared" si="11"/>
        <v>41435</v>
      </c>
    </row>
    <row r="653" spans="1:10">
      <c r="A653" s="1">
        <f t="shared" si="11"/>
        <v>41436</v>
      </c>
    </row>
    <row r="654" spans="1:10">
      <c r="A654" s="1">
        <f t="shared" si="11"/>
        <v>41437</v>
      </c>
    </row>
    <row r="655" spans="1:10">
      <c r="A655" s="1">
        <f t="shared" si="11"/>
        <v>41438</v>
      </c>
    </row>
    <row r="656" spans="1:10">
      <c r="A656" s="1">
        <f t="shared" si="11"/>
        <v>41439</v>
      </c>
    </row>
    <row r="657" spans="1:10" s="3" customFormat="1">
      <c r="A657" s="2">
        <f t="shared" si="11"/>
        <v>41440</v>
      </c>
      <c r="B657" s="6">
        <f>SUMPRODUCT((INT(MOD(INT(($A$2:$A656-2)/7)+0.6,52+5/28))+1=INT(MOD(INT(($A656-2)/7)+0.6,52+5/28))+1)*(WEEKDAY($A$2:$A656,2)&lt;6)*(YEAR($A$2:$A656)=YEAR($A656)*(B$2:B656&lt;&gt;"")))</f>
        <v>0</v>
      </c>
      <c r="C657" s="6">
        <f>SUMPRODUCT((INT(MOD(INT(($A$2:$A656-2)/7)+0.6,52+5/28))+1=INT(MOD(INT(($A656-2)/7)+0.6,52+5/28))+1)*(WEEKDAY($A$2:$A656,2)&lt;6)*(YEAR($A$2:$A656)=YEAR($A656)*(C$2:C656&lt;&gt;"")))</f>
        <v>0</v>
      </c>
      <c r="D657" s="6">
        <f>SUMPRODUCT((INT(MOD(INT(($A$2:$A656-2)/7)+0.6,52+5/28))+1=INT(MOD(INT(($A656-2)/7)+0.6,52+5/28))+1)*(WEEKDAY($A$2:$A656,2)&lt;6)*(YEAR($A$2:$A656)=YEAR($A656)*(D$2:D656&lt;&gt;"")))</f>
        <v>0</v>
      </c>
      <c r="E657" s="6">
        <f>SUMPRODUCT((INT(MOD(INT(($A$2:$A656-2)/7)+0.6,52+5/28))+1=INT(MOD(INT(($A656-2)/7)+0.6,52+5/28))+1)*(WEEKDAY($A$2:$A656,2)&lt;6)*(YEAR($A$2:$A656)=YEAR($A656)*(E$2:E656&lt;&gt;"")))</f>
        <v>0</v>
      </c>
      <c r="F657" s="6">
        <f>SUMPRODUCT((INT(MOD(INT(($A$2:$A656-2)/7)+0.6,52+5/28))+1=INT(MOD(INT(($A656-2)/7)+0.6,52+5/28))+1)*(WEEKDAY($A$2:$A656,2)&lt;6)*(YEAR($A$2:$A656)=YEAR($A656)*(F$2:F656&lt;&gt;"")))</f>
        <v>0</v>
      </c>
      <c r="G657" s="6">
        <f>SUMPRODUCT((INT(MOD(INT(($A$2:$A656-2)/7)+0.6,52+5/28))+1=INT(MOD(INT(($A656-2)/7)+0.6,52+5/28))+1)*(WEEKDAY($A$2:$A656,2)&lt;6)*(YEAR($A$2:$A656)=YEAR($A656)*(G$2:G656&lt;&gt;"")))</f>
        <v>0</v>
      </c>
      <c r="H657" s="6">
        <f>SUMPRODUCT((INT(MOD(INT(($A$2:$A656-2)/7)+0.6,52+5/28))+1=INT(MOD(INT(($A656-2)/7)+0.6,52+5/28))+1)*(WEEKDAY($A$2:$A656,2)&lt;6)*(YEAR($A$2:$A656)=YEAR($A656)*(H$2:H656&lt;&gt;"")))</f>
        <v>0</v>
      </c>
      <c r="I657" s="6">
        <f>SUMPRODUCT((INT(MOD(INT(($A$2:$A656-2)/7)+0.6,52+5/28))+1=INT(MOD(INT(($A656-2)/7)+0.6,52+5/28))+1)*(WEEKDAY($A$2:$A656,2)&lt;6)*(YEAR($A$2:$A656)=YEAR($A656)*(I$2:I656&lt;&gt;"")))</f>
        <v>0</v>
      </c>
      <c r="J657" s="6">
        <f>SUMPRODUCT((INT(MOD(INT(($A$2:$A656-2)/7)+0.6,52+5/28))+1=INT(MOD(INT(($A656-2)/7)+0.6,52+5/28))+1)*(WEEKDAY($A$2:$A656,2)&lt;6)*(YEAR($A$2:$A656)=YEAR($A656)*(J$2:J656&lt;&gt;"")))</f>
        <v>0</v>
      </c>
    </row>
    <row r="658" spans="1:10" s="3" customFormat="1">
      <c r="A658" s="2">
        <f t="shared" si="11"/>
        <v>41441</v>
      </c>
      <c r="B658" s="5">
        <f>SUMPRODUCT((WEEKDAY($A$2:$A657,2)=6)*(B$2:B657&lt;&gt;""),B$2:B657)/SUMPRODUCT(N(WEEKDAY($A$2:$A657,2)=6))</f>
        <v>0</v>
      </c>
      <c r="C658" s="5">
        <f>SUMPRODUCT((WEEKDAY($A$2:$A657,2)=6)*(C$2:C657&lt;&gt;""),C$2:C657)/SUMPRODUCT(N(WEEKDAY($A$2:$A657,2)=6))</f>
        <v>0</v>
      </c>
      <c r="D658" s="5">
        <f>SUMPRODUCT((WEEKDAY($A$2:$A657,2)=6)*(D$2:D657&lt;&gt;""),D$2:D657)/SUMPRODUCT(N(WEEKDAY($A$2:$A657,2)=6))</f>
        <v>0</v>
      </c>
      <c r="E658" s="5">
        <f>SUMPRODUCT((WEEKDAY($A$2:$A657,2)=6)*(E$2:E657&lt;&gt;""),E$2:E657)/SUMPRODUCT(N(WEEKDAY($A$2:$A657,2)=6))</f>
        <v>0</v>
      </c>
      <c r="F658" s="5">
        <f>SUMPRODUCT((WEEKDAY($A$2:$A657,2)=6)*(F$2:F657&lt;&gt;""),F$2:F657)/SUMPRODUCT(N(WEEKDAY($A$2:$A657,2)=6))</f>
        <v>0</v>
      </c>
      <c r="G658" s="5">
        <f>SUMPRODUCT((WEEKDAY($A$2:$A657,2)=6)*(G$2:G657&lt;&gt;""),G$2:G657)/SUMPRODUCT(N(WEEKDAY($A$2:$A657,2)=6))</f>
        <v>0</v>
      </c>
      <c r="H658" s="5">
        <f>SUMPRODUCT((WEEKDAY($A$2:$A657,2)=6)*(H$2:H657&lt;&gt;""),H$2:H657)/SUMPRODUCT(N(WEEKDAY($A$2:$A657,2)=6))</f>
        <v>0</v>
      </c>
      <c r="I658" s="5">
        <f>SUMPRODUCT((WEEKDAY($A$2:$A657,2)=6)*(I$2:I657&lt;&gt;""),I$2:I657)/SUMPRODUCT(N(WEEKDAY($A$2:$A657,2)=6))</f>
        <v>0</v>
      </c>
      <c r="J658" s="5">
        <f>SUMPRODUCT((WEEKDAY($A$2:$A657,2)=6)*(J$2:J657&lt;&gt;""),J$2:J657)/SUMPRODUCT(N(WEEKDAY($A$2:$A657,2)=6))</f>
        <v>0</v>
      </c>
    </row>
    <row r="659" spans="1:10">
      <c r="A659" s="1">
        <f t="shared" si="11"/>
        <v>41442</v>
      </c>
    </row>
    <row r="660" spans="1:10">
      <c r="A660" s="1">
        <f t="shared" si="11"/>
        <v>41443</v>
      </c>
    </row>
    <row r="661" spans="1:10">
      <c r="A661" s="1">
        <f t="shared" si="11"/>
        <v>41444</v>
      </c>
    </row>
    <row r="662" spans="1:10">
      <c r="A662" s="1">
        <f t="shared" si="11"/>
        <v>41445</v>
      </c>
    </row>
    <row r="663" spans="1:10">
      <c r="A663" s="1">
        <f t="shared" si="11"/>
        <v>41446</v>
      </c>
    </row>
    <row r="664" spans="1:10" s="3" customFormat="1">
      <c r="A664" s="2">
        <f t="shared" si="11"/>
        <v>41447</v>
      </c>
      <c r="B664" s="6">
        <f>SUMPRODUCT((INT(MOD(INT(($A$2:$A663-2)/7)+0.6,52+5/28))+1=INT(MOD(INT(($A663-2)/7)+0.6,52+5/28))+1)*(WEEKDAY($A$2:$A663,2)&lt;6)*(YEAR($A$2:$A663)=YEAR($A663)*(B$2:B663&lt;&gt;"")))</f>
        <v>0</v>
      </c>
      <c r="C664" s="6">
        <f>SUMPRODUCT((INT(MOD(INT(($A$2:$A663-2)/7)+0.6,52+5/28))+1=INT(MOD(INT(($A663-2)/7)+0.6,52+5/28))+1)*(WEEKDAY($A$2:$A663,2)&lt;6)*(YEAR($A$2:$A663)=YEAR($A663)*(C$2:C663&lt;&gt;"")))</f>
        <v>0</v>
      </c>
      <c r="D664" s="6">
        <f>SUMPRODUCT((INT(MOD(INT(($A$2:$A663-2)/7)+0.6,52+5/28))+1=INT(MOD(INT(($A663-2)/7)+0.6,52+5/28))+1)*(WEEKDAY($A$2:$A663,2)&lt;6)*(YEAR($A$2:$A663)=YEAR($A663)*(D$2:D663&lt;&gt;"")))</f>
        <v>0</v>
      </c>
      <c r="E664" s="6">
        <f>SUMPRODUCT((INT(MOD(INT(($A$2:$A663-2)/7)+0.6,52+5/28))+1=INT(MOD(INT(($A663-2)/7)+0.6,52+5/28))+1)*(WEEKDAY($A$2:$A663,2)&lt;6)*(YEAR($A$2:$A663)=YEAR($A663)*(E$2:E663&lt;&gt;"")))</f>
        <v>0</v>
      </c>
      <c r="F664" s="6">
        <f>SUMPRODUCT((INT(MOD(INT(($A$2:$A663-2)/7)+0.6,52+5/28))+1=INT(MOD(INT(($A663-2)/7)+0.6,52+5/28))+1)*(WEEKDAY($A$2:$A663,2)&lt;6)*(YEAR($A$2:$A663)=YEAR($A663)*(F$2:F663&lt;&gt;"")))</f>
        <v>0</v>
      </c>
      <c r="G664" s="6">
        <f>SUMPRODUCT((INT(MOD(INT(($A$2:$A663-2)/7)+0.6,52+5/28))+1=INT(MOD(INT(($A663-2)/7)+0.6,52+5/28))+1)*(WEEKDAY($A$2:$A663,2)&lt;6)*(YEAR($A$2:$A663)=YEAR($A663)*(G$2:G663&lt;&gt;"")))</f>
        <v>0</v>
      </c>
      <c r="H664" s="6">
        <f>SUMPRODUCT((INT(MOD(INT(($A$2:$A663-2)/7)+0.6,52+5/28))+1=INT(MOD(INT(($A663-2)/7)+0.6,52+5/28))+1)*(WEEKDAY($A$2:$A663,2)&lt;6)*(YEAR($A$2:$A663)=YEAR($A663)*(H$2:H663&lt;&gt;"")))</f>
        <v>0</v>
      </c>
      <c r="I664" s="6">
        <f>SUMPRODUCT((INT(MOD(INT(($A$2:$A663-2)/7)+0.6,52+5/28))+1=INT(MOD(INT(($A663-2)/7)+0.6,52+5/28))+1)*(WEEKDAY($A$2:$A663,2)&lt;6)*(YEAR($A$2:$A663)=YEAR($A663)*(I$2:I663&lt;&gt;"")))</f>
        <v>0</v>
      </c>
      <c r="J664" s="6">
        <f>SUMPRODUCT((INT(MOD(INT(($A$2:$A663-2)/7)+0.6,52+5/28))+1=INT(MOD(INT(($A663-2)/7)+0.6,52+5/28))+1)*(WEEKDAY($A$2:$A663,2)&lt;6)*(YEAR($A$2:$A663)=YEAR($A663)*(J$2:J663&lt;&gt;"")))</f>
        <v>0</v>
      </c>
    </row>
    <row r="665" spans="1:10" s="3" customFormat="1">
      <c r="A665" s="2">
        <f t="shared" si="11"/>
        <v>41448</v>
      </c>
      <c r="B665" s="5">
        <f>SUMPRODUCT((WEEKDAY($A$2:$A664,2)=6)*(B$2:B664&lt;&gt;""),B$2:B664)/SUMPRODUCT(N(WEEKDAY($A$2:$A664,2)=6))</f>
        <v>0</v>
      </c>
      <c r="C665" s="5">
        <f>SUMPRODUCT((WEEKDAY($A$2:$A664,2)=6)*(C$2:C664&lt;&gt;""),C$2:C664)/SUMPRODUCT(N(WEEKDAY($A$2:$A664,2)=6))</f>
        <v>0</v>
      </c>
      <c r="D665" s="5">
        <f>SUMPRODUCT((WEEKDAY($A$2:$A664,2)=6)*(D$2:D664&lt;&gt;""),D$2:D664)/SUMPRODUCT(N(WEEKDAY($A$2:$A664,2)=6))</f>
        <v>0</v>
      </c>
      <c r="E665" s="5">
        <f>SUMPRODUCT((WEEKDAY($A$2:$A664,2)=6)*(E$2:E664&lt;&gt;""),E$2:E664)/SUMPRODUCT(N(WEEKDAY($A$2:$A664,2)=6))</f>
        <v>0</v>
      </c>
      <c r="F665" s="5">
        <f>SUMPRODUCT((WEEKDAY($A$2:$A664,2)=6)*(F$2:F664&lt;&gt;""),F$2:F664)/SUMPRODUCT(N(WEEKDAY($A$2:$A664,2)=6))</f>
        <v>0</v>
      </c>
      <c r="G665" s="5">
        <f>SUMPRODUCT((WEEKDAY($A$2:$A664,2)=6)*(G$2:G664&lt;&gt;""),G$2:G664)/SUMPRODUCT(N(WEEKDAY($A$2:$A664,2)=6))</f>
        <v>0</v>
      </c>
      <c r="H665" s="5">
        <f>SUMPRODUCT((WEEKDAY($A$2:$A664,2)=6)*(H$2:H664&lt;&gt;""),H$2:H664)/SUMPRODUCT(N(WEEKDAY($A$2:$A664,2)=6))</f>
        <v>0</v>
      </c>
      <c r="I665" s="5">
        <f>SUMPRODUCT((WEEKDAY($A$2:$A664,2)=6)*(I$2:I664&lt;&gt;""),I$2:I664)/SUMPRODUCT(N(WEEKDAY($A$2:$A664,2)=6))</f>
        <v>0</v>
      </c>
      <c r="J665" s="5">
        <f>SUMPRODUCT((WEEKDAY($A$2:$A664,2)=6)*(J$2:J664&lt;&gt;""),J$2:J664)/SUMPRODUCT(N(WEEKDAY($A$2:$A664,2)=6))</f>
        <v>0</v>
      </c>
    </row>
    <row r="666" spans="1:10">
      <c r="A666" s="1">
        <f t="shared" si="11"/>
        <v>41449</v>
      </c>
    </row>
    <row r="667" spans="1:10">
      <c r="A667" s="1">
        <f t="shared" si="11"/>
        <v>41450</v>
      </c>
    </row>
    <row r="668" spans="1:10">
      <c r="A668" s="1">
        <f t="shared" si="11"/>
        <v>41451</v>
      </c>
    </row>
    <row r="669" spans="1:10">
      <c r="A669" s="1">
        <f t="shared" si="11"/>
        <v>41452</v>
      </c>
    </row>
    <row r="670" spans="1:10">
      <c r="A670" s="1">
        <f t="shared" si="11"/>
        <v>41453</v>
      </c>
    </row>
    <row r="671" spans="1:10" s="3" customFormat="1">
      <c r="A671" s="2">
        <f t="shared" si="11"/>
        <v>41454</v>
      </c>
      <c r="B671" s="6">
        <f>SUMPRODUCT((INT(MOD(INT(($A$2:$A670-2)/7)+0.6,52+5/28))+1=INT(MOD(INT(($A670-2)/7)+0.6,52+5/28))+1)*(WEEKDAY($A$2:$A670,2)&lt;6)*(YEAR($A$2:$A670)=YEAR($A670)*(B$2:B670&lt;&gt;"")))</f>
        <v>0</v>
      </c>
      <c r="C671" s="6">
        <f>SUMPRODUCT((INT(MOD(INT(($A$2:$A670-2)/7)+0.6,52+5/28))+1=INT(MOD(INT(($A670-2)/7)+0.6,52+5/28))+1)*(WEEKDAY($A$2:$A670,2)&lt;6)*(YEAR($A$2:$A670)=YEAR($A670)*(C$2:C670&lt;&gt;"")))</f>
        <v>0</v>
      </c>
      <c r="D671" s="6">
        <f>SUMPRODUCT((INT(MOD(INT(($A$2:$A670-2)/7)+0.6,52+5/28))+1=INT(MOD(INT(($A670-2)/7)+0.6,52+5/28))+1)*(WEEKDAY($A$2:$A670,2)&lt;6)*(YEAR($A$2:$A670)=YEAR($A670)*(D$2:D670&lt;&gt;"")))</f>
        <v>0</v>
      </c>
      <c r="E671" s="6">
        <f>SUMPRODUCT((INT(MOD(INT(($A$2:$A670-2)/7)+0.6,52+5/28))+1=INT(MOD(INT(($A670-2)/7)+0.6,52+5/28))+1)*(WEEKDAY($A$2:$A670,2)&lt;6)*(YEAR($A$2:$A670)=YEAR($A670)*(E$2:E670&lt;&gt;"")))</f>
        <v>0</v>
      </c>
      <c r="F671" s="6">
        <f>SUMPRODUCT((INT(MOD(INT(($A$2:$A670-2)/7)+0.6,52+5/28))+1=INT(MOD(INT(($A670-2)/7)+0.6,52+5/28))+1)*(WEEKDAY($A$2:$A670,2)&lt;6)*(YEAR($A$2:$A670)=YEAR($A670)*(F$2:F670&lt;&gt;"")))</f>
        <v>0</v>
      </c>
      <c r="G671" s="6">
        <f>SUMPRODUCT((INT(MOD(INT(($A$2:$A670-2)/7)+0.6,52+5/28))+1=INT(MOD(INT(($A670-2)/7)+0.6,52+5/28))+1)*(WEEKDAY($A$2:$A670,2)&lt;6)*(YEAR($A$2:$A670)=YEAR($A670)*(G$2:G670&lt;&gt;"")))</f>
        <v>0</v>
      </c>
      <c r="H671" s="6">
        <f>SUMPRODUCT((INT(MOD(INT(($A$2:$A670-2)/7)+0.6,52+5/28))+1=INT(MOD(INT(($A670-2)/7)+0.6,52+5/28))+1)*(WEEKDAY($A$2:$A670,2)&lt;6)*(YEAR($A$2:$A670)=YEAR($A670)*(H$2:H670&lt;&gt;"")))</f>
        <v>0</v>
      </c>
      <c r="I671" s="6">
        <f>SUMPRODUCT((INT(MOD(INT(($A$2:$A670-2)/7)+0.6,52+5/28))+1=INT(MOD(INT(($A670-2)/7)+0.6,52+5/28))+1)*(WEEKDAY($A$2:$A670,2)&lt;6)*(YEAR($A$2:$A670)=YEAR($A670)*(I$2:I670&lt;&gt;"")))</f>
        <v>0</v>
      </c>
      <c r="J671" s="6">
        <f>SUMPRODUCT((INT(MOD(INT(($A$2:$A670-2)/7)+0.6,52+5/28))+1=INT(MOD(INT(($A670-2)/7)+0.6,52+5/28))+1)*(WEEKDAY($A$2:$A670,2)&lt;6)*(YEAR($A$2:$A670)=YEAR($A670)*(J$2:J670&lt;&gt;"")))</f>
        <v>0</v>
      </c>
    </row>
    <row r="672" spans="1:10" s="3" customFormat="1">
      <c r="A672" s="2">
        <f t="shared" si="11"/>
        <v>41455</v>
      </c>
      <c r="B672" s="5">
        <f>SUMPRODUCT((WEEKDAY($A$2:$A671,2)=6)*(B$2:B671&lt;&gt;""),B$2:B671)/SUMPRODUCT(N(WEEKDAY($A$2:$A671,2)=6))</f>
        <v>0</v>
      </c>
      <c r="C672" s="5">
        <f>SUMPRODUCT((WEEKDAY($A$2:$A671,2)=6)*(C$2:C671&lt;&gt;""),C$2:C671)/SUMPRODUCT(N(WEEKDAY($A$2:$A671,2)=6))</f>
        <v>0</v>
      </c>
      <c r="D672" s="5">
        <f>SUMPRODUCT((WEEKDAY($A$2:$A671,2)=6)*(D$2:D671&lt;&gt;""),D$2:D671)/SUMPRODUCT(N(WEEKDAY($A$2:$A671,2)=6))</f>
        <v>0</v>
      </c>
      <c r="E672" s="5">
        <f>SUMPRODUCT((WEEKDAY($A$2:$A671,2)=6)*(E$2:E671&lt;&gt;""),E$2:E671)/SUMPRODUCT(N(WEEKDAY($A$2:$A671,2)=6))</f>
        <v>0</v>
      </c>
      <c r="F672" s="5">
        <f>SUMPRODUCT((WEEKDAY($A$2:$A671,2)=6)*(F$2:F671&lt;&gt;""),F$2:F671)/SUMPRODUCT(N(WEEKDAY($A$2:$A671,2)=6))</f>
        <v>0</v>
      </c>
      <c r="G672" s="5">
        <f>SUMPRODUCT((WEEKDAY($A$2:$A671,2)=6)*(G$2:G671&lt;&gt;""),G$2:G671)/SUMPRODUCT(N(WEEKDAY($A$2:$A671,2)=6))</f>
        <v>0</v>
      </c>
      <c r="H672" s="5">
        <f>SUMPRODUCT((WEEKDAY($A$2:$A671,2)=6)*(H$2:H671&lt;&gt;""),H$2:H671)/SUMPRODUCT(N(WEEKDAY($A$2:$A671,2)=6))</f>
        <v>0</v>
      </c>
      <c r="I672" s="5">
        <f>SUMPRODUCT((WEEKDAY($A$2:$A671,2)=6)*(I$2:I671&lt;&gt;""),I$2:I671)/SUMPRODUCT(N(WEEKDAY($A$2:$A671,2)=6))</f>
        <v>0</v>
      </c>
      <c r="J672" s="5">
        <f>SUMPRODUCT((WEEKDAY($A$2:$A671,2)=6)*(J$2:J671&lt;&gt;""),J$2:J671)/SUMPRODUCT(N(WEEKDAY($A$2:$A671,2)=6))</f>
        <v>0</v>
      </c>
    </row>
    <row r="673" spans="1:10">
      <c r="A673" s="1">
        <f t="shared" si="11"/>
        <v>41456</v>
      </c>
    </row>
    <row r="674" spans="1:10">
      <c r="A674" s="1">
        <f t="shared" si="11"/>
        <v>41457</v>
      </c>
    </row>
    <row r="675" spans="1:10">
      <c r="A675" s="1">
        <f t="shared" si="11"/>
        <v>41458</v>
      </c>
    </row>
    <row r="676" spans="1:10">
      <c r="A676" s="1">
        <f t="shared" si="11"/>
        <v>41459</v>
      </c>
    </row>
    <row r="677" spans="1:10">
      <c r="A677" s="1">
        <f t="shared" si="11"/>
        <v>41460</v>
      </c>
    </row>
    <row r="678" spans="1:10" s="3" customFormat="1">
      <c r="A678" s="2">
        <f t="shared" si="11"/>
        <v>41461</v>
      </c>
      <c r="B678" s="6">
        <f>SUMPRODUCT((INT(MOD(INT(($A$2:$A677-2)/7)+0.6,52+5/28))+1=INT(MOD(INT(($A677-2)/7)+0.6,52+5/28))+1)*(WEEKDAY($A$2:$A677,2)&lt;6)*(YEAR($A$2:$A677)=YEAR($A677)*(B$2:B677&lt;&gt;"")))</f>
        <v>0</v>
      </c>
      <c r="C678" s="6">
        <f>SUMPRODUCT((INT(MOD(INT(($A$2:$A677-2)/7)+0.6,52+5/28))+1=INT(MOD(INT(($A677-2)/7)+0.6,52+5/28))+1)*(WEEKDAY($A$2:$A677,2)&lt;6)*(YEAR($A$2:$A677)=YEAR($A677)*(C$2:C677&lt;&gt;"")))</f>
        <v>0</v>
      </c>
      <c r="D678" s="6">
        <f>SUMPRODUCT((INT(MOD(INT(($A$2:$A677-2)/7)+0.6,52+5/28))+1=INT(MOD(INT(($A677-2)/7)+0.6,52+5/28))+1)*(WEEKDAY($A$2:$A677,2)&lt;6)*(YEAR($A$2:$A677)=YEAR($A677)*(D$2:D677&lt;&gt;"")))</f>
        <v>0</v>
      </c>
      <c r="E678" s="6">
        <f>SUMPRODUCT((INT(MOD(INT(($A$2:$A677-2)/7)+0.6,52+5/28))+1=INT(MOD(INT(($A677-2)/7)+0.6,52+5/28))+1)*(WEEKDAY($A$2:$A677,2)&lt;6)*(YEAR($A$2:$A677)=YEAR($A677)*(E$2:E677&lt;&gt;"")))</f>
        <v>0</v>
      </c>
      <c r="F678" s="6">
        <f>SUMPRODUCT((INT(MOD(INT(($A$2:$A677-2)/7)+0.6,52+5/28))+1=INT(MOD(INT(($A677-2)/7)+0.6,52+5/28))+1)*(WEEKDAY($A$2:$A677,2)&lt;6)*(YEAR($A$2:$A677)=YEAR($A677)*(F$2:F677&lt;&gt;"")))</f>
        <v>0</v>
      </c>
      <c r="G678" s="6">
        <f>SUMPRODUCT((INT(MOD(INT(($A$2:$A677-2)/7)+0.6,52+5/28))+1=INT(MOD(INT(($A677-2)/7)+0.6,52+5/28))+1)*(WEEKDAY($A$2:$A677,2)&lt;6)*(YEAR($A$2:$A677)=YEAR($A677)*(G$2:G677&lt;&gt;"")))</f>
        <v>0</v>
      </c>
      <c r="H678" s="6">
        <f>SUMPRODUCT((INT(MOD(INT(($A$2:$A677-2)/7)+0.6,52+5/28))+1=INT(MOD(INT(($A677-2)/7)+0.6,52+5/28))+1)*(WEEKDAY($A$2:$A677,2)&lt;6)*(YEAR($A$2:$A677)=YEAR($A677)*(H$2:H677&lt;&gt;"")))</f>
        <v>0</v>
      </c>
      <c r="I678" s="6">
        <f>SUMPRODUCT((INT(MOD(INT(($A$2:$A677-2)/7)+0.6,52+5/28))+1=INT(MOD(INT(($A677-2)/7)+0.6,52+5/28))+1)*(WEEKDAY($A$2:$A677,2)&lt;6)*(YEAR($A$2:$A677)=YEAR($A677)*(I$2:I677&lt;&gt;"")))</f>
        <v>0</v>
      </c>
      <c r="J678" s="6">
        <f>SUMPRODUCT((INT(MOD(INT(($A$2:$A677-2)/7)+0.6,52+5/28))+1=INT(MOD(INT(($A677-2)/7)+0.6,52+5/28))+1)*(WEEKDAY($A$2:$A677,2)&lt;6)*(YEAR($A$2:$A677)=YEAR($A677)*(J$2:J677&lt;&gt;"")))</f>
        <v>0</v>
      </c>
    </row>
    <row r="679" spans="1:10" s="3" customFormat="1">
      <c r="A679" s="2">
        <f t="shared" si="11"/>
        <v>41462</v>
      </c>
      <c r="B679" s="5">
        <f>SUMPRODUCT((WEEKDAY($A$2:$A678,2)=6)*(B$2:B678&lt;&gt;""),B$2:B678)/SUMPRODUCT(N(WEEKDAY($A$2:$A678,2)=6))</f>
        <v>0</v>
      </c>
      <c r="C679" s="5">
        <f>SUMPRODUCT((WEEKDAY($A$2:$A678,2)=6)*(C$2:C678&lt;&gt;""),C$2:C678)/SUMPRODUCT(N(WEEKDAY($A$2:$A678,2)=6))</f>
        <v>0</v>
      </c>
      <c r="D679" s="5">
        <f>SUMPRODUCT((WEEKDAY($A$2:$A678,2)=6)*(D$2:D678&lt;&gt;""),D$2:D678)/SUMPRODUCT(N(WEEKDAY($A$2:$A678,2)=6))</f>
        <v>0</v>
      </c>
      <c r="E679" s="5">
        <f>SUMPRODUCT((WEEKDAY($A$2:$A678,2)=6)*(E$2:E678&lt;&gt;""),E$2:E678)/SUMPRODUCT(N(WEEKDAY($A$2:$A678,2)=6))</f>
        <v>0</v>
      </c>
      <c r="F679" s="5">
        <f>SUMPRODUCT((WEEKDAY($A$2:$A678,2)=6)*(F$2:F678&lt;&gt;""),F$2:F678)/SUMPRODUCT(N(WEEKDAY($A$2:$A678,2)=6))</f>
        <v>0</v>
      </c>
      <c r="G679" s="5">
        <f>SUMPRODUCT((WEEKDAY($A$2:$A678,2)=6)*(G$2:G678&lt;&gt;""),G$2:G678)/SUMPRODUCT(N(WEEKDAY($A$2:$A678,2)=6))</f>
        <v>0</v>
      </c>
      <c r="H679" s="5">
        <f>SUMPRODUCT((WEEKDAY($A$2:$A678,2)=6)*(H$2:H678&lt;&gt;""),H$2:H678)/SUMPRODUCT(N(WEEKDAY($A$2:$A678,2)=6))</f>
        <v>0</v>
      </c>
      <c r="I679" s="5">
        <f>SUMPRODUCT((WEEKDAY($A$2:$A678,2)=6)*(I$2:I678&lt;&gt;""),I$2:I678)/SUMPRODUCT(N(WEEKDAY($A$2:$A678,2)=6))</f>
        <v>0</v>
      </c>
      <c r="J679" s="5">
        <f>SUMPRODUCT((WEEKDAY($A$2:$A678,2)=6)*(J$2:J678&lt;&gt;""),J$2:J678)/SUMPRODUCT(N(WEEKDAY($A$2:$A678,2)=6))</f>
        <v>0</v>
      </c>
    </row>
    <row r="680" spans="1:10">
      <c r="A680" s="1">
        <f t="shared" si="11"/>
        <v>41463</v>
      </c>
    </row>
    <row r="681" spans="1:10">
      <c r="A681" s="1">
        <f t="shared" si="11"/>
        <v>41464</v>
      </c>
    </row>
    <row r="682" spans="1:10">
      <c r="A682" s="1">
        <f t="shared" si="11"/>
        <v>41465</v>
      </c>
    </row>
    <row r="683" spans="1:10">
      <c r="A683" s="1">
        <f t="shared" si="11"/>
        <v>41466</v>
      </c>
    </row>
    <row r="684" spans="1:10">
      <c r="A684" s="1">
        <f t="shared" si="11"/>
        <v>41467</v>
      </c>
    </row>
    <row r="685" spans="1:10" s="3" customFormat="1">
      <c r="A685" s="2">
        <f t="shared" si="11"/>
        <v>41468</v>
      </c>
      <c r="B685" s="6">
        <f>SUMPRODUCT((INT(MOD(INT(($A$2:$A684-2)/7)+0.6,52+5/28))+1=INT(MOD(INT(($A684-2)/7)+0.6,52+5/28))+1)*(WEEKDAY($A$2:$A684,2)&lt;6)*(YEAR($A$2:$A684)=YEAR($A684)*(B$2:B684&lt;&gt;"")))</f>
        <v>0</v>
      </c>
      <c r="C685" s="6">
        <f>SUMPRODUCT((INT(MOD(INT(($A$2:$A684-2)/7)+0.6,52+5/28))+1=INT(MOD(INT(($A684-2)/7)+0.6,52+5/28))+1)*(WEEKDAY($A$2:$A684,2)&lt;6)*(YEAR($A$2:$A684)=YEAR($A684)*(C$2:C684&lt;&gt;"")))</f>
        <v>0</v>
      </c>
      <c r="D685" s="6">
        <f>SUMPRODUCT((INT(MOD(INT(($A$2:$A684-2)/7)+0.6,52+5/28))+1=INT(MOD(INT(($A684-2)/7)+0.6,52+5/28))+1)*(WEEKDAY($A$2:$A684,2)&lt;6)*(YEAR($A$2:$A684)=YEAR($A684)*(D$2:D684&lt;&gt;"")))</f>
        <v>0</v>
      </c>
      <c r="E685" s="6">
        <f>SUMPRODUCT((INT(MOD(INT(($A$2:$A684-2)/7)+0.6,52+5/28))+1=INT(MOD(INT(($A684-2)/7)+0.6,52+5/28))+1)*(WEEKDAY($A$2:$A684,2)&lt;6)*(YEAR($A$2:$A684)=YEAR($A684)*(E$2:E684&lt;&gt;"")))</f>
        <v>0</v>
      </c>
      <c r="F685" s="6">
        <f>SUMPRODUCT((INT(MOD(INT(($A$2:$A684-2)/7)+0.6,52+5/28))+1=INT(MOD(INT(($A684-2)/7)+0.6,52+5/28))+1)*(WEEKDAY($A$2:$A684,2)&lt;6)*(YEAR($A$2:$A684)=YEAR($A684)*(F$2:F684&lt;&gt;"")))</f>
        <v>0</v>
      </c>
      <c r="G685" s="6">
        <f>SUMPRODUCT((INT(MOD(INT(($A$2:$A684-2)/7)+0.6,52+5/28))+1=INT(MOD(INT(($A684-2)/7)+0.6,52+5/28))+1)*(WEEKDAY($A$2:$A684,2)&lt;6)*(YEAR($A$2:$A684)=YEAR($A684)*(G$2:G684&lt;&gt;"")))</f>
        <v>0</v>
      </c>
      <c r="H685" s="6">
        <f>SUMPRODUCT((INT(MOD(INT(($A$2:$A684-2)/7)+0.6,52+5/28))+1=INT(MOD(INT(($A684-2)/7)+0.6,52+5/28))+1)*(WEEKDAY($A$2:$A684,2)&lt;6)*(YEAR($A$2:$A684)=YEAR($A684)*(H$2:H684&lt;&gt;"")))</f>
        <v>0</v>
      </c>
      <c r="I685" s="6">
        <f>SUMPRODUCT((INT(MOD(INT(($A$2:$A684-2)/7)+0.6,52+5/28))+1=INT(MOD(INT(($A684-2)/7)+0.6,52+5/28))+1)*(WEEKDAY($A$2:$A684,2)&lt;6)*(YEAR($A$2:$A684)=YEAR($A684)*(I$2:I684&lt;&gt;"")))</f>
        <v>0</v>
      </c>
      <c r="J685" s="6">
        <f>SUMPRODUCT((INT(MOD(INT(($A$2:$A684-2)/7)+0.6,52+5/28))+1=INT(MOD(INT(($A684-2)/7)+0.6,52+5/28))+1)*(WEEKDAY($A$2:$A684,2)&lt;6)*(YEAR($A$2:$A684)=YEAR($A684)*(J$2:J684&lt;&gt;"")))</f>
        <v>0</v>
      </c>
    </row>
    <row r="686" spans="1:10" s="3" customFormat="1">
      <c r="A686" s="2">
        <f t="shared" si="11"/>
        <v>41469</v>
      </c>
      <c r="B686" s="5">
        <f>SUMPRODUCT((WEEKDAY($A$2:$A685,2)=6)*(B$2:B685&lt;&gt;""),B$2:B685)/SUMPRODUCT(N(WEEKDAY($A$2:$A685,2)=6))</f>
        <v>0</v>
      </c>
      <c r="C686" s="5">
        <f>SUMPRODUCT((WEEKDAY($A$2:$A685,2)=6)*(C$2:C685&lt;&gt;""),C$2:C685)/SUMPRODUCT(N(WEEKDAY($A$2:$A685,2)=6))</f>
        <v>0</v>
      </c>
      <c r="D686" s="5">
        <f>SUMPRODUCT((WEEKDAY($A$2:$A685,2)=6)*(D$2:D685&lt;&gt;""),D$2:D685)/SUMPRODUCT(N(WEEKDAY($A$2:$A685,2)=6))</f>
        <v>0</v>
      </c>
      <c r="E686" s="5">
        <f>SUMPRODUCT((WEEKDAY($A$2:$A685,2)=6)*(E$2:E685&lt;&gt;""),E$2:E685)/SUMPRODUCT(N(WEEKDAY($A$2:$A685,2)=6))</f>
        <v>0</v>
      </c>
      <c r="F686" s="5">
        <f>SUMPRODUCT((WEEKDAY($A$2:$A685,2)=6)*(F$2:F685&lt;&gt;""),F$2:F685)/SUMPRODUCT(N(WEEKDAY($A$2:$A685,2)=6))</f>
        <v>0</v>
      </c>
      <c r="G686" s="5">
        <f>SUMPRODUCT((WEEKDAY($A$2:$A685,2)=6)*(G$2:G685&lt;&gt;""),G$2:G685)/SUMPRODUCT(N(WEEKDAY($A$2:$A685,2)=6))</f>
        <v>0</v>
      </c>
      <c r="H686" s="5">
        <f>SUMPRODUCT((WEEKDAY($A$2:$A685,2)=6)*(H$2:H685&lt;&gt;""),H$2:H685)/SUMPRODUCT(N(WEEKDAY($A$2:$A685,2)=6))</f>
        <v>0</v>
      </c>
      <c r="I686" s="5">
        <f>SUMPRODUCT((WEEKDAY($A$2:$A685,2)=6)*(I$2:I685&lt;&gt;""),I$2:I685)/SUMPRODUCT(N(WEEKDAY($A$2:$A685,2)=6))</f>
        <v>0</v>
      </c>
      <c r="J686" s="5">
        <f>SUMPRODUCT((WEEKDAY($A$2:$A685,2)=6)*(J$2:J685&lt;&gt;""),J$2:J685)/SUMPRODUCT(N(WEEKDAY($A$2:$A685,2)=6))</f>
        <v>0</v>
      </c>
    </row>
    <row r="687" spans="1:10">
      <c r="A687" s="1">
        <f t="shared" si="11"/>
        <v>41470</v>
      </c>
    </row>
    <row r="688" spans="1:10">
      <c r="A688" s="1">
        <f t="shared" si="11"/>
        <v>41471</v>
      </c>
    </row>
    <row r="689" spans="1:10">
      <c r="A689" s="1">
        <f t="shared" si="11"/>
        <v>41472</v>
      </c>
    </row>
    <row r="690" spans="1:10">
      <c r="A690" s="1">
        <f t="shared" si="11"/>
        <v>41473</v>
      </c>
    </row>
    <row r="691" spans="1:10">
      <c r="A691" s="1">
        <f t="shared" si="11"/>
        <v>41474</v>
      </c>
    </row>
    <row r="692" spans="1:10" s="3" customFormat="1">
      <c r="A692" s="2">
        <f t="shared" si="11"/>
        <v>41475</v>
      </c>
      <c r="B692" s="6">
        <f>SUMPRODUCT((INT(MOD(INT(($A$2:$A691-2)/7)+0.6,52+5/28))+1=INT(MOD(INT(($A691-2)/7)+0.6,52+5/28))+1)*(WEEKDAY($A$2:$A691,2)&lt;6)*(YEAR($A$2:$A691)=YEAR($A691)*(B$2:B691&lt;&gt;"")))</f>
        <v>0</v>
      </c>
      <c r="C692" s="6">
        <f>SUMPRODUCT((INT(MOD(INT(($A$2:$A691-2)/7)+0.6,52+5/28))+1=INT(MOD(INT(($A691-2)/7)+0.6,52+5/28))+1)*(WEEKDAY($A$2:$A691,2)&lt;6)*(YEAR($A$2:$A691)=YEAR($A691)*(C$2:C691&lt;&gt;"")))</f>
        <v>0</v>
      </c>
      <c r="D692" s="6">
        <f>SUMPRODUCT((INT(MOD(INT(($A$2:$A691-2)/7)+0.6,52+5/28))+1=INT(MOD(INT(($A691-2)/7)+0.6,52+5/28))+1)*(WEEKDAY($A$2:$A691,2)&lt;6)*(YEAR($A$2:$A691)=YEAR($A691)*(D$2:D691&lt;&gt;"")))</f>
        <v>0</v>
      </c>
      <c r="E692" s="6">
        <f>SUMPRODUCT((INT(MOD(INT(($A$2:$A691-2)/7)+0.6,52+5/28))+1=INT(MOD(INT(($A691-2)/7)+0.6,52+5/28))+1)*(WEEKDAY($A$2:$A691,2)&lt;6)*(YEAR($A$2:$A691)=YEAR($A691)*(E$2:E691&lt;&gt;"")))</f>
        <v>0</v>
      </c>
      <c r="F692" s="6">
        <f>SUMPRODUCT((INT(MOD(INT(($A$2:$A691-2)/7)+0.6,52+5/28))+1=INT(MOD(INT(($A691-2)/7)+0.6,52+5/28))+1)*(WEEKDAY($A$2:$A691,2)&lt;6)*(YEAR($A$2:$A691)=YEAR($A691)*(F$2:F691&lt;&gt;"")))</f>
        <v>0</v>
      </c>
      <c r="G692" s="6">
        <f>SUMPRODUCT((INT(MOD(INT(($A$2:$A691-2)/7)+0.6,52+5/28))+1=INT(MOD(INT(($A691-2)/7)+0.6,52+5/28))+1)*(WEEKDAY($A$2:$A691,2)&lt;6)*(YEAR($A$2:$A691)=YEAR($A691)*(G$2:G691&lt;&gt;"")))</f>
        <v>0</v>
      </c>
      <c r="H692" s="6">
        <f>SUMPRODUCT((INT(MOD(INT(($A$2:$A691-2)/7)+0.6,52+5/28))+1=INT(MOD(INT(($A691-2)/7)+0.6,52+5/28))+1)*(WEEKDAY($A$2:$A691,2)&lt;6)*(YEAR($A$2:$A691)=YEAR($A691)*(H$2:H691&lt;&gt;"")))</f>
        <v>0</v>
      </c>
      <c r="I692" s="6">
        <f>SUMPRODUCT((INT(MOD(INT(($A$2:$A691-2)/7)+0.6,52+5/28))+1=INT(MOD(INT(($A691-2)/7)+0.6,52+5/28))+1)*(WEEKDAY($A$2:$A691,2)&lt;6)*(YEAR($A$2:$A691)=YEAR($A691)*(I$2:I691&lt;&gt;"")))</f>
        <v>0</v>
      </c>
      <c r="J692" s="6">
        <f>SUMPRODUCT((INT(MOD(INT(($A$2:$A691-2)/7)+0.6,52+5/28))+1=INT(MOD(INT(($A691-2)/7)+0.6,52+5/28))+1)*(WEEKDAY($A$2:$A691,2)&lt;6)*(YEAR($A$2:$A691)=YEAR($A691)*(J$2:J691&lt;&gt;"")))</f>
        <v>0</v>
      </c>
    </row>
    <row r="693" spans="1:10" s="3" customFormat="1">
      <c r="A693" s="2">
        <f t="shared" si="11"/>
        <v>41476</v>
      </c>
      <c r="B693" s="5">
        <f>SUMPRODUCT((WEEKDAY($A$2:$A692,2)=6)*(B$2:B692&lt;&gt;""),B$2:B692)/SUMPRODUCT(N(WEEKDAY($A$2:$A692,2)=6))</f>
        <v>0</v>
      </c>
      <c r="C693" s="5">
        <f>SUMPRODUCT((WEEKDAY($A$2:$A692,2)=6)*(C$2:C692&lt;&gt;""),C$2:C692)/SUMPRODUCT(N(WEEKDAY($A$2:$A692,2)=6))</f>
        <v>0</v>
      </c>
      <c r="D693" s="5">
        <f>SUMPRODUCT((WEEKDAY($A$2:$A692,2)=6)*(D$2:D692&lt;&gt;""),D$2:D692)/SUMPRODUCT(N(WEEKDAY($A$2:$A692,2)=6))</f>
        <v>0</v>
      </c>
      <c r="E693" s="5">
        <f>SUMPRODUCT((WEEKDAY($A$2:$A692,2)=6)*(E$2:E692&lt;&gt;""),E$2:E692)/SUMPRODUCT(N(WEEKDAY($A$2:$A692,2)=6))</f>
        <v>0</v>
      </c>
      <c r="F693" s="5">
        <f>SUMPRODUCT((WEEKDAY($A$2:$A692,2)=6)*(F$2:F692&lt;&gt;""),F$2:F692)/SUMPRODUCT(N(WEEKDAY($A$2:$A692,2)=6))</f>
        <v>0</v>
      </c>
      <c r="G693" s="5">
        <f>SUMPRODUCT((WEEKDAY($A$2:$A692,2)=6)*(G$2:G692&lt;&gt;""),G$2:G692)/SUMPRODUCT(N(WEEKDAY($A$2:$A692,2)=6))</f>
        <v>0</v>
      </c>
      <c r="H693" s="5">
        <f>SUMPRODUCT((WEEKDAY($A$2:$A692,2)=6)*(H$2:H692&lt;&gt;""),H$2:H692)/SUMPRODUCT(N(WEEKDAY($A$2:$A692,2)=6))</f>
        <v>0</v>
      </c>
      <c r="I693" s="5">
        <f>SUMPRODUCT((WEEKDAY($A$2:$A692,2)=6)*(I$2:I692&lt;&gt;""),I$2:I692)/SUMPRODUCT(N(WEEKDAY($A$2:$A692,2)=6))</f>
        <v>0</v>
      </c>
      <c r="J693" s="5">
        <f>SUMPRODUCT((WEEKDAY($A$2:$A692,2)=6)*(J$2:J692&lt;&gt;""),J$2:J692)/SUMPRODUCT(N(WEEKDAY($A$2:$A692,2)=6))</f>
        <v>0</v>
      </c>
    </row>
    <row r="694" spans="1:10">
      <c r="A694" s="1">
        <f t="shared" si="11"/>
        <v>41477</v>
      </c>
    </row>
    <row r="695" spans="1:10">
      <c r="A695" s="1">
        <f t="shared" si="11"/>
        <v>41478</v>
      </c>
    </row>
    <row r="696" spans="1:10">
      <c r="A696" s="1">
        <f t="shared" si="11"/>
        <v>41479</v>
      </c>
    </row>
    <row r="697" spans="1:10">
      <c r="A697" s="1">
        <f t="shared" si="11"/>
        <v>41480</v>
      </c>
    </row>
    <row r="698" spans="1:10">
      <c r="A698" s="1">
        <f t="shared" si="11"/>
        <v>41481</v>
      </c>
    </row>
    <row r="699" spans="1:10" s="3" customFormat="1">
      <c r="A699" s="2">
        <f t="shared" si="11"/>
        <v>41482</v>
      </c>
      <c r="B699" s="6">
        <f>SUMPRODUCT((INT(MOD(INT(($A$2:$A698-2)/7)+0.6,52+5/28))+1=INT(MOD(INT(($A698-2)/7)+0.6,52+5/28))+1)*(WEEKDAY($A$2:$A698,2)&lt;6)*(YEAR($A$2:$A698)=YEAR($A698)*(B$2:B698&lt;&gt;"")))</f>
        <v>0</v>
      </c>
      <c r="C699" s="6">
        <f>SUMPRODUCT((INT(MOD(INT(($A$2:$A698-2)/7)+0.6,52+5/28))+1=INT(MOD(INT(($A698-2)/7)+0.6,52+5/28))+1)*(WEEKDAY($A$2:$A698,2)&lt;6)*(YEAR($A$2:$A698)=YEAR($A698)*(C$2:C698&lt;&gt;"")))</f>
        <v>0</v>
      </c>
      <c r="D699" s="6">
        <f>SUMPRODUCT((INT(MOD(INT(($A$2:$A698-2)/7)+0.6,52+5/28))+1=INT(MOD(INT(($A698-2)/7)+0.6,52+5/28))+1)*(WEEKDAY($A$2:$A698,2)&lt;6)*(YEAR($A$2:$A698)=YEAR($A698)*(D$2:D698&lt;&gt;"")))</f>
        <v>0</v>
      </c>
      <c r="E699" s="6">
        <f>SUMPRODUCT((INT(MOD(INT(($A$2:$A698-2)/7)+0.6,52+5/28))+1=INT(MOD(INT(($A698-2)/7)+0.6,52+5/28))+1)*(WEEKDAY($A$2:$A698,2)&lt;6)*(YEAR($A$2:$A698)=YEAR($A698)*(E$2:E698&lt;&gt;"")))</f>
        <v>0</v>
      </c>
      <c r="F699" s="6">
        <f>SUMPRODUCT((INT(MOD(INT(($A$2:$A698-2)/7)+0.6,52+5/28))+1=INT(MOD(INT(($A698-2)/7)+0.6,52+5/28))+1)*(WEEKDAY($A$2:$A698,2)&lt;6)*(YEAR($A$2:$A698)=YEAR($A698)*(F$2:F698&lt;&gt;"")))</f>
        <v>0</v>
      </c>
      <c r="G699" s="6">
        <f>SUMPRODUCT((INT(MOD(INT(($A$2:$A698-2)/7)+0.6,52+5/28))+1=INT(MOD(INT(($A698-2)/7)+0.6,52+5/28))+1)*(WEEKDAY($A$2:$A698,2)&lt;6)*(YEAR($A$2:$A698)=YEAR($A698)*(G$2:G698&lt;&gt;"")))</f>
        <v>0</v>
      </c>
      <c r="H699" s="6">
        <f>SUMPRODUCT((INT(MOD(INT(($A$2:$A698-2)/7)+0.6,52+5/28))+1=INT(MOD(INT(($A698-2)/7)+0.6,52+5/28))+1)*(WEEKDAY($A$2:$A698,2)&lt;6)*(YEAR($A$2:$A698)=YEAR($A698)*(H$2:H698&lt;&gt;"")))</f>
        <v>0</v>
      </c>
      <c r="I699" s="6">
        <f>SUMPRODUCT((INT(MOD(INT(($A$2:$A698-2)/7)+0.6,52+5/28))+1=INT(MOD(INT(($A698-2)/7)+0.6,52+5/28))+1)*(WEEKDAY($A$2:$A698,2)&lt;6)*(YEAR($A$2:$A698)=YEAR($A698)*(I$2:I698&lt;&gt;"")))</f>
        <v>0</v>
      </c>
      <c r="J699" s="6">
        <f>SUMPRODUCT((INT(MOD(INT(($A$2:$A698-2)/7)+0.6,52+5/28))+1=INT(MOD(INT(($A698-2)/7)+0.6,52+5/28))+1)*(WEEKDAY($A$2:$A698,2)&lt;6)*(YEAR($A$2:$A698)=YEAR($A698)*(J$2:J698&lt;&gt;"")))</f>
        <v>0</v>
      </c>
    </row>
    <row r="700" spans="1:10" s="3" customFormat="1">
      <c r="A700" s="2">
        <f t="shared" si="11"/>
        <v>41483</v>
      </c>
      <c r="B700" s="5">
        <f>SUMPRODUCT((WEEKDAY($A$2:$A699,2)=6)*(B$2:B699&lt;&gt;""),B$2:B699)/SUMPRODUCT(N(WEEKDAY($A$2:$A699,2)=6))</f>
        <v>0</v>
      </c>
      <c r="C700" s="5">
        <f>SUMPRODUCT((WEEKDAY($A$2:$A699,2)=6)*(C$2:C699&lt;&gt;""),C$2:C699)/SUMPRODUCT(N(WEEKDAY($A$2:$A699,2)=6))</f>
        <v>0</v>
      </c>
      <c r="D700" s="5">
        <f>SUMPRODUCT((WEEKDAY($A$2:$A699,2)=6)*(D$2:D699&lt;&gt;""),D$2:D699)/SUMPRODUCT(N(WEEKDAY($A$2:$A699,2)=6))</f>
        <v>0</v>
      </c>
      <c r="E700" s="5">
        <f>SUMPRODUCT((WEEKDAY($A$2:$A699,2)=6)*(E$2:E699&lt;&gt;""),E$2:E699)/SUMPRODUCT(N(WEEKDAY($A$2:$A699,2)=6))</f>
        <v>0</v>
      </c>
      <c r="F700" s="5">
        <f>SUMPRODUCT((WEEKDAY($A$2:$A699,2)=6)*(F$2:F699&lt;&gt;""),F$2:F699)/SUMPRODUCT(N(WEEKDAY($A$2:$A699,2)=6))</f>
        <v>0</v>
      </c>
      <c r="G700" s="5">
        <f>SUMPRODUCT((WEEKDAY($A$2:$A699,2)=6)*(G$2:G699&lt;&gt;""),G$2:G699)/SUMPRODUCT(N(WEEKDAY($A$2:$A699,2)=6))</f>
        <v>0</v>
      </c>
      <c r="H700" s="5">
        <f>SUMPRODUCT((WEEKDAY($A$2:$A699,2)=6)*(H$2:H699&lt;&gt;""),H$2:H699)/SUMPRODUCT(N(WEEKDAY($A$2:$A699,2)=6))</f>
        <v>0</v>
      </c>
      <c r="I700" s="5">
        <f>SUMPRODUCT((WEEKDAY($A$2:$A699,2)=6)*(I$2:I699&lt;&gt;""),I$2:I699)/SUMPRODUCT(N(WEEKDAY($A$2:$A699,2)=6))</f>
        <v>0</v>
      </c>
      <c r="J700" s="5">
        <f>SUMPRODUCT((WEEKDAY($A$2:$A699,2)=6)*(J$2:J699&lt;&gt;""),J$2:J699)/SUMPRODUCT(N(WEEKDAY($A$2:$A699,2)=6))</f>
        <v>0</v>
      </c>
    </row>
    <row r="701" spans="1:10">
      <c r="A701" s="1">
        <f t="shared" si="11"/>
        <v>41484</v>
      </c>
    </row>
    <row r="702" spans="1:10">
      <c r="A702" s="1">
        <f t="shared" si="11"/>
        <v>41485</v>
      </c>
    </row>
    <row r="703" spans="1:10">
      <c r="A703" s="1">
        <f t="shared" si="11"/>
        <v>41486</v>
      </c>
    </row>
    <row r="704" spans="1:10">
      <c r="A704" s="1">
        <f t="shared" si="11"/>
        <v>41487</v>
      </c>
    </row>
    <row r="705" spans="1:10">
      <c r="A705" s="1">
        <f t="shared" si="11"/>
        <v>41488</v>
      </c>
    </row>
    <row r="706" spans="1:10" s="3" customFormat="1">
      <c r="A706" s="2">
        <f t="shared" si="11"/>
        <v>41489</v>
      </c>
      <c r="B706" s="6">
        <f>SUMPRODUCT((INT(MOD(INT(($A$2:$A705-2)/7)+0.6,52+5/28))+1=INT(MOD(INT(($A705-2)/7)+0.6,52+5/28))+1)*(WEEKDAY($A$2:$A705,2)&lt;6)*(YEAR($A$2:$A705)=YEAR($A705)*(B$2:B705&lt;&gt;"")))</f>
        <v>0</v>
      </c>
      <c r="C706" s="6">
        <f>SUMPRODUCT((INT(MOD(INT(($A$2:$A705-2)/7)+0.6,52+5/28))+1=INT(MOD(INT(($A705-2)/7)+0.6,52+5/28))+1)*(WEEKDAY($A$2:$A705,2)&lt;6)*(YEAR($A$2:$A705)=YEAR($A705)*(C$2:C705&lt;&gt;"")))</f>
        <v>0</v>
      </c>
      <c r="D706" s="6">
        <f>SUMPRODUCT((INT(MOD(INT(($A$2:$A705-2)/7)+0.6,52+5/28))+1=INT(MOD(INT(($A705-2)/7)+0.6,52+5/28))+1)*(WEEKDAY($A$2:$A705,2)&lt;6)*(YEAR($A$2:$A705)=YEAR($A705)*(D$2:D705&lt;&gt;"")))</f>
        <v>0</v>
      </c>
      <c r="E706" s="6">
        <f>SUMPRODUCT((INT(MOD(INT(($A$2:$A705-2)/7)+0.6,52+5/28))+1=INT(MOD(INT(($A705-2)/7)+0.6,52+5/28))+1)*(WEEKDAY($A$2:$A705,2)&lt;6)*(YEAR($A$2:$A705)=YEAR($A705)*(E$2:E705&lt;&gt;"")))</f>
        <v>0</v>
      </c>
      <c r="F706" s="6">
        <f>SUMPRODUCT((INT(MOD(INT(($A$2:$A705-2)/7)+0.6,52+5/28))+1=INT(MOD(INT(($A705-2)/7)+0.6,52+5/28))+1)*(WEEKDAY($A$2:$A705,2)&lt;6)*(YEAR($A$2:$A705)=YEAR($A705)*(F$2:F705&lt;&gt;"")))</f>
        <v>0</v>
      </c>
      <c r="G706" s="6">
        <f>SUMPRODUCT((INT(MOD(INT(($A$2:$A705-2)/7)+0.6,52+5/28))+1=INT(MOD(INT(($A705-2)/7)+0.6,52+5/28))+1)*(WEEKDAY($A$2:$A705,2)&lt;6)*(YEAR($A$2:$A705)=YEAR($A705)*(G$2:G705&lt;&gt;"")))</f>
        <v>0</v>
      </c>
      <c r="H706" s="6">
        <f>SUMPRODUCT((INT(MOD(INT(($A$2:$A705-2)/7)+0.6,52+5/28))+1=INT(MOD(INT(($A705-2)/7)+0.6,52+5/28))+1)*(WEEKDAY($A$2:$A705,2)&lt;6)*(YEAR($A$2:$A705)=YEAR($A705)*(H$2:H705&lt;&gt;"")))</f>
        <v>0</v>
      </c>
      <c r="I706" s="6">
        <f>SUMPRODUCT((INT(MOD(INT(($A$2:$A705-2)/7)+0.6,52+5/28))+1=INT(MOD(INT(($A705-2)/7)+0.6,52+5/28))+1)*(WEEKDAY($A$2:$A705,2)&lt;6)*(YEAR($A$2:$A705)=YEAR($A705)*(I$2:I705&lt;&gt;"")))</f>
        <v>0</v>
      </c>
      <c r="J706" s="6">
        <f>SUMPRODUCT((INT(MOD(INT(($A$2:$A705-2)/7)+0.6,52+5/28))+1=INT(MOD(INT(($A705-2)/7)+0.6,52+5/28))+1)*(WEEKDAY($A$2:$A705,2)&lt;6)*(YEAR($A$2:$A705)=YEAR($A705)*(J$2:J705&lt;&gt;"")))</f>
        <v>0</v>
      </c>
    </row>
    <row r="707" spans="1:10" s="3" customFormat="1">
      <c r="A707" s="2">
        <f t="shared" si="11"/>
        <v>41490</v>
      </c>
      <c r="B707" s="5">
        <f>SUMPRODUCT((WEEKDAY($A$2:$A706,2)=6)*(B$2:B706&lt;&gt;""),B$2:B706)/SUMPRODUCT(N(WEEKDAY($A$2:$A706,2)=6))</f>
        <v>0</v>
      </c>
      <c r="C707" s="5">
        <f>SUMPRODUCT((WEEKDAY($A$2:$A706,2)=6)*(C$2:C706&lt;&gt;""),C$2:C706)/SUMPRODUCT(N(WEEKDAY($A$2:$A706,2)=6))</f>
        <v>0</v>
      </c>
      <c r="D707" s="5">
        <f>SUMPRODUCT((WEEKDAY($A$2:$A706,2)=6)*(D$2:D706&lt;&gt;""),D$2:D706)/SUMPRODUCT(N(WEEKDAY($A$2:$A706,2)=6))</f>
        <v>0</v>
      </c>
      <c r="E707" s="5">
        <f>SUMPRODUCT((WEEKDAY($A$2:$A706,2)=6)*(E$2:E706&lt;&gt;""),E$2:E706)/SUMPRODUCT(N(WEEKDAY($A$2:$A706,2)=6))</f>
        <v>0</v>
      </c>
      <c r="F707" s="5">
        <f>SUMPRODUCT((WEEKDAY($A$2:$A706,2)=6)*(F$2:F706&lt;&gt;""),F$2:F706)/SUMPRODUCT(N(WEEKDAY($A$2:$A706,2)=6))</f>
        <v>0</v>
      </c>
      <c r="G707" s="5">
        <f>SUMPRODUCT((WEEKDAY($A$2:$A706,2)=6)*(G$2:G706&lt;&gt;""),G$2:G706)/SUMPRODUCT(N(WEEKDAY($A$2:$A706,2)=6))</f>
        <v>0</v>
      </c>
      <c r="H707" s="5">
        <f>SUMPRODUCT((WEEKDAY($A$2:$A706,2)=6)*(H$2:H706&lt;&gt;""),H$2:H706)/SUMPRODUCT(N(WEEKDAY($A$2:$A706,2)=6))</f>
        <v>0</v>
      </c>
      <c r="I707" s="5">
        <f>SUMPRODUCT((WEEKDAY($A$2:$A706,2)=6)*(I$2:I706&lt;&gt;""),I$2:I706)/SUMPRODUCT(N(WEEKDAY($A$2:$A706,2)=6))</f>
        <v>0</v>
      </c>
      <c r="J707" s="5">
        <f>SUMPRODUCT((WEEKDAY($A$2:$A706,2)=6)*(J$2:J706&lt;&gt;""),J$2:J706)/SUMPRODUCT(N(WEEKDAY($A$2:$A706,2)=6))</f>
        <v>0</v>
      </c>
    </row>
    <row r="708" spans="1:10">
      <c r="A708" s="1">
        <f t="shared" ref="A708:A771" si="12">A707+1</f>
        <v>41491</v>
      </c>
    </row>
    <row r="709" spans="1:10">
      <c r="A709" s="1">
        <f t="shared" si="12"/>
        <v>41492</v>
      </c>
    </row>
    <row r="710" spans="1:10">
      <c r="A710" s="1">
        <f t="shared" si="12"/>
        <v>41493</v>
      </c>
    </row>
    <row r="711" spans="1:10">
      <c r="A711" s="1">
        <f t="shared" si="12"/>
        <v>41494</v>
      </c>
    </row>
    <row r="712" spans="1:10">
      <c r="A712" s="1">
        <f t="shared" si="12"/>
        <v>41495</v>
      </c>
    </row>
    <row r="713" spans="1:10" s="3" customFormat="1">
      <c r="A713" s="2">
        <f t="shared" si="12"/>
        <v>41496</v>
      </c>
      <c r="B713" s="6">
        <f>SUMPRODUCT((INT(MOD(INT(($A$2:$A712-2)/7)+0.6,52+5/28))+1=INT(MOD(INT(($A712-2)/7)+0.6,52+5/28))+1)*(WEEKDAY($A$2:$A712,2)&lt;6)*(YEAR($A$2:$A712)=YEAR($A712)*(B$2:B712&lt;&gt;"")))</f>
        <v>0</v>
      </c>
      <c r="C713" s="6">
        <f>SUMPRODUCT((INT(MOD(INT(($A$2:$A712-2)/7)+0.6,52+5/28))+1=INT(MOD(INT(($A712-2)/7)+0.6,52+5/28))+1)*(WEEKDAY($A$2:$A712,2)&lt;6)*(YEAR($A$2:$A712)=YEAR($A712)*(C$2:C712&lt;&gt;"")))</f>
        <v>0</v>
      </c>
      <c r="D713" s="6">
        <f>SUMPRODUCT((INT(MOD(INT(($A$2:$A712-2)/7)+0.6,52+5/28))+1=INT(MOD(INT(($A712-2)/7)+0.6,52+5/28))+1)*(WEEKDAY($A$2:$A712,2)&lt;6)*(YEAR($A$2:$A712)=YEAR($A712)*(D$2:D712&lt;&gt;"")))</f>
        <v>0</v>
      </c>
      <c r="E713" s="6">
        <f>SUMPRODUCT((INT(MOD(INT(($A$2:$A712-2)/7)+0.6,52+5/28))+1=INT(MOD(INT(($A712-2)/7)+0.6,52+5/28))+1)*(WEEKDAY($A$2:$A712,2)&lt;6)*(YEAR($A$2:$A712)=YEAR($A712)*(E$2:E712&lt;&gt;"")))</f>
        <v>0</v>
      </c>
      <c r="F713" s="6">
        <f>SUMPRODUCT((INT(MOD(INT(($A$2:$A712-2)/7)+0.6,52+5/28))+1=INT(MOD(INT(($A712-2)/7)+0.6,52+5/28))+1)*(WEEKDAY($A$2:$A712,2)&lt;6)*(YEAR($A$2:$A712)=YEAR($A712)*(F$2:F712&lt;&gt;"")))</f>
        <v>0</v>
      </c>
      <c r="G713" s="6">
        <f>SUMPRODUCT((INT(MOD(INT(($A$2:$A712-2)/7)+0.6,52+5/28))+1=INT(MOD(INT(($A712-2)/7)+0.6,52+5/28))+1)*(WEEKDAY($A$2:$A712,2)&lt;6)*(YEAR($A$2:$A712)=YEAR($A712)*(G$2:G712&lt;&gt;"")))</f>
        <v>0</v>
      </c>
      <c r="H713" s="6">
        <f>SUMPRODUCT((INT(MOD(INT(($A$2:$A712-2)/7)+0.6,52+5/28))+1=INT(MOD(INT(($A712-2)/7)+0.6,52+5/28))+1)*(WEEKDAY($A$2:$A712,2)&lt;6)*(YEAR($A$2:$A712)=YEAR($A712)*(H$2:H712&lt;&gt;"")))</f>
        <v>0</v>
      </c>
      <c r="I713" s="6">
        <f>SUMPRODUCT((INT(MOD(INT(($A$2:$A712-2)/7)+0.6,52+5/28))+1=INT(MOD(INT(($A712-2)/7)+0.6,52+5/28))+1)*(WEEKDAY($A$2:$A712,2)&lt;6)*(YEAR($A$2:$A712)=YEAR($A712)*(I$2:I712&lt;&gt;"")))</f>
        <v>0</v>
      </c>
      <c r="J713" s="6">
        <f>SUMPRODUCT((INT(MOD(INT(($A$2:$A712-2)/7)+0.6,52+5/28))+1=INT(MOD(INT(($A712-2)/7)+0.6,52+5/28))+1)*(WEEKDAY($A$2:$A712,2)&lt;6)*(YEAR($A$2:$A712)=YEAR($A712)*(J$2:J712&lt;&gt;"")))</f>
        <v>0</v>
      </c>
    </row>
    <row r="714" spans="1:10" s="3" customFormat="1">
      <c r="A714" s="2">
        <f t="shared" si="12"/>
        <v>41497</v>
      </c>
      <c r="B714" s="5">
        <f>SUMPRODUCT((WEEKDAY($A$2:$A713,2)=6)*(B$2:B713&lt;&gt;""),B$2:B713)/SUMPRODUCT(N(WEEKDAY($A$2:$A713,2)=6))</f>
        <v>0</v>
      </c>
      <c r="C714" s="5">
        <f>SUMPRODUCT((WEEKDAY($A$2:$A713,2)=6)*(C$2:C713&lt;&gt;""),C$2:C713)/SUMPRODUCT(N(WEEKDAY($A$2:$A713,2)=6))</f>
        <v>0</v>
      </c>
      <c r="D714" s="5">
        <f>SUMPRODUCT((WEEKDAY($A$2:$A713,2)=6)*(D$2:D713&lt;&gt;""),D$2:D713)/SUMPRODUCT(N(WEEKDAY($A$2:$A713,2)=6))</f>
        <v>0</v>
      </c>
      <c r="E714" s="5">
        <f>SUMPRODUCT((WEEKDAY($A$2:$A713,2)=6)*(E$2:E713&lt;&gt;""),E$2:E713)/SUMPRODUCT(N(WEEKDAY($A$2:$A713,2)=6))</f>
        <v>0</v>
      </c>
      <c r="F714" s="5">
        <f>SUMPRODUCT((WEEKDAY($A$2:$A713,2)=6)*(F$2:F713&lt;&gt;""),F$2:F713)/SUMPRODUCT(N(WEEKDAY($A$2:$A713,2)=6))</f>
        <v>0</v>
      </c>
      <c r="G714" s="5">
        <f>SUMPRODUCT((WEEKDAY($A$2:$A713,2)=6)*(G$2:G713&lt;&gt;""),G$2:G713)/SUMPRODUCT(N(WEEKDAY($A$2:$A713,2)=6))</f>
        <v>0</v>
      </c>
      <c r="H714" s="5">
        <f>SUMPRODUCT((WEEKDAY($A$2:$A713,2)=6)*(H$2:H713&lt;&gt;""),H$2:H713)/SUMPRODUCT(N(WEEKDAY($A$2:$A713,2)=6))</f>
        <v>0</v>
      </c>
      <c r="I714" s="5">
        <f>SUMPRODUCT((WEEKDAY($A$2:$A713,2)=6)*(I$2:I713&lt;&gt;""),I$2:I713)/SUMPRODUCT(N(WEEKDAY($A$2:$A713,2)=6))</f>
        <v>0</v>
      </c>
      <c r="J714" s="5">
        <f>SUMPRODUCT((WEEKDAY($A$2:$A713,2)=6)*(J$2:J713&lt;&gt;""),J$2:J713)/SUMPRODUCT(N(WEEKDAY($A$2:$A713,2)=6))</f>
        <v>0</v>
      </c>
    </row>
    <row r="715" spans="1:10">
      <c r="A715" s="1">
        <f t="shared" si="12"/>
        <v>41498</v>
      </c>
    </row>
    <row r="716" spans="1:10">
      <c r="A716" s="1">
        <f t="shared" si="12"/>
        <v>41499</v>
      </c>
    </row>
    <row r="717" spans="1:10">
      <c r="A717" s="1">
        <f t="shared" si="12"/>
        <v>41500</v>
      </c>
    </row>
    <row r="718" spans="1:10">
      <c r="A718" s="1">
        <f t="shared" si="12"/>
        <v>41501</v>
      </c>
    </row>
    <row r="719" spans="1:10">
      <c r="A719" s="1">
        <f t="shared" si="12"/>
        <v>41502</v>
      </c>
    </row>
    <row r="720" spans="1:10" s="3" customFormat="1">
      <c r="A720" s="2">
        <f t="shared" si="12"/>
        <v>41503</v>
      </c>
      <c r="B720" s="6">
        <f>SUMPRODUCT((INT(MOD(INT(($A$2:$A719-2)/7)+0.6,52+5/28))+1=INT(MOD(INT(($A719-2)/7)+0.6,52+5/28))+1)*(WEEKDAY($A$2:$A719,2)&lt;6)*(YEAR($A$2:$A719)=YEAR($A719)*(B$2:B719&lt;&gt;"")))</f>
        <v>0</v>
      </c>
      <c r="C720" s="6">
        <f>SUMPRODUCT((INT(MOD(INT(($A$2:$A719-2)/7)+0.6,52+5/28))+1=INT(MOD(INT(($A719-2)/7)+0.6,52+5/28))+1)*(WEEKDAY($A$2:$A719,2)&lt;6)*(YEAR($A$2:$A719)=YEAR($A719)*(C$2:C719&lt;&gt;"")))</f>
        <v>0</v>
      </c>
      <c r="D720" s="6">
        <f>SUMPRODUCT((INT(MOD(INT(($A$2:$A719-2)/7)+0.6,52+5/28))+1=INT(MOD(INT(($A719-2)/7)+0.6,52+5/28))+1)*(WEEKDAY($A$2:$A719,2)&lt;6)*(YEAR($A$2:$A719)=YEAR($A719)*(D$2:D719&lt;&gt;"")))</f>
        <v>0</v>
      </c>
      <c r="E720" s="6">
        <f>SUMPRODUCT((INT(MOD(INT(($A$2:$A719-2)/7)+0.6,52+5/28))+1=INT(MOD(INT(($A719-2)/7)+0.6,52+5/28))+1)*(WEEKDAY($A$2:$A719,2)&lt;6)*(YEAR($A$2:$A719)=YEAR($A719)*(E$2:E719&lt;&gt;"")))</f>
        <v>0</v>
      </c>
      <c r="F720" s="6">
        <f>SUMPRODUCT((INT(MOD(INT(($A$2:$A719-2)/7)+0.6,52+5/28))+1=INT(MOD(INT(($A719-2)/7)+0.6,52+5/28))+1)*(WEEKDAY($A$2:$A719,2)&lt;6)*(YEAR($A$2:$A719)=YEAR($A719)*(F$2:F719&lt;&gt;"")))</f>
        <v>0</v>
      </c>
      <c r="G720" s="6">
        <f>SUMPRODUCT((INT(MOD(INT(($A$2:$A719-2)/7)+0.6,52+5/28))+1=INT(MOD(INT(($A719-2)/7)+0.6,52+5/28))+1)*(WEEKDAY($A$2:$A719,2)&lt;6)*(YEAR($A$2:$A719)=YEAR($A719)*(G$2:G719&lt;&gt;"")))</f>
        <v>0</v>
      </c>
      <c r="H720" s="6">
        <f>SUMPRODUCT((INT(MOD(INT(($A$2:$A719-2)/7)+0.6,52+5/28))+1=INT(MOD(INT(($A719-2)/7)+0.6,52+5/28))+1)*(WEEKDAY($A$2:$A719,2)&lt;6)*(YEAR($A$2:$A719)=YEAR($A719)*(H$2:H719&lt;&gt;"")))</f>
        <v>0</v>
      </c>
      <c r="I720" s="6">
        <f>SUMPRODUCT((INT(MOD(INT(($A$2:$A719-2)/7)+0.6,52+5/28))+1=INT(MOD(INT(($A719-2)/7)+0.6,52+5/28))+1)*(WEEKDAY($A$2:$A719,2)&lt;6)*(YEAR($A$2:$A719)=YEAR($A719)*(I$2:I719&lt;&gt;"")))</f>
        <v>0</v>
      </c>
      <c r="J720" s="6">
        <f>SUMPRODUCT((INT(MOD(INT(($A$2:$A719-2)/7)+0.6,52+5/28))+1=INT(MOD(INT(($A719-2)/7)+0.6,52+5/28))+1)*(WEEKDAY($A$2:$A719,2)&lt;6)*(YEAR($A$2:$A719)=YEAR($A719)*(J$2:J719&lt;&gt;"")))</f>
        <v>0</v>
      </c>
    </row>
    <row r="721" spans="1:10" s="3" customFormat="1">
      <c r="A721" s="2">
        <f t="shared" si="12"/>
        <v>41504</v>
      </c>
      <c r="B721" s="5">
        <f>SUMPRODUCT((WEEKDAY($A$2:$A720,2)=6)*(B$2:B720&lt;&gt;""),B$2:B720)/SUMPRODUCT(N(WEEKDAY($A$2:$A720,2)=6))</f>
        <v>0</v>
      </c>
      <c r="C721" s="5">
        <f>SUMPRODUCT((WEEKDAY($A$2:$A720,2)=6)*(C$2:C720&lt;&gt;""),C$2:C720)/SUMPRODUCT(N(WEEKDAY($A$2:$A720,2)=6))</f>
        <v>0</v>
      </c>
      <c r="D721" s="5">
        <f>SUMPRODUCT((WEEKDAY($A$2:$A720,2)=6)*(D$2:D720&lt;&gt;""),D$2:D720)/SUMPRODUCT(N(WEEKDAY($A$2:$A720,2)=6))</f>
        <v>0</v>
      </c>
      <c r="E721" s="5">
        <f>SUMPRODUCT((WEEKDAY($A$2:$A720,2)=6)*(E$2:E720&lt;&gt;""),E$2:E720)/SUMPRODUCT(N(WEEKDAY($A$2:$A720,2)=6))</f>
        <v>0</v>
      </c>
      <c r="F721" s="5">
        <f>SUMPRODUCT((WEEKDAY($A$2:$A720,2)=6)*(F$2:F720&lt;&gt;""),F$2:F720)/SUMPRODUCT(N(WEEKDAY($A$2:$A720,2)=6))</f>
        <v>0</v>
      </c>
      <c r="G721" s="5">
        <f>SUMPRODUCT((WEEKDAY($A$2:$A720,2)=6)*(G$2:G720&lt;&gt;""),G$2:G720)/SUMPRODUCT(N(WEEKDAY($A$2:$A720,2)=6))</f>
        <v>0</v>
      </c>
      <c r="H721" s="5">
        <f>SUMPRODUCT((WEEKDAY($A$2:$A720,2)=6)*(H$2:H720&lt;&gt;""),H$2:H720)/SUMPRODUCT(N(WEEKDAY($A$2:$A720,2)=6))</f>
        <v>0</v>
      </c>
      <c r="I721" s="5">
        <f>SUMPRODUCT((WEEKDAY($A$2:$A720,2)=6)*(I$2:I720&lt;&gt;""),I$2:I720)/SUMPRODUCT(N(WEEKDAY($A$2:$A720,2)=6))</f>
        <v>0</v>
      </c>
      <c r="J721" s="5">
        <f>SUMPRODUCT((WEEKDAY($A$2:$A720,2)=6)*(J$2:J720&lt;&gt;""),J$2:J720)/SUMPRODUCT(N(WEEKDAY($A$2:$A720,2)=6))</f>
        <v>0</v>
      </c>
    </row>
    <row r="722" spans="1:10">
      <c r="A722" s="1">
        <f t="shared" si="12"/>
        <v>41505</v>
      </c>
    </row>
    <row r="723" spans="1:10">
      <c r="A723" s="1">
        <f t="shared" si="12"/>
        <v>41506</v>
      </c>
    </row>
    <row r="724" spans="1:10">
      <c r="A724" s="1">
        <f t="shared" si="12"/>
        <v>41507</v>
      </c>
    </row>
    <row r="725" spans="1:10">
      <c r="A725" s="1">
        <f t="shared" si="12"/>
        <v>41508</v>
      </c>
    </row>
    <row r="726" spans="1:10">
      <c r="A726" s="1">
        <f t="shared" si="12"/>
        <v>41509</v>
      </c>
    </row>
    <row r="727" spans="1:10" s="3" customFormat="1">
      <c r="A727" s="2">
        <f t="shared" si="12"/>
        <v>41510</v>
      </c>
      <c r="B727" s="6">
        <f>SUMPRODUCT((INT(MOD(INT(($A$2:$A726-2)/7)+0.6,52+5/28))+1=INT(MOD(INT(($A726-2)/7)+0.6,52+5/28))+1)*(WEEKDAY($A$2:$A726,2)&lt;6)*(YEAR($A$2:$A726)=YEAR($A726)*(B$2:B726&lt;&gt;"")))</f>
        <v>0</v>
      </c>
      <c r="C727" s="6">
        <f>SUMPRODUCT((INT(MOD(INT(($A$2:$A726-2)/7)+0.6,52+5/28))+1=INT(MOD(INT(($A726-2)/7)+0.6,52+5/28))+1)*(WEEKDAY($A$2:$A726,2)&lt;6)*(YEAR($A$2:$A726)=YEAR($A726)*(C$2:C726&lt;&gt;"")))</f>
        <v>0</v>
      </c>
      <c r="D727" s="6">
        <f>SUMPRODUCT((INT(MOD(INT(($A$2:$A726-2)/7)+0.6,52+5/28))+1=INT(MOD(INT(($A726-2)/7)+0.6,52+5/28))+1)*(WEEKDAY($A$2:$A726,2)&lt;6)*(YEAR($A$2:$A726)=YEAR($A726)*(D$2:D726&lt;&gt;"")))</f>
        <v>0</v>
      </c>
      <c r="E727" s="6">
        <f>SUMPRODUCT((INT(MOD(INT(($A$2:$A726-2)/7)+0.6,52+5/28))+1=INT(MOD(INT(($A726-2)/7)+0.6,52+5/28))+1)*(WEEKDAY($A$2:$A726,2)&lt;6)*(YEAR($A$2:$A726)=YEAR($A726)*(E$2:E726&lt;&gt;"")))</f>
        <v>0</v>
      </c>
      <c r="F727" s="6">
        <f>SUMPRODUCT((INT(MOD(INT(($A$2:$A726-2)/7)+0.6,52+5/28))+1=INT(MOD(INT(($A726-2)/7)+0.6,52+5/28))+1)*(WEEKDAY($A$2:$A726,2)&lt;6)*(YEAR($A$2:$A726)=YEAR($A726)*(F$2:F726&lt;&gt;"")))</f>
        <v>0</v>
      </c>
      <c r="G727" s="6">
        <f>SUMPRODUCT((INT(MOD(INT(($A$2:$A726-2)/7)+0.6,52+5/28))+1=INT(MOD(INT(($A726-2)/7)+0.6,52+5/28))+1)*(WEEKDAY($A$2:$A726,2)&lt;6)*(YEAR($A$2:$A726)=YEAR($A726)*(G$2:G726&lt;&gt;"")))</f>
        <v>0</v>
      </c>
      <c r="H727" s="6">
        <f>SUMPRODUCT((INT(MOD(INT(($A$2:$A726-2)/7)+0.6,52+5/28))+1=INT(MOD(INT(($A726-2)/7)+0.6,52+5/28))+1)*(WEEKDAY($A$2:$A726,2)&lt;6)*(YEAR($A$2:$A726)=YEAR($A726)*(H$2:H726&lt;&gt;"")))</f>
        <v>0</v>
      </c>
      <c r="I727" s="6">
        <f>SUMPRODUCT((INT(MOD(INT(($A$2:$A726-2)/7)+0.6,52+5/28))+1=INT(MOD(INT(($A726-2)/7)+0.6,52+5/28))+1)*(WEEKDAY($A$2:$A726,2)&lt;6)*(YEAR($A$2:$A726)=YEAR($A726)*(I$2:I726&lt;&gt;"")))</f>
        <v>0</v>
      </c>
      <c r="J727" s="6">
        <f>SUMPRODUCT((INT(MOD(INT(($A$2:$A726-2)/7)+0.6,52+5/28))+1=INT(MOD(INT(($A726-2)/7)+0.6,52+5/28))+1)*(WEEKDAY($A$2:$A726,2)&lt;6)*(YEAR($A$2:$A726)=YEAR($A726)*(J$2:J726&lt;&gt;"")))</f>
        <v>0</v>
      </c>
    </row>
    <row r="728" spans="1:10" s="3" customFormat="1">
      <c r="A728" s="2">
        <f t="shared" si="12"/>
        <v>41511</v>
      </c>
      <c r="B728" s="5">
        <f>SUMPRODUCT((WEEKDAY($A$2:$A727,2)=6)*(B$2:B727&lt;&gt;""),B$2:B727)/SUMPRODUCT(N(WEEKDAY($A$2:$A727,2)=6))</f>
        <v>0</v>
      </c>
      <c r="C728" s="5">
        <f>SUMPRODUCT((WEEKDAY($A$2:$A727,2)=6)*(C$2:C727&lt;&gt;""),C$2:C727)/SUMPRODUCT(N(WEEKDAY($A$2:$A727,2)=6))</f>
        <v>0</v>
      </c>
      <c r="D728" s="5">
        <f>SUMPRODUCT((WEEKDAY($A$2:$A727,2)=6)*(D$2:D727&lt;&gt;""),D$2:D727)/SUMPRODUCT(N(WEEKDAY($A$2:$A727,2)=6))</f>
        <v>0</v>
      </c>
      <c r="E728" s="5">
        <f>SUMPRODUCT((WEEKDAY($A$2:$A727,2)=6)*(E$2:E727&lt;&gt;""),E$2:E727)/SUMPRODUCT(N(WEEKDAY($A$2:$A727,2)=6))</f>
        <v>0</v>
      </c>
      <c r="F728" s="5">
        <f>SUMPRODUCT((WEEKDAY($A$2:$A727,2)=6)*(F$2:F727&lt;&gt;""),F$2:F727)/SUMPRODUCT(N(WEEKDAY($A$2:$A727,2)=6))</f>
        <v>0</v>
      </c>
      <c r="G728" s="5">
        <f>SUMPRODUCT((WEEKDAY($A$2:$A727,2)=6)*(G$2:G727&lt;&gt;""),G$2:G727)/SUMPRODUCT(N(WEEKDAY($A$2:$A727,2)=6))</f>
        <v>0</v>
      </c>
      <c r="H728" s="5">
        <f>SUMPRODUCT((WEEKDAY($A$2:$A727,2)=6)*(H$2:H727&lt;&gt;""),H$2:H727)/SUMPRODUCT(N(WEEKDAY($A$2:$A727,2)=6))</f>
        <v>0</v>
      </c>
      <c r="I728" s="5">
        <f>SUMPRODUCT((WEEKDAY($A$2:$A727,2)=6)*(I$2:I727&lt;&gt;""),I$2:I727)/SUMPRODUCT(N(WEEKDAY($A$2:$A727,2)=6))</f>
        <v>0</v>
      </c>
      <c r="J728" s="5">
        <f>SUMPRODUCT((WEEKDAY($A$2:$A727,2)=6)*(J$2:J727&lt;&gt;""),J$2:J727)/SUMPRODUCT(N(WEEKDAY($A$2:$A727,2)=6))</f>
        <v>0</v>
      </c>
    </row>
    <row r="729" spans="1:10">
      <c r="A729" s="1">
        <f t="shared" si="12"/>
        <v>41512</v>
      </c>
    </row>
    <row r="730" spans="1:10">
      <c r="A730" s="1">
        <f t="shared" si="12"/>
        <v>41513</v>
      </c>
    </row>
    <row r="731" spans="1:10">
      <c r="A731" s="1">
        <f t="shared" si="12"/>
        <v>41514</v>
      </c>
    </row>
    <row r="732" spans="1:10">
      <c r="A732" s="1">
        <f t="shared" si="12"/>
        <v>41515</v>
      </c>
    </row>
    <row r="733" spans="1:10">
      <c r="A733" s="1">
        <f t="shared" si="12"/>
        <v>41516</v>
      </c>
    </row>
    <row r="734" spans="1:10" s="3" customFormat="1">
      <c r="A734" s="2">
        <f t="shared" si="12"/>
        <v>41517</v>
      </c>
      <c r="B734" s="6">
        <f>SUMPRODUCT((INT(MOD(INT(($A$2:$A733-2)/7)+0.6,52+5/28))+1=INT(MOD(INT(($A733-2)/7)+0.6,52+5/28))+1)*(WEEKDAY($A$2:$A733,2)&lt;6)*(YEAR($A$2:$A733)=YEAR($A733)*(B$2:B733&lt;&gt;"")))</f>
        <v>0</v>
      </c>
      <c r="C734" s="6">
        <f>SUMPRODUCT((INT(MOD(INT(($A$2:$A733-2)/7)+0.6,52+5/28))+1=INT(MOD(INT(($A733-2)/7)+0.6,52+5/28))+1)*(WEEKDAY($A$2:$A733,2)&lt;6)*(YEAR($A$2:$A733)=YEAR($A733)*(C$2:C733&lt;&gt;"")))</f>
        <v>0</v>
      </c>
      <c r="D734" s="6">
        <f>SUMPRODUCT((INT(MOD(INT(($A$2:$A733-2)/7)+0.6,52+5/28))+1=INT(MOD(INT(($A733-2)/7)+0.6,52+5/28))+1)*(WEEKDAY($A$2:$A733,2)&lt;6)*(YEAR($A$2:$A733)=YEAR($A733)*(D$2:D733&lt;&gt;"")))</f>
        <v>0</v>
      </c>
      <c r="E734" s="6">
        <f>SUMPRODUCT((INT(MOD(INT(($A$2:$A733-2)/7)+0.6,52+5/28))+1=INT(MOD(INT(($A733-2)/7)+0.6,52+5/28))+1)*(WEEKDAY($A$2:$A733,2)&lt;6)*(YEAR($A$2:$A733)=YEAR($A733)*(E$2:E733&lt;&gt;"")))</f>
        <v>0</v>
      </c>
      <c r="F734" s="6">
        <f>SUMPRODUCT((INT(MOD(INT(($A$2:$A733-2)/7)+0.6,52+5/28))+1=INT(MOD(INT(($A733-2)/7)+0.6,52+5/28))+1)*(WEEKDAY($A$2:$A733,2)&lt;6)*(YEAR($A$2:$A733)=YEAR($A733)*(F$2:F733&lt;&gt;"")))</f>
        <v>0</v>
      </c>
      <c r="G734" s="6">
        <f>SUMPRODUCT((INT(MOD(INT(($A$2:$A733-2)/7)+0.6,52+5/28))+1=INT(MOD(INT(($A733-2)/7)+0.6,52+5/28))+1)*(WEEKDAY($A$2:$A733,2)&lt;6)*(YEAR($A$2:$A733)=YEAR($A733)*(G$2:G733&lt;&gt;"")))</f>
        <v>0</v>
      </c>
      <c r="H734" s="6">
        <f>SUMPRODUCT((INT(MOD(INT(($A$2:$A733-2)/7)+0.6,52+5/28))+1=INT(MOD(INT(($A733-2)/7)+0.6,52+5/28))+1)*(WEEKDAY($A$2:$A733,2)&lt;6)*(YEAR($A$2:$A733)=YEAR($A733)*(H$2:H733&lt;&gt;"")))</f>
        <v>0</v>
      </c>
      <c r="I734" s="6">
        <f>SUMPRODUCT((INT(MOD(INT(($A$2:$A733-2)/7)+0.6,52+5/28))+1=INT(MOD(INT(($A733-2)/7)+0.6,52+5/28))+1)*(WEEKDAY($A$2:$A733,2)&lt;6)*(YEAR($A$2:$A733)=YEAR($A733)*(I$2:I733&lt;&gt;"")))</f>
        <v>0</v>
      </c>
      <c r="J734" s="6">
        <f>SUMPRODUCT((INT(MOD(INT(($A$2:$A733-2)/7)+0.6,52+5/28))+1=INT(MOD(INT(($A733-2)/7)+0.6,52+5/28))+1)*(WEEKDAY($A$2:$A733,2)&lt;6)*(YEAR($A$2:$A733)=YEAR($A733)*(J$2:J733&lt;&gt;"")))</f>
        <v>0</v>
      </c>
    </row>
    <row r="735" spans="1:10" s="3" customFormat="1">
      <c r="A735" s="2">
        <f t="shared" si="12"/>
        <v>41518</v>
      </c>
      <c r="B735" s="5">
        <f>SUMPRODUCT((WEEKDAY($A$2:$A734,2)=6)*(B$2:B734&lt;&gt;""),B$2:B734)/SUMPRODUCT(N(WEEKDAY($A$2:$A734,2)=6))</f>
        <v>0</v>
      </c>
      <c r="C735" s="5">
        <f>SUMPRODUCT((WEEKDAY($A$2:$A734,2)=6)*(C$2:C734&lt;&gt;""),C$2:C734)/SUMPRODUCT(N(WEEKDAY($A$2:$A734,2)=6))</f>
        <v>0</v>
      </c>
      <c r="D735" s="5">
        <f>SUMPRODUCT((WEEKDAY($A$2:$A734,2)=6)*(D$2:D734&lt;&gt;""),D$2:D734)/SUMPRODUCT(N(WEEKDAY($A$2:$A734,2)=6))</f>
        <v>0</v>
      </c>
      <c r="E735" s="5">
        <f>SUMPRODUCT((WEEKDAY($A$2:$A734,2)=6)*(E$2:E734&lt;&gt;""),E$2:E734)/SUMPRODUCT(N(WEEKDAY($A$2:$A734,2)=6))</f>
        <v>0</v>
      </c>
      <c r="F735" s="5">
        <f>SUMPRODUCT((WEEKDAY($A$2:$A734,2)=6)*(F$2:F734&lt;&gt;""),F$2:F734)/SUMPRODUCT(N(WEEKDAY($A$2:$A734,2)=6))</f>
        <v>0</v>
      </c>
      <c r="G735" s="5">
        <f>SUMPRODUCT((WEEKDAY($A$2:$A734,2)=6)*(G$2:G734&lt;&gt;""),G$2:G734)/SUMPRODUCT(N(WEEKDAY($A$2:$A734,2)=6))</f>
        <v>0</v>
      </c>
      <c r="H735" s="5">
        <f>SUMPRODUCT((WEEKDAY($A$2:$A734,2)=6)*(H$2:H734&lt;&gt;""),H$2:H734)/SUMPRODUCT(N(WEEKDAY($A$2:$A734,2)=6))</f>
        <v>0</v>
      </c>
      <c r="I735" s="5">
        <f>SUMPRODUCT((WEEKDAY($A$2:$A734,2)=6)*(I$2:I734&lt;&gt;""),I$2:I734)/SUMPRODUCT(N(WEEKDAY($A$2:$A734,2)=6))</f>
        <v>0</v>
      </c>
      <c r="J735" s="5">
        <f>SUMPRODUCT((WEEKDAY($A$2:$A734,2)=6)*(J$2:J734&lt;&gt;""),J$2:J734)/SUMPRODUCT(N(WEEKDAY($A$2:$A734,2)=6))</f>
        <v>0</v>
      </c>
    </row>
    <row r="736" spans="1:10">
      <c r="A736" s="1">
        <f t="shared" si="12"/>
        <v>41519</v>
      </c>
    </row>
    <row r="737" spans="1:10">
      <c r="A737" s="1">
        <f t="shared" si="12"/>
        <v>41520</v>
      </c>
    </row>
    <row r="738" spans="1:10">
      <c r="A738" s="1">
        <f t="shared" si="12"/>
        <v>41521</v>
      </c>
    </row>
    <row r="739" spans="1:10">
      <c r="A739" s="1">
        <f t="shared" si="12"/>
        <v>41522</v>
      </c>
    </row>
    <row r="740" spans="1:10">
      <c r="A740" s="1">
        <f t="shared" si="12"/>
        <v>41523</v>
      </c>
    </row>
    <row r="741" spans="1:10" s="3" customFormat="1">
      <c r="A741" s="2">
        <f t="shared" si="12"/>
        <v>41524</v>
      </c>
      <c r="B741" s="6">
        <f>SUMPRODUCT((INT(MOD(INT(($A$2:$A740-2)/7)+0.6,52+5/28))+1=INT(MOD(INT(($A740-2)/7)+0.6,52+5/28))+1)*(WEEKDAY($A$2:$A740,2)&lt;6)*(YEAR($A$2:$A740)=YEAR($A740)*(B$2:B740&lt;&gt;"")))</f>
        <v>0</v>
      </c>
      <c r="C741" s="6">
        <f>SUMPRODUCT((INT(MOD(INT(($A$2:$A740-2)/7)+0.6,52+5/28))+1=INT(MOD(INT(($A740-2)/7)+0.6,52+5/28))+1)*(WEEKDAY($A$2:$A740,2)&lt;6)*(YEAR($A$2:$A740)=YEAR($A740)*(C$2:C740&lt;&gt;"")))</f>
        <v>0</v>
      </c>
      <c r="D741" s="6">
        <f>SUMPRODUCT((INT(MOD(INT(($A$2:$A740-2)/7)+0.6,52+5/28))+1=INT(MOD(INT(($A740-2)/7)+0.6,52+5/28))+1)*(WEEKDAY($A$2:$A740,2)&lt;6)*(YEAR($A$2:$A740)=YEAR($A740)*(D$2:D740&lt;&gt;"")))</f>
        <v>0</v>
      </c>
      <c r="E741" s="6">
        <f>SUMPRODUCT((INT(MOD(INT(($A$2:$A740-2)/7)+0.6,52+5/28))+1=INT(MOD(INT(($A740-2)/7)+0.6,52+5/28))+1)*(WEEKDAY($A$2:$A740,2)&lt;6)*(YEAR($A$2:$A740)=YEAR($A740)*(E$2:E740&lt;&gt;"")))</f>
        <v>0</v>
      </c>
      <c r="F741" s="6">
        <f>SUMPRODUCT((INT(MOD(INT(($A$2:$A740-2)/7)+0.6,52+5/28))+1=INT(MOD(INT(($A740-2)/7)+0.6,52+5/28))+1)*(WEEKDAY($A$2:$A740,2)&lt;6)*(YEAR($A$2:$A740)=YEAR($A740)*(F$2:F740&lt;&gt;"")))</f>
        <v>0</v>
      </c>
      <c r="G741" s="6">
        <f>SUMPRODUCT((INT(MOD(INT(($A$2:$A740-2)/7)+0.6,52+5/28))+1=INT(MOD(INT(($A740-2)/7)+0.6,52+5/28))+1)*(WEEKDAY($A$2:$A740,2)&lt;6)*(YEAR($A$2:$A740)=YEAR($A740)*(G$2:G740&lt;&gt;"")))</f>
        <v>0</v>
      </c>
      <c r="H741" s="6">
        <f>SUMPRODUCT((INT(MOD(INT(($A$2:$A740-2)/7)+0.6,52+5/28))+1=INT(MOD(INT(($A740-2)/7)+0.6,52+5/28))+1)*(WEEKDAY($A$2:$A740,2)&lt;6)*(YEAR($A$2:$A740)=YEAR($A740)*(H$2:H740&lt;&gt;"")))</f>
        <v>0</v>
      </c>
      <c r="I741" s="6">
        <f>SUMPRODUCT((INT(MOD(INT(($A$2:$A740-2)/7)+0.6,52+5/28))+1=INT(MOD(INT(($A740-2)/7)+0.6,52+5/28))+1)*(WEEKDAY($A$2:$A740,2)&lt;6)*(YEAR($A$2:$A740)=YEAR($A740)*(I$2:I740&lt;&gt;"")))</f>
        <v>0</v>
      </c>
      <c r="J741" s="6">
        <f>SUMPRODUCT((INT(MOD(INT(($A$2:$A740-2)/7)+0.6,52+5/28))+1=INT(MOD(INT(($A740-2)/7)+0.6,52+5/28))+1)*(WEEKDAY($A$2:$A740,2)&lt;6)*(YEAR($A$2:$A740)=YEAR($A740)*(J$2:J740&lt;&gt;"")))</f>
        <v>0</v>
      </c>
    </row>
    <row r="742" spans="1:10" s="3" customFormat="1">
      <c r="A742" s="2">
        <f t="shared" si="12"/>
        <v>41525</v>
      </c>
      <c r="B742" s="5">
        <f>SUMPRODUCT((WEEKDAY($A$2:$A741,2)=6)*(B$2:B741&lt;&gt;""),B$2:B741)/SUMPRODUCT(N(WEEKDAY($A$2:$A741,2)=6))</f>
        <v>0</v>
      </c>
      <c r="C742" s="5">
        <f>SUMPRODUCT((WEEKDAY($A$2:$A741,2)=6)*(C$2:C741&lt;&gt;""),C$2:C741)/SUMPRODUCT(N(WEEKDAY($A$2:$A741,2)=6))</f>
        <v>0</v>
      </c>
      <c r="D742" s="5">
        <f>SUMPRODUCT((WEEKDAY($A$2:$A741,2)=6)*(D$2:D741&lt;&gt;""),D$2:D741)/SUMPRODUCT(N(WEEKDAY($A$2:$A741,2)=6))</f>
        <v>0</v>
      </c>
      <c r="E742" s="5">
        <f>SUMPRODUCT((WEEKDAY($A$2:$A741,2)=6)*(E$2:E741&lt;&gt;""),E$2:E741)/SUMPRODUCT(N(WEEKDAY($A$2:$A741,2)=6))</f>
        <v>0</v>
      </c>
      <c r="F742" s="5">
        <f>SUMPRODUCT((WEEKDAY($A$2:$A741,2)=6)*(F$2:F741&lt;&gt;""),F$2:F741)/SUMPRODUCT(N(WEEKDAY($A$2:$A741,2)=6))</f>
        <v>0</v>
      </c>
      <c r="G742" s="5">
        <f>SUMPRODUCT((WEEKDAY($A$2:$A741,2)=6)*(G$2:G741&lt;&gt;""),G$2:G741)/SUMPRODUCT(N(WEEKDAY($A$2:$A741,2)=6))</f>
        <v>0</v>
      </c>
      <c r="H742" s="5">
        <f>SUMPRODUCT((WEEKDAY($A$2:$A741,2)=6)*(H$2:H741&lt;&gt;""),H$2:H741)/SUMPRODUCT(N(WEEKDAY($A$2:$A741,2)=6))</f>
        <v>0</v>
      </c>
      <c r="I742" s="5">
        <f>SUMPRODUCT((WEEKDAY($A$2:$A741,2)=6)*(I$2:I741&lt;&gt;""),I$2:I741)/SUMPRODUCT(N(WEEKDAY($A$2:$A741,2)=6))</f>
        <v>0</v>
      </c>
      <c r="J742" s="5">
        <f>SUMPRODUCT((WEEKDAY($A$2:$A741,2)=6)*(J$2:J741&lt;&gt;""),J$2:J741)/SUMPRODUCT(N(WEEKDAY($A$2:$A741,2)=6))</f>
        <v>0</v>
      </c>
    </row>
    <row r="743" spans="1:10">
      <c r="A743" s="1">
        <f t="shared" si="12"/>
        <v>41526</v>
      </c>
    </row>
    <row r="744" spans="1:10">
      <c r="A744" s="1">
        <f t="shared" si="12"/>
        <v>41527</v>
      </c>
    </row>
    <row r="745" spans="1:10">
      <c r="A745" s="1">
        <f t="shared" si="12"/>
        <v>41528</v>
      </c>
    </row>
    <row r="746" spans="1:10">
      <c r="A746" s="1">
        <f t="shared" si="12"/>
        <v>41529</v>
      </c>
    </row>
    <row r="747" spans="1:10">
      <c r="A747" s="1">
        <f t="shared" si="12"/>
        <v>41530</v>
      </c>
    </row>
    <row r="748" spans="1:10" s="3" customFormat="1">
      <c r="A748" s="2">
        <f t="shared" si="12"/>
        <v>41531</v>
      </c>
      <c r="B748" s="6">
        <f>SUMPRODUCT((INT(MOD(INT(($A$2:$A747-2)/7)+0.6,52+5/28))+1=INT(MOD(INT(($A747-2)/7)+0.6,52+5/28))+1)*(WEEKDAY($A$2:$A747,2)&lt;6)*(YEAR($A$2:$A747)=YEAR($A747)*(B$2:B747&lt;&gt;"")))</f>
        <v>0</v>
      </c>
      <c r="C748" s="6">
        <f>SUMPRODUCT((INT(MOD(INT(($A$2:$A747-2)/7)+0.6,52+5/28))+1=INT(MOD(INT(($A747-2)/7)+0.6,52+5/28))+1)*(WEEKDAY($A$2:$A747,2)&lt;6)*(YEAR($A$2:$A747)=YEAR($A747)*(C$2:C747&lt;&gt;"")))</f>
        <v>0</v>
      </c>
      <c r="D748" s="6">
        <f>SUMPRODUCT((INT(MOD(INT(($A$2:$A747-2)/7)+0.6,52+5/28))+1=INT(MOD(INT(($A747-2)/7)+0.6,52+5/28))+1)*(WEEKDAY($A$2:$A747,2)&lt;6)*(YEAR($A$2:$A747)=YEAR($A747)*(D$2:D747&lt;&gt;"")))</f>
        <v>0</v>
      </c>
      <c r="E748" s="6">
        <f>SUMPRODUCT((INT(MOD(INT(($A$2:$A747-2)/7)+0.6,52+5/28))+1=INT(MOD(INT(($A747-2)/7)+0.6,52+5/28))+1)*(WEEKDAY($A$2:$A747,2)&lt;6)*(YEAR($A$2:$A747)=YEAR($A747)*(E$2:E747&lt;&gt;"")))</f>
        <v>0</v>
      </c>
      <c r="F748" s="6">
        <f>SUMPRODUCT((INT(MOD(INT(($A$2:$A747-2)/7)+0.6,52+5/28))+1=INT(MOD(INT(($A747-2)/7)+0.6,52+5/28))+1)*(WEEKDAY($A$2:$A747,2)&lt;6)*(YEAR($A$2:$A747)=YEAR($A747)*(F$2:F747&lt;&gt;"")))</f>
        <v>0</v>
      </c>
      <c r="G748" s="6">
        <f>SUMPRODUCT((INT(MOD(INT(($A$2:$A747-2)/7)+0.6,52+5/28))+1=INT(MOD(INT(($A747-2)/7)+0.6,52+5/28))+1)*(WEEKDAY($A$2:$A747,2)&lt;6)*(YEAR($A$2:$A747)=YEAR($A747)*(G$2:G747&lt;&gt;"")))</f>
        <v>0</v>
      </c>
      <c r="H748" s="6">
        <f>SUMPRODUCT((INT(MOD(INT(($A$2:$A747-2)/7)+0.6,52+5/28))+1=INT(MOD(INT(($A747-2)/7)+0.6,52+5/28))+1)*(WEEKDAY($A$2:$A747,2)&lt;6)*(YEAR($A$2:$A747)=YEAR($A747)*(H$2:H747&lt;&gt;"")))</f>
        <v>0</v>
      </c>
      <c r="I748" s="6">
        <f>SUMPRODUCT((INT(MOD(INT(($A$2:$A747-2)/7)+0.6,52+5/28))+1=INT(MOD(INT(($A747-2)/7)+0.6,52+5/28))+1)*(WEEKDAY($A$2:$A747,2)&lt;6)*(YEAR($A$2:$A747)=YEAR($A747)*(I$2:I747&lt;&gt;"")))</f>
        <v>0</v>
      </c>
      <c r="J748" s="6">
        <f>SUMPRODUCT((INT(MOD(INT(($A$2:$A747-2)/7)+0.6,52+5/28))+1=INT(MOD(INT(($A747-2)/7)+0.6,52+5/28))+1)*(WEEKDAY($A$2:$A747,2)&lt;6)*(YEAR($A$2:$A747)=YEAR($A747)*(J$2:J747&lt;&gt;"")))</f>
        <v>0</v>
      </c>
    </row>
    <row r="749" spans="1:10" s="3" customFormat="1">
      <c r="A749" s="2">
        <f t="shared" si="12"/>
        <v>41532</v>
      </c>
      <c r="B749" s="5">
        <f>SUMPRODUCT((WEEKDAY($A$2:$A748,2)=6)*(B$2:B748&lt;&gt;""),B$2:B748)/SUMPRODUCT(N(WEEKDAY($A$2:$A748,2)=6))</f>
        <v>0</v>
      </c>
      <c r="C749" s="5">
        <f>SUMPRODUCT((WEEKDAY($A$2:$A748,2)=6)*(C$2:C748&lt;&gt;""),C$2:C748)/SUMPRODUCT(N(WEEKDAY($A$2:$A748,2)=6))</f>
        <v>0</v>
      </c>
      <c r="D749" s="5">
        <f>SUMPRODUCT((WEEKDAY($A$2:$A748,2)=6)*(D$2:D748&lt;&gt;""),D$2:D748)/SUMPRODUCT(N(WEEKDAY($A$2:$A748,2)=6))</f>
        <v>0</v>
      </c>
      <c r="E749" s="5">
        <f>SUMPRODUCT((WEEKDAY($A$2:$A748,2)=6)*(E$2:E748&lt;&gt;""),E$2:E748)/SUMPRODUCT(N(WEEKDAY($A$2:$A748,2)=6))</f>
        <v>0</v>
      </c>
      <c r="F749" s="5">
        <f>SUMPRODUCT((WEEKDAY($A$2:$A748,2)=6)*(F$2:F748&lt;&gt;""),F$2:F748)/SUMPRODUCT(N(WEEKDAY($A$2:$A748,2)=6))</f>
        <v>0</v>
      </c>
      <c r="G749" s="5">
        <f>SUMPRODUCT((WEEKDAY($A$2:$A748,2)=6)*(G$2:G748&lt;&gt;""),G$2:G748)/SUMPRODUCT(N(WEEKDAY($A$2:$A748,2)=6))</f>
        <v>0</v>
      </c>
      <c r="H749" s="5">
        <f>SUMPRODUCT((WEEKDAY($A$2:$A748,2)=6)*(H$2:H748&lt;&gt;""),H$2:H748)/SUMPRODUCT(N(WEEKDAY($A$2:$A748,2)=6))</f>
        <v>0</v>
      </c>
      <c r="I749" s="5">
        <f>SUMPRODUCT((WEEKDAY($A$2:$A748,2)=6)*(I$2:I748&lt;&gt;""),I$2:I748)/SUMPRODUCT(N(WEEKDAY($A$2:$A748,2)=6))</f>
        <v>0</v>
      </c>
      <c r="J749" s="5">
        <f>SUMPRODUCT((WEEKDAY($A$2:$A748,2)=6)*(J$2:J748&lt;&gt;""),J$2:J748)/SUMPRODUCT(N(WEEKDAY($A$2:$A748,2)=6))</f>
        <v>0</v>
      </c>
    </row>
    <row r="750" spans="1:10">
      <c r="A750" s="1">
        <f t="shared" si="12"/>
        <v>41533</v>
      </c>
    </row>
    <row r="751" spans="1:10">
      <c r="A751" s="1">
        <f t="shared" si="12"/>
        <v>41534</v>
      </c>
    </row>
    <row r="752" spans="1:10">
      <c r="A752" s="1">
        <f t="shared" si="12"/>
        <v>41535</v>
      </c>
    </row>
    <row r="753" spans="1:10">
      <c r="A753" s="1">
        <f t="shared" si="12"/>
        <v>41536</v>
      </c>
    </row>
    <row r="754" spans="1:10">
      <c r="A754" s="1">
        <f t="shared" si="12"/>
        <v>41537</v>
      </c>
    </row>
    <row r="755" spans="1:10" s="3" customFormat="1">
      <c r="A755" s="2">
        <f t="shared" si="12"/>
        <v>41538</v>
      </c>
      <c r="B755" s="6">
        <f>SUMPRODUCT((INT(MOD(INT(($A$2:$A754-2)/7)+0.6,52+5/28))+1=INT(MOD(INT(($A754-2)/7)+0.6,52+5/28))+1)*(WEEKDAY($A$2:$A754,2)&lt;6)*(YEAR($A$2:$A754)=YEAR($A754)*(B$2:B754&lt;&gt;"")))</f>
        <v>0</v>
      </c>
      <c r="C755" s="6">
        <f>SUMPRODUCT((INT(MOD(INT(($A$2:$A754-2)/7)+0.6,52+5/28))+1=INT(MOD(INT(($A754-2)/7)+0.6,52+5/28))+1)*(WEEKDAY($A$2:$A754,2)&lt;6)*(YEAR($A$2:$A754)=YEAR($A754)*(C$2:C754&lt;&gt;"")))</f>
        <v>0</v>
      </c>
      <c r="D755" s="6">
        <f>SUMPRODUCT((INT(MOD(INT(($A$2:$A754-2)/7)+0.6,52+5/28))+1=INT(MOD(INT(($A754-2)/7)+0.6,52+5/28))+1)*(WEEKDAY($A$2:$A754,2)&lt;6)*(YEAR($A$2:$A754)=YEAR($A754)*(D$2:D754&lt;&gt;"")))</f>
        <v>0</v>
      </c>
      <c r="E755" s="6">
        <f>SUMPRODUCT((INT(MOD(INT(($A$2:$A754-2)/7)+0.6,52+5/28))+1=INT(MOD(INT(($A754-2)/7)+0.6,52+5/28))+1)*(WEEKDAY($A$2:$A754,2)&lt;6)*(YEAR($A$2:$A754)=YEAR($A754)*(E$2:E754&lt;&gt;"")))</f>
        <v>0</v>
      </c>
      <c r="F755" s="6">
        <f>SUMPRODUCT((INT(MOD(INT(($A$2:$A754-2)/7)+0.6,52+5/28))+1=INT(MOD(INT(($A754-2)/7)+0.6,52+5/28))+1)*(WEEKDAY($A$2:$A754,2)&lt;6)*(YEAR($A$2:$A754)=YEAR($A754)*(F$2:F754&lt;&gt;"")))</f>
        <v>0</v>
      </c>
      <c r="G755" s="6">
        <f>SUMPRODUCT((INT(MOD(INT(($A$2:$A754-2)/7)+0.6,52+5/28))+1=INT(MOD(INT(($A754-2)/7)+0.6,52+5/28))+1)*(WEEKDAY($A$2:$A754,2)&lt;6)*(YEAR($A$2:$A754)=YEAR($A754)*(G$2:G754&lt;&gt;"")))</f>
        <v>0</v>
      </c>
      <c r="H755" s="6">
        <f>SUMPRODUCT((INT(MOD(INT(($A$2:$A754-2)/7)+0.6,52+5/28))+1=INT(MOD(INT(($A754-2)/7)+0.6,52+5/28))+1)*(WEEKDAY($A$2:$A754,2)&lt;6)*(YEAR($A$2:$A754)=YEAR($A754)*(H$2:H754&lt;&gt;"")))</f>
        <v>0</v>
      </c>
      <c r="I755" s="6">
        <f>SUMPRODUCT((INT(MOD(INT(($A$2:$A754-2)/7)+0.6,52+5/28))+1=INT(MOD(INT(($A754-2)/7)+0.6,52+5/28))+1)*(WEEKDAY($A$2:$A754,2)&lt;6)*(YEAR($A$2:$A754)=YEAR($A754)*(I$2:I754&lt;&gt;"")))</f>
        <v>0</v>
      </c>
      <c r="J755" s="6">
        <f>SUMPRODUCT((INT(MOD(INT(($A$2:$A754-2)/7)+0.6,52+5/28))+1=INT(MOD(INT(($A754-2)/7)+0.6,52+5/28))+1)*(WEEKDAY($A$2:$A754,2)&lt;6)*(YEAR($A$2:$A754)=YEAR($A754)*(J$2:J754&lt;&gt;"")))</f>
        <v>0</v>
      </c>
    </row>
    <row r="756" spans="1:10" s="3" customFormat="1">
      <c r="A756" s="2">
        <f t="shared" si="12"/>
        <v>41539</v>
      </c>
      <c r="B756" s="5">
        <f>SUMPRODUCT((WEEKDAY($A$2:$A755,2)=6)*(B$2:B755&lt;&gt;""),B$2:B755)/SUMPRODUCT(N(WEEKDAY($A$2:$A755,2)=6))</f>
        <v>0</v>
      </c>
      <c r="C756" s="5">
        <f>SUMPRODUCT((WEEKDAY($A$2:$A755,2)=6)*(C$2:C755&lt;&gt;""),C$2:C755)/SUMPRODUCT(N(WEEKDAY($A$2:$A755,2)=6))</f>
        <v>0</v>
      </c>
      <c r="D756" s="5">
        <f>SUMPRODUCT((WEEKDAY($A$2:$A755,2)=6)*(D$2:D755&lt;&gt;""),D$2:D755)/SUMPRODUCT(N(WEEKDAY($A$2:$A755,2)=6))</f>
        <v>0</v>
      </c>
      <c r="E756" s="5">
        <f>SUMPRODUCT((WEEKDAY($A$2:$A755,2)=6)*(E$2:E755&lt;&gt;""),E$2:E755)/SUMPRODUCT(N(WEEKDAY($A$2:$A755,2)=6))</f>
        <v>0</v>
      </c>
      <c r="F756" s="5">
        <f>SUMPRODUCT((WEEKDAY($A$2:$A755,2)=6)*(F$2:F755&lt;&gt;""),F$2:F755)/SUMPRODUCT(N(WEEKDAY($A$2:$A755,2)=6))</f>
        <v>0</v>
      </c>
      <c r="G756" s="5">
        <f>SUMPRODUCT((WEEKDAY($A$2:$A755,2)=6)*(G$2:G755&lt;&gt;""),G$2:G755)/SUMPRODUCT(N(WEEKDAY($A$2:$A755,2)=6))</f>
        <v>0</v>
      </c>
      <c r="H756" s="5">
        <f>SUMPRODUCT((WEEKDAY($A$2:$A755,2)=6)*(H$2:H755&lt;&gt;""),H$2:H755)/SUMPRODUCT(N(WEEKDAY($A$2:$A755,2)=6))</f>
        <v>0</v>
      </c>
      <c r="I756" s="5">
        <f>SUMPRODUCT((WEEKDAY($A$2:$A755,2)=6)*(I$2:I755&lt;&gt;""),I$2:I755)/SUMPRODUCT(N(WEEKDAY($A$2:$A755,2)=6))</f>
        <v>0</v>
      </c>
      <c r="J756" s="5">
        <f>SUMPRODUCT((WEEKDAY($A$2:$A755,2)=6)*(J$2:J755&lt;&gt;""),J$2:J755)/SUMPRODUCT(N(WEEKDAY($A$2:$A755,2)=6))</f>
        <v>0</v>
      </c>
    </row>
    <row r="757" spans="1:10">
      <c r="A757" s="1">
        <f t="shared" si="12"/>
        <v>41540</v>
      </c>
    </row>
    <row r="758" spans="1:10">
      <c r="A758" s="1">
        <f t="shared" si="12"/>
        <v>41541</v>
      </c>
    </row>
    <row r="759" spans="1:10">
      <c r="A759" s="1">
        <f t="shared" si="12"/>
        <v>41542</v>
      </c>
    </row>
    <row r="760" spans="1:10">
      <c r="A760" s="1">
        <f t="shared" si="12"/>
        <v>41543</v>
      </c>
    </row>
    <row r="761" spans="1:10">
      <c r="A761" s="1">
        <f t="shared" si="12"/>
        <v>41544</v>
      </c>
    </row>
    <row r="762" spans="1:10" s="3" customFormat="1">
      <c r="A762" s="2">
        <f t="shared" si="12"/>
        <v>41545</v>
      </c>
      <c r="B762" s="6">
        <f>SUMPRODUCT((INT(MOD(INT(($A$2:$A761-2)/7)+0.6,52+5/28))+1=INT(MOD(INT(($A761-2)/7)+0.6,52+5/28))+1)*(WEEKDAY($A$2:$A761,2)&lt;6)*(YEAR($A$2:$A761)=YEAR($A761)*(B$2:B761&lt;&gt;"")))</f>
        <v>0</v>
      </c>
      <c r="C762" s="6">
        <f>SUMPRODUCT((INT(MOD(INT(($A$2:$A761-2)/7)+0.6,52+5/28))+1=INT(MOD(INT(($A761-2)/7)+0.6,52+5/28))+1)*(WEEKDAY($A$2:$A761,2)&lt;6)*(YEAR($A$2:$A761)=YEAR($A761)*(C$2:C761&lt;&gt;"")))</f>
        <v>0</v>
      </c>
      <c r="D762" s="6">
        <f>SUMPRODUCT((INT(MOD(INT(($A$2:$A761-2)/7)+0.6,52+5/28))+1=INT(MOD(INT(($A761-2)/7)+0.6,52+5/28))+1)*(WEEKDAY($A$2:$A761,2)&lt;6)*(YEAR($A$2:$A761)=YEAR($A761)*(D$2:D761&lt;&gt;"")))</f>
        <v>0</v>
      </c>
      <c r="E762" s="6">
        <f>SUMPRODUCT((INT(MOD(INT(($A$2:$A761-2)/7)+0.6,52+5/28))+1=INT(MOD(INT(($A761-2)/7)+0.6,52+5/28))+1)*(WEEKDAY($A$2:$A761,2)&lt;6)*(YEAR($A$2:$A761)=YEAR($A761)*(E$2:E761&lt;&gt;"")))</f>
        <v>0</v>
      </c>
      <c r="F762" s="6">
        <f>SUMPRODUCT((INT(MOD(INT(($A$2:$A761-2)/7)+0.6,52+5/28))+1=INT(MOD(INT(($A761-2)/7)+0.6,52+5/28))+1)*(WEEKDAY($A$2:$A761,2)&lt;6)*(YEAR($A$2:$A761)=YEAR($A761)*(F$2:F761&lt;&gt;"")))</f>
        <v>0</v>
      </c>
      <c r="G762" s="6">
        <f>SUMPRODUCT((INT(MOD(INT(($A$2:$A761-2)/7)+0.6,52+5/28))+1=INT(MOD(INT(($A761-2)/7)+0.6,52+5/28))+1)*(WEEKDAY($A$2:$A761,2)&lt;6)*(YEAR($A$2:$A761)=YEAR($A761)*(G$2:G761&lt;&gt;"")))</f>
        <v>0</v>
      </c>
      <c r="H762" s="6">
        <f>SUMPRODUCT((INT(MOD(INT(($A$2:$A761-2)/7)+0.6,52+5/28))+1=INT(MOD(INT(($A761-2)/7)+0.6,52+5/28))+1)*(WEEKDAY($A$2:$A761,2)&lt;6)*(YEAR($A$2:$A761)=YEAR($A761)*(H$2:H761&lt;&gt;"")))</f>
        <v>0</v>
      </c>
      <c r="I762" s="6">
        <f>SUMPRODUCT((INT(MOD(INT(($A$2:$A761-2)/7)+0.6,52+5/28))+1=INT(MOD(INT(($A761-2)/7)+0.6,52+5/28))+1)*(WEEKDAY($A$2:$A761,2)&lt;6)*(YEAR($A$2:$A761)=YEAR($A761)*(I$2:I761&lt;&gt;"")))</f>
        <v>0</v>
      </c>
      <c r="J762" s="6">
        <f>SUMPRODUCT((INT(MOD(INT(($A$2:$A761-2)/7)+0.6,52+5/28))+1=INT(MOD(INT(($A761-2)/7)+0.6,52+5/28))+1)*(WEEKDAY($A$2:$A761,2)&lt;6)*(YEAR($A$2:$A761)=YEAR($A761)*(J$2:J761&lt;&gt;"")))</f>
        <v>0</v>
      </c>
    </row>
    <row r="763" spans="1:10" s="3" customFormat="1">
      <c r="A763" s="2">
        <f t="shared" si="12"/>
        <v>41546</v>
      </c>
      <c r="B763" s="5">
        <f>SUMPRODUCT((WEEKDAY($A$2:$A762,2)=6)*(B$2:B762&lt;&gt;""),B$2:B762)/SUMPRODUCT(N(WEEKDAY($A$2:$A762,2)=6))</f>
        <v>0</v>
      </c>
      <c r="C763" s="5">
        <f>SUMPRODUCT((WEEKDAY($A$2:$A762,2)=6)*(C$2:C762&lt;&gt;""),C$2:C762)/SUMPRODUCT(N(WEEKDAY($A$2:$A762,2)=6))</f>
        <v>0</v>
      </c>
      <c r="D763" s="5">
        <f>SUMPRODUCT((WEEKDAY($A$2:$A762,2)=6)*(D$2:D762&lt;&gt;""),D$2:D762)/SUMPRODUCT(N(WEEKDAY($A$2:$A762,2)=6))</f>
        <v>0</v>
      </c>
      <c r="E763" s="5">
        <f>SUMPRODUCT((WEEKDAY($A$2:$A762,2)=6)*(E$2:E762&lt;&gt;""),E$2:E762)/SUMPRODUCT(N(WEEKDAY($A$2:$A762,2)=6))</f>
        <v>0</v>
      </c>
      <c r="F763" s="5">
        <f>SUMPRODUCT((WEEKDAY($A$2:$A762,2)=6)*(F$2:F762&lt;&gt;""),F$2:F762)/SUMPRODUCT(N(WEEKDAY($A$2:$A762,2)=6))</f>
        <v>0</v>
      </c>
      <c r="G763" s="5">
        <f>SUMPRODUCT((WEEKDAY($A$2:$A762,2)=6)*(G$2:G762&lt;&gt;""),G$2:G762)/SUMPRODUCT(N(WEEKDAY($A$2:$A762,2)=6))</f>
        <v>0</v>
      </c>
      <c r="H763" s="5">
        <f>SUMPRODUCT((WEEKDAY($A$2:$A762,2)=6)*(H$2:H762&lt;&gt;""),H$2:H762)/SUMPRODUCT(N(WEEKDAY($A$2:$A762,2)=6))</f>
        <v>0</v>
      </c>
      <c r="I763" s="5">
        <f>SUMPRODUCT((WEEKDAY($A$2:$A762,2)=6)*(I$2:I762&lt;&gt;""),I$2:I762)/SUMPRODUCT(N(WEEKDAY($A$2:$A762,2)=6))</f>
        <v>0</v>
      </c>
      <c r="J763" s="5">
        <f>SUMPRODUCT((WEEKDAY($A$2:$A762,2)=6)*(J$2:J762&lt;&gt;""),J$2:J762)/SUMPRODUCT(N(WEEKDAY($A$2:$A762,2)=6))</f>
        <v>0</v>
      </c>
    </row>
    <row r="764" spans="1:10">
      <c r="A764" s="1">
        <f t="shared" si="12"/>
        <v>41547</v>
      </c>
    </row>
    <row r="765" spans="1:10">
      <c r="A765" s="1">
        <f t="shared" si="12"/>
        <v>41548</v>
      </c>
    </row>
    <row r="766" spans="1:10">
      <c r="A766" s="1">
        <f t="shared" si="12"/>
        <v>41549</v>
      </c>
    </row>
    <row r="767" spans="1:10">
      <c r="A767" s="1">
        <f t="shared" si="12"/>
        <v>41550</v>
      </c>
    </row>
    <row r="768" spans="1:10">
      <c r="A768" s="1">
        <f t="shared" si="12"/>
        <v>41551</v>
      </c>
    </row>
    <row r="769" spans="1:10" s="3" customFormat="1">
      <c r="A769" s="2">
        <f t="shared" si="12"/>
        <v>41552</v>
      </c>
      <c r="B769" s="6">
        <f>SUMPRODUCT((INT(MOD(INT(($A$2:$A768-2)/7)+0.6,52+5/28))+1=INT(MOD(INT(($A768-2)/7)+0.6,52+5/28))+1)*(WEEKDAY($A$2:$A768,2)&lt;6)*(YEAR($A$2:$A768)=YEAR($A768)*(B$2:B768&lt;&gt;"")))</f>
        <v>0</v>
      </c>
      <c r="C769" s="6">
        <f>SUMPRODUCT((INT(MOD(INT(($A$2:$A768-2)/7)+0.6,52+5/28))+1=INT(MOD(INT(($A768-2)/7)+0.6,52+5/28))+1)*(WEEKDAY($A$2:$A768,2)&lt;6)*(YEAR($A$2:$A768)=YEAR($A768)*(C$2:C768&lt;&gt;"")))</f>
        <v>0</v>
      </c>
      <c r="D769" s="6">
        <f>SUMPRODUCT((INT(MOD(INT(($A$2:$A768-2)/7)+0.6,52+5/28))+1=INT(MOD(INT(($A768-2)/7)+0.6,52+5/28))+1)*(WEEKDAY($A$2:$A768,2)&lt;6)*(YEAR($A$2:$A768)=YEAR($A768)*(D$2:D768&lt;&gt;"")))</f>
        <v>0</v>
      </c>
      <c r="E769" s="6">
        <f>SUMPRODUCT((INT(MOD(INT(($A$2:$A768-2)/7)+0.6,52+5/28))+1=INT(MOD(INT(($A768-2)/7)+0.6,52+5/28))+1)*(WEEKDAY($A$2:$A768,2)&lt;6)*(YEAR($A$2:$A768)=YEAR($A768)*(E$2:E768&lt;&gt;"")))</f>
        <v>0</v>
      </c>
      <c r="F769" s="6">
        <f>SUMPRODUCT((INT(MOD(INT(($A$2:$A768-2)/7)+0.6,52+5/28))+1=INT(MOD(INT(($A768-2)/7)+0.6,52+5/28))+1)*(WEEKDAY($A$2:$A768,2)&lt;6)*(YEAR($A$2:$A768)=YEAR($A768)*(F$2:F768&lt;&gt;"")))</f>
        <v>0</v>
      </c>
      <c r="G769" s="6">
        <f>SUMPRODUCT((INT(MOD(INT(($A$2:$A768-2)/7)+0.6,52+5/28))+1=INT(MOD(INT(($A768-2)/7)+0.6,52+5/28))+1)*(WEEKDAY($A$2:$A768,2)&lt;6)*(YEAR($A$2:$A768)=YEAR($A768)*(G$2:G768&lt;&gt;"")))</f>
        <v>0</v>
      </c>
      <c r="H769" s="6">
        <f>SUMPRODUCT((INT(MOD(INT(($A$2:$A768-2)/7)+0.6,52+5/28))+1=INT(MOD(INT(($A768-2)/7)+0.6,52+5/28))+1)*(WEEKDAY($A$2:$A768,2)&lt;6)*(YEAR($A$2:$A768)=YEAR($A768)*(H$2:H768&lt;&gt;"")))</f>
        <v>0</v>
      </c>
      <c r="I769" s="6">
        <f>SUMPRODUCT((INT(MOD(INT(($A$2:$A768-2)/7)+0.6,52+5/28))+1=INT(MOD(INT(($A768-2)/7)+0.6,52+5/28))+1)*(WEEKDAY($A$2:$A768,2)&lt;6)*(YEAR($A$2:$A768)=YEAR($A768)*(I$2:I768&lt;&gt;"")))</f>
        <v>0</v>
      </c>
      <c r="J769" s="6">
        <f>SUMPRODUCT((INT(MOD(INT(($A$2:$A768-2)/7)+0.6,52+5/28))+1=INT(MOD(INT(($A768-2)/7)+0.6,52+5/28))+1)*(WEEKDAY($A$2:$A768,2)&lt;6)*(YEAR($A$2:$A768)=YEAR($A768)*(J$2:J768&lt;&gt;"")))</f>
        <v>0</v>
      </c>
    </row>
    <row r="770" spans="1:10" s="3" customFormat="1">
      <c r="A770" s="2">
        <f t="shared" si="12"/>
        <v>41553</v>
      </c>
      <c r="B770" s="5">
        <f>SUMPRODUCT((WEEKDAY($A$2:$A769,2)=6)*(B$2:B769&lt;&gt;""),B$2:B769)/SUMPRODUCT(N(WEEKDAY($A$2:$A769,2)=6))</f>
        <v>0</v>
      </c>
      <c r="C770" s="5">
        <f>SUMPRODUCT((WEEKDAY($A$2:$A769,2)=6)*(C$2:C769&lt;&gt;""),C$2:C769)/SUMPRODUCT(N(WEEKDAY($A$2:$A769,2)=6))</f>
        <v>0</v>
      </c>
      <c r="D770" s="5">
        <f>SUMPRODUCT((WEEKDAY($A$2:$A769,2)=6)*(D$2:D769&lt;&gt;""),D$2:D769)/SUMPRODUCT(N(WEEKDAY($A$2:$A769,2)=6))</f>
        <v>0</v>
      </c>
      <c r="E770" s="5">
        <f>SUMPRODUCT((WEEKDAY($A$2:$A769,2)=6)*(E$2:E769&lt;&gt;""),E$2:E769)/SUMPRODUCT(N(WEEKDAY($A$2:$A769,2)=6))</f>
        <v>0</v>
      </c>
      <c r="F770" s="5">
        <f>SUMPRODUCT((WEEKDAY($A$2:$A769,2)=6)*(F$2:F769&lt;&gt;""),F$2:F769)/SUMPRODUCT(N(WEEKDAY($A$2:$A769,2)=6))</f>
        <v>0</v>
      </c>
      <c r="G770" s="5">
        <f>SUMPRODUCT((WEEKDAY($A$2:$A769,2)=6)*(G$2:G769&lt;&gt;""),G$2:G769)/SUMPRODUCT(N(WEEKDAY($A$2:$A769,2)=6))</f>
        <v>0</v>
      </c>
      <c r="H770" s="5">
        <f>SUMPRODUCT((WEEKDAY($A$2:$A769,2)=6)*(H$2:H769&lt;&gt;""),H$2:H769)/SUMPRODUCT(N(WEEKDAY($A$2:$A769,2)=6))</f>
        <v>0</v>
      </c>
      <c r="I770" s="5">
        <f>SUMPRODUCT((WEEKDAY($A$2:$A769,2)=6)*(I$2:I769&lt;&gt;""),I$2:I769)/SUMPRODUCT(N(WEEKDAY($A$2:$A769,2)=6))</f>
        <v>0</v>
      </c>
      <c r="J770" s="5">
        <f>SUMPRODUCT((WEEKDAY($A$2:$A769,2)=6)*(J$2:J769&lt;&gt;""),J$2:J769)/SUMPRODUCT(N(WEEKDAY($A$2:$A769,2)=6))</f>
        <v>0</v>
      </c>
    </row>
    <row r="771" spans="1:10">
      <c r="A771" s="1">
        <f t="shared" si="12"/>
        <v>41554</v>
      </c>
    </row>
    <row r="772" spans="1:10">
      <c r="A772" s="1">
        <f t="shared" ref="A772:A835" si="13">A771+1</f>
        <v>41555</v>
      </c>
    </row>
    <row r="773" spans="1:10">
      <c r="A773" s="1">
        <f t="shared" si="13"/>
        <v>41556</v>
      </c>
    </row>
    <row r="774" spans="1:10">
      <c r="A774" s="1">
        <f t="shared" si="13"/>
        <v>41557</v>
      </c>
    </row>
    <row r="775" spans="1:10">
      <c r="A775" s="1">
        <f t="shared" si="13"/>
        <v>41558</v>
      </c>
    </row>
    <row r="776" spans="1:10" s="3" customFormat="1">
      <c r="A776" s="2">
        <f t="shared" si="13"/>
        <v>41559</v>
      </c>
      <c r="B776" s="6">
        <f>SUMPRODUCT((INT(MOD(INT(($A$2:$A775-2)/7)+0.6,52+5/28))+1=INT(MOD(INT(($A775-2)/7)+0.6,52+5/28))+1)*(WEEKDAY($A$2:$A775,2)&lt;6)*(YEAR($A$2:$A775)=YEAR($A775)*(B$2:B775&lt;&gt;"")))</f>
        <v>0</v>
      </c>
      <c r="C776" s="6">
        <f>SUMPRODUCT((INT(MOD(INT(($A$2:$A775-2)/7)+0.6,52+5/28))+1=INT(MOD(INT(($A775-2)/7)+0.6,52+5/28))+1)*(WEEKDAY($A$2:$A775,2)&lt;6)*(YEAR($A$2:$A775)=YEAR($A775)*(C$2:C775&lt;&gt;"")))</f>
        <v>0</v>
      </c>
      <c r="D776" s="6">
        <f>SUMPRODUCT((INT(MOD(INT(($A$2:$A775-2)/7)+0.6,52+5/28))+1=INT(MOD(INT(($A775-2)/7)+0.6,52+5/28))+1)*(WEEKDAY($A$2:$A775,2)&lt;6)*(YEAR($A$2:$A775)=YEAR($A775)*(D$2:D775&lt;&gt;"")))</f>
        <v>0</v>
      </c>
      <c r="E776" s="6">
        <f>SUMPRODUCT((INT(MOD(INT(($A$2:$A775-2)/7)+0.6,52+5/28))+1=INT(MOD(INT(($A775-2)/7)+0.6,52+5/28))+1)*(WEEKDAY($A$2:$A775,2)&lt;6)*(YEAR($A$2:$A775)=YEAR($A775)*(E$2:E775&lt;&gt;"")))</f>
        <v>0</v>
      </c>
      <c r="F776" s="6">
        <f>SUMPRODUCT((INT(MOD(INT(($A$2:$A775-2)/7)+0.6,52+5/28))+1=INT(MOD(INT(($A775-2)/7)+0.6,52+5/28))+1)*(WEEKDAY($A$2:$A775,2)&lt;6)*(YEAR($A$2:$A775)=YEAR($A775)*(F$2:F775&lt;&gt;"")))</f>
        <v>0</v>
      </c>
      <c r="G776" s="6">
        <f>SUMPRODUCT((INT(MOD(INT(($A$2:$A775-2)/7)+0.6,52+5/28))+1=INT(MOD(INT(($A775-2)/7)+0.6,52+5/28))+1)*(WEEKDAY($A$2:$A775,2)&lt;6)*(YEAR($A$2:$A775)=YEAR($A775)*(G$2:G775&lt;&gt;"")))</f>
        <v>0</v>
      </c>
      <c r="H776" s="6">
        <f>SUMPRODUCT((INT(MOD(INT(($A$2:$A775-2)/7)+0.6,52+5/28))+1=INT(MOD(INT(($A775-2)/7)+0.6,52+5/28))+1)*(WEEKDAY($A$2:$A775,2)&lt;6)*(YEAR($A$2:$A775)=YEAR($A775)*(H$2:H775&lt;&gt;"")))</f>
        <v>0</v>
      </c>
      <c r="I776" s="6">
        <f>SUMPRODUCT((INT(MOD(INT(($A$2:$A775-2)/7)+0.6,52+5/28))+1=INT(MOD(INT(($A775-2)/7)+0.6,52+5/28))+1)*(WEEKDAY($A$2:$A775,2)&lt;6)*(YEAR($A$2:$A775)=YEAR($A775)*(I$2:I775&lt;&gt;"")))</f>
        <v>0</v>
      </c>
      <c r="J776" s="6">
        <f>SUMPRODUCT((INT(MOD(INT(($A$2:$A775-2)/7)+0.6,52+5/28))+1=INT(MOD(INT(($A775-2)/7)+0.6,52+5/28))+1)*(WEEKDAY($A$2:$A775,2)&lt;6)*(YEAR($A$2:$A775)=YEAR($A775)*(J$2:J775&lt;&gt;"")))</f>
        <v>0</v>
      </c>
    </row>
    <row r="777" spans="1:10" s="3" customFormat="1">
      <c r="A777" s="2">
        <f t="shared" si="13"/>
        <v>41560</v>
      </c>
      <c r="B777" s="5">
        <f>SUMPRODUCT((WEEKDAY($A$2:$A776,2)=6)*(B$2:B776&lt;&gt;""),B$2:B776)/SUMPRODUCT(N(WEEKDAY($A$2:$A776,2)=6))</f>
        <v>0</v>
      </c>
      <c r="C777" s="5">
        <f>SUMPRODUCT((WEEKDAY($A$2:$A776,2)=6)*(C$2:C776&lt;&gt;""),C$2:C776)/SUMPRODUCT(N(WEEKDAY($A$2:$A776,2)=6))</f>
        <v>0</v>
      </c>
      <c r="D777" s="5">
        <f>SUMPRODUCT((WEEKDAY($A$2:$A776,2)=6)*(D$2:D776&lt;&gt;""),D$2:D776)/SUMPRODUCT(N(WEEKDAY($A$2:$A776,2)=6))</f>
        <v>0</v>
      </c>
      <c r="E777" s="5">
        <f>SUMPRODUCT((WEEKDAY($A$2:$A776,2)=6)*(E$2:E776&lt;&gt;""),E$2:E776)/SUMPRODUCT(N(WEEKDAY($A$2:$A776,2)=6))</f>
        <v>0</v>
      </c>
      <c r="F777" s="5">
        <f>SUMPRODUCT((WEEKDAY($A$2:$A776,2)=6)*(F$2:F776&lt;&gt;""),F$2:F776)/SUMPRODUCT(N(WEEKDAY($A$2:$A776,2)=6))</f>
        <v>0</v>
      </c>
      <c r="G777" s="5">
        <f>SUMPRODUCT((WEEKDAY($A$2:$A776,2)=6)*(G$2:G776&lt;&gt;""),G$2:G776)/SUMPRODUCT(N(WEEKDAY($A$2:$A776,2)=6))</f>
        <v>0</v>
      </c>
      <c r="H777" s="5">
        <f>SUMPRODUCT((WEEKDAY($A$2:$A776,2)=6)*(H$2:H776&lt;&gt;""),H$2:H776)/SUMPRODUCT(N(WEEKDAY($A$2:$A776,2)=6))</f>
        <v>0</v>
      </c>
      <c r="I777" s="5">
        <f>SUMPRODUCT((WEEKDAY($A$2:$A776,2)=6)*(I$2:I776&lt;&gt;""),I$2:I776)/SUMPRODUCT(N(WEEKDAY($A$2:$A776,2)=6))</f>
        <v>0</v>
      </c>
      <c r="J777" s="5">
        <f>SUMPRODUCT((WEEKDAY($A$2:$A776,2)=6)*(J$2:J776&lt;&gt;""),J$2:J776)/SUMPRODUCT(N(WEEKDAY($A$2:$A776,2)=6))</f>
        <v>0</v>
      </c>
    </row>
    <row r="778" spans="1:10">
      <c r="A778" s="1">
        <f t="shared" si="13"/>
        <v>41561</v>
      </c>
    </row>
    <row r="779" spans="1:10">
      <c r="A779" s="1">
        <f t="shared" si="13"/>
        <v>41562</v>
      </c>
    </row>
    <row r="780" spans="1:10">
      <c r="A780" s="1">
        <f t="shared" si="13"/>
        <v>41563</v>
      </c>
    </row>
    <row r="781" spans="1:10">
      <c r="A781" s="1">
        <f t="shared" si="13"/>
        <v>41564</v>
      </c>
    </row>
    <row r="782" spans="1:10">
      <c r="A782" s="1">
        <f t="shared" si="13"/>
        <v>41565</v>
      </c>
    </row>
    <row r="783" spans="1:10" s="3" customFormat="1">
      <c r="A783" s="2">
        <f t="shared" si="13"/>
        <v>41566</v>
      </c>
      <c r="B783" s="6">
        <f>SUMPRODUCT((INT(MOD(INT(($A$2:$A782-2)/7)+0.6,52+5/28))+1=INT(MOD(INT(($A782-2)/7)+0.6,52+5/28))+1)*(WEEKDAY($A$2:$A782,2)&lt;6)*(YEAR($A$2:$A782)=YEAR($A782)*(B$2:B782&lt;&gt;"")))</f>
        <v>0</v>
      </c>
      <c r="C783" s="6">
        <f>SUMPRODUCT((INT(MOD(INT(($A$2:$A782-2)/7)+0.6,52+5/28))+1=INT(MOD(INT(($A782-2)/7)+0.6,52+5/28))+1)*(WEEKDAY($A$2:$A782,2)&lt;6)*(YEAR($A$2:$A782)=YEAR($A782)*(C$2:C782&lt;&gt;"")))</f>
        <v>0</v>
      </c>
      <c r="D783" s="6">
        <f>SUMPRODUCT((INT(MOD(INT(($A$2:$A782-2)/7)+0.6,52+5/28))+1=INT(MOD(INT(($A782-2)/7)+0.6,52+5/28))+1)*(WEEKDAY($A$2:$A782,2)&lt;6)*(YEAR($A$2:$A782)=YEAR($A782)*(D$2:D782&lt;&gt;"")))</f>
        <v>0</v>
      </c>
      <c r="E783" s="6">
        <f>SUMPRODUCT((INT(MOD(INT(($A$2:$A782-2)/7)+0.6,52+5/28))+1=INT(MOD(INT(($A782-2)/7)+0.6,52+5/28))+1)*(WEEKDAY($A$2:$A782,2)&lt;6)*(YEAR($A$2:$A782)=YEAR($A782)*(E$2:E782&lt;&gt;"")))</f>
        <v>0</v>
      </c>
      <c r="F783" s="6">
        <f>SUMPRODUCT((INT(MOD(INT(($A$2:$A782-2)/7)+0.6,52+5/28))+1=INT(MOD(INT(($A782-2)/7)+0.6,52+5/28))+1)*(WEEKDAY($A$2:$A782,2)&lt;6)*(YEAR($A$2:$A782)=YEAR($A782)*(F$2:F782&lt;&gt;"")))</f>
        <v>0</v>
      </c>
      <c r="G783" s="6">
        <f>SUMPRODUCT((INT(MOD(INT(($A$2:$A782-2)/7)+0.6,52+5/28))+1=INT(MOD(INT(($A782-2)/7)+0.6,52+5/28))+1)*(WEEKDAY($A$2:$A782,2)&lt;6)*(YEAR($A$2:$A782)=YEAR($A782)*(G$2:G782&lt;&gt;"")))</f>
        <v>0</v>
      </c>
      <c r="H783" s="6">
        <f>SUMPRODUCT((INT(MOD(INT(($A$2:$A782-2)/7)+0.6,52+5/28))+1=INT(MOD(INT(($A782-2)/7)+0.6,52+5/28))+1)*(WEEKDAY($A$2:$A782,2)&lt;6)*(YEAR($A$2:$A782)=YEAR($A782)*(H$2:H782&lt;&gt;"")))</f>
        <v>0</v>
      </c>
      <c r="I783" s="6">
        <f>SUMPRODUCT((INT(MOD(INT(($A$2:$A782-2)/7)+0.6,52+5/28))+1=INT(MOD(INT(($A782-2)/7)+0.6,52+5/28))+1)*(WEEKDAY($A$2:$A782,2)&lt;6)*(YEAR($A$2:$A782)=YEAR($A782)*(I$2:I782&lt;&gt;"")))</f>
        <v>0</v>
      </c>
      <c r="J783" s="6">
        <f>SUMPRODUCT((INT(MOD(INT(($A$2:$A782-2)/7)+0.6,52+5/28))+1=INT(MOD(INT(($A782-2)/7)+0.6,52+5/28))+1)*(WEEKDAY($A$2:$A782,2)&lt;6)*(YEAR($A$2:$A782)=YEAR($A782)*(J$2:J782&lt;&gt;"")))</f>
        <v>0</v>
      </c>
    </row>
    <row r="784" spans="1:10" s="3" customFormat="1">
      <c r="A784" s="2">
        <f t="shared" si="13"/>
        <v>41567</v>
      </c>
      <c r="B784" s="5">
        <f>SUMPRODUCT((WEEKDAY($A$2:$A783,2)=6)*(B$2:B783&lt;&gt;""),B$2:B783)/SUMPRODUCT(N(WEEKDAY($A$2:$A783,2)=6))</f>
        <v>0</v>
      </c>
      <c r="C784" s="5">
        <f>SUMPRODUCT((WEEKDAY($A$2:$A783,2)=6)*(C$2:C783&lt;&gt;""),C$2:C783)/SUMPRODUCT(N(WEEKDAY($A$2:$A783,2)=6))</f>
        <v>0</v>
      </c>
      <c r="D784" s="5">
        <f>SUMPRODUCT((WEEKDAY($A$2:$A783,2)=6)*(D$2:D783&lt;&gt;""),D$2:D783)/SUMPRODUCT(N(WEEKDAY($A$2:$A783,2)=6))</f>
        <v>0</v>
      </c>
      <c r="E784" s="5">
        <f>SUMPRODUCT((WEEKDAY($A$2:$A783,2)=6)*(E$2:E783&lt;&gt;""),E$2:E783)/SUMPRODUCT(N(WEEKDAY($A$2:$A783,2)=6))</f>
        <v>0</v>
      </c>
      <c r="F784" s="5">
        <f>SUMPRODUCT((WEEKDAY($A$2:$A783,2)=6)*(F$2:F783&lt;&gt;""),F$2:F783)/SUMPRODUCT(N(WEEKDAY($A$2:$A783,2)=6))</f>
        <v>0</v>
      </c>
      <c r="G784" s="5">
        <f>SUMPRODUCT((WEEKDAY($A$2:$A783,2)=6)*(G$2:G783&lt;&gt;""),G$2:G783)/SUMPRODUCT(N(WEEKDAY($A$2:$A783,2)=6))</f>
        <v>0</v>
      </c>
      <c r="H784" s="5">
        <f>SUMPRODUCT((WEEKDAY($A$2:$A783,2)=6)*(H$2:H783&lt;&gt;""),H$2:H783)/SUMPRODUCT(N(WEEKDAY($A$2:$A783,2)=6))</f>
        <v>0</v>
      </c>
      <c r="I784" s="5">
        <f>SUMPRODUCT((WEEKDAY($A$2:$A783,2)=6)*(I$2:I783&lt;&gt;""),I$2:I783)/SUMPRODUCT(N(WEEKDAY($A$2:$A783,2)=6))</f>
        <v>0</v>
      </c>
      <c r="J784" s="5">
        <f>SUMPRODUCT((WEEKDAY($A$2:$A783,2)=6)*(J$2:J783&lt;&gt;""),J$2:J783)/SUMPRODUCT(N(WEEKDAY($A$2:$A783,2)=6))</f>
        <v>0</v>
      </c>
    </row>
    <row r="785" spans="1:10">
      <c r="A785" s="1">
        <f t="shared" si="13"/>
        <v>41568</v>
      </c>
    </row>
    <row r="786" spans="1:10">
      <c r="A786" s="1">
        <f t="shared" si="13"/>
        <v>41569</v>
      </c>
    </row>
    <row r="787" spans="1:10">
      <c r="A787" s="1">
        <f t="shared" si="13"/>
        <v>41570</v>
      </c>
    </row>
    <row r="788" spans="1:10">
      <c r="A788" s="1">
        <f t="shared" si="13"/>
        <v>41571</v>
      </c>
    </row>
    <row r="789" spans="1:10">
      <c r="A789" s="1">
        <f t="shared" si="13"/>
        <v>41572</v>
      </c>
    </row>
    <row r="790" spans="1:10" s="3" customFormat="1">
      <c r="A790" s="2">
        <f t="shared" si="13"/>
        <v>41573</v>
      </c>
      <c r="B790" s="6">
        <f>SUMPRODUCT((INT(MOD(INT(($A$2:$A789-2)/7)+0.6,52+5/28))+1=INT(MOD(INT(($A789-2)/7)+0.6,52+5/28))+1)*(WEEKDAY($A$2:$A789,2)&lt;6)*(YEAR($A$2:$A789)=YEAR($A789)*(B$2:B789&lt;&gt;"")))</f>
        <v>0</v>
      </c>
      <c r="C790" s="6">
        <f>SUMPRODUCT((INT(MOD(INT(($A$2:$A789-2)/7)+0.6,52+5/28))+1=INT(MOD(INT(($A789-2)/7)+0.6,52+5/28))+1)*(WEEKDAY($A$2:$A789,2)&lt;6)*(YEAR($A$2:$A789)=YEAR($A789)*(C$2:C789&lt;&gt;"")))</f>
        <v>0</v>
      </c>
      <c r="D790" s="6">
        <f>SUMPRODUCT((INT(MOD(INT(($A$2:$A789-2)/7)+0.6,52+5/28))+1=INT(MOD(INT(($A789-2)/7)+0.6,52+5/28))+1)*(WEEKDAY($A$2:$A789,2)&lt;6)*(YEAR($A$2:$A789)=YEAR($A789)*(D$2:D789&lt;&gt;"")))</f>
        <v>0</v>
      </c>
      <c r="E790" s="6">
        <f>SUMPRODUCT((INT(MOD(INT(($A$2:$A789-2)/7)+0.6,52+5/28))+1=INT(MOD(INT(($A789-2)/7)+0.6,52+5/28))+1)*(WEEKDAY($A$2:$A789,2)&lt;6)*(YEAR($A$2:$A789)=YEAR($A789)*(E$2:E789&lt;&gt;"")))</f>
        <v>0</v>
      </c>
      <c r="F790" s="6">
        <f>SUMPRODUCT((INT(MOD(INT(($A$2:$A789-2)/7)+0.6,52+5/28))+1=INT(MOD(INT(($A789-2)/7)+0.6,52+5/28))+1)*(WEEKDAY($A$2:$A789,2)&lt;6)*(YEAR($A$2:$A789)=YEAR($A789)*(F$2:F789&lt;&gt;"")))</f>
        <v>0</v>
      </c>
      <c r="G790" s="6">
        <f>SUMPRODUCT((INT(MOD(INT(($A$2:$A789-2)/7)+0.6,52+5/28))+1=INT(MOD(INT(($A789-2)/7)+0.6,52+5/28))+1)*(WEEKDAY($A$2:$A789,2)&lt;6)*(YEAR($A$2:$A789)=YEAR($A789)*(G$2:G789&lt;&gt;"")))</f>
        <v>0</v>
      </c>
      <c r="H790" s="6">
        <f>SUMPRODUCT((INT(MOD(INT(($A$2:$A789-2)/7)+0.6,52+5/28))+1=INT(MOD(INT(($A789-2)/7)+0.6,52+5/28))+1)*(WEEKDAY($A$2:$A789,2)&lt;6)*(YEAR($A$2:$A789)=YEAR($A789)*(H$2:H789&lt;&gt;"")))</f>
        <v>0</v>
      </c>
      <c r="I790" s="6">
        <f>SUMPRODUCT((INT(MOD(INT(($A$2:$A789-2)/7)+0.6,52+5/28))+1=INT(MOD(INT(($A789-2)/7)+0.6,52+5/28))+1)*(WEEKDAY($A$2:$A789,2)&lt;6)*(YEAR($A$2:$A789)=YEAR($A789)*(I$2:I789&lt;&gt;"")))</f>
        <v>0</v>
      </c>
      <c r="J790" s="6">
        <f>SUMPRODUCT((INT(MOD(INT(($A$2:$A789-2)/7)+0.6,52+5/28))+1=INT(MOD(INT(($A789-2)/7)+0.6,52+5/28))+1)*(WEEKDAY($A$2:$A789,2)&lt;6)*(YEAR($A$2:$A789)=YEAR($A789)*(J$2:J789&lt;&gt;"")))</f>
        <v>0</v>
      </c>
    </row>
    <row r="791" spans="1:10" s="3" customFormat="1">
      <c r="A791" s="2">
        <f t="shared" si="13"/>
        <v>41574</v>
      </c>
      <c r="B791" s="5">
        <f>SUMPRODUCT((WEEKDAY($A$2:$A790,2)=6)*(B$2:B790&lt;&gt;""),B$2:B790)/SUMPRODUCT(N(WEEKDAY($A$2:$A790,2)=6))</f>
        <v>0</v>
      </c>
      <c r="C791" s="5">
        <f>SUMPRODUCT((WEEKDAY($A$2:$A790,2)=6)*(C$2:C790&lt;&gt;""),C$2:C790)/SUMPRODUCT(N(WEEKDAY($A$2:$A790,2)=6))</f>
        <v>0</v>
      </c>
      <c r="D791" s="5">
        <f>SUMPRODUCT((WEEKDAY($A$2:$A790,2)=6)*(D$2:D790&lt;&gt;""),D$2:D790)/SUMPRODUCT(N(WEEKDAY($A$2:$A790,2)=6))</f>
        <v>0</v>
      </c>
      <c r="E791" s="5">
        <f>SUMPRODUCT((WEEKDAY($A$2:$A790,2)=6)*(E$2:E790&lt;&gt;""),E$2:E790)/SUMPRODUCT(N(WEEKDAY($A$2:$A790,2)=6))</f>
        <v>0</v>
      </c>
      <c r="F791" s="5">
        <f>SUMPRODUCT((WEEKDAY($A$2:$A790,2)=6)*(F$2:F790&lt;&gt;""),F$2:F790)/SUMPRODUCT(N(WEEKDAY($A$2:$A790,2)=6))</f>
        <v>0</v>
      </c>
      <c r="G791" s="5">
        <f>SUMPRODUCT((WEEKDAY($A$2:$A790,2)=6)*(G$2:G790&lt;&gt;""),G$2:G790)/SUMPRODUCT(N(WEEKDAY($A$2:$A790,2)=6))</f>
        <v>0</v>
      </c>
      <c r="H791" s="5">
        <f>SUMPRODUCT((WEEKDAY($A$2:$A790,2)=6)*(H$2:H790&lt;&gt;""),H$2:H790)/SUMPRODUCT(N(WEEKDAY($A$2:$A790,2)=6))</f>
        <v>0</v>
      </c>
      <c r="I791" s="5">
        <f>SUMPRODUCT((WEEKDAY($A$2:$A790,2)=6)*(I$2:I790&lt;&gt;""),I$2:I790)/SUMPRODUCT(N(WEEKDAY($A$2:$A790,2)=6))</f>
        <v>0</v>
      </c>
      <c r="J791" s="5">
        <f>SUMPRODUCT((WEEKDAY($A$2:$A790,2)=6)*(J$2:J790&lt;&gt;""),J$2:J790)/SUMPRODUCT(N(WEEKDAY($A$2:$A790,2)=6))</f>
        <v>0</v>
      </c>
    </row>
    <row r="792" spans="1:10">
      <c r="A792" s="1">
        <f t="shared" si="13"/>
        <v>41575</v>
      </c>
    </row>
    <row r="793" spans="1:10">
      <c r="A793" s="1">
        <f t="shared" si="13"/>
        <v>41576</v>
      </c>
    </row>
    <row r="794" spans="1:10">
      <c r="A794" s="1">
        <f t="shared" si="13"/>
        <v>41577</v>
      </c>
    </row>
    <row r="795" spans="1:10">
      <c r="A795" s="1">
        <f t="shared" si="13"/>
        <v>41578</v>
      </c>
    </row>
    <row r="796" spans="1:10">
      <c r="A796" s="1">
        <f t="shared" si="13"/>
        <v>41579</v>
      </c>
    </row>
    <row r="797" spans="1:10" s="3" customFormat="1">
      <c r="A797" s="2">
        <f t="shared" si="13"/>
        <v>41580</v>
      </c>
      <c r="B797" s="6">
        <f>SUMPRODUCT((INT(MOD(INT(($A$2:$A796-2)/7)+0.6,52+5/28))+1=INT(MOD(INT(($A796-2)/7)+0.6,52+5/28))+1)*(WEEKDAY($A$2:$A796,2)&lt;6)*(YEAR($A$2:$A796)=YEAR($A796)*(B$2:B796&lt;&gt;"")))</f>
        <v>0</v>
      </c>
      <c r="C797" s="6">
        <f>SUMPRODUCT((INT(MOD(INT(($A$2:$A796-2)/7)+0.6,52+5/28))+1=INT(MOD(INT(($A796-2)/7)+0.6,52+5/28))+1)*(WEEKDAY($A$2:$A796,2)&lt;6)*(YEAR($A$2:$A796)=YEAR($A796)*(C$2:C796&lt;&gt;"")))</f>
        <v>0</v>
      </c>
      <c r="D797" s="6">
        <f>SUMPRODUCT((INT(MOD(INT(($A$2:$A796-2)/7)+0.6,52+5/28))+1=INT(MOD(INT(($A796-2)/7)+0.6,52+5/28))+1)*(WEEKDAY($A$2:$A796,2)&lt;6)*(YEAR($A$2:$A796)=YEAR($A796)*(D$2:D796&lt;&gt;"")))</f>
        <v>0</v>
      </c>
      <c r="E797" s="6">
        <f>SUMPRODUCT((INT(MOD(INT(($A$2:$A796-2)/7)+0.6,52+5/28))+1=INT(MOD(INT(($A796-2)/7)+0.6,52+5/28))+1)*(WEEKDAY($A$2:$A796,2)&lt;6)*(YEAR($A$2:$A796)=YEAR($A796)*(E$2:E796&lt;&gt;"")))</f>
        <v>0</v>
      </c>
      <c r="F797" s="6">
        <f>SUMPRODUCT((INT(MOD(INT(($A$2:$A796-2)/7)+0.6,52+5/28))+1=INT(MOD(INT(($A796-2)/7)+0.6,52+5/28))+1)*(WEEKDAY($A$2:$A796,2)&lt;6)*(YEAR($A$2:$A796)=YEAR($A796)*(F$2:F796&lt;&gt;"")))</f>
        <v>0</v>
      </c>
      <c r="G797" s="6">
        <f>SUMPRODUCT((INT(MOD(INT(($A$2:$A796-2)/7)+0.6,52+5/28))+1=INT(MOD(INT(($A796-2)/7)+0.6,52+5/28))+1)*(WEEKDAY($A$2:$A796,2)&lt;6)*(YEAR($A$2:$A796)=YEAR($A796)*(G$2:G796&lt;&gt;"")))</f>
        <v>0</v>
      </c>
      <c r="H797" s="6">
        <f>SUMPRODUCT((INT(MOD(INT(($A$2:$A796-2)/7)+0.6,52+5/28))+1=INT(MOD(INT(($A796-2)/7)+0.6,52+5/28))+1)*(WEEKDAY($A$2:$A796,2)&lt;6)*(YEAR($A$2:$A796)=YEAR($A796)*(H$2:H796&lt;&gt;"")))</f>
        <v>0</v>
      </c>
      <c r="I797" s="6">
        <f>SUMPRODUCT((INT(MOD(INT(($A$2:$A796-2)/7)+0.6,52+5/28))+1=INT(MOD(INT(($A796-2)/7)+0.6,52+5/28))+1)*(WEEKDAY($A$2:$A796,2)&lt;6)*(YEAR($A$2:$A796)=YEAR($A796)*(I$2:I796&lt;&gt;"")))</f>
        <v>0</v>
      </c>
      <c r="J797" s="6">
        <f>SUMPRODUCT((INT(MOD(INT(($A$2:$A796-2)/7)+0.6,52+5/28))+1=INT(MOD(INT(($A796-2)/7)+0.6,52+5/28))+1)*(WEEKDAY($A$2:$A796,2)&lt;6)*(YEAR($A$2:$A796)=YEAR($A796)*(J$2:J796&lt;&gt;"")))</f>
        <v>0</v>
      </c>
    </row>
    <row r="798" spans="1:10" s="3" customFormat="1">
      <c r="A798" s="2">
        <f t="shared" si="13"/>
        <v>41581</v>
      </c>
      <c r="B798" s="5">
        <f>SUMPRODUCT((WEEKDAY($A$2:$A797,2)=6)*(B$2:B797&lt;&gt;""),B$2:B797)/SUMPRODUCT(N(WEEKDAY($A$2:$A797,2)=6))</f>
        <v>0</v>
      </c>
      <c r="C798" s="5">
        <f>SUMPRODUCT((WEEKDAY($A$2:$A797,2)=6)*(C$2:C797&lt;&gt;""),C$2:C797)/SUMPRODUCT(N(WEEKDAY($A$2:$A797,2)=6))</f>
        <v>0</v>
      </c>
      <c r="D798" s="5">
        <f>SUMPRODUCT((WEEKDAY($A$2:$A797,2)=6)*(D$2:D797&lt;&gt;""),D$2:D797)/SUMPRODUCT(N(WEEKDAY($A$2:$A797,2)=6))</f>
        <v>0</v>
      </c>
      <c r="E798" s="5">
        <f>SUMPRODUCT((WEEKDAY($A$2:$A797,2)=6)*(E$2:E797&lt;&gt;""),E$2:E797)/SUMPRODUCT(N(WEEKDAY($A$2:$A797,2)=6))</f>
        <v>0</v>
      </c>
      <c r="F798" s="5">
        <f>SUMPRODUCT((WEEKDAY($A$2:$A797,2)=6)*(F$2:F797&lt;&gt;""),F$2:F797)/SUMPRODUCT(N(WEEKDAY($A$2:$A797,2)=6))</f>
        <v>0</v>
      </c>
      <c r="G798" s="5">
        <f>SUMPRODUCT((WEEKDAY($A$2:$A797,2)=6)*(G$2:G797&lt;&gt;""),G$2:G797)/SUMPRODUCT(N(WEEKDAY($A$2:$A797,2)=6))</f>
        <v>0</v>
      </c>
      <c r="H798" s="5">
        <f>SUMPRODUCT((WEEKDAY($A$2:$A797,2)=6)*(H$2:H797&lt;&gt;""),H$2:H797)/SUMPRODUCT(N(WEEKDAY($A$2:$A797,2)=6))</f>
        <v>0</v>
      </c>
      <c r="I798" s="5">
        <f>SUMPRODUCT((WEEKDAY($A$2:$A797,2)=6)*(I$2:I797&lt;&gt;""),I$2:I797)/SUMPRODUCT(N(WEEKDAY($A$2:$A797,2)=6))</f>
        <v>0</v>
      </c>
      <c r="J798" s="5">
        <f>SUMPRODUCT((WEEKDAY($A$2:$A797,2)=6)*(J$2:J797&lt;&gt;""),J$2:J797)/SUMPRODUCT(N(WEEKDAY($A$2:$A797,2)=6))</f>
        <v>0</v>
      </c>
    </row>
    <row r="799" spans="1:10">
      <c r="A799" s="1">
        <f t="shared" si="13"/>
        <v>41582</v>
      </c>
    </row>
    <row r="800" spans="1:10">
      <c r="A800" s="1">
        <f t="shared" si="13"/>
        <v>41583</v>
      </c>
    </row>
    <row r="801" spans="1:10">
      <c r="A801" s="1">
        <f t="shared" si="13"/>
        <v>41584</v>
      </c>
    </row>
    <row r="802" spans="1:10">
      <c r="A802" s="1">
        <f t="shared" si="13"/>
        <v>41585</v>
      </c>
    </row>
    <row r="803" spans="1:10">
      <c r="A803" s="1">
        <f t="shared" si="13"/>
        <v>41586</v>
      </c>
    </row>
    <row r="804" spans="1:10" s="3" customFormat="1">
      <c r="A804" s="2">
        <f t="shared" si="13"/>
        <v>41587</v>
      </c>
      <c r="B804" s="6">
        <f>SUMPRODUCT((INT(MOD(INT(($A$2:$A803-2)/7)+0.6,52+5/28))+1=INT(MOD(INT(($A803-2)/7)+0.6,52+5/28))+1)*(WEEKDAY($A$2:$A803,2)&lt;6)*(YEAR($A$2:$A803)=YEAR($A803)*(B$2:B803&lt;&gt;"")))</f>
        <v>0</v>
      </c>
      <c r="C804" s="6">
        <f>SUMPRODUCT((INT(MOD(INT(($A$2:$A803-2)/7)+0.6,52+5/28))+1=INT(MOD(INT(($A803-2)/7)+0.6,52+5/28))+1)*(WEEKDAY($A$2:$A803,2)&lt;6)*(YEAR($A$2:$A803)=YEAR($A803)*(C$2:C803&lt;&gt;"")))</f>
        <v>0</v>
      </c>
      <c r="D804" s="6">
        <f>SUMPRODUCT((INT(MOD(INT(($A$2:$A803-2)/7)+0.6,52+5/28))+1=INT(MOD(INT(($A803-2)/7)+0.6,52+5/28))+1)*(WEEKDAY($A$2:$A803,2)&lt;6)*(YEAR($A$2:$A803)=YEAR($A803)*(D$2:D803&lt;&gt;"")))</f>
        <v>0</v>
      </c>
      <c r="E804" s="6">
        <f>SUMPRODUCT((INT(MOD(INT(($A$2:$A803-2)/7)+0.6,52+5/28))+1=INT(MOD(INT(($A803-2)/7)+0.6,52+5/28))+1)*(WEEKDAY($A$2:$A803,2)&lt;6)*(YEAR($A$2:$A803)=YEAR($A803)*(E$2:E803&lt;&gt;"")))</f>
        <v>0</v>
      </c>
      <c r="F804" s="6">
        <f>SUMPRODUCT((INT(MOD(INT(($A$2:$A803-2)/7)+0.6,52+5/28))+1=INT(MOD(INT(($A803-2)/7)+0.6,52+5/28))+1)*(WEEKDAY($A$2:$A803,2)&lt;6)*(YEAR($A$2:$A803)=YEAR($A803)*(F$2:F803&lt;&gt;"")))</f>
        <v>0</v>
      </c>
      <c r="G804" s="6">
        <f>SUMPRODUCT((INT(MOD(INT(($A$2:$A803-2)/7)+0.6,52+5/28))+1=INT(MOD(INT(($A803-2)/7)+0.6,52+5/28))+1)*(WEEKDAY($A$2:$A803,2)&lt;6)*(YEAR($A$2:$A803)=YEAR($A803)*(G$2:G803&lt;&gt;"")))</f>
        <v>0</v>
      </c>
      <c r="H804" s="6">
        <f>SUMPRODUCT((INT(MOD(INT(($A$2:$A803-2)/7)+0.6,52+5/28))+1=INT(MOD(INT(($A803-2)/7)+0.6,52+5/28))+1)*(WEEKDAY($A$2:$A803,2)&lt;6)*(YEAR($A$2:$A803)=YEAR($A803)*(H$2:H803&lt;&gt;"")))</f>
        <v>0</v>
      </c>
      <c r="I804" s="6">
        <f>SUMPRODUCT((INT(MOD(INT(($A$2:$A803-2)/7)+0.6,52+5/28))+1=INT(MOD(INT(($A803-2)/7)+0.6,52+5/28))+1)*(WEEKDAY($A$2:$A803,2)&lt;6)*(YEAR($A$2:$A803)=YEAR($A803)*(I$2:I803&lt;&gt;"")))</f>
        <v>0</v>
      </c>
      <c r="J804" s="6">
        <f>SUMPRODUCT((INT(MOD(INT(($A$2:$A803-2)/7)+0.6,52+5/28))+1=INT(MOD(INT(($A803-2)/7)+0.6,52+5/28))+1)*(WEEKDAY($A$2:$A803,2)&lt;6)*(YEAR($A$2:$A803)=YEAR($A803)*(J$2:J803&lt;&gt;"")))</f>
        <v>0</v>
      </c>
    </row>
    <row r="805" spans="1:10" s="3" customFormat="1">
      <c r="A805" s="2">
        <f t="shared" si="13"/>
        <v>41588</v>
      </c>
      <c r="B805" s="5">
        <f>SUMPRODUCT((WEEKDAY($A$2:$A804,2)=6)*(B$2:B804&lt;&gt;""),B$2:B804)/SUMPRODUCT(N(WEEKDAY($A$2:$A804,2)=6))</f>
        <v>0</v>
      </c>
      <c r="C805" s="5">
        <f>SUMPRODUCT((WEEKDAY($A$2:$A804,2)=6)*(C$2:C804&lt;&gt;""),C$2:C804)/SUMPRODUCT(N(WEEKDAY($A$2:$A804,2)=6))</f>
        <v>0</v>
      </c>
      <c r="D805" s="5">
        <f>SUMPRODUCT((WEEKDAY($A$2:$A804,2)=6)*(D$2:D804&lt;&gt;""),D$2:D804)/SUMPRODUCT(N(WEEKDAY($A$2:$A804,2)=6))</f>
        <v>0</v>
      </c>
      <c r="E805" s="5">
        <f>SUMPRODUCT((WEEKDAY($A$2:$A804,2)=6)*(E$2:E804&lt;&gt;""),E$2:E804)/SUMPRODUCT(N(WEEKDAY($A$2:$A804,2)=6))</f>
        <v>0</v>
      </c>
      <c r="F805" s="5">
        <f>SUMPRODUCT((WEEKDAY($A$2:$A804,2)=6)*(F$2:F804&lt;&gt;""),F$2:F804)/SUMPRODUCT(N(WEEKDAY($A$2:$A804,2)=6))</f>
        <v>0</v>
      </c>
      <c r="G805" s="5">
        <f>SUMPRODUCT((WEEKDAY($A$2:$A804,2)=6)*(G$2:G804&lt;&gt;""),G$2:G804)/SUMPRODUCT(N(WEEKDAY($A$2:$A804,2)=6))</f>
        <v>0</v>
      </c>
      <c r="H805" s="5">
        <f>SUMPRODUCT((WEEKDAY($A$2:$A804,2)=6)*(H$2:H804&lt;&gt;""),H$2:H804)/SUMPRODUCT(N(WEEKDAY($A$2:$A804,2)=6))</f>
        <v>0</v>
      </c>
      <c r="I805" s="5">
        <f>SUMPRODUCT((WEEKDAY($A$2:$A804,2)=6)*(I$2:I804&lt;&gt;""),I$2:I804)/SUMPRODUCT(N(WEEKDAY($A$2:$A804,2)=6))</f>
        <v>0</v>
      </c>
      <c r="J805" s="5">
        <f>SUMPRODUCT((WEEKDAY($A$2:$A804,2)=6)*(J$2:J804&lt;&gt;""),J$2:J804)/SUMPRODUCT(N(WEEKDAY($A$2:$A804,2)=6))</f>
        <v>0</v>
      </c>
    </row>
    <row r="806" spans="1:10">
      <c r="A806" s="1">
        <f t="shared" si="13"/>
        <v>41589</v>
      </c>
    </row>
    <row r="807" spans="1:10">
      <c r="A807" s="1">
        <f t="shared" si="13"/>
        <v>41590</v>
      </c>
    </row>
    <row r="808" spans="1:10">
      <c r="A808" s="1">
        <f t="shared" si="13"/>
        <v>41591</v>
      </c>
    </row>
    <row r="809" spans="1:10">
      <c r="A809" s="1">
        <f t="shared" si="13"/>
        <v>41592</v>
      </c>
    </row>
    <row r="810" spans="1:10">
      <c r="A810" s="1">
        <f t="shared" si="13"/>
        <v>41593</v>
      </c>
    </row>
    <row r="811" spans="1:10" s="3" customFormat="1">
      <c r="A811" s="2">
        <f t="shared" si="13"/>
        <v>41594</v>
      </c>
      <c r="B811" s="6">
        <f>SUMPRODUCT((INT(MOD(INT(($A$2:$A810-2)/7)+0.6,52+5/28))+1=INT(MOD(INT(($A810-2)/7)+0.6,52+5/28))+1)*(WEEKDAY($A$2:$A810,2)&lt;6)*(YEAR($A$2:$A810)=YEAR($A810)*(B$2:B810&lt;&gt;"")))</f>
        <v>0</v>
      </c>
      <c r="C811" s="6">
        <f>SUMPRODUCT((INT(MOD(INT(($A$2:$A810-2)/7)+0.6,52+5/28))+1=INT(MOD(INT(($A810-2)/7)+0.6,52+5/28))+1)*(WEEKDAY($A$2:$A810,2)&lt;6)*(YEAR($A$2:$A810)=YEAR($A810)*(C$2:C810&lt;&gt;"")))</f>
        <v>0</v>
      </c>
      <c r="D811" s="6">
        <f>SUMPRODUCT((INT(MOD(INT(($A$2:$A810-2)/7)+0.6,52+5/28))+1=INT(MOD(INT(($A810-2)/7)+0.6,52+5/28))+1)*(WEEKDAY($A$2:$A810,2)&lt;6)*(YEAR($A$2:$A810)=YEAR($A810)*(D$2:D810&lt;&gt;"")))</f>
        <v>0</v>
      </c>
      <c r="E811" s="6">
        <f>SUMPRODUCT((INT(MOD(INT(($A$2:$A810-2)/7)+0.6,52+5/28))+1=INT(MOD(INT(($A810-2)/7)+0.6,52+5/28))+1)*(WEEKDAY($A$2:$A810,2)&lt;6)*(YEAR($A$2:$A810)=YEAR($A810)*(E$2:E810&lt;&gt;"")))</f>
        <v>0</v>
      </c>
      <c r="F811" s="6">
        <f>SUMPRODUCT((INT(MOD(INT(($A$2:$A810-2)/7)+0.6,52+5/28))+1=INT(MOD(INT(($A810-2)/7)+0.6,52+5/28))+1)*(WEEKDAY($A$2:$A810,2)&lt;6)*(YEAR($A$2:$A810)=YEAR($A810)*(F$2:F810&lt;&gt;"")))</f>
        <v>0</v>
      </c>
      <c r="G811" s="6">
        <f>SUMPRODUCT((INT(MOD(INT(($A$2:$A810-2)/7)+0.6,52+5/28))+1=INT(MOD(INT(($A810-2)/7)+0.6,52+5/28))+1)*(WEEKDAY($A$2:$A810,2)&lt;6)*(YEAR($A$2:$A810)=YEAR($A810)*(G$2:G810&lt;&gt;"")))</f>
        <v>0</v>
      </c>
      <c r="H811" s="6">
        <f>SUMPRODUCT((INT(MOD(INT(($A$2:$A810-2)/7)+0.6,52+5/28))+1=INT(MOD(INT(($A810-2)/7)+0.6,52+5/28))+1)*(WEEKDAY($A$2:$A810,2)&lt;6)*(YEAR($A$2:$A810)=YEAR($A810)*(H$2:H810&lt;&gt;"")))</f>
        <v>0</v>
      </c>
      <c r="I811" s="6">
        <f>SUMPRODUCT((INT(MOD(INT(($A$2:$A810-2)/7)+0.6,52+5/28))+1=INT(MOD(INT(($A810-2)/7)+0.6,52+5/28))+1)*(WEEKDAY($A$2:$A810,2)&lt;6)*(YEAR($A$2:$A810)=YEAR($A810)*(I$2:I810&lt;&gt;"")))</f>
        <v>0</v>
      </c>
      <c r="J811" s="6">
        <f>SUMPRODUCT((INT(MOD(INT(($A$2:$A810-2)/7)+0.6,52+5/28))+1=INT(MOD(INT(($A810-2)/7)+0.6,52+5/28))+1)*(WEEKDAY($A$2:$A810,2)&lt;6)*(YEAR($A$2:$A810)=YEAR($A810)*(J$2:J810&lt;&gt;"")))</f>
        <v>0</v>
      </c>
    </row>
    <row r="812" spans="1:10" s="3" customFormat="1">
      <c r="A812" s="2">
        <f t="shared" si="13"/>
        <v>41595</v>
      </c>
      <c r="B812" s="5">
        <f>SUMPRODUCT((WEEKDAY($A$2:$A811,2)=6)*(B$2:B811&lt;&gt;""),B$2:B811)/SUMPRODUCT(N(WEEKDAY($A$2:$A811,2)=6))</f>
        <v>0</v>
      </c>
      <c r="C812" s="5">
        <f>SUMPRODUCT((WEEKDAY($A$2:$A811,2)=6)*(C$2:C811&lt;&gt;""),C$2:C811)/SUMPRODUCT(N(WEEKDAY($A$2:$A811,2)=6))</f>
        <v>0</v>
      </c>
      <c r="D812" s="5">
        <f>SUMPRODUCT((WEEKDAY($A$2:$A811,2)=6)*(D$2:D811&lt;&gt;""),D$2:D811)/SUMPRODUCT(N(WEEKDAY($A$2:$A811,2)=6))</f>
        <v>0</v>
      </c>
      <c r="E812" s="5">
        <f>SUMPRODUCT((WEEKDAY($A$2:$A811,2)=6)*(E$2:E811&lt;&gt;""),E$2:E811)/SUMPRODUCT(N(WEEKDAY($A$2:$A811,2)=6))</f>
        <v>0</v>
      </c>
      <c r="F812" s="5">
        <f>SUMPRODUCT((WEEKDAY($A$2:$A811,2)=6)*(F$2:F811&lt;&gt;""),F$2:F811)/SUMPRODUCT(N(WEEKDAY($A$2:$A811,2)=6))</f>
        <v>0</v>
      </c>
      <c r="G812" s="5">
        <f>SUMPRODUCT((WEEKDAY($A$2:$A811,2)=6)*(G$2:G811&lt;&gt;""),G$2:G811)/SUMPRODUCT(N(WEEKDAY($A$2:$A811,2)=6))</f>
        <v>0</v>
      </c>
      <c r="H812" s="5">
        <f>SUMPRODUCT((WEEKDAY($A$2:$A811,2)=6)*(H$2:H811&lt;&gt;""),H$2:H811)/SUMPRODUCT(N(WEEKDAY($A$2:$A811,2)=6))</f>
        <v>0</v>
      </c>
      <c r="I812" s="5">
        <f>SUMPRODUCT((WEEKDAY($A$2:$A811,2)=6)*(I$2:I811&lt;&gt;""),I$2:I811)/SUMPRODUCT(N(WEEKDAY($A$2:$A811,2)=6))</f>
        <v>0</v>
      </c>
      <c r="J812" s="5">
        <f>SUMPRODUCT((WEEKDAY($A$2:$A811,2)=6)*(J$2:J811&lt;&gt;""),J$2:J811)/SUMPRODUCT(N(WEEKDAY($A$2:$A811,2)=6))</f>
        <v>0</v>
      </c>
    </row>
    <row r="813" spans="1:10">
      <c r="A813" s="1">
        <f t="shared" si="13"/>
        <v>41596</v>
      </c>
    </row>
    <row r="814" spans="1:10">
      <c r="A814" s="1">
        <f t="shared" si="13"/>
        <v>41597</v>
      </c>
    </row>
    <row r="815" spans="1:10">
      <c r="A815" s="1">
        <f t="shared" si="13"/>
        <v>41598</v>
      </c>
    </row>
    <row r="816" spans="1:10">
      <c r="A816" s="1">
        <f t="shared" si="13"/>
        <v>41599</v>
      </c>
    </row>
    <row r="817" spans="1:10">
      <c r="A817" s="1">
        <f t="shared" si="13"/>
        <v>41600</v>
      </c>
    </row>
    <row r="818" spans="1:10" s="3" customFormat="1">
      <c r="A818" s="2">
        <f t="shared" si="13"/>
        <v>41601</v>
      </c>
      <c r="B818" s="6">
        <f>SUMPRODUCT((INT(MOD(INT(($A$2:$A817-2)/7)+0.6,52+5/28))+1=INT(MOD(INT(($A817-2)/7)+0.6,52+5/28))+1)*(WEEKDAY($A$2:$A817,2)&lt;6)*(YEAR($A$2:$A817)=YEAR($A817)*(B$2:B817&lt;&gt;"")))</f>
        <v>0</v>
      </c>
      <c r="C818" s="6">
        <f>SUMPRODUCT((INT(MOD(INT(($A$2:$A817-2)/7)+0.6,52+5/28))+1=INT(MOD(INT(($A817-2)/7)+0.6,52+5/28))+1)*(WEEKDAY($A$2:$A817,2)&lt;6)*(YEAR($A$2:$A817)=YEAR($A817)*(C$2:C817&lt;&gt;"")))</f>
        <v>0</v>
      </c>
      <c r="D818" s="6">
        <f>SUMPRODUCT((INT(MOD(INT(($A$2:$A817-2)/7)+0.6,52+5/28))+1=INT(MOD(INT(($A817-2)/7)+0.6,52+5/28))+1)*(WEEKDAY($A$2:$A817,2)&lt;6)*(YEAR($A$2:$A817)=YEAR($A817)*(D$2:D817&lt;&gt;"")))</f>
        <v>0</v>
      </c>
      <c r="E818" s="6">
        <f>SUMPRODUCT((INT(MOD(INT(($A$2:$A817-2)/7)+0.6,52+5/28))+1=INT(MOD(INT(($A817-2)/7)+0.6,52+5/28))+1)*(WEEKDAY($A$2:$A817,2)&lt;6)*(YEAR($A$2:$A817)=YEAR($A817)*(E$2:E817&lt;&gt;"")))</f>
        <v>0</v>
      </c>
      <c r="F818" s="6">
        <f>SUMPRODUCT((INT(MOD(INT(($A$2:$A817-2)/7)+0.6,52+5/28))+1=INT(MOD(INT(($A817-2)/7)+0.6,52+5/28))+1)*(WEEKDAY($A$2:$A817,2)&lt;6)*(YEAR($A$2:$A817)=YEAR($A817)*(F$2:F817&lt;&gt;"")))</f>
        <v>0</v>
      </c>
      <c r="G818" s="6">
        <f>SUMPRODUCT((INT(MOD(INT(($A$2:$A817-2)/7)+0.6,52+5/28))+1=INT(MOD(INT(($A817-2)/7)+0.6,52+5/28))+1)*(WEEKDAY($A$2:$A817,2)&lt;6)*(YEAR($A$2:$A817)=YEAR($A817)*(G$2:G817&lt;&gt;"")))</f>
        <v>0</v>
      </c>
      <c r="H818" s="6">
        <f>SUMPRODUCT((INT(MOD(INT(($A$2:$A817-2)/7)+0.6,52+5/28))+1=INT(MOD(INT(($A817-2)/7)+0.6,52+5/28))+1)*(WEEKDAY($A$2:$A817,2)&lt;6)*(YEAR($A$2:$A817)=YEAR($A817)*(H$2:H817&lt;&gt;"")))</f>
        <v>0</v>
      </c>
      <c r="I818" s="6">
        <f>SUMPRODUCT((INT(MOD(INT(($A$2:$A817-2)/7)+0.6,52+5/28))+1=INT(MOD(INT(($A817-2)/7)+0.6,52+5/28))+1)*(WEEKDAY($A$2:$A817,2)&lt;6)*(YEAR($A$2:$A817)=YEAR($A817)*(I$2:I817&lt;&gt;"")))</f>
        <v>0</v>
      </c>
      <c r="J818" s="6">
        <f>SUMPRODUCT((INT(MOD(INT(($A$2:$A817-2)/7)+0.6,52+5/28))+1=INT(MOD(INT(($A817-2)/7)+0.6,52+5/28))+1)*(WEEKDAY($A$2:$A817,2)&lt;6)*(YEAR($A$2:$A817)=YEAR($A817)*(J$2:J817&lt;&gt;"")))</f>
        <v>0</v>
      </c>
    </row>
    <row r="819" spans="1:10" s="3" customFormat="1">
      <c r="A819" s="2">
        <f t="shared" si="13"/>
        <v>41602</v>
      </c>
      <c r="B819" s="5">
        <f>SUMPRODUCT((WEEKDAY($A$2:$A818,2)=6)*(B$2:B818&lt;&gt;""),B$2:B818)/SUMPRODUCT(N(WEEKDAY($A$2:$A818,2)=6))</f>
        <v>0</v>
      </c>
      <c r="C819" s="5">
        <f>SUMPRODUCT((WEEKDAY($A$2:$A818,2)=6)*(C$2:C818&lt;&gt;""),C$2:C818)/SUMPRODUCT(N(WEEKDAY($A$2:$A818,2)=6))</f>
        <v>0</v>
      </c>
      <c r="D819" s="5">
        <f>SUMPRODUCT((WEEKDAY($A$2:$A818,2)=6)*(D$2:D818&lt;&gt;""),D$2:D818)/SUMPRODUCT(N(WEEKDAY($A$2:$A818,2)=6))</f>
        <v>0</v>
      </c>
      <c r="E819" s="5">
        <f>SUMPRODUCT((WEEKDAY($A$2:$A818,2)=6)*(E$2:E818&lt;&gt;""),E$2:E818)/SUMPRODUCT(N(WEEKDAY($A$2:$A818,2)=6))</f>
        <v>0</v>
      </c>
      <c r="F819" s="5">
        <f>SUMPRODUCT((WEEKDAY($A$2:$A818,2)=6)*(F$2:F818&lt;&gt;""),F$2:F818)/SUMPRODUCT(N(WEEKDAY($A$2:$A818,2)=6))</f>
        <v>0</v>
      </c>
      <c r="G819" s="5">
        <f>SUMPRODUCT((WEEKDAY($A$2:$A818,2)=6)*(G$2:G818&lt;&gt;""),G$2:G818)/SUMPRODUCT(N(WEEKDAY($A$2:$A818,2)=6))</f>
        <v>0</v>
      </c>
      <c r="H819" s="5">
        <f>SUMPRODUCT((WEEKDAY($A$2:$A818,2)=6)*(H$2:H818&lt;&gt;""),H$2:H818)/SUMPRODUCT(N(WEEKDAY($A$2:$A818,2)=6))</f>
        <v>0</v>
      </c>
      <c r="I819" s="5">
        <f>SUMPRODUCT((WEEKDAY($A$2:$A818,2)=6)*(I$2:I818&lt;&gt;""),I$2:I818)/SUMPRODUCT(N(WEEKDAY($A$2:$A818,2)=6))</f>
        <v>0</v>
      </c>
      <c r="J819" s="5">
        <f>SUMPRODUCT((WEEKDAY($A$2:$A818,2)=6)*(J$2:J818&lt;&gt;""),J$2:J818)/SUMPRODUCT(N(WEEKDAY($A$2:$A818,2)=6))</f>
        <v>0</v>
      </c>
    </row>
    <row r="820" spans="1:10">
      <c r="A820" s="1">
        <f t="shared" si="13"/>
        <v>41603</v>
      </c>
    </row>
    <row r="821" spans="1:10">
      <c r="A821" s="1">
        <f t="shared" si="13"/>
        <v>41604</v>
      </c>
    </row>
    <row r="822" spans="1:10">
      <c r="A822" s="1">
        <f t="shared" si="13"/>
        <v>41605</v>
      </c>
    </row>
    <row r="823" spans="1:10">
      <c r="A823" s="1">
        <f t="shared" si="13"/>
        <v>41606</v>
      </c>
    </row>
    <row r="824" spans="1:10">
      <c r="A824" s="1">
        <f t="shared" si="13"/>
        <v>41607</v>
      </c>
    </row>
    <row r="825" spans="1:10" s="3" customFormat="1">
      <c r="A825" s="2">
        <f t="shared" si="13"/>
        <v>41608</v>
      </c>
      <c r="B825" s="6">
        <f>SUMPRODUCT((INT(MOD(INT(($A$2:$A824-2)/7)+0.6,52+5/28))+1=INT(MOD(INT(($A824-2)/7)+0.6,52+5/28))+1)*(WEEKDAY($A$2:$A824,2)&lt;6)*(YEAR($A$2:$A824)=YEAR($A824)*(B$2:B824&lt;&gt;"")))</f>
        <v>0</v>
      </c>
      <c r="C825" s="6">
        <f>SUMPRODUCT((INT(MOD(INT(($A$2:$A824-2)/7)+0.6,52+5/28))+1=INT(MOD(INT(($A824-2)/7)+0.6,52+5/28))+1)*(WEEKDAY($A$2:$A824,2)&lt;6)*(YEAR($A$2:$A824)=YEAR($A824)*(C$2:C824&lt;&gt;"")))</f>
        <v>0</v>
      </c>
      <c r="D825" s="6">
        <f>SUMPRODUCT((INT(MOD(INT(($A$2:$A824-2)/7)+0.6,52+5/28))+1=INT(MOD(INT(($A824-2)/7)+0.6,52+5/28))+1)*(WEEKDAY($A$2:$A824,2)&lt;6)*(YEAR($A$2:$A824)=YEAR($A824)*(D$2:D824&lt;&gt;"")))</f>
        <v>0</v>
      </c>
      <c r="E825" s="6">
        <f>SUMPRODUCT((INT(MOD(INT(($A$2:$A824-2)/7)+0.6,52+5/28))+1=INT(MOD(INT(($A824-2)/7)+0.6,52+5/28))+1)*(WEEKDAY($A$2:$A824,2)&lt;6)*(YEAR($A$2:$A824)=YEAR($A824)*(E$2:E824&lt;&gt;"")))</f>
        <v>0</v>
      </c>
      <c r="F825" s="6">
        <f>SUMPRODUCT((INT(MOD(INT(($A$2:$A824-2)/7)+0.6,52+5/28))+1=INT(MOD(INT(($A824-2)/7)+0.6,52+5/28))+1)*(WEEKDAY($A$2:$A824,2)&lt;6)*(YEAR($A$2:$A824)=YEAR($A824)*(F$2:F824&lt;&gt;"")))</f>
        <v>0</v>
      </c>
      <c r="G825" s="6">
        <f>SUMPRODUCT((INT(MOD(INT(($A$2:$A824-2)/7)+0.6,52+5/28))+1=INT(MOD(INT(($A824-2)/7)+0.6,52+5/28))+1)*(WEEKDAY($A$2:$A824,2)&lt;6)*(YEAR($A$2:$A824)=YEAR($A824)*(G$2:G824&lt;&gt;"")))</f>
        <v>0</v>
      </c>
      <c r="H825" s="6">
        <f>SUMPRODUCT((INT(MOD(INT(($A$2:$A824-2)/7)+0.6,52+5/28))+1=INT(MOD(INT(($A824-2)/7)+0.6,52+5/28))+1)*(WEEKDAY($A$2:$A824,2)&lt;6)*(YEAR($A$2:$A824)=YEAR($A824)*(H$2:H824&lt;&gt;"")))</f>
        <v>0</v>
      </c>
      <c r="I825" s="6">
        <f>SUMPRODUCT((INT(MOD(INT(($A$2:$A824-2)/7)+0.6,52+5/28))+1=INT(MOD(INT(($A824-2)/7)+0.6,52+5/28))+1)*(WEEKDAY($A$2:$A824,2)&lt;6)*(YEAR($A$2:$A824)=YEAR($A824)*(I$2:I824&lt;&gt;"")))</f>
        <v>0</v>
      </c>
      <c r="J825" s="6">
        <f>SUMPRODUCT((INT(MOD(INT(($A$2:$A824-2)/7)+0.6,52+5/28))+1=INT(MOD(INT(($A824-2)/7)+0.6,52+5/28))+1)*(WEEKDAY($A$2:$A824,2)&lt;6)*(YEAR($A$2:$A824)=YEAR($A824)*(J$2:J824&lt;&gt;"")))</f>
        <v>0</v>
      </c>
    </row>
    <row r="826" spans="1:10" s="3" customFormat="1">
      <c r="A826" s="2">
        <f t="shared" si="13"/>
        <v>41609</v>
      </c>
      <c r="B826" s="5">
        <f>SUMPRODUCT((WEEKDAY($A$2:$A825,2)=6)*(B$2:B825&lt;&gt;""),B$2:B825)/SUMPRODUCT(N(WEEKDAY($A$2:$A825,2)=6))</f>
        <v>0</v>
      </c>
      <c r="C826" s="5">
        <f>SUMPRODUCT((WEEKDAY($A$2:$A825,2)=6)*(C$2:C825&lt;&gt;""),C$2:C825)/SUMPRODUCT(N(WEEKDAY($A$2:$A825,2)=6))</f>
        <v>0</v>
      </c>
      <c r="D826" s="5">
        <f>SUMPRODUCT((WEEKDAY($A$2:$A825,2)=6)*(D$2:D825&lt;&gt;""),D$2:D825)/SUMPRODUCT(N(WEEKDAY($A$2:$A825,2)=6))</f>
        <v>0</v>
      </c>
      <c r="E826" s="5">
        <f>SUMPRODUCT((WEEKDAY($A$2:$A825,2)=6)*(E$2:E825&lt;&gt;""),E$2:E825)/SUMPRODUCT(N(WEEKDAY($A$2:$A825,2)=6))</f>
        <v>0</v>
      </c>
      <c r="F826" s="5">
        <f>SUMPRODUCT((WEEKDAY($A$2:$A825,2)=6)*(F$2:F825&lt;&gt;""),F$2:F825)/SUMPRODUCT(N(WEEKDAY($A$2:$A825,2)=6))</f>
        <v>0</v>
      </c>
      <c r="G826" s="5">
        <f>SUMPRODUCT((WEEKDAY($A$2:$A825,2)=6)*(G$2:G825&lt;&gt;""),G$2:G825)/SUMPRODUCT(N(WEEKDAY($A$2:$A825,2)=6))</f>
        <v>0</v>
      </c>
      <c r="H826" s="5">
        <f>SUMPRODUCT((WEEKDAY($A$2:$A825,2)=6)*(H$2:H825&lt;&gt;""),H$2:H825)/SUMPRODUCT(N(WEEKDAY($A$2:$A825,2)=6))</f>
        <v>0</v>
      </c>
      <c r="I826" s="5">
        <f>SUMPRODUCT((WEEKDAY($A$2:$A825,2)=6)*(I$2:I825&lt;&gt;""),I$2:I825)/SUMPRODUCT(N(WEEKDAY($A$2:$A825,2)=6))</f>
        <v>0</v>
      </c>
      <c r="J826" s="5">
        <f>SUMPRODUCT((WEEKDAY($A$2:$A825,2)=6)*(J$2:J825&lt;&gt;""),J$2:J825)/SUMPRODUCT(N(WEEKDAY($A$2:$A825,2)=6))</f>
        <v>0</v>
      </c>
    </row>
    <row r="827" spans="1:10">
      <c r="A827" s="1">
        <f t="shared" si="13"/>
        <v>41610</v>
      </c>
    </row>
    <row r="828" spans="1:10">
      <c r="A828" s="1">
        <f t="shared" si="13"/>
        <v>41611</v>
      </c>
    </row>
    <row r="829" spans="1:10">
      <c r="A829" s="1">
        <f t="shared" si="13"/>
        <v>41612</v>
      </c>
    </row>
    <row r="830" spans="1:10">
      <c r="A830" s="1">
        <f t="shared" si="13"/>
        <v>41613</v>
      </c>
    </row>
    <row r="831" spans="1:10">
      <c r="A831" s="1">
        <f t="shared" si="13"/>
        <v>41614</v>
      </c>
    </row>
    <row r="832" spans="1:10" s="3" customFormat="1">
      <c r="A832" s="2">
        <f t="shared" si="13"/>
        <v>41615</v>
      </c>
      <c r="B832" s="6">
        <f>SUMPRODUCT((INT(MOD(INT(($A$2:$A831-2)/7)+0.6,52+5/28))+1=INT(MOD(INT(($A831-2)/7)+0.6,52+5/28))+1)*(WEEKDAY($A$2:$A831,2)&lt;6)*(YEAR($A$2:$A831)=YEAR($A831)*(B$2:B831&lt;&gt;"")))</f>
        <v>0</v>
      </c>
      <c r="C832" s="6">
        <f>SUMPRODUCT((INT(MOD(INT(($A$2:$A831-2)/7)+0.6,52+5/28))+1=INT(MOD(INT(($A831-2)/7)+0.6,52+5/28))+1)*(WEEKDAY($A$2:$A831,2)&lt;6)*(YEAR($A$2:$A831)=YEAR($A831)*(C$2:C831&lt;&gt;"")))</f>
        <v>0</v>
      </c>
      <c r="D832" s="6">
        <f>SUMPRODUCT((INT(MOD(INT(($A$2:$A831-2)/7)+0.6,52+5/28))+1=INT(MOD(INT(($A831-2)/7)+0.6,52+5/28))+1)*(WEEKDAY($A$2:$A831,2)&lt;6)*(YEAR($A$2:$A831)=YEAR($A831)*(D$2:D831&lt;&gt;"")))</f>
        <v>0</v>
      </c>
      <c r="E832" s="6">
        <f>SUMPRODUCT((INT(MOD(INT(($A$2:$A831-2)/7)+0.6,52+5/28))+1=INT(MOD(INT(($A831-2)/7)+0.6,52+5/28))+1)*(WEEKDAY($A$2:$A831,2)&lt;6)*(YEAR($A$2:$A831)=YEAR($A831)*(E$2:E831&lt;&gt;"")))</f>
        <v>0</v>
      </c>
      <c r="F832" s="6">
        <f>SUMPRODUCT((INT(MOD(INT(($A$2:$A831-2)/7)+0.6,52+5/28))+1=INT(MOD(INT(($A831-2)/7)+0.6,52+5/28))+1)*(WEEKDAY($A$2:$A831,2)&lt;6)*(YEAR($A$2:$A831)=YEAR($A831)*(F$2:F831&lt;&gt;"")))</f>
        <v>0</v>
      </c>
      <c r="G832" s="6">
        <f>SUMPRODUCT((INT(MOD(INT(($A$2:$A831-2)/7)+0.6,52+5/28))+1=INT(MOD(INT(($A831-2)/7)+0.6,52+5/28))+1)*(WEEKDAY($A$2:$A831,2)&lt;6)*(YEAR($A$2:$A831)=YEAR($A831)*(G$2:G831&lt;&gt;"")))</f>
        <v>0</v>
      </c>
      <c r="H832" s="6">
        <f>SUMPRODUCT((INT(MOD(INT(($A$2:$A831-2)/7)+0.6,52+5/28))+1=INT(MOD(INT(($A831-2)/7)+0.6,52+5/28))+1)*(WEEKDAY($A$2:$A831,2)&lt;6)*(YEAR($A$2:$A831)=YEAR($A831)*(H$2:H831&lt;&gt;"")))</f>
        <v>0</v>
      </c>
      <c r="I832" s="6">
        <f>SUMPRODUCT((INT(MOD(INT(($A$2:$A831-2)/7)+0.6,52+5/28))+1=INT(MOD(INT(($A831-2)/7)+0.6,52+5/28))+1)*(WEEKDAY($A$2:$A831,2)&lt;6)*(YEAR($A$2:$A831)=YEAR($A831)*(I$2:I831&lt;&gt;"")))</f>
        <v>0</v>
      </c>
      <c r="J832" s="6">
        <f>SUMPRODUCT((INT(MOD(INT(($A$2:$A831-2)/7)+0.6,52+5/28))+1=INT(MOD(INT(($A831-2)/7)+0.6,52+5/28))+1)*(WEEKDAY($A$2:$A831,2)&lt;6)*(YEAR($A$2:$A831)=YEAR($A831)*(J$2:J831&lt;&gt;"")))</f>
        <v>0</v>
      </c>
    </row>
    <row r="833" spans="1:10" s="3" customFormat="1">
      <c r="A833" s="2">
        <f t="shared" si="13"/>
        <v>41616</v>
      </c>
      <c r="B833" s="5">
        <f>SUMPRODUCT((WEEKDAY($A$2:$A832,2)=6)*(B$2:B832&lt;&gt;""),B$2:B832)/SUMPRODUCT(N(WEEKDAY($A$2:$A832,2)=6))</f>
        <v>0</v>
      </c>
      <c r="C833" s="5">
        <f>SUMPRODUCT((WEEKDAY($A$2:$A832,2)=6)*(C$2:C832&lt;&gt;""),C$2:C832)/SUMPRODUCT(N(WEEKDAY($A$2:$A832,2)=6))</f>
        <v>0</v>
      </c>
      <c r="D833" s="5">
        <f>SUMPRODUCT((WEEKDAY($A$2:$A832,2)=6)*(D$2:D832&lt;&gt;""),D$2:D832)/SUMPRODUCT(N(WEEKDAY($A$2:$A832,2)=6))</f>
        <v>0</v>
      </c>
      <c r="E833" s="5">
        <f>SUMPRODUCT((WEEKDAY($A$2:$A832,2)=6)*(E$2:E832&lt;&gt;""),E$2:E832)/SUMPRODUCT(N(WEEKDAY($A$2:$A832,2)=6))</f>
        <v>0</v>
      </c>
      <c r="F833" s="5">
        <f>SUMPRODUCT((WEEKDAY($A$2:$A832,2)=6)*(F$2:F832&lt;&gt;""),F$2:F832)/SUMPRODUCT(N(WEEKDAY($A$2:$A832,2)=6))</f>
        <v>0</v>
      </c>
      <c r="G833" s="5">
        <f>SUMPRODUCT((WEEKDAY($A$2:$A832,2)=6)*(G$2:G832&lt;&gt;""),G$2:G832)/SUMPRODUCT(N(WEEKDAY($A$2:$A832,2)=6))</f>
        <v>0</v>
      </c>
      <c r="H833" s="5">
        <f>SUMPRODUCT((WEEKDAY($A$2:$A832,2)=6)*(H$2:H832&lt;&gt;""),H$2:H832)/SUMPRODUCT(N(WEEKDAY($A$2:$A832,2)=6))</f>
        <v>0</v>
      </c>
      <c r="I833" s="5">
        <f>SUMPRODUCT((WEEKDAY($A$2:$A832,2)=6)*(I$2:I832&lt;&gt;""),I$2:I832)/SUMPRODUCT(N(WEEKDAY($A$2:$A832,2)=6))</f>
        <v>0</v>
      </c>
      <c r="J833" s="5">
        <f>SUMPRODUCT((WEEKDAY($A$2:$A832,2)=6)*(J$2:J832&lt;&gt;""),J$2:J832)/SUMPRODUCT(N(WEEKDAY($A$2:$A832,2)=6))</f>
        <v>0</v>
      </c>
    </row>
    <row r="834" spans="1:10">
      <c r="A834" s="1">
        <f t="shared" si="13"/>
        <v>41617</v>
      </c>
    </row>
    <row r="835" spans="1:10">
      <c r="A835" s="1">
        <f t="shared" si="13"/>
        <v>41618</v>
      </c>
    </row>
    <row r="836" spans="1:10">
      <c r="A836" s="1">
        <f t="shared" ref="A836:A899" si="14">A835+1</f>
        <v>41619</v>
      </c>
    </row>
    <row r="837" spans="1:10">
      <c r="A837" s="1">
        <f t="shared" si="14"/>
        <v>41620</v>
      </c>
    </row>
    <row r="838" spans="1:10">
      <c r="A838" s="1">
        <f t="shared" si="14"/>
        <v>41621</v>
      </c>
    </row>
    <row r="839" spans="1:10" s="3" customFormat="1">
      <c r="A839" s="2">
        <f t="shared" si="14"/>
        <v>41622</v>
      </c>
      <c r="B839" s="6">
        <f>SUMPRODUCT((INT(MOD(INT(($A$2:$A838-2)/7)+0.6,52+5/28))+1=INT(MOD(INT(($A838-2)/7)+0.6,52+5/28))+1)*(WEEKDAY($A$2:$A838,2)&lt;6)*(YEAR($A$2:$A838)=YEAR($A838)*(B$2:B838&lt;&gt;"")))</f>
        <v>0</v>
      </c>
      <c r="C839" s="6">
        <f>SUMPRODUCT((INT(MOD(INT(($A$2:$A838-2)/7)+0.6,52+5/28))+1=INT(MOD(INT(($A838-2)/7)+0.6,52+5/28))+1)*(WEEKDAY($A$2:$A838,2)&lt;6)*(YEAR($A$2:$A838)=YEAR($A838)*(C$2:C838&lt;&gt;"")))</f>
        <v>0</v>
      </c>
      <c r="D839" s="6">
        <f>SUMPRODUCT((INT(MOD(INT(($A$2:$A838-2)/7)+0.6,52+5/28))+1=INT(MOD(INT(($A838-2)/7)+0.6,52+5/28))+1)*(WEEKDAY($A$2:$A838,2)&lt;6)*(YEAR($A$2:$A838)=YEAR($A838)*(D$2:D838&lt;&gt;"")))</f>
        <v>0</v>
      </c>
      <c r="E839" s="6">
        <f>SUMPRODUCT((INT(MOD(INT(($A$2:$A838-2)/7)+0.6,52+5/28))+1=INT(MOD(INT(($A838-2)/7)+0.6,52+5/28))+1)*(WEEKDAY($A$2:$A838,2)&lt;6)*(YEAR($A$2:$A838)=YEAR($A838)*(E$2:E838&lt;&gt;"")))</f>
        <v>0</v>
      </c>
      <c r="F839" s="6">
        <f>SUMPRODUCT((INT(MOD(INT(($A$2:$A838-2)/7)+0.6,52+5/28))+1=INT(MOD(INT(($A838-2)/7)+0.6,52+5/28))+1)*(WEEKDAY($A$2:$A838,2)&lt;6)*(YEAR($A$2:$A838)=YEAR($A838)*(F$2:F838&lt;&gt;"")))</f>
        <v>0</v>
      </c>
      <c r="G839" s="6">
        <f>SUMPRODUCT((INT(MOD(INT(($A$2:$A838-2)/7)+0.6,52+5/28))+1=INT(MOD(INT(($A838-2)/7)+0.6,52+5/28))+1)*(WEEKDAY($A$2:$A838,2)&lt;6)*(YEAR($A$2:$A838)=YEAR($A838)*(G$2:G838&lt;&gt;"")))</f>
        <v>0</v>
      </c>
      <c r="H839" s="6">
        <f>SUMPRODUCT((INT(MOD(INT(($A$2:$A838-2)/7)+0.6,52+5/28))+1=INT(MOD(INT(($A838-2)/7)+0.6,52+5/28))+1)*(WEEKDAY($A$2:$A838,2)&lt;6)*(YEAR($A$2:$A838)=YEAR($A838)*(H$2:H838&lt;&gt;"")))</f>
        <v>0</v>
      </c>
      <c r="I839" s="6">
        <f>SUMPRODUCT((INT(MOD(INT(($A$2:$A838-2)/7)+0.6,52+5/28))+1=INT(MOD(INT(($A838-2)/7)+0.6,52+5/28))+1)*(WEEKDAY($A$2:$A838,2)&lt;6)*(YEAR($A$2:$A838)=YEAR($A838)*(I$2:I838&lt;&gt;"")))</f>
        <v>0</v>
      </c>
      <c r="J839" s="6">
        <f>SUMPRODUCT((INT(MOD(INT(($A$2:$A838-2)/7)+0.6,52+5/28))+1=INT(MOD(INT(($A838-2)/7)+0.6,52+5/28))+1)*(WEEKDAY($A$2:$A838,2)&lt;6)*(YEAR($A$2:$A838)=YEAR($A838)*(J$2:J838&lt;&gt;"")))</f>
        <v>0</v>
      </c>
    </row>
    <row r="840" spans="1:10" s="3" customFormat="1">
      <c r="A840" s="2">
        <f t="shared" si="14"/>
        <v>41623</v>
      </c>
      <c r="B840" s="5">
        <f>SUMPRODUCT((WEEKDAY($A$2:$A839,2)=6)*(B$2:B839&lt;&gt;""),B$2:B839)/SUMPRODUCT(N(WEEKDAY($A$2:$A839,2)=6))</f>
        <v>0</v>
      </c>
      <c r="C840" s="5">
        <f>SUMPRODUCT((WEEKDAY($A$2:$A839,2)=6)*(C$2:C839&lt;&gt;""),C$2:C839)/SUMPRODUCT(N(WEEKDAY($A$2:$A839,2)=6))</f>
        <v>0</v>
      </c>
      <c r="D840" s="5">
        <f>SUMPRODUCT((WEEKDAY($A$2:$A839,2)=6)*(D$2:D839&lt;&gt;""),D$2:D839)/SUMPRODUCT(N(WEEKDAY($A$2:$A839,2)=6))</f>
        <v>0</v>
      </c>
      <c r="E840" s="5">
        <f>SUMPRODUCT((WEEKDAY($A$2:$A839,2)=6)*(E$2:E839&lt;&gt;""),E$2:E839)/SUMPRODUCT(N(WEEKDAY($A$2:$A839,2)=6))</f>
        <v>0</v>
      </c>
      <c r="F840" s="5">
        <f>SUMPRODUCT((WEEKDAY($A$2:$A839,2)=6)*(F$2:F839&lt;&gt;""),F$2:F839)/SUMPRODUCT(N(WEEKDAY($A$2:$A839,2)=6))</f>
        <v>0</v>
      </c>
      <c r="G840" s="5">
        <f>SUMPRODUCT((WEEKDAY($A$2:$A839,2)=6)*(G$2:G839&lt;&gt;""),G$2:G839)/SUMPRODUCT(N(WEEKDAY($A$2:$A839,2)=6))</f>
        <v>0</v>
      </c>
      <c r="H840" s="5">
        <f>SUMPRODUCT((WEEKDAY($A$2:$A839,2)=6)*(H$2:H839&lt;&gt;""),H$2:H839)/SUMPRODUCT(N(WEEKDAY($A$2:$A839,2)=6))</f>
        <v>0</v>
      </c>
      <c r="I840" s="5">
        <f>SUMPRODUCT((WEEKDAY($A$2:$A839,2)=6)*(I$2:I839&lt;&gt;""),I$2:I839)/SUMPRODUCT(N(WEEKDAY($A$2:$A839,2)=6))</f>
        <v>0</v>
      </c>
      <c r="J840" s="5">
        <f>SUMPRODUCT((WEEKDAY($A$2:$A839,2)=6)*(J$2:J839&lt;&gt;""),J$2:J839)/SUMPRODUCT(N(WEEKDAY($A$2:$A839,2)=6))</f>
        <v>0</v>
      </c>
    </row>
    <row r="841" spans="1:10">
      <c r="A841" s="1">
        <f t="shared" si="14"/>
        <v>41624</v>
      </c>
    </row>
    <row r="842" spans="1:10">
      <c r="A842" s="1">
        <f t="shared" si="14"/>
        <v>41625</v>
      </c>
    </row>
    <row r="843" spans="1:10">
      <c r="A843" s="1">
        <f t="shared" si="14"/>
        <v>41626</v>
      </c>
    </row>
    <row r="844" spans="1:10">
      <c r="A844" s="1">
        <f t="shared" si="14"/>
        <v>41627</v>
      </c>
    </row>
    <row r="845" spans="1:10">
      <c r="A845" s="1">
        <f t="shared" si="14"/>
        <v>41628</v>
      </c>
    </row>
    <row r="846" spans="1:10" s="3" customFormat="1">
      <c r="A846" s="2">
        <f t="shared" si="14"/>
        <v>41629</v>
      </c>
      <c r="B846" s="6">
        <f>SUMPRODUCT((INT(MOD(INT(($A$2:$A845-2)/7)+0.6,52+5/28))+1=INT(MOD(INT(($A845-2)/7)+0.6,52+5/28))+1)*(WEEKDAY($A$2:$A845,2)&lt;6)*(YEAR($A$2:$A845)=YEAR($A845)*(B$2:B845&lt;&gt;"")))</f>
        <v>0</v>
      </c>
      <c r="C846" s="6">
        <f>SUMPRODUCT((INT(MOD(INT(($A$2:$A845-2)/7)+0.6,52+5/28))+1=INT(MOD(INT(($A845-2)/7)+0.6,52+5/28))+1)*(WEEKDAY($A$2:$A845,2)&lt;6)*(YEAR($A$2:$A845)=YEAR($A845)*(C$2:C845&lt;&gt;"")))</f>
        <v>0</v>
      </c>
      <c r="D846" s="6">
        <f>SUMPRODUCT((INT(MOD(INT(($A$2:$A845-2)/7)+0.6,52+5/28))+1=INT(MOD(INT(($A845-2)/7)+0.6,52+5/28))+1)*(WEEKDAY($A$2:$A845,2)&lt;6)*(YEAR($A$2:$A845)=YEAR($A845)*(D$2:D845&lt;&gt;"")))</f>
        <v>0</v>
      </c>
      <c r="E846" s="6">
        <f>SUMPRODUCT((INT(MOD(INT(($A$2:$A845-2)/7)+0.6,52+5/28))+1=INT(MOD(INT(($A845-2)/7)+0.6,52+5/28))+1)*(WEEKDAY($A$2:$A845,2)&lt;6)*(YEAR($A$2:$A845)=YEAR($A845)*(E$2:E845&lt;&gt;"")))</f>
        <v>0</v>
      </c>
      <c r="F846" s="6">
        <f>SUMPRODUCT((INT(MOD(INT(($A$2:$A845-2)/7)+0.6,52+5/28))+1=INT(MOD(INT(($A845-2)/7)+0.6,52+5/28))+1)*(WEEKDAY($A$2:$A845,2)&lt;6)*(YEAR($A$2:$A845)=YEAR($A845)*(F$2:F845&lt;&gt;"")))</f>
        <v>0</v>
      </c>
      <c r="G846" s="6">
        <f>SUMPRODUCT((INT(MOD(INT(($A$2:$A845-2)/7)+0.6,52+5/28))+1=INT(MOD(INT(($A845-2)/7)+0.6,52+5/28))+1)*(WEEKDAY($A$2:$A845,2)&lt;6)*(YEAR($A$2:$A845)=YEAR($A845)*(G$2:G845&lt;&gt;"")))</f>
        <v>0</v>
      </c>
      <c r="H846" s="6">
        <f>SUMPRODUCT((INT(MOD(INT(($A$2:$A845-2)/7)+0.6,52+5/28))+1=INT(MOD(INT(($A845-2)/7)+0.6,52+5/28))+1)*(WEEKDAY($A$2:$A845,2)&lt;6)*(YEAR($A$2:$A845)=YEAR($A845)*(H$2:H845&lt;&gt;"")))</f>
        <v>0</v>
      </c>
      <c r="I846" s="6">
        <f>SUMPRODUCT((INT(MOD(INT(($A$2:$A845-2)/7)+0.6,52+5/28))+1=INT(MOD(INT(($A845-2)/7)+0.6,52+5/28))+1)*(WEEKDAY($A$2:$A845,2)&lt;6)*(YEAR($A$2:$A845)=YEAR($A845)*(I$2:I845&lt;&gt;"")))</f>
        <v>0</v>
      </c>
      <c r="J846" s="6">
        <f>SUMPRODUCT((INT(MOD(INT(($A$2:$A845-2)/7)+0.6,52+5/28))+1=INT(MOD(INT(($A845-2)/7)+0.6,52+5/28))+1)*(WEEKDAY($A$2:$A845,2)&lt;6)*(YEAR($A$2:$A845)=YEAR($A845)*(J$2:J845&lt;&gt;"")))</f>
        <v>0</v>
      </c>
    </row>
    <row r="847" spans="1:10" s="3" customFormat="1">
      <c r="A847" s="2">
        <f t="shared" si="14"/>
        <v>41630</v>
      </c>
      <c r="B847" s="5">
        <f>SUMPRODUCT((WEEKDAY($A$2:$A846,2)=6)*(B$2:B846&lt;&gt;""),B$2:B846)/SUMPRODUCT(N(WEEKDAY($A$2:$A846,2)=6))</f>
        <v>0</v>
      </c>
      <c r="C847" s="5">
        <f>SUMPRODUCT((WEEKDAY($A$2:$A846,2)=6)*(C$2:C846&lt;&gt;""),C$2:C846)/SUMPRODUCT(N(WEEKDAY($A$2:$A846,2)=6))</f>
        <v>0</v>
      </c>
      <c r="D847" s="5">
        <f>SUMPRODUCT((WEEKDAY($A$2:$A846,2)=6)*(D$2:D846&lt;&gt;""),D$2:D846)/SUMPRODUCT(N(WEEKDAY($A$2:$A846,2)=6))</f>
        <v>0</v>
      </c>
      <c r="E847" s="5">
        <f>SUMPRODUCT((WEEKDAY($A$2:$A846,2)=6)*(E$2:E846&lt;&gt;""),E$2:E846)/SUMPRODUCT(N(WEEKDAY($A$2:$A846,2)=6))</f>
        <v>0</v>
      </c>
      <c r="F847" s="5">
        <f>SUMPRODUCT((WEEKDAY($A$2:$A846,2)=6)*(F$2:F846&lt;&gt;""),F$2:F846)/SUMPRODUCT(N(WEEKDAY($A$2:$A846,2)=6))</f>
        <v>0</v>
      </c>
      <c r="G847" s="5">
        <f>SUMPRODUCT((WEEKDAY($A$2:$A846,2)=6)*(G$2:G846&lt;&gt;""),G$2:G846)/SUMPRODUCT(N(WEEKDAY($A$2:$A846,2)=6))</f>
        <v>0</v>
      </c>
      <c r="H847" s="5">
        <f>SUMPRODUCT((WEEKDAY($A$2:$A846,2)=6)*(H$2:H846&lt;&gt;""),H$2:H846)/SUMPRODUCT(N(WEEKDAY($A$2:$A846,2)=6))</f>
        <v>0</v>
      </c>
      <c r="I847" s="5">
        <f>SUMPRODUCT((WEEKDAY($A$2:$A846,2)=6)*(I$2:I846&lt;&gt;""),I$2:I846)/SUMPRODUCT(N(WEEKDAY($A$2:$A846,2)=6))</f>
        <v>0</v>
      </c>
      <c r="J847" s="5">
        <f>SUMPRODUCT((WEEKDAY($A$2:$A846,2)=6)*(J$2:J846&lt;&gt;""),J$2:J846)/SUMPRODUCT(N(WEEKDAY($A$2:$A846,2)=6))</f>
        <v>0</v>
      </c>
    </row>
    <row r="848" spans="1:10">
      <c r="A848" s="1">
        <f t="shared" si="14"/>
        <v>41631</v>
      </c>
    </row>
    <row r="849" spans="1:10">
      <c r="A849" s="1">
        <f t="shared" si="14"/>
        <v>41632</v>
      </c>
    </row>
    <row r="850" spans="1:10">
      <c r="A850" s="1">
        <f t="shared" si="14"/>
        <v>41633</v>
      </c>
    </row>
    <row r="851" spans="1:10">
      <c r="A851" s="1">
        <f t="shared" si="14"/>
        <v>41634</v>
      </c>
    </row>
    <row r="852" spans="1:10">
      <c r="A852" s="1">
        <f t="shared" si="14"/>
        <v>41635</v>
      </c>
    </row>
    <row r="853" spans="1:10" s="3" customFormat="1">
      <c r="A853" s="2">
        <f t="shared" si="14"/>
        <v>41636</v>
      </c>
      <c r="B853" s="6">
        <f>SUMPRODUCT((INT(MOD(INT(($A$2:$A852-2)/7)+0.6,52+5/28))+1=INT(MOD(INT(($A852-2)/7)+0.6,52+5/28))+1)*(WEEKDAY($A$2:$A852,2)&lt;6)*(YEAR($A$2:$A852)=YEAR($A852)*(B$2:B852&lt;&gt;"")))</f>
        <v>0</v>
      </c>
      <c r="C853" s="6">
        <f>SUMPRODUCT((INT(MOD(INT(($A$2:$A852-2)/7)+0.6,52+5/28))+1=INT(MOD(INT(($A852-2)/7)+0.6,52+5/28))+1)*(WEEKDAY($A$2:$A852,2)&lt;6)*(YEAR($A$2:$A852)=YEAR($A852)*(C$2:C852&lt;&gt;"")))</f>
        <v>0</v>
      </c>
      <c r="D853" s="6">
        <f>SUMPRODUCT((INT(MOD(INT(($A$2:$A852-2)/7)+0.6,52+5/28))+1=INT(MOD(INT(($A852-2)/7)+0.6,52+5/28))+1)*(WEEKDAY($A$2:$A852,2)&lt;6)*(YEAR($A$2:$A852)=YEAR($A852)*(D$2:D852&lt;&gt;"")))</f>
        <v>0</v>
      </c>
      <c r="E853" s="6">
        <f>SUMPRODUCT((INT(MOD(INT(($A$2:$A852-2)/7)+0.6,52+5/28))+1=INT(MOD(INT(($A852-2)/7)+0.6,52+5/28))+1)*(WEEKDAY($A$2:$A852,2)&lt;6)*(YEAR($A$2:$A852)=YEAR($A852)*(E$2:E852&lt;&gt;"")))</f>
        <v>0</v>
      </c>
      <c r="F853" s="6">
        <f>SUMPRODUCT((INT(MOD(INT(($A$2:$A852-2)/7)+0.6,52+5/28))+1=INT(MOD(INT(($A852-2)/7)+0.6,52+5/28))+1)*(WEEKDAY($A$2:$A852,2)&lt;6)*(YEAR($A$2:$A852)=YEAR($A852)*(F$2:F852&lt;&gt;"")))</f>
        <v>0</v>
      </c>
      <c r="G853" s="6">
        <f>SUMPRODUCT((INT(MOD(INT(($A$2:$A852-2)/7)+0.6,52+5/28))+1=INT(MOD(INT(($A852-2)/7)+0.6,52+5/28))+1)*(WEEKDAY($A$2:$A852,2)&lt;6)*(YEAR($A$2:$A852)=YEAR($A852)*(G$2:G852&lt;&gt;"")))</f>
        <v>0</v>
      </c>
      <c r="H853" s="6">
        <f>SUMPRODUCT((INT(MOD(INT(($A$2:$A852-2)/7)+0.6,52+5/28))+1=INT(MOD(INT(($A852-2)/7)+0.6,52+5/28))+1)*(WEEKDAY($A$2:$A852,2)&lt;6)*(YEAR($A$2:$A852)=YEAR($A852)*(H$2:H852&lt;&gt;"")))</f>
        <v>0</v>
      </c>
      <c r="I853" s="6">
        <f>SUMPRODUCT((INT(MOD(INT(($A$2:$A852-2)/7)+0.6,52+5/28))+1=INT(MOD(INT(($A852-2)/7)+0.6,52+5/28))+1)*(WEEKDAY($A$2:$A852,2)&lt;6)*(YEAR($A$2:$A852)=YEAR($A852)*(I$2:I852&lt;&gt;"")))</f>
        <v>0</v>
      </c>
      <c r="J853" s="6">
        <f>SUMPRODUCT((INT(MOD(INT(($A$2:$A852-2)/7)+0.6,52+5/28))+1=INT(MOD(INT(($A852-2)/7)+0.6,52+5/28))+1)*(WEEKDAY($A$2:$A852,2)&lt;6)*(YEAR($A$2:$A852)=YEAR($A852)*(J$2:J852&lt;&gt;"")))</f>
        <v>0</v>
      </c>
    </row>
    <row r="854" spans="1:10" s="3" customFormat="1">
      <c r="A854" s="2">
        <f t="shared" si="14"/>
        <v>41637</v>
      </c>
      <c r="B854" s="5">
        <f>SUMPRODUCT((WEEKDAY($A$2:$A853,2)=6)*(B$2:B853&lt;&gt;""),B$2:B853)/SUMPRODUCT(N(WEEKDAY($A$2:$A853,2)=6))</f>
        <v>0</v>
      </c>
      <c r="C854" s="5">
        <f>SUMPRODUCT((WEEKDAY($A$2:$A853,2)=6)*(C$2:C853&lt;&gt;""),C$2:C853)/SUMPRODUCT(N(WEEKDAY($A$2:$A853,2)=6))</f>
        <v>0</v>
      </c>
      <c r="D854" s="5">
        <f>SUMPRODUCT((WEEKDAY($A$2:$A853,2)=6)*(D$2:D853&lt;&gt;""),D$2:D853)/SUMPRODUCT(N(WEEKDAY($A$2:$A853,2)=6))</f>
        <v>0</v>
      </c>
      <c r="E854" s="5">
        <f>SUMPRODUCT((WEEKDAY($A$2:$A853,2)=6)*(E$2:E853&lt;&gt;""),E$2:E853)/SUMPRODUCT(N(WEEKDAY($A$2:$A853,2)=6))</f>
        <v>0</v>
      </c>
      <c r="F854" s="5">
        <f>SUMPRODUCT((WEEKDAY($A$2:$A853,2)=6)*(F$2:F853&lt;&gt;""),F$2:F853)/SUMPRODUCT(N(WEEKDAY($A$2:$A853,2)=6))</f>
        <v>0</v>
      </c>
      <c r="G854" s="5">
        <f>SUMPRODUCT((WEEKDAY($A$2:$A853,2)=6)*(G$2:G853&lt;&gt;""),G$2:G853)/SUMPRODUCT(N(WEEKDAY($A$2:$A853,2)=6))</f>
        <v>0</v>
      </c>
      <c r="H854" s="5">
        <f>SUMPRODUCT((WEEKDAY($A$2:$A853,2)=6)*(H$2:H853&lt;&gt;""),H$2:H853)/SUMPRODUCT(N(WEEKDAY($A$2:$A853,2)=6))</f>
        <v>0</v>
      </c>
      <c r="I854" s="5">
        <f>SUMPRODUCT((WEEKDAY($A$2:$A853,2)=6)*(I$2:I853&lt;&gt;""),I$2:I853)/SUMPRODUCT(N(WEEKDAY($A$2:$A853,2)=6))</f>
        <v>0</v>
      </c>
      <c r="J854" s="5">
        <f>SUMPRODUCT((WEEKDAY($A$2:$A853,2)=6)*(J$2:J853&lt;&gt;""),J$2:J853)/SUMPRODUCT(N(WEEKDAY($A$2:$A853,2)=6))</f>
        <v>0</v>
      </c>
    </row>
    <row r="855" spans="1:10">
      <c r="A855" s="1">
        <f t="shared" si="14"/>
        <v>41638</v>
      </c>
    </row>
    <row r="856" spans="1:10">
      <c r="A856" s="1">
        <f t="shared" si="14"/>
        <v>41639</v>
      </c>
    </row>
    <row r="857" spans="1:10">
      <c r="A857" s="1">
        <f t="shared" si="14"/>
        <v>41640</v>
      </c>
    </row>
    <row r="858" spans="1:10">
      <c r="A858" s="1">
        <f t="shared" si="14"/>
        <v>41641</v>
      </c>
    </row>
    <row r="859" spans="1:10">
      <c r="A859" s="1">
        <f t="shared" si="14"/>
        <v>41642</v>
      </c>
    </row>
    <row r="860" spans="1:10" s="3" customFormat="1">
      <c r="A860" s="2">
        <f t="shared" si="14"/>
        <v>41643</v>
      </c>
      <c r="B860" s="6">
        <f>SUMPRODUCT((INT(MOD(INT(($A$2:$A859-2)/7)+0.6,52+5/28))+1=INT(MOD(INT(($A859-2)/7)+0.6,52+5/28))+1)*(WEEKDAY($A$2:$A859,2)&lt;6)*(YEAR($A$2:$A859)=YEAR($A859)*(B$2:B859&lt;&gt;"")))</f>
        <v>0</v>
      </c>
      <c r="C860" s="6">
        <f>SUMPRODUCT((INT(MOD(INT(($A$2:$A859-2)/7)+0.6,52+5/28))+1=INT(MOD(INT(($A859-2)/7)+0.6,52+5/28))+1)*(WEEKDAY($A$2:$A859,2)&lt;6)*(YEAR($A$2:$A859)=YEAR($A859)*(C$2:C859&lt;&gt;"")))</f>
        <v>0</v>
      </c>
      <c r="D860" s="6">
        <f>SUMPRODUCT((INT(MOD(INT(($A$2:$A859-2)/7)+0.6,52+5/28))+1=INT(MOD(INT(($A859-2)/7)+0.6,52+5/28))+1)*(WEEKDAY($A$2:$A859,2)&lt;6)*(YEAR($A$2:$A859)=YEAR($A859)*(D$2:D859&lt;&gt;"")))</f>
        <v>0</v>
      </c>
      <c r="E860" s="6">
        <f>SUMPRODUCT((INT(MOD(INT(($A$2:$A859-2)/7)+0.6,52+5/28))+1=INT(MOD(INT(($A859-2)/7)+0.6,52+5/28))+1)*(WEEKDAY($A$2:$A859,2)&lt;6)*(YEAR($A$2:$A859)=YEAR($A859)*(E$2:E859&lt;&gt;"")))</f>
        <v>0</v>
      </c>
      <c r="F860" s="6">
        <f>SUMPRODUCT((INT(MOD(INT(($A$2:$A859-2)/7)+0.6,52+5/28))+1=INT(MOD(INT(($A859-2)/7)+0.6,52+5/28))+1)*(WEEKDAY($A$2:$A859,2)&lt;6)*(YEAR($A$2:$A859)=YEAR($A859)*(F$2:F859&lt;&gt;"")))</f>
        <v>0</v>
      </c>
      <c r="G860" s="6">
        <f>SUMPRODUCT((INT(MOD(INT(($A$2:$A859-2)/7)+0.6,52+5/28))+1=INT(MOD(INT(($A859-2)/7)+0.6,52+5/28))+1)*(WEEKDAY($A$2:$A859,2)&lt;6)*(YEAR($A$2:$A859)=YEAR($A859)*(G$2:G859&lt;&gt;"")))</f>
        <v>0</v>
      </c>
      <c r="H860" s="6">
        <f>SUMPRODUCT((INT(MOD(INT(($A$2:$A859-2)/7)+0.6,52+5/28))+1=INT(MOD(INT(($A859-2)/7)+0.6,52+5/28))+1)*(WEEKDAY($A$2:$A859,2)&lt;6)*(YEAR($A$2:$A859)=YEAR($A859)*(H$2:H859&lt;&gt;"")))</f>
        <v>0</v>
      </c>
      <c r="I860" s="6">
        <f>SUMPRODUCT((INT(MOD(INT(($A$2:$A859-2)/7)+0.6,52+5/28))+1=INT(MOD(INT(($A859-2)/7)+0.6,52+5/28))+1)*(WEEKDAY($A$2:$A859,2)&lt;6)*(YEAR($A$2:$A859)=YEAR($A859)*(I$2:I859&lt;&gt;"")))</f>
        <v>0</v>
      </c>
      <c r="J860" s="6">
        <f>SUMPRODUCT((INT(MOD(INT(($A$2:$A859-2)/7)+0.6,52+5/28))+1=INT(MOD(INT(($A859-2)/7)+0.6,52+5/28))+1)*(WEEKDAY($A$2:$A859,2)&lt;6)*(YEAR($A$2:$A859)=YEAR($A859)*(J$2:J859&lt;&gt;"")))</f>
        <v>0</v>
      </c>
    </row>
    <row r="861" spans="1:10" s="3" customFormat="1">
      <c r="A861" s="2">
        <f t="shared" si="14"/>
        <v>41644</v>
      </c>
      <c r="B861" s="5">
        <f>SUMPRODUCT((WEEKDAY($A$2:$A860,2)=6)*(B$2:B860&lt;&gt;""),B$2:B860)/SUMPRODUCT(N(WEEKDAY($A$2:$A860,2)=6))</f>
        <v>0</v>
      </c>
      <c r="C861" s="5">
        <f>SUMPRODUCT((WEEKDAY($A$2:$A860,2)=6)*(C$2:C860&lt;&gt;""),C$2:C860)/SUMPRODUCT(N(WEEKDAY($A$2:$A860,2)=6))</f>
        <v>0</v>
      </c>
      <c r="D861" s="5">
        <f>SUMPRODUCT((WEEKDAY($A$2:$A860,2)=6)*(D$2:D860&lt;&gt;""),D$2:D860)/SUMPRODUCT(N(WEEKDAY($A$2:$A860,2)=6))</f>
        <v>0</v>
      </c>
      <c r="E861" s="5">
        <f>SUMPRODUCT((WEEKDAY($A$2:$A860,2)=6)*(E$2:E860&lt;&gt;""),E$2:E860)/SUMPRODUCT(N(WEEKDAY($A$2:$A860,2)=6))</f>
        <v>0</v>
      </c>
      <c r="F861" s="5">
        <f>SUMPRODUCT((WEEKDAY($A$2:$A860,2)=6)*(F$2:F860&lt;&gt;""),F$2:F860)/SUMPRODUCT(N(WEEKDAY($A$2:$A860,2)=6))</f>
        <v>0</v>
      </c>
      <c r="G861" s="5">
        <f>SUMPRODUCT((WEEKDAY($A$2:$A860,2)=6)*(G$2:G860&lt;&gt;""),G$2:G860)/SUMPRODUCT(N(WEEKDAY($A$2:$A860,2)=6))</f>
        <v>0</v>
      </c>
      <c r="H861" s="5">
        <f>SUMPRODUCT((WEEKDAY($A$2:$A860,2)=6)*(H$2:H860&lt;&gt;""),H$2:H860)/SUMPRODUCT(N(WEEKDAY($A$2:$A860,2)=6))</f>
        <v>0</v>
      </c>
      <c r="I861" s="5">
        <f>SUMPRODUCT((WEEKDAY($A$2:$A860,2)=6)*(I$2:I860&lt;&gt;""),I$2:I860)/SUMPRODUCT(N(WEEKDAY($A$2:$A860,2)=6))</f>
        <v>0</v>
      </c>
      <c r="J861" s="5">
        <f>SUMPRODUCT((WEEKDAY($A$2:$A860,2)=6)*(J$2:J860&lt;&gt;""),J$2:J860)/SUMPRODUCT(N(WEEKDAY($A$2:$A860,2)=6))</f>
        <v>0</v>
      </c>
    </row>
    <row r="862" spans="1:10">
      <c r="A862" s="1">
        <f t="shared" si="14"/>
        <v>41645</v>
      </c>
    </row>
    <row r="863" spans="1:10">
      <c r="A863" s="1">
        <f t="shared" si="14"/>
        <v>41646</v>
      </c>
    </row>
    <row r="864" spans="1:10">
      <c r="A864" s="1">
        <f t="shared" si="14"/>
        <v>41647</v>
      </c>
    </row>
    <row r="865" spans="1:10">
      <c r="A865" s="1">
        <f t="shared" si="14"/>
        <v>41648</v>
      </c>
    </row>
    <row r="866" spans="1:10">
      <c r="A866" s="1">
        <f t="shared" si="14"/>
        <v>41649</v>
      </c>
    </row>
    <row r="867" spans="1:10" s="3" customFormat="1">
      <c r="A867" s="2">
        <f t="shared" si="14"/>
        <v>41650</v>
      </c>
      <c r="B867" s="6">
        <f>SUMPRODUCT((INT(MOD(INT(($A$2:$A866-2)/7)+0.6,52+5/28))+1=INT(MOD(INT(($A866-2)/7)+0.6,52+5/28))+1)*(WEEKDAY($A$2:$A866,2)&lt;6)*(YEAR($A$2:$A866)=YEAR($A866)*(B$2:B866&lt;&gt;"")))</f>
        <v>0</v>
      </c>
      <c r="C867" s="6">
        <f>SUMPRODUCT((INT(MOD(INT(($A$2:$A866-2)/7)+0.6,52+5/28))+1=INT(MOD(INT(($A866-2)/7)+0.6,52+5/28))+1)*(WEEKDAY($A$2:$A866,2)&lt;6)*(YEAR($A$2:$A866)=YEAR($A866)*(C$2:C866&lt;&gt;"")))</f>
        <v>0</v>
      </c>
      <c r="D867" s="6">
        <f>SUMPRODUCT((INT(MOD(INT(($A$2:$A866-2)/7)+0.6,52+5/28))+1=INT(MOD(INT(($A866-2)/7)+0.6,52+5/28))+1)*(WEEKDAY($A$2:$A866,2)&lt;6)*(YEAR($A$2:$A866)=YEAR($A866)*(D$2:D866&lt;&gt;"")))</f>
        <v>0</v>
      </c>
      <c r="E867" s="6">
        <f>SUMPRODUCT((INT(MOD(INT(($A$2:$A866-2)/7)+0.6,52+5/28))+1=INT(MOD(INT(($A866-2)/7)+0.6,52+5/28))+1)*(WEEKDAY($A$2:$A866,2)&lt;6)*(YEAR($A$2:$A866)=YEAR($A866)*(E$2:E866&lt;&gt;"")))</f>
        <v>0</v>
      </c>
      <c r="F867" s="6">
        <f>SUMPRODUCT((INT(MOD(INT(($A$2:$A866-2)/7)+0.6,52+5/28))+1=INT(MOD(INT(($A866-2)/7)+0.6,52+5/28))+1)*(WEEKDAY($A$2:$A866,2)&lt;6)*(YEAR($A$2:$A866)=YEAR($A866)*(F$2:F866&lt;&gt;"")))</f>
        <v>0</v>
      </c>
      <c r="G867" s="6">
        <f>SUMPRODUCT((INT(MOD(INT(($A$2:$A866-2)/7)+0.6,52+5/28))+1=INT(MOD(INT(($A866-2)/7)+0.6,52+5/28))+1)*(WEEKDAY($A$2:$A866,2)&lt;6)*(YEAR($A$2:$A866)=YEAR($A866)*(G$2:G866&lt;&gt;"")))</f>
        <v>0</v>
      </c>
      <c r="H867" s="6">
        <f>SUMPRODUCT((INT(MOD(INT(($A$2:$A866-2)/7)+0.6,52+5/28))+1=INT(MOD(INT(($A866-2)/7)+0.6,52+5/28))+1)*(WEEKDAY($A$2:$A866,2)&lt;6)*(YEAR($A$2:$A866)=YEAR($A866)*(H$2:H866&lt;&gt;"")))</f>
        <v>0</v>
      </c>
      <c r="I867" s="6">
        <f>SUMPRODUCT((INT(MOD(INT(($A$2:$A866-2)/7)+0.6,52+5/28))+1=INT(MOD(INT(($A866-2)/7)+0.6,52+5/28))+1)*(WEEKDAY($A$2:$A866,2)&lt;6)*(YEAR($A$2:$A866)=YEAR($A866)*(I$2:I866&lt;&gt;"")))</f>
        <v>0</v>
      </c>
      <c r="J867" s="6">
        <f>SUMPRODUCT((INT(MOD(INT(($A$2:$A866-2)/7)+0.6,52+5/28))+1=INT(MOD(INT(($A866-2)/7)+0.6,52+5/28))+1)*(WEEKDAY($A$2:$A866,2)&lt;6)*(YEAR($A$2:$A866)=YEAR($A866)*(J$2:J866&lt;&gt;"")))</f>
        <v>0</v>
      </c>
    </row>
    <row r="868" spans="1:10" s="3" customFormat="1">
      <c r="A868" s="2">
        <f t="shared" si="14"/>
        <v>41651</v>
      </c>
      <c r="B868" s="5">
        <f>SUMPRODUCT((WEEKDAY($A$2:$A867,2)=6)*(B$2:B867&lt;&gt;""),B$2:B867)/SUMPRODUCT(N(WEEKDAY($A$2:$A867,2)=6))</f>
        <v>0</v>
      </c>
      <c r="C868" s="5">
        <f>SUMPRODUCT((WEEKDAY($A$2:$A867,2)=6)*(C$2:C867&lt;&gt;""),C$2:C867)/SUMPRODUCT(N(WEEKDAY($A$2:$A867,2)=6))</f>
        <v>0</v>
      </c>
      <c r="D868" s="5">
        <f>SUMPRODUCT((WEEKDAY($A$2:$A867,2)=6)*(D$2:D867&lt;&gt;""),D$2:D867)/SUMPRODUCT(N(WEEKDAY($A$2:$A867,2)=6))</f>
        <v>0</v>
      </c>
      <c r="E868" s="5">
        <f>SUMPRODUCT((WEEKDAY($A$2:$A867,2)=6)*(E$2:E867&lt;&gt;""),E$2:E867)/SUMPRODUCT(N(WEEKDAY($A$2:$A867,2)=6))</f>
        <v>0</v>
      </c>
      <c r="F868" s="5">
        <f>SUMPRODUCT((WEEKDAY($A$2:$A867,2)=6)*(F$2:F867&lt;&gt;""),F$2:F867)/SUMPRODUCT(N(WEEKDAY($A$2:$A867,2)=6))</f>
        <v>0</v>
      </c>
      <c r="G868" s="5">
        <f>SUMPRODUCT((WEEKDAY($A$2:$A867,2)=6)*(G$2:G867&lt;&gt;""),G$2:G867)/SUMPRODUCT(N(WEEKDAY($A$2:$A867,2)=6))</f>
        <v>0</v>
      </c>
      <c r="H868" s="5">
        <f>SUMPRODUCT((WEEKDAY($A$2:$A867,2)=6)*(H$2:H867&lt;&gt;""),H$2:H867)/SUMPRODUCT(N(WEEKDAY($A$2:$A867,2)=6))</f>
        <v>0</v>
      </c>
      <c r="I868" s="5">
        <f>SUMPRODUCT((WEEKDAY($A$2:$A867,2)=6)*(I$2:I867&lt;&gt;""),I$2:I867)/SUMPRODUCT(N(WEEKDAY($A$2:$A867,2)=6))</f>
        <v>0</v>
      </c>
      <c r="J868" s="5">
        <f>SUMPRODUCT((WEEKDAY($A$2:$A867,2)=6)*(J$2:J867&lt;&gt;""),J$2:J867)/SUMPRODUCT(N(WEEKDAY($A$2:$A867,2)=6))</f>
        <v>0</v>
      </c>
    </row>
    <row r="869" spans="1:10">
      <c r="A869" s="1">
        <f t="shared" si="14"/>
        <v>41652</v>
      </c>
    </row>
    <row r="870" spans="1:10">
      <c r="A870" s="1">
        <f t="shared" si="14"/>
        <v>41653</v>
      </c>
    </row>
    <row r="871" spans="1:10">
      <c r="A871" s="1">
        <f t="shared" si="14"/>
        <v>41654</v>
      </c>
    </row>
    <row r="872" spans="1:10">
      <c r="A872" s="1">
        <f t="shared" si="14"/>
        <v>41655</v>
      </c>
    </row>
    <row r="873" spans="1:10">
      <c r="A873" s="1">
        <f t="shared" si="14"/>
        <v>41656</v>
      </c>
    </row>
    <row r="874" spans="1:10" s="3" customFormat="1">
      <c r="A874" s="2">
        <f t="shared" si="14"/>
        <v>41657</v>
      </c>
      <c r="B874" s="6">
        <f>SUMPRODUCT((INT(MOD(INT(($A$2:$A873-2)/7)+0.6,52+5/28))+1=INT(MOD(INT(($A873-2)/7)+0.6,52+5/28))+1)*(WEEKDAY($A$2:$A873,2)&lt;6)*(YEAR($A$2:$A873)=YEAR($A873)*(B$2:B873&lt;&gt;"")))</f>
        <v>0</v>
      </c>
      <c r="C874" s="6">
        <f>SUMPRODUCT((INT(MOD(INT(($A$2:$A873-2)/7)+0.6,52+5/28))+1=INT(MOD(INT(($A873-2)/7)+0.6,52+5/28))+1)*(WEEKDAY($A$2:$A873,2)&lt;6)*(YEAR($A$2:$A873)=YEAR($A873)*(C$2:C873&lt;&gt;"")))</f>
        <v>0</v>
      </c>
      <c r="D874" s="6">
        <f>SUMPRODUCT((INT(MOD(INT(($A$2:$A873-2)/7)+0.6,52+5/28))+1=INT(MOD(INT(($A873-2)/7)+0.6,52+5/28))+1)*(WEEKDAY($A$2:$A873,2)&lt;6)*(YEAR($A$2:$A873)=YEAR($A873)*(D$2:D873&lt;&gt;"")))</f>
        <v>0</v>
      </c>
      <c r="E874" s="6">
        <f>SUMPRODUCT((INT(MOD(INT(($A$2:$A873-2)/7)+0.6,52+5/28))+1=INT(MOD(INT(($A873-2)/7)+0.6,52+5/28))+1)*(WEEKDAY($A$2:$A873,2)&lt;6)*(YEAR($A$2:$A873)=YEAR($A873)*(E$2:E873&lt;&gt;"")))</f>
        <v>0</v>
      </c>
      <c r="F874" s="6">
        <f>SUMPRODUCT((INT(MOD(INT(($A$2:$A873-2)/7)+0.6,52+5/28))+1=INT(MOD(INT(($A873-2)/7)+0.6,52+5/28))+1)*(WEEKDAY($A$2:$A873,2)&lt;6)*(YEAR($A$2:$A873)=YEAR($A873)*(F$2:F873&lt;&gt;"")))</f>
        <v>0</v>
      </c>
      <c r="G874" s="6">
        <f>SUMPRODUCT((INT(MOD(INT(($A$2:$A873-2)/7)+0.6,52+5/28))+1=INT(MOD(INT(($A873-2)/7)+0.6,52+5/28))+1)*(WEEKDAY($A$2:$A873,2)&lt;6)*(YEAR($A$2:$A873)=YEAR($A873)*(G$2:G873&lt;&gt;"")))</f>
        <v>0</v>
      </c>
      <c r="H874" s="6">
        <f>SUMPRODUCT((INT(MOD(INT(($A$2:$A873-2)/7)+0.6,52+5/28))+1=INT(MOD(INT(($A873-2)/7)+0.6,52+5/28))+1)*(WEEKDAY($A$2:$A873,2)&lt;6)*(YEAR($A$2:$A873)=YEAR($A873)*(H$2:H873&lt;&gt;"")))</f>
        <v>0</v>
      </c>
      <c r="I874" s="6">
        <f>SUMPRODUCT((INT(MOD(INT(($A$2:$A873-2)/7)+0.6,52+5/28))+1=INT(MOD(INT(($A873-2)/7)+0.6,52+5/28))+1)*(WEEKDAY($A$2:$A873,2)&lt;6)*(YEAR($A$2:$A873)=YEAR($A873)*(I$2:I873&lt;&gt;"")))</f>
        <v>0</v>
      </c>
      <c r="J874" s="6">
        <f>SUMPRODUCT((INT(MOD(INT(($A$2:$A873-2)/7)+0.6,52+5/28))+1=INT(MOD(INT(($A873-2)/7)+0.6,52+5/28))+1)*(WEEKDAY($A$2:$A873,2)&lt;6)*(YEAR($A$2:$A873)=YEAR($A873)*(J$2:J873&lt;&gt;"")))</f>
        <v>0</v>
      </c>
    </row>
    <row r="875" spans="1:10" s="3" customFormat="1">
      <c r="A875" s="2">
        <f t="shared" si="14"/>
        <v>41658</v>
      </c>
      <c r="B875" s="5">
        <f>SUMPRODUCT((WEEKDAY($A$2:$A874,2)=6)*(B$2:B874&lt;&gt;""),B$2:B874)/SUMPRODUCT(N(WEEKDAY($A$2:$A874,2)=6))</f>
        <v>0</v>
      </c>
      <c r="C875" s="5">
        <f>SUMPRODUCT((WEEKDAY($A$2:$A874,2)=6)*(C$2:C874&lt;&gt;""),C$2:C874)/SUMPRODUCT(N(WEEKDAY($A$2:$A874,2)=6))</f>
        <v>0</v>
      </c>
      <c r="D875" s="5">
        <f>SUMPRODUCT((WEEKDAY($A$2:$A874,2)=6)*(D$2:D874&lt;&gt;""),D$2:D874)/SUMPRODUCT(N(WEEKDAY($A$2:$A874,2)=6))</f>
        <v>0</v>
      </c>
      <c r="E875" s="5">
        <f>SUMPRODUCT((WEEKDAY($A$2:$A874,2)=6)*(E$2:E874&lt;&gt;""),E$2:E874)/SUMPRODUCT(N(WEEKDAY($A$2:$A874,2)=6))</f>
        <v>0</v>
      </c>
      <c r="F875" s="5">
        <f>SUMPRODUCT((WEEKDAY($A$2:$A874,2)=6)*(F$2:F874&lt;&gt;""),F$2:F874)/SUMPRODUCT(N(WEEKDAY($A$2:$A874,2)=6))</f>
        <v>0</v>
      </c>
      <c r="G875" s="5">
        <f>SUMPRODUCT((WEEKDAY($A$2:$A874,2)=6)*(G$2:G874&lt;&gt;""),G$2:G874)/SUMPRODUCT(N(WEEKDAY($A$2:$A874,2)=6))</f>
        <v>0</v>
      </c>
      <c r="H875" s="5">
        <f>SUMPRODUCT((WEEKDAY($A$2:$A874,2)=6)*(H$2:H874&lt;&gt;""),H$2:H874)/SUMPRODUCT(N(WEEKDAY($A$2:$A874,2)=6))</f>
        <v>0</v>
      </c>
      <c r="I875" s="5">
        <f>SUMPRODUCT((WEEKDAY($A$2:$A874,2)=6)*(I$2:I874&lt;&gt;""),I$2:I874)/SUMPRODUCT(N(WEEKDAY($A$2:$A874,2)=6))</f>
        <v>0</v>
      </c>
      <c r="J875" s="5">
        <f>SUMPRODUCT((WEEKDAY($A$2:$A874,2)=6)*(J$2:J874&lt;&gt;""),J$2:J874)/SUMPRODUCT(N(WEEKDAY($A$2:$A874,2)=6))</f>
        <v>0</v>
      </c>
    </row>
    <row r="876" spans="1:10">
      <c r="A876" s="1">
        <f t="shared" si="14"/>
        <v>41659</v>
      </c>
    </row>
    <row r="877" spans="1:10">
      <c r="A877" s="1">
        <f t="shared" si="14"/>
        <v>41660</v>
      </c>
    </row>
    <row r="878" spans="1:10">
      <c r="A878" s="1">
        <f t="shared" si="14"/>
        <v>41661</v>
      </c>
    </row>
    <row r="879" spans="1:10">
      <c r="A879" s="1">
        <f t="shared" si="14"/>
        <v>41662</v>
      </c>
    </row>
    <row r="880" spans="1:10">
      <c r="A880" s="1">
        <f t="shared" si="14"/>
        <v>41663</v>
      </c>
    </row>
    <row r="881" spans="1:10" s="3" customFormat="1">
      <c r="A881" s="2">
        <f t="shared" si="14"/>
        <v>41664</v>
      </c>
      <c r="B881" s="6">
        <f>SUMPRODUCT((INT(MOD(INT(($A$2:$A880-2)/7)+0.6,52+5/28))+1=INT(MOD(INT(($A880-2)/7)+0.6,52+5/28))+1)*(WEEKDAY($A$2:$A880,2)&lt;6)*(YEAR($A$2:$A880)=YEAR($A880)*(B$2:B880&lt;&gt;"")))</f>
        <v>0</v>
      </c>
      <c r="C881" s="6">
        <f>SUMPRODUCT((INT(MOD(INT(($A$2:$A880-2)/7)+0.6,52+5/28))+1=INT(MOD(INT(($A880-2)/7)+0.6,52+5/28))+1)*(WEEKDAY($A$2:$A880,2)&lt;6)*(YEAR($A$2:$A880)=YEAR($A880)*(C$2:C880&lt;&gt;"")))</f>
        <v>0</v>
      </c>
      <c r="D881" s="6">
        <f>SUMPRODUCT((INT(MOD(INT(($A$2:$A880-2)/7)+0.6,52+5/28))+1=INT(MOD(INT(($A880-2)/7)+0.6,52+5/28))+1)*(WEEKDAY($A$2:$A880,2)&lt;6)*(YEAR($A$2:$A880)=YEAR($A880)*(D$2:D880&lt;&gt;"")))</f>
        <v>0</v>
      </c>
      <c r="E881" s="6">
        <f>SUMPRODUCT((INT(MOD(INT(($A$2:$A880-2)/7)+0.6,52+5/28))+1=INT(MOD(INT(($A880-2)/7)+0.6,52+5/28))+1)*(WEEKDAY($A$2:$A880,2)&lt;6)*(YEAR($A$2:$A880)=YEAR($A880)*(E$2:E880&lt;&gt;"")))</f>
        <v>0</v>
      </c>
      <c r="F881" s="6">
        <f>SUMPRODUCT((INT(MOD(INT(($A$2:$A880-2)/7)+0.6,52+5/28))+1=INT(MOD(INT(($A880-2)/7)+0.6,52+5/28))+1)*(WEEKDAY($A$2:$A880,2)&lt;6)*(YEAR($A$2:$A880)=YEAR($A880)*(F$2:F880&lt;&gt;"")))</f>
        <v>0</v>
      </c>
      <c r="G881" s="6">
        <f>SUMPRODUCT((INT(MOD(INT(($A$2:$A880-2)/7)+0.6,52+5/28))+1=INT(MOD(INT(($A880-2)/7)+0.6,52+5/28))+1)*(WEEKDAY($A$2:$A880,2)&lt;6)*(YEAR($A$2:$A880)=YEAR($A880)*(G$2:G880&lt;&gt;"")))</f>
        <v>0</v>
      </c>
      <c r="H881" s="6">
        <f>SUMPRODUCT((INT(MOD(INT(($A$2:$A880-2)/7)+0.6,52+5/28))+1=INT(MOD(INT(($A880-2)/7)+0.6,52+5/28))+1)*(WEEKDAY($A$2:$A880,2)&lt;6)*(YEAR($A$2:$A880)=YEAR($A880)*(H$2:H880&lt;&gt;"")))</f>
        <v>0</v>
      </c>
      <c r="I881" s="6">
        <f>SUMPRODUCT((INT(MOD(INT(($A$2:$A880-2)/7)+0.6,52+5/28))+1=INT(MOD(INT(($A880-2)/7)+0.6,52+5/28))+1)*(WEEKDAY($A$2:$A880,2)&lt;6)*(YEAR($A$2:$A880)=YEAR($A880)*(I$2:I880&lt;&gt;"")))</f>
        <v>0</v>
      </c>
      <c r="J881" s="6">
        <f>SUMPRODUCT((INT(MOD(INT(($A$2:$A880-2)/7)+0.6,52+5/28))+1=INT(MOD(INT(($A880-2)/7)+0.6,52+5/28))+1)*(WEEKDAY($A$2:$A880,2)&lt;6)*(YEAR($A$2:$A880)=YEAR($A880)*(J$2:J880&lt;&gt;"")))</f>
        <v>0</v>
      </c>
    </row>
    <row r="882" spans="1:10" s="3" customFormat="1">
      <c r="A882" s="2">
        <f t="shared" si="14"/>
        <v>41665</v>
      </c>
      <c r="B882" s="5">
        <f>SUMPRODUCT((WEEKDAY($A$2:$A881,2)=6)*(B$2:B881&lt;&gt;""),B$2:B881)/SUMPRODUCT(N(WEEKDAY($A$2:$A881,2)=6))</f>
        <v>0</v>
      </c>
      <c r="C882" s="5">
        <f>SUMPRODUCT((WEEKDAY($A$2:$A881,2)=6)*(C$2:C881&lt;&gt;""),C$2:C881)/SUMPRODUCT(N(WEEKDAY($A$2:$A881,2)=6))</f>
        <v>0</v>
      </c>
      <c r="D882" s="5">
        <f>SUMPRODUCT((WEEKDAY($A$2:$A881,2)=6)*(D$2:D881&lt;&gt;""),D$2:D881)/SUMPRODUCT(N(WEEKDAY($A$2:$A881,2)=6))</f>
        <v>0</v>
      </c>
      <c r="E882" s="5">
        <f>SUMPRODUCT((WEEKDAY($A$2:$A881,2)=6)*(E$2:E881&lt;&gt;""),E$2:E881)/SUMPRODUCT(N(WEEKDAY($A$2:$A881,2)=6))</f>
        <v>0</v>
      </c>
      <c r="F882" s="5">
        <f>SUMPRODUCT((WEEKDAY($A$2:$A881,2)=6)*(F$2:F881&lt;&gt;""),F$2:F881)/SUMPRODUCT(N(WEEKDAY($A$2:$A881,2)=6))</f>
        <v>0</v>
      </c>
      <c r="G882" s="5">
        <f>SUMPRODUCT((WEEKDAY($A$2:$A881,2)=6)*(G$2:G881&lt;&gt;""),G$2:G881)/SUMPRODUCT(N(WEEKDAY($A$2:$A881,2)=6))</f>
        <v>0</v>
      </c>
      <c r="H882" s="5">
        <f>SUMPRODUCT((WEEKDAY($A$2:$A881,2)=6)*(H$2:H881&lt;&gt;""),H$2:H881)/SUMPRODUCT(N(WEEKDAY($A$2:$A881,2)=6))</f>
        <v>0</v>
      </c>
      <c r="I882" s="5">
        <f>SUMPRODUCT((WEEKDAY($A$2:$A881,2)=6)*(I$2:I881&lt;&gt;""),I$2:I881)/SUMPRODUCT(N(WEEKDAY($A$2:$A881,2)=6))</f>
        <v>0</v>
      </c>
      <c r="J882" s="5">
        <f>SUMPRODUCT((WEEKDAY($A$2:$A881,2)=6)*(J$2:J881&lt;&gt;""),J$2:J881)/SUMPRODUCT(N(WEEKDAY($A$2:$A881,2)=6))</f>
        <v>0</v>
      </c>
    </row>
    <row r="883" spans="1:10">
      <c r="A883" s="1">
        <f t="shared" si="14"/>
        <v>41666</v>
      </c>
    </row>
    <row r="884" spans="1:10">
      <c r="A884" s="1">
        <f t="shared" si="14"/>
        <v>41667</v>
      </c>
    </row>
    <row r="885" spans="1:10">
      <c r="A885" s="1">
        <f t="shared" si="14"/>
        <v>41668</v>
      </c>
    </row>
    <row r="886" spans="1:10">
      <c r="A886" s="1">
        <f t="shared" si="14"/>
        <v>41669</v>
      </c>
    </row>
    <row r="887" spans="1:10">
      <c r="A887" s="1">
        <f t="shared" si="14"/>
        <v>41670</v>
      </c>
    </row>
    <row r="888" spans="1:10" s="3" customFormat="1">
      <c r="A888" s="2">
        <f t="shared" si="14"/>
        <v>41671</v>
      </c>
      <c r="B888" s="6">
        <f>SUMPRODUCT((INT(MOD(INT(($A$2:$A887-2)/7)+0.6,52+5/28))+1=INT(MOD(INT(($A887-2)/7)+0.6,52+5/28))+1)*(WEEKDAY($A$2:$A887,2)&lt;6)*(YEAR($A$2:$A887)=YEAR($A887)*(B$2:B887&lt;&gt;"")))</f>
        <v>0</v>
      </c>
      <c r="C888" s="6">
        <f>SUMPRODUCT((INT(MOD(INT(($A$2:$A887-2)/7)+0.6,52+5/28))+1=INT(MOD(INT(($A887-2)/7)+0.6,52+5/28))+1)*(WEEKDAY($A$2:$A887,2)&lt;6)*(YEAR($A$2:$A887)=YEAR($A887)*(C$2:C887&lt;&gt;"")))</f>
        <v>0</v>
      </c>
      <c r="D888" s="6">
        <f>SUMPRODUCT((INT(MOD(INT(($A$2:$A887-2)/7)+0.6,52+5/28))+1=INT(MOD(INT(($A887-2)/7)+0.6,52+5/28))+1)*(WEEKDAY($A$2:$A887,2)&lt;6)*(YEAR($A$2:$A887)=YEAR($A887)*(D$2:D887&lt;&gt;"")))</f>
        <v>0</v>
      </c>
      <c r="E888" s="6">
        <f>SUMPRODUCT((INT(MOD(INT(($A$2:$A887-2)/7)+0.6,52+5/28))+1=INT(MOD(INT(($A887-2)/7)+0.6,52+5/28))+1)*(WEEKDAY($A$2:$A887,2)&lt;6)*(YEAR($A$2:$A887)=YEAR($A887)*(E$2:E887&lt;&gt;"")))</f>
        <v>0</v>
      </c>
      <c r="F888" s="6">
        <f>SUMPRODUCT((INT(MOD(INT(($A$2:$A887-2)/7)+0.6,52+5/28))+1=INT(MOD(INT(($A887-2)/7)+0.6,52+5/28))+1)*(WEEKDAY($A$2:$A887,2)&lt;6)*(YEAR($A$2:$A887)=YEAR($A887)*(F$2:F887&lt;&gt;"")))</f>
        <v>0</v>
      </c>
      <c r="G888" s="6">
        <f>SUMPRODUCT((INT(MOD(INT(($A$2:$A887-2)/7)+0.6,52+5/28))+1=INT(MOD(INT(($A887-2)/7)+0.6,52+5/28))+1)*(WEEKDAY($A$2:$A887,2)&lt;6)*(YEAR($A$2:$A887)=YEAR($A887)*(G$2:G887&lt;&gt;"")))</f>
        <v>0</v>
      </c>
      <c r="H888" s="6">
        <f>SUMPRODUCT((INT(MOD(INT(($A$2:$A887-2)/7)+0.6,52+5/28))+1=INT(MOD(INT(($A887-2)/7)+0.6,52+5/28))+1)*(WEEKDAY($A$2:$A887,2)&lt;6)*(YEAR($A$2:$A887)=YEAR($A887)*(H$2:H887&lt;&gt;"")))</f>
        <v>0</v>
      </c>
      <c r="I888" s="6">
        <f>SUMPRODUCT((INT(MOD(INT(($A$2:$A887-2)/7)+0.6,52+5/28))+1=INT(MOD(INT(($A887-2)/7)+0.6,52+5/28))+1)*(WEEKDAY($A$2:$A887,2)&lt;6)*(YEAR($A$2:$A887)=YEAR($A887)*(I$2:I887&lt;&gt;"")))</f>
        <v>0</v>
      </c>
      <c r="J888" s="6">
        <f>SUMPRODUCT((INT(MOD(INT(($A$2:$A887-2)/7)+0.6,52+5/28))+1=INT(MOD(INT(($A887-2)/7)+0.6,52+5/28))+1)*(WEEKDAY($A$2:$A887,2)&lt;6)*(YEAR($A$2:$A887)=YEAR($A887)*(J$2:J887&lt;&gt;"")))</f>
        <v>0</v>
      </c>
    </row>
    <row r="889" spans="1:10" s="3" customFormat="1">
      <c r="A889" s="2">
        <f t="shared" si="14"/>
        <v>41672</v>
      </c>
      <c r="B889" s="5">
        <f>SUMPRODUCT((WEEKDAY($A$2:$A888,2)=6)*(B$2:B888&lt;&gt;""),B$2:B888)/SUMPRODUCT(N(WEEKDAY($A$2:$A888,2)=6))</f>
        <v>0</v>
      </c>
      <c r="C889" s="5">
        <f>SUMPRODUCT((WEEKDAY($A$2:$A888,2)=6)*(C$2:C888&lt;&gt;""),C$2:C888)/SUMPRODUCT(N(WEEKDAY($A$2:$A888,2)=6))</f>
        <v>0</v>
      </c>
      <c r="D889" s="5">
        <f>SUMPRODUCT((WEEKDAY($A$2:$A888,2)=6)*(D$2:D888&lt;&gt;""),D$2:D888)/SUMPRODUCT(N(WEEKDAY($A$2:$A888,2)=6))</f>
        <v>0</v>
      </c>
      <c r="E889" s="5">
        <f>SUMPRODUCT((WEEKDAY($A$2:$A888,2)=6)*(E$2:E888&lt;&gt;""),E$2:E888)/SUMPRODUCT(N(WEEKDAY($A$2:$A888,2)=6))</f>
        <v>0</v>
      </c>
      <c r="F889" s="5">
        <f>SUMPRODUCT((WEEKDAY($A$2:$A888,2)=6)*(F$2:F888&lt;&gt;""),F$2:F888)/SUMPRODUCT(N(WEEKDAY($A$2:$A888,2)=6))</f>
        <v>0</v>
      </c>
      <c r="G889" s="5">
        <f>SUMPRODUCT((WEEKDAY($A$2:$A888,2)=6)*(G$2:G888&lt;&gt;""),G$2:G888)/SUMPRODUCT(N(WEEKDAY($A$2:$A888,2)=6))</f>
        <v>0</v>
      </c>
      <c r="H889" s="5">
        <f>SUMPRODUCT((WEEKDAY($A$2:$A888,2)=6)*(H$2:H888&lt;&gt;""),H$2:H888)/SUMPRODUCT(N(WEEKDAY($A$2:$A888,2)=6))</f>
        <v>0</v>
      </c>
      <c r="I889" s="5">
        <f>SUMPRODUCT((WEEKDAY($A$2:$A888,2)=6)*(I$2:I888&lt;&gt;""),I$2:I888)/SUMPRODUCT(N(WEEKDAY($A$2:$A888,2)=6))</f>
        <v>0</v>
      </c>
      <c r="J889" s="5">
        <f>SUMPRODUCT((WEEKDAY($A$2:$A888,2)=6)*(J$2:J888&lt;&gt;""),J$2:J888)/SUMPRODUCT(N(WEEKDAY($A$2:$A888,2)=6))</f>
        <v>0</v>
      </c>
    </row>
    <row r="890" spans="1:10">
      <c r="A890" s="1">
        <f t="shared" si="14"/>
        <v>41673</v>
      </c>
    </row>
    <row r="891" spans="1:10">
      <c r="A891" s="1">
        <f t="shared" si="14"/>
        <v>41674</v>
      </c>
    </row>
    <row r="892" spans="1:10">
      <c r="A892" s="1">
        <f t="shared" si="14"/>
        <v>41675</v>
      </c>
    </row>
    <row r="893" spans="1:10">
      <c r="A893" s="1">
        <f t="shared" si="14"/>
        <v>41676</v>
      </c>
    </row>
    <row r="894" spans="1:10">
      <c r="A894" s="1">
        <f t="shared" si="14"/>
        <v>41677</v>
      </c>
    </row>
    <row r="895" spans="1:10" s="3" customFormat="1">
      <c r="A895" s="2">
        <f t="shared" si="14"/>
        <v>41678</v>
      </c>
      <c r="B895" s="6">
        <f>SUMPRODUCT((INT(MOD(INT(($A$2:$A894-2)/7)+0.6,52+5/28))+1=INT(MOD(INT(($A894-2)/7)+0.6,52+5/28))+1)*(WEEKDAY($A$2:$A894,2)&lt;6)*(YEAR($A$2:$A894)=YEAR($A894)*(B$2:B894&lt;&gt;"")))</f>
        <v>0</v>
      </c>
      <c r="C895" s="6">
        <f>SUMPRODUCT((INT(MOD(INT(($A$2:$A894-2)/7)+0.6,52+5/28))+1=INT(MOD(INT(($A894-2)/7)+0.6,52+5/28))+1)*(WEEKDAY($A$2:$A894,2)&lt;6)*(YEAR($A$2:$A894)=YEAR($A894)*(C$2:C894&lt;&gt;"")))</f>
        <v>0</v>
      </c>
      <c r="D895" s="6">
        <f>SUMPRODUCT((INT(MOD(INT(($A$2:$A894-2)/7)+0.6,52+5/28))+1=INT(MOD(INT(($A894-2)/7)+0.6,52+5/28))+1)*(WEEKDAY($A$2:$A894,2)&lt;6)*(YEAR($A$2:$A894)=YEAR($A894)*(D$2:D894&lt;&gt;"")))</f>
        <v>0</v>
      </c>
      <c r="E895" s="6">
        <f>SUMPRODUCT((INT(MOD(INT(($A$2:$A894-2)/7)+0.6,52+5/28))+1=INT(MOD(INT(($A894-2)/7)+0.6,52+5/28))+1)*(WEEKDAY($A$2:$A894,2)&lt;6)*(YEAR($A$2:$A894)=YEAR($A894)*(E$2:E894&lt;&gt;"")))</f>
        <v>0</v>
      </c>
      <c r="F895" s="6">
        <f>SUMPRODUCT((INT(MOD(INT(($A$2:$A894-2)/7)+0.6,52+5/28))+1=INT(MOD(INT(($A894-2)/7)+0.6,52+5/28))+1)*(WEEKDAY($A$2:$A894,2)&lt;6)*(YEAR($A$2:$A894)=YEAR($A894)*(F$2:F894&lt;&gt;"")))</f>
        <v>0</v>
      </c>
      <c r="G895" s="6">
        <f>SUMPRODUCT((INT(MOD(INT(($A$2:$A894-2)/7)+0.6,52+5/28))+1=INT(MOD(INT(($A894-2)/7)+0.6,52+5/28))+1)*(WEEKDAY($A$2:$A894,2)&lt;6)*(YEAR($A$2:$A894)=YEAR($A894)*(G$2:G894&lt;&gt;"")))</f>
        <v>0</v>
      </c>
      <c r="H895" s="6">
        <f>SUMPRODUCT((INT(MOD(INT(($A$2:$A894-2)/7)+0.6,52+5/28))+1=INT(MOD(INT(($A894-2)/7)+0.6,52+5/28))+1)*(WEEKDAY($A$2:$A894,2)&lt;6)*(YEAR($A$2:$A894)=YEAR($A894)*(H$2:H894&lt;&gt;"")))</f>
        <v>0</v>
      </c>
      <c r="I895" s="6">
        <f>SUMPRODUCT((INT(MOD(INT(($A$2:$A894-2)/7)+0.6,52+5/28))+1=INT(MOD(INT(($A894-2)/7)+0.6,52+5/28))+1)*(WEEKDAY($A$2:$A894,2)&lt;6)*(YEAR($A$2:$A894)=YEAR($A894)*(I$2:I894&lt;&gt;"")))</f>
        <v>0</v>
      </c>
      <c r="J895" s="6">
        <f>SUMPRODUCT((INT(MOD(INT(($A$2:$A894-2)/7)+0.6,52+5/28))+1=INT(MOD(INT(($A894-2)/7)+0.6,52+5/28))+1)*(WEEKDAY($A$2:$A894,2)&lt;6)*(YEAR($A$2:$A894)=YEAR($A894)*(J$2:J894&lt;&gt;"")))</f>
        <v>0</v>
      </c>
    </row>
    <row r="896" spans="1:10" s="3" customFormat="1">
      <c r="A896" s="2">
        <f t="shared" si="14"/>
        <v>41679</v>
      </c>
      <c r="B896" s="5">
        <f>SUMPRODUCT((WEEKDAY($A$2:$A895,2)=6)*(B$2:B895&lt;&gt;""),B$2:B895)/SUMPRODUCT(N(WEEKDAY($A$2:$A895,2)=6))</f>
        <v>0</v>
      </c>
      <c r="C896" s="5">
        <f>SUMPRODUCT((WEEKDAY($A$2:$A895,2)=6)*(C$2:C895&lt;&gt;""),C$2:C895)/SUMPRODUCT(N(WEEKDAY($A$2:$A895,2)=6))</f>
        <v>0</v>
      </c>
      <c r="D896" s="5">
        <f>SUMPRODUCT((WEEKDAY($A$2:$A895,2)=6)*(D$2:D895&lt;&gt;""),D$2:D895)/SUMPRODUCT(N(WEEKDAY($A$2:$A895,2)=6))</f>
        <v>0</v>
      </c>
      <c r="E896" s="5">
        <f>SUMPRODUCT((WEEKDAY($A$2:$A895,2)=6)*(E$2:E895&lt;&gt;""),E$2:E895)/SUMPRODUCT(N(WEEKDAY($A$2:$A895,2)=6))</f>
        <v>0</v>
      </c>
      <c r="F896" s="5">
        <f>SUMPRODUCT((WEEKDAY($A$2:$A895,2)=6)*(F$2:F895&lt;&gt;""),F$2:F895)/SUMPRODUCT(N(WEEKDAY($A$2:$A895,2)=6))</f>
        <v>0</v>
      </c>
      <c r="G896" s="5">
        <f>SUMPRODUCT((WEEKDAY($A$2:$A895,2)=6)*(G$2:G895&lt;&gt;""),G$2:G895)/SUMPRODUCT(N(WEEKDAY($A$2:$A895,2)=6))</f>
        <v>0</v>
      </c>
      <c r="H896" s="5">
        <f>SUMPRODUCT((WEEKDAY($A$2:$A895,2)=6)*(H$2:H895&lt;&gt;""),H$2:H895)/SUMPRODUCT(N(WEEKDAY($A$2:$A895,2)=6))</f>
        <v>0</v>
      </c>
      <c r="I896" s="5">
        <f>SUMPRODUCT((WEEKDAY($A$2:$A895,2)=6)*(I$2:I895&lt;&gt;""),I$2:I895)/SUMPRODUCT(N(WEEKDAY($A$2:$A895,2)=6))</f>
        <v>0</v>
      </c>
      <c r="J896" s="5">
        <f>SUMPRODUCT((WEEKDAY($A$2:$A895,2)=6)*(J$2:J895&lt;&gt;""),J$2:J895)/SUMPRODUCT(N(WEEKDAY($A$2:$A895,2)=6))</f>
        <v>0</v>
      </c>
    </row>
    <row r="897" spans="1:10">
      <c r="A897" s="1">
        <f t="shared" si="14"/>
        <v>41680</v>
      </c>
    </row>
    <row r="898" spans="1:10">
      <c r="A898" s="1">
        <f t="shared" si="14"/>
        <v>41681</v>
      </c>
    </row>
    <row r="899" spans="1:10">
      <c r="A899" s="1">
        <f t="shared" si="14"/>
        <v>41682</v>
      </c>
    </row>
    <row r="900" spans="1:10">
      <c r="A900" s="1">
        <f t="shared" ref="A900:A963" si="15">A899+1</f>
        <v>41683</v>
      </c>
    </row>
    <row r="901" spans="1:10">
      <c r="A901" s="1">
        <f t="shared" si="15"/>
        <v>41684</v>
      </c>
    </row>
    <row r="902" spans="1:10" s="3" customFormat="1">
      <c r="A902" s="2">
        <f t="shared" si="15"/>
        <v>41685</v>
      </c>
      <c r="B902" s="6">
        <f>SUMPRODUCT((INT(MOD(INT(($A$2:$A901-2)/7)+0.6,52+5/28))+1=INT(MOD(INT(($A901-2)/7)+0.6,52+5/28))+1)*(WEEKDAY($A$2:$A901,2)&lt;6)*(YEAR($A$2:$A901)=YEAR($A901)*(B$2:B901&lt;&gt;"")))</f>
        <v>0</v>
      </c>
      <c r="C902" s="6">
        <f>SUMPRODUCT((INT(MOD(INT(($A$2:$A901-2)/7)+0.6,52+5/28))+1=INT(MOD(INT(($A901-2)/7)+0.6,52+5/28))+1)*(WEEKDAY($A$2:$A901,2)&lt;6)*(YEAR($A$2:$A901)=YEAR($A901)*(C$2:C901&lt;&gt;"")))</f>
        <v>0</v>
      </c>
      <c r="D902" s="6">
        <f>SUMPRODUCT((INT(MOD(INT(($A$2:$A901-2)/7)+0.6,52+5/28))+1=INT(MOD(INT(($A901-2)/7)+0.6,52+5/28))+1)*(WEEKDAY($A$2:$A901,2)&lt;6)*(YEAR($A$2:$A901)=YEAR($A901)*(D$2:D901&lt;&gt;"")))</f>
        <v>0</v>
      </c>
      <c r="E902" s="6">
        <f>SUMPRODUCT((INT(MOD(INT(($A$2:$A901-2)/7)+0.6,52+5/28))+1=INT(MOD(INT(($A901-2)/7)+0.6,52+5/28))+1)*(WEEKDAY($A$2:$A901,2)&lt;6)*(YEAR($A$2:$A901)=YEAR($A901)*(E$2:E901&lt;&gt;"")))</f>
        <v>0</v>
      </c>
      <c r="F902" s="6">
        <f>SUMPRODUCT((INT(MOD(INT(($A$2:$A901-2)/7)+0.6,52+5/28))+1=INT(MOD(INT(($A901-2)/7)+0.6,52+5/28))+1)*(WEEKDAY($A$2:$A901,2)&lt;6)*(YEAR($A$2:$A901)=YEAR($A901)*(F$2:F901&lt;&gt;"")))</f>
        <v>0</v>
      </c>
      <c r="G902" s="6">
        <f>SUMPRODUCT((INT(MOD(INT(($A$2:$A901-2)/7)+0.6,52+5/28))+1=INT(MOD(INT(($A901-2)/7)+0.6,52+5/28))+1)*(WEEKDAY($A$2:$A901,2)&lt;6)*(YEAR($A$2:$A901)=YEAR($A901)*(G$2:G901&lt;&gt;"")))</f>
        <v>0</v>
      </c>
      <c r="H902" s="6">
        <f>SUMPRODUCT((INT(MOD(INT(($A$2:$A901-2)/7)+0.6,52+5/28))+1=INT(MOD(INT(($A901-2)/7)+0.6,52+5/28))+1)*(WEEKDAY($A$2:$A901,2)&lt;6)*(YEAR($A$2:$A901)=YEAR($A901)*(H$2:H901&lt;&gt;"")))</f>
        <v>0</v>
      </c>
      <c r="I902" s="6">
        <f>SUMPRODUCT((INT(MOD(INT(($A$2:$A901-2)/7)+0.6,52+5/28))+1=INT(MOD(INT(($A901-2)/7)+0.6,52+5/28))+1)*(WEEKDAY($A$2:$A901,2)&lt;6)*(YEAR($A$2:$A901)=YEAR($A901)*(I$2:I901&lt;&gt;"")))</f>
        <v>0</v>
      </c>
      <c r="J902" s="6">
        <f>SUMPRODUCT((INT(MOD(INT(($A$2:$A901-2)/7)+0.6,52+5/28))+1=INT(MOD(INT(($A901-2)/7)+0.6,52+5/28))+1)*(WEEKDAY($A$2:$A901,2)&lt;6)*(YEAR($A$2:$A901)=YEAR($A901)*(J$2:J901&lt;&gt;"")))</f>
        <v>0</v>
      </c>
    </row>
    <row r="903" spans="1:10" s="3" customFormat="1">
      <c r="A903" s="2">
        <f t="shared" si="15"/>
        <v>41686</v>
      </c>
      <c r="B903" s="5">
        <f>SUMPRODUCT((WEEKDAY($A$2:$A902,2)=6)*(B$2:B902&lt;&gt;""),B$2:B902)/SUMPRODUCT(N(WEEKDAY($A$2:$A902,2)=6))</f>
        <v>0</v>
      </c>
      <c r="C903" s="5">
        <f>SUMPRODUCT((WEEKDAY($A$2:$A902,2)=6)*(C$2:C902&lt;&gt;""),C$2:C902)/SUMPRODUCT(N(WEEKDAY($A$2:$A902,2)=6))</f>
        <v>0</v>
      </c>
      <c r="D903" s="5">
        <f>SUMPRODUCT((WEEKDAY($A$2:$A902,2)=6)*(D$2:D902&lt;&gt;""),D$2:D902)/SUMPRODUCT(N(WEEKDAY($A$2:$A902,2)=6))</f>
        <v>0</v>
      </c>
      <c r="E903" s="5">
        <f>SUMPRODUCT((WEEKDAY($A$2:$A902,2)=6)*(E$2:E902&lt;&gt;""),E$2:E902)/SUMPRODUCT(N(WEEKDAY($A$2:$A902,2)=6))</f>
        <v>0</v>
      </c>
      <c r="F903" s="5">
        <f>SUMPRODUCT((WEEKDAY($A$2:$A902,2)=6)*(F$2:F902&lt;&gt;""),F$2:F902)/SUMPRODUCT(N(WEEKDAY($A$2:$A902,2)=6))</f>
        <v>0</v>
      </c>
      <c r="G903" s="5">
        <f>SUMPRODUCT((WEEKDAY($A$2:$A902,2)=6)*(G$2:G902&lt;&gt;""),G$2:G902)/SUMPRODUCT(N(WEEKDAY($A$2:$A902,2)=6))</f>
        <v>0</v>
      </c>
      <c r="H903" s="5">
        <f>SUMPRODUCT((WEEKDAY($A$2:$A902,2)=6)*(H$2:H902&lt;&gt;""),H$2:H902)/SUMPRODUCT(N(WEEKDAY($A$2:$A902,2)=6))</f>
        <v>0</v>
      </c>
      <c r="I903" s="5">
        <f>SUMPRODUCT((WEEKDAY($A$2:$A902,2)=6)*(I$2:I902&lt;&gt;""),I$2:I902)/SUMPRODUCT(N(WEEKDAY($A$2:$A902,2)=6))</f>
        <v>0</v>
      </c>
      <c r="J903" s="5">
        <f>SUMPRODUCT((WEEKDAY($A$2:$A902,2)=6)*(J$2:J902&lt;&gt;""),J$2:J902)/SUMPRODUCT(N(WEEKDAY($A$2:$A902,2)=6))</f>
        <v>0</v>
      </c>
    </row>
    <row r="904" spans="1:10">
      <c r="A904" s="1">
        <f t="shared" si="15"/>
        <v>41687</v>
      </c>
    </row>
    <row r="905" spans="1:10">
      <c r="A905" s="1">
        <f t="shared" si="15"/>
        <v>41688</v>
      </c>
    </row>
    <row r="906" spans="1:10">
      <c r="A906" s="1">
        <f t="shared" si="15"/>
        <v>41689</v>
      </c>
    </row>
    <row r="907" spans="1:10">
      <c r="A907" s="1">
        <f t="shared" si="15"/>
        <v>41690</v>
      </c>
    </row>
    <row r="908" spans="1:10">
      <c r="A908" s="1">
        <f t="shared" si="15"/>
        <v>41691</v>
      </c>
    </row>
    <row r="909" spans="1:10" s="3" customFormat="1">
      <c r="A909" s="2">
        <f t="shared" si="15"/>
        <v>41692</v>
      </c>
      <c r="B909" s="6">
        <f>SUMPRODUCT((INT(MOD(INT(($A$2:$A908-2)/7)+0.6,52+5/28))+1=INT(MOD(INT(($A908-2)/7)+0.6,52+5/28))+1)*(WEEKDAY($A$2:$A908,2)&lt;6)*(YEAR($A$2:$A908)=YEAR($A908)*(B$2:B908&lt;&gt;"")))</f>
        <v>0</v>
      </c>
      <c r="C909" s="6">
        <f>SUMPRODUCT((INT(MOD(INT(($A$2:$A908-2)/7)+0.6,52+5/28))+1=INT(MOD(INT(($A908-2)/7)+0.6,52+5/28))+1)*(WEEKDAY($A$2:$A908,2)&lt;6)*(YEAR($A$2:$A908)=YEAR($A908)*(C$2:C908&lt;&gt;"")))</f>
        <v>0</v>
      </c>
      <c r="D909" s="6">
        <f>SUMPRODUCT((INT(MOD(INT(($A$2:$A908-2)/7)+0.6,52+5/28))+1=INT(MOD(INT(($A908-2)/7)+0.6,52+5/28))+1)*(WEEKDAY($A$2:$A908,2)&lt;6)*(YEAR($A$2:$A908)=YEAR($A908)*(D$2:D908&lt;&gt;"")))</f>
        <v>0</v>
      </c>
      <c r="E909" s="6">
        <f>SUMPRODUCT((INT(MOD(INT(($A$2:$A908-2)/7)+0.6,52+5/28))+1=INT(MOD(INT(($A908-2)/7)+0.6,52+5/28))+1)*(WEEKDAY($A$2:$A908,2)&lt;6)*(YEAR($A$2:$A908)=YEAR($A908)*(E$2:E908&lt;&gt;"")))</f>
        <v>0</v>
      </c>
      <c r="F909" s="6">
        <f>SUMPRODUCT((INT(MOD(INT(($A$2:$A908-2)/7)+0.6,52+5/28))+1=INT(MOD(INT(($A908-2)/7)+0.6,52+5/28))+1)*(WEEKDAY($A$2:$A908,2)&lt;6)*(YEAR($A$2:$A908)=YEAR($A908)*(F$2:F908&lt;&gt;"")))</f>
        <v>0</v>
      </c>
      <c r="G909" s="6">
        <f>SUMPRODUCT((INT(MOD(INT(($A$2:$A908-2)/7)+0.6,52+5/28))+1=INT(MOD(INT(($A908-2)/7)+0.6,52+5/28))+1)*(WEEKDAY($A$2:$A908,2)&lt;6)*(YEAR($A$2:$A908)=YEAR($A908)*(G$2:G908&lt;&gt;"")))</f>
        <v>0</v>
      </c>
      <c r="H909" s="6">
        <f>SUMPRODUCT((INT(MOD(INT(($A$2:$A908-2)/7)+0.6,52+5/28))+1=INT(MOD(INT(($A908-2)/7)+0.6,52+5/28))+1)*(WEEKDAY($A$2:$A908,2)&lt;6)*(YEAR($A$2:$A908)=YEAR($A908)*(H$2:H908&lt;&gt;"")))</f>
        <v>0</v>
      </c>
      <c r="I909" s="6">
        <f>SUMPRODUCT((INT(MOD(INT(($A$2:$A908-2)/7)+0.6,52+5/28))+1=INT(MOD(INT(($A908-2)/7)+0.6,52+5/28))+1)*(WEEKDAY($A$2:$A908,2)&lt;6)*(YEAR($A$2:$A908)=YEAR($A908)*(I$2:I908&lt;&gt;"")))</f>
        <v>0</v>
      </c>
      <c r="J909" s="6">
        <f>SUMPRODUCT((INT(MOD(INT(($A$2:$A908-2)/7)+0.6,52+5/28))+1=INT(MOD(INT(($A908-2)/7)+0.6,52+5/28))+1)*(WEEKDAY($A$2:$A908,2)&lt;6)*(YEAR($A$2:$A908)=YEAR($A908)*(J$2:J908&lt;&gt;"")))</f>
        <v>0</v>
      </c>
    </row>
    <row r="910" spans="1:10" s="3" customFormat="1">
      <c r="A910" s="2">
        <f t="shared" si="15"/>
        <v>41693</v>
      </c>
      <c r="B910" s="5">
        <f>SUMPRODUCT((WEEKDAY($A$2:$A909,2)=6)*(B$2:B909&lt;&gt;""),B$2:B909)/SUMPRODUCT(N(WEEKDAY($A$2:$A909,2)=6))</f>
        <v>0</v>
      </c>
      <c r="C910" s="5">
        <f>SUMPRODUCT((WEEKDAY($A$2:$A909,2)=6)*(C$2:C909&lt;&gt;""),C$2:C909)/SUMPRODUCT(N(WEEKDAY($A$2:$A909,2)=6))</f>
        <v>0</v>
      </c>
      <c r="D910" s="5">
        <f>SUMPRODUCT((WEEKDAY($A$2:$A909,2)=6)*(D$2:D909&lt;&gt;""),D$2:D909)/SUMPRODUCT(N(WEEKDAY($A$2:$A909,2)=6))</f>
        <v>0</v>
      </c>
      <c r="E910" s="5">
        <f>SUMPRODUCT((WEEKDAY($A$2:$A909,2)=6)*(E$2:E909&lt;&gt;""),E$2:E909)/SUMPRODUCT(N(WEEKDAY($A$2:$A909,2)=6))</f>
        <v>0</v>
      </c>
      <c r="F910" s="5">
        <f>SUMPRODUCT((WEEKDAY($A$2:$A909,2)=6)*(F$2:F909&lt;&gt;""),F$2:F909)/SUMPRODUCT(N(WEEKDAY($A$2:$A909,2)=6))</f>
        <v>0</v>
      </c>
      <c r="G910" s="5">
        <f>SUMPRODUCT((WEEKDAY($A$2:$A909,2)=6)*(G$2:G909&lt;&gt;""),G$2:G909)/SUMPRODUCT(N(WEEKDAY($A$2:$A909,2)=6))</f>
        <v>0</v>
      </c>
      <c r="H910" s="5">
        <f>SUMPRODUCT((WEEKDAY($A$2:$A909,2)=6)*(H$2:H909&lt;&gt;""),H$2:H909)/SUMPRODUCT(N(WEEKDAY($A$2:$A909,2)=6))</f>
        <v>0</v>
      </c>
      <c r="I910" s="5">
        <f>SUMPRODUCT((WEEKDAY($A$2:$A909,2)=6)*(I$2:I909&lt;&gt;""),I$2:I909)/SUMPRODUCT(N(WEEKDAY($A$2:$A909,2)=6))</f>
        <v>0</v>
      </c>
      <c r="J910" s="5">
        <f>SUMPRODUCT((WEEKDAY($A$2:$A909,2)=6)*(J$2:J909&lt;&gt;""),J$2:J909)/SUMPRODUCT(N(WEEKDAY($A$2:$A909,2)=6))</f>
        <v>0</v>
      </c>
    </row>
    <row r="911" spans="1:10">
      <c r="A911" s="1">
        <f t="shared" si="15"/>
        <v>41694</v>
      </c>
    </row>
    <row r="912" spans="1:10">
      <c r="A912" s="1">
        <f t="shared" si="15"/>
        <v>41695</v>
      </c>
    </row>
    <row r="913" spans="1:10">
      <c r="A913" s="1">
        <f t="shared" si="15"/>
        <v>41696</v>
      </c>
    </row>
    <row r="914" spans="1:10">
      <c r="A914" s="1">
        <f t="shared" si="15"/>
        <v>41697</v>
      </c>
    </row>
    <row r="915" spans="1:10">
      <c r="A915" s="1">
        <f t="shared" si="15"/>
        <v>41698</v>
      </c>
    </row>
    <row r="916" spans="1:10" s="3" customFormat="1">
      <c r="A916" s="2">
        <f t="shared" si="15"/>
        <v>41699</v>
      </c>
      <c r="B916" s="6">
        <f>SUMPRODUCT((INT(MOD(INT(($A$2:$A915-2)/7)+0.6,52+5/28))+1=INT(MOD(INT(($A915-2)/7)+0.6,52+5/28))+1)*(WEEKDAY($A$2:$A915,2)&lt;6)*(YEAR($A$2:$A915)=YEAR($A915)*(B$2:B915&lt;&gt;"")))</f>
        <v>0</v>
      </c>
      <c r="C916" s="6">
        <f>SUMPRODUCT((INT(MOD(INT(($A$2:$A915-2)/7)+0.6,52+5/28))+1=INT(MOD(INT(($A915-2)/7)+0.6,52+5/28))+1)*(WEEKDAY($A$2:$A915,2)&lt;6)*(YEAR($A$2:$A915)=YEAR($A915)*(C$2:C915&lt;&gt;"")))</f>
        <v>0</v>
      </c>
      <c r="D916" s="6">
        <f>SUMPRODUCT((INT(MOD(INT(($A$2:$A915-2)/7)+0.6,52+5/28))+1=INT(MOD(INT(($A915-2)/7)+0.6,52+5/28))+1)*(WEEKDAY($A$2:$A915,2)&lt;6)*(YEAR($A$2:$A915)=YEAR($A915)*(D$2:D915&lt;&gt;"")))</f>
        <v>0</v>
      </c>
      <c r="E916" s="6">
        <f>SUMPRODUCT((INT(MOD(INT(($A$2:$A915-2)/7)+0.6,52+5/28))+1=INT(MOD(INT(($A915-2)/7)+0.6,52+5/28))+1)*(WEEKDAY($A$2:$A915,2)&lt;6)*(YEAR($A$2:$A915)=YEAR($A915)*(E$2:E915&lt;&gt;"")))</f>
        <v>0</v>
      </c>
      <c r="F916" s="6">
        <f>SUMPRODUCT((INT(MOD(INT(($A$2:$A915-2)/7)+0.6,52+5/28))+1=INT(MOD(INT(($A915-2)/7)+0.6,52+5/28))+1)*(WEEKDAY($A$2:$A915,2)&lt;6)*(YEAR($A$2:$A915)=YEAR($A915)*(F$2:F915&lt;&gt;"")))</f>
        <v>0</v>
      </c>
      <c r="G916" s="6">
        <f>SUMPRODUCT((INT(MOD(INT(($A$2:$A915-2)/7)+0.6,52+5/28))+1=INT(MOD(INT(($A915-2)/7)+0.6,52+5/28))+1)*(WEEKDAY($A$2:$A915,2)&lt;6)*(YEAR($A$2:$A915)=YEAR($A915)*(G$2:G915&lt;&gt;"")))</f>
        <v>0</v>
      </c>
      <c r="H916" s="6">
        <f>SUMPRODUCT((INT(MOD(INT(($A$2:$A915-2)/7)+0.6,52+5/28))+1=INT(MOD(INT(($A915-2)/7)+0.6,52+5/28))+1)*(WEEKDAY($A$2:$A915,2)&lt;6)*(YEAR($A$2:$A915)=YEAR($A915)*(H$2:H915&lt;&gt;"")))</f>
        <v>0</v>
      </c>
      <c r="I916" s="6">
        <f>SUMPRODUCT((INT(MOD(INT(($A$2:$A915-2)/7)+0.6,52+5/28))+1=INT(MOD(INT(($A915-2)/7)+0.6,52+5/28))+1)*(WEEKDAY($A$2:$A915,2)&lt;6)*(YEAR($A$2:$A915)=YEAR($A915)*(I$2:I915&lt;&gt;"")))</f>
        <v>0</v>
      </c>
      <c r="J916" s="6">
        <f>SUMPRODUCT((INT(MOD(INT(($A$2:$A915-2)/7)+0.6,52+5/28))+1=INT(MOD(INT(($A915-2)/7)+0.6,52+5/28))+1)*(WEEKDAY($A$2:$A915,2)&lt;6)*(YEAR($A$2:$A915)=YEAR($A915)*(J$2:J915&lt;&gt;"")))</f>
        <v>0</v>
      </c>
    </row>
    <row r="917" spans="1:10" s="3" customFormat="1">
      <c r="A917" s="2">
        <f t="shared" si="15"/>
        <v>41700</v>
      </c>
      <c r="B917" s="5">
        <f>SUMPRODUCT((WEEKDAY($A$2:$A916,2)=6)*(B$2:B916&lt;&gt;""),B$2:B916)/SUMPRODUCT(N(WEEKDAY($A$2:$A916,2)=6))</f>
        <v>0</v>
      </c>
      <c r="C917" s="5">
        <f>SUMPRODUCT((WEEKDAY($A$2:$A916,2)=6)*(C$2:C916&lt;&gt;""),C$2:C916)/SUMPRODUCT(N(WEEKDAY($A$2:$A916,2)=6))</f>
        <v>0</v>
      </c>
      <c r="D917" s="5">
        <f>SUMPRODUCT((WEEKDAY($A$2:$A916,2)=6)*(D$2:D916&lt;&gt;""),D$2:D916)/SUMPRODUCT(N(WEEKDAY($A$2:$A916,2)=6))</f>
        <v>0</v>
      </c>
      <c r="E917" s="5">
        <f>SUMPRODUCT((WEEKDAY($A$2:$A916,2)=6)*(E$2:E916&lt;&gt;""),E$2:E916)/SUMPRODUCT(N(WEEKDAY($A$2:$A916,2)=6))</f>
        <v>0</v>
      </c>
      <c r="F917" s="5">
        <f>SUMPRODUCT((WEEKDAY($A$2:$A916,2)=6)*(F$2:F916&lt;&gt;""),F$2:F916)/SUMPRODUCT(N(WEEKDAY($A$2:$A916,2)=6))</f>
        <v>0</v>
      </c>
      <c r="G917" s="5">
        <f>SUMPRODUCT((WEEKDAY($A$2:$A916,2)=6)*(G$2:G916&lt;&gt;""),G$2:G916)/SUMPRODUCT(N(WEEKDAY($A$2:$A916,2)=6))</f>
        <v>0</v>
      </c>
      <c r="H917" s="5">
        <f>SUMPRODUCT((WEEKDAY($A$2:$A916,2)=6)*(H$2:H916&lt;&gt;""),H$2:H916)/SUMPRODUCT(N(WEEKDAY($A$2:$A916,2)=6))</f>
        <v>0</v>
      </c>
      <c r="I917" s="5">
        <f>SUMPRODUCT((WEEKDAY($A$2:$A916,2)=6)*(I$2:I916&lt;&gt;""),I$2:I916)/SUMPRODUCT(N(WEEKDAY($A$2:$A916,2)=6))</f>
        <v>0</v>
      </c>
      <c r="J917" s="5">
        <f>SUMPRODUCT((WEEKDAY($A$2:$A916,2)=6)*(J$2:J916&lt;&gt;""),J$2:J916)/SUMPRODUCT(N(WEEKDAY($A$2:$A916,2)=6))</f>
        <v>0</v>
      </c>
    </row>
    <row r="918" spans="1:10">
      <c r="A918" s="1">
        <f t="shared" si="15"/>
        <v>41701</v>
      </c>
    </row>
    <row r="919" spans="1:10">
      <c r="A919" s="1">
        <f t="shared" si="15"/>
        <v>41702</v>
      </c>
    </row>
    <row r="920" spans="1:10">
      <c r="A920" s="1">
        <f t="shared" si="15"/>
        <v>41703</v>
      </c>
    </row>
    <row r="921" spans="1:10">
      <c r="A921" s="1">
        <f t="shared" si="15"/>
        <v>41704</v>
      </c>
    </row>
    <row r="922" spans="1:10">
      <c r="A922" s="1">
        <f t="shared" si="15"/>
        <v>41705</v>
      </c>
    </row>
    <row r="923" spans="1:10" s="3" customFormat="1">
      <c r="A923" s="2">
        <f t="shared" si="15"/>
        <v>41706</v>
      </c>
      <c r="B923" s="6">
        <f>SUMPRODUCT((INT(MOD(INT(($A$2:$A922-2)/7)+0.6,52+5/28))+1=INT(MOD(INT(($A922-2)/7)+0.6,52+5/28))+1)*(WEEKDAY($A$2:$A922,2)&lt;6)*(YEAR($A$2:$A922)=YEAR($A922)*(B$2:B922&lt;&gt;"")))</f>
        <v>0</v>
      </c>
      <c r="C923" s="6">
        <f>SUMPRODUCT((INT(MOD(INT(($A$2:$A922-2)/7)+0.6,52+5/28))+1=INT(MOD(INT(($A922-2)/7)+0.6,52+5/28))+1)*(WEEKDAY($A$2:$A922,2)&lt;6)*(YEAR($A$2:$A922)=YEAR($A922)*(C$2:C922&lt;&gt;"")))</f>
        <v>0</v>
      </c>
      <c r="D923" s="6">
        <f>SUMPRODUCT((INT(MOD(INT(($A$2:$A922-2)/7)+0.6,52+5/28))+1=INT(MOD(INT(($A922-2)/7)+0.6,52+5/28))+1)*(WEEKDAY($A$2:$A922,2)&lt;6)*(YEAR($A$2:$A922)=YEAR($A922)*(D$2:D922&lt;&gt;"")))</f>
        <v>0</v>
      </c>
      <c r="E923" s="6">
        <f>SUMPRODUCT((INT(MOD(INT(($A$2:$A922-2)/7)+0.6,52+5/28))+1=INT(MOD(INT(($A922-2)/7)+0.6,52+5/28))+1)*(WEEKDAY($A$2:$A922,2)&lt;6)*(YEAR($A$2:$A922)=YEAR($A922)*(E$2:E922&lt;&gt;"")))</f>
        <v>0</v>
      </c>
      <c r="F923" s="6">
        <f>SUMPRODUCT((INT(MOD(INT(($A$2:$A922-2)/7)+0.6,52+5/28))+1=INT(MOD(INT(($A922-2)/7)+0.6,52+5/28))+1)*(WEEKDAY($A$2:$A922,2)&lt;6)*(YEAR($A$2:$A922)=YEAR($A922)*(F$2:F922&lt;&gt;"")))</f>
        <v>0</v>
      </c>
      <c r="G923" s="6">
        <f>SUMPRODUCT((INT(MOD(INT(($A$2:$A922-2)/7)+0.6,52+5/28))+1=INT(MOD(INT(($A922-2)/7)+0.6,52+5/28))+1)*(WEEKDAY($A$2:$A922,2)&lt;6)*(YEAR($A$2:$A922)=YEAR($A922)*(G$2:G922&lt;&gt;"")))</f>
        <v>0</v>
      </c>
      <c r="H923" s="6">
        <f>SUMPRODUCT((INT(MOD(INT(($A$2:$A922-2)/7)+0.6,52+5/28))+1=INT(MOD(INT(($A922-2)/7)+0.6,52+5/28))+1)*(WEEKDAY($A$2:$A922,2)&lt;6)*(YEAR($A$2:$A922)=YEAR($A922)*(H$2:H922&lt;&gt;"")))</f>
        <v>0</v>
      </c>
      <c r="I923" s="6">
        <f>SUMPRODUCT((INT(MOD(INT(($A$2:$A922-2)/7)+0.6,52+5/28))+1=INT(MOD(INT(($A922-2)/7)+0.6,52+5/28))+1)*(WEEKDAY($A$2:$A922,2)&lt;6)*(YEAR($A$2:$A922)=YEAR($A922)*(I$2:I922&lt;&gt;"")))</f>
        <v>0</v>
      </c>
      <c r="J923" s="6">
        <f>SUMPRODUCT((INT(MOD(INT(($A$2:$A922-2)/7)+0.6,52+5/28))+1=INT(MOD(INT(($A922-2)/7)+0.6,52+5/28))+1)*(WEEKDAY($A$2:$A922,2)&lt;6)*(YEAR($A$2:$A922)=YEAR($A922)*(J$2:J922&lt;&gt;"")))</f>
        <v>0</v>
      </c>
    </row>
    <row r="924" spans="1:10" s="3" customFormat="1">
      <c r="A924" s="2">
        <f t="shared" si="15"/>
        <v>41707</v>
      </c>
      <c r="B924" s="5">
        <f>SUMPRODUCT((WEEKDAY($A$2:$A923,2)=6)*(B$2:B923&lt;&gt;""),B$2:B923)/SUMPRODUCT(N(WEEKDAY($A$2:$A923,2)=6))</f>
        <v>0</v>
      </c>
      <c r="C924" s="5">
        <f>SUMPRODUCT((WEEKDAY($A$2:$A923,2)=6)*(C$2:C923&lt;&gt;""),C$2:C923)/SUMPRODUCT(N(WEEKDAY($A$2:$A923,2)=6))</f>
        <v>0</v>
      </c>
      <c r="D924" s="5">
        <f>SUMPRODUCT((WEEKDAY($A$2:$A923,2)=6)*(D$2:D923&lt;&gt;""),D$2:D923)/SUMPRODUCT(N(WEEKDAY($A$2:$A923,2)=6))</f>
        <v>0</v>
      </c>
      <c r="E924" s="5">
        <f>SUMPRODUCT((WEEKDAY($A$2:$A923,2)=6)*(E$2:E923&lt;&gt;""),E$2:E923)/SUMPRODUCT(N(WEEKDAY($A$2:$A923,2)=6))</f>
        <v>0</v>
      </c>
      <c r="F924" s="5">
        <f>SUMPRODUCT((WEEKDAY($A$2:$A923,2)=6)*(F$2:F923&lt;&gt;""),F$2:F923)/SUMPRODUCT(N(WEEKDAY($A$2:$A923,2)=6))</f>
        <v>0</v>
      </c>
      <c r="G924" s="5">
        <f>SUMPRODUCT((WEEKDAY($A$2:$A923,2)=6)*(G$2:G923&lt;&gt;""),G$2:G923)/SUMPRODUCT(N(WEEKDAY($A$2:$A923,2)=6))</f>
        <v>0</v>
      </c>
      <c r="H924" s="5">
        <f>SUMPRODUCT((WEEKDAY($A$2:$A923,2)=6)*(H$2:H923&lt;&gt;""),H$2:H923)/SUMPRODUCT(N(WEEKDAY($A$2:$A923,2)=6))</f>
        <v>0</v>
      </c>
      <c r="I924" s="5">
        <f>SUMPRODUCT((WEEKDAY($A$2:$A923,2)=6)*(I$2:I923&lt;&gt;""),I$2:I923)/SUMPRODUCT(N(WEEKDAY($A$2:$A923,2)=6))</f>
        <v>0</v>
      </c>
      <c r="J924" s="5">
        <f>SUMPRODUCT((WEEKDAY($A$2:$A923,2)=6)*(J$2:J923&lt;&gt;""),J$2:J923)/SUMPRODUCT(N(WEEKDAY($A$2:$A923,2)=6))</f>
        <v>0</v>
      </c>
    </row>
    <row r="925" spans="1:10">
      <c r="A925" s="1">
        <f t="shared" si="15"/>
        <v>41708</v>
      </c>
    </row>
    <row r="926" spans="1:10">
      <c r="A926" s="1">
        <f t="shared" si="15"/>
        <v>41709</v>
      </c>
    </row>
    <row r="927" spans="1:10">
      <c r="A927" s="1">
        <f t="shared" si="15"/>
        <v>41710</v>
      </c>
    </row>
    <row r="928" spans="1:10">
      <c r="A928" s="1">
        <f t="shared" si="15"/>
        <v>41711</v>
      </c>
    </row>
    <row r="929" spans="1:10">
      <c r="A929" s="1">
        <f t="shared" si="15"/>
        <v>41712</v>
      </c>
    </row>
    <row r="930" spans="1:10" s="3" customFormat="1">
      <c r="A930" s="2">
        <f t="shared" si="15"/>
        <v>41713</v>
      </c>
      <c r="B930" s="6">
        <f>SUMPRODUCT((INT(MOD(INT(($A$2:$A929-2)/7)+0.6,52+5/28))+1=INT(MOD(INT(($A929-2)/7)+0.6,52+5/28))+1)*(WEEKDAY($A$2:$A929,2)&lt;6)*(YEAR($A$2:$A929)=YEAR($A929)*(B$2:B929&lt;&gt;"")))</f>
        <v>0</v>
      </c>
      <c r="C930" s="6">
        <f>SUMPRODUCT((INT(MOD(INT(($A$2:$A929-2)/7)+0.6,52+5/28))+1=INT(MOD(INT(($A929-2)/7)+0.6,52+5/28))+1)*(WEEKDAY($A$2:$A929,2)&lt;6)*(YEAR($A$2:$A929)=YEAR($A929)*(C$2:C929&lt;&gt;"")))</f>
        <v>0</v>
      </c>
      <c r="D930" s="6">
        <f>SUMPRODUCT((INT(MOD(INT(($A$2:$A929-2)/7)+0.6,52+5/28))+1=INT(MOD(INT(($A929-2)/7)+0.6,52+5/28))+1)*(WEEKDAY($A$2:$A929,2)&lt;6)*(YEAR($A$2:$A929)=YEAR($A929)*(D$2:D929&lt;&gt;"")))</f>
        <v>0</v>
      </c>
      <c r="E930" s="6">
        <f>SUMPRODUCT((INT(MOD(INT(($A$2:$A929-2)/7)+0.6,52+5/28))+1=INT(MOD(INT(($A929-2)/7)+0.6,52+5/28))+1)*(WEEKDAY($A$2:$A929,2)&lt;6)*(YEAR($A$2:$A929)=YEAR($A929)*(E$2:E929&lt;&gt;"")))</f>
        <v>0</v>
      </c>
      <c r="F930" s="6">
        <f>SUMPRODUCT((INT(MOD(INT(($A$2:$A929-2)/7)+0.6,52+5/28))+1=INT(MOD(INT(($A929-2)/7)+0.6,52+5/28))+1)*(WEEKDAY($A$2:$A929,2)&lt;6)*(YEAR($A$2:$A929)=YEAR($A929)*(F$2:F929&lt;&gt;"")))</f>
        <v>0</v>
      </c>
      <c r="G930" s="6">
        <f>SUMPRODUCT((INT(MOD(INT(($A$2:$A929-2)/7)+0.6,52+5/28))+1=INT(MOD(INT(($A929-2)/7)+0.6,52+5/28))+1)*(WEEKDAY($A$2:$A929,2)&lt;6)*(YEAR($A$2:$A929)=YEAR($A929)*(G$2:G929&lt;&gt;"")))</f>
        <v>0</v>
      </c>
      <c r="H930" s="6">
        <f>SUMPRODUCT((INT(MOD(INT(($A$2:$A929-2)/7)+0.6,52+5/28))+1=INT(MOD(INT(($A929-2)/7)+0.6,52+5/28))+1)*(WEEKDAY($A$2:$A929,2)&lt;6)*(YEAR($A$2:$A929)=YEAR($A929)*(H$2:H929&lt;&gt;"")))</f>
        <v>0</v>
      </c>
      <c r="I930" s="6">
        <f>SUMPRODUCT((INT(MOD(INT(($A$2:$A929-2)/7)+0.6,52+5/28))+1=INT(MOD(INT(($A929-2)/7)+0.6,52+5/28))+1)*(WEEKDAY($A$2:$A929,2)&lt;6)*(YEAR($A$2:$A929)=YEAR($A929)*(I$2:I929&lt;&gt;"")))</f>
        <v>0</v>
      </c>
      <c r="J930" s="6">
        <f>SUMPRODUCT((INT(MOD(INT(($A$2:$A929-2)/7)+0.6,52+5/28))+1=INT(MOD(INT(($A929-2)/7)+0.6,52+5/28))+1)*(WEEKDAY($A$2:$A929,2)&lt;6)*(YEAR($A$2:$A929)=YEAR($A929)*(J$2:J929&lt;&gt;"")))</f>
        <v>0</v>
      </c>
    </row>
    <row r="931" spans="1:10" s="3" customFormat="1">
      <c r="A931" s="2">
        <f t="shared" si="15"/>
        <v>41714</v>
      </c>
      <c r="B931" s="5">
        <f>SUMPRODUCT((WEEKDAY($A$2:$A930,2)=6)*(B$2:B930&lt;&gt;""),B$2:B930)/SUMPRODUCT(N(WEEKDAY($A$2:$A930,2)=6))</f>
        <v>0</v>
      </c>
      <c r="C931" s="5">
        <f>SUMPRODUCT((WEEKDAY($A$2:$A930,2)=6)*(C$2:C930&lt;&gt;""),C$2:C930)/SUMPRODUCT(N(WEEKDAY($A$2:$A930,2)=6))</f>
        <v>0</v>
      </c>
      <c r="D931" s="5">
        <f>SUMPRODUCT((WEEKDAY($A$2:$A930,2)=6)*(D$2:D930&lt;&gt;""),D$2:D930)/SUMPRODUCT(N(WEEKDAY($A$2:$A930,2)=6))</f>
        <v>0</v>
      </c>
      <c r="E931" s="5">
        <f>SUMPRODUCT((WEEKDAY($A$2:$A930,2)=6)*(E$2:E930&lt;&gt;""),E$2:E930)/SUMPRODUCT(N(WEEKDAY($A$2:$A930,2)=6))</f>
        <v>0</v>
      </c>
      <c r="F931" s="5">
        <f>SUMPRODUCT((WEEKDAY($A$2:$A930,2)=6)*(F$2:F930&lt;&gt;""),F$2:F930)/SUMPRODUCT(N(WEEKDAY($A$2:$A930,2)=6))</f>
        <v>0</v>
      </c>
      <c r="G931" s="5">
        <f>SUMPRODUCT((WEEKDAY($A$2:$A930,2)=6)*(G$2:G930&lt;&gt;""),G$2:G930)/SUMPRODUCT(N(WEEKDAY($A$2:$A930,2)=6))</f>
        <v>0</v>
      </c>
      <c r="H931" s="5">
        <f>SUMPRODUCT((WEEKDAY($A$2:$A930,2)=6)*(H$2:H930&lt;&gt;""),H$2:H930)/SUMPRODUCT(N(WEEKDAY($A$2:$A930,2)=6))</f>
        <v>0</v>
      </c>
      <c r="I931" s="5">
        <f>SUMPRODUCT((WEEKDAY($A$2:$A930,2)=6)*(I$2:I930&lt;&gt;""),I$2:I930)/SUMPRODUCT(N(WEEKDAY($A$2:$A930,2)=6))</f>
        <v>0</v>
      </c>
      <c r="J931" s="5">
        <f>SUMPRODUCT((WEEKDAY($A$2:$A930,2)=6)*(J$2:J930&lt;&gt;""),J$2:J930)/SUMPRODUCT(N(WEEKDAY($A$2:$A930,2)=6))</f>
        <v>0</v>
      </c>
    </row>
    <row r="932" spans="1:10">
      <c r="A932" s="1">
        <f t="shared" si="15"/>
        <v>41715</v>
      </c>
    </row>
    <row r="933" spans="1:10">
      <c r="A933" s="1">
        <f t="shared" si="15"/>
        <v>41716</v>
      </c>
    </row>
    <row r="934" spans="1:10">
      <c r="A934" s="1">
        <f t="shared" si="15"/>
        <v>41717</v>
      </c>
    </row>
    <row r="935" spans="1:10">
      <c r="A935" s="1">
        <f t="shared" si="15"/>
        <v>41718</v>
      </c>
    </row>
    <row r="936" spans="1:10">
      <c r="A936" s="1">
        <f t="shared" si="15"/>
        <v>41719</v>
      </c>
    </row>
    <row r="937" spans="1:10" s="3" customFormat="1">
      <c r="A937" s="2">
        <f t="shared" si="15"/>
        <v>41720</v>
      </c>
      <c r="B937" s="6">
        <f>SUMPRODUCT((INT(MOD(INT(($A$2:$A936-2)/7)+0.6,52+5/28))+1=INT(MOD(INT(($A936-2)/7)+0.6,52+5/28))+1)*(WEEKDAY($A$2:$A936,2)&lt;6)*(YEAR($A$2:$A936)=YEAR($A936)*(B$2:B936&lt;&gt;"")))</f>
        <v>0</v>
      </c>
      <c r="C937" s="6">
        <f>SUMPRODUCT((INT(MOD(INT(($A$2:$A936-2)/7)+0.6,52+5/28))+1=INT(MOD(INT(($A936-2)/7)+0.6,52+5/28))+1)*(WEEKDAY($A$2:$A936,2)&lt;6)*(YEAR($A$2:$A936)=YEAR($A936)*(C$2:C936&lt;&gt;"")))</f>
        <v>0</v>
      </c>
      <c r="D937" s="6">
        <f>SUMPRODUCT((INT(MOD(INT(($A$2:$A936-2)/7)+0.6,52+5/28))+1=INT(MOD(INT(($A936-2)/7)+0.6,52+5/28))+1)*(WEEKDAY($A$2:$A936,2)&lt;6)*(YEAR($A$2:$A936)=YEAR($A936)*(D$2:D936&lt;&gt;"")))</f>
        <v>0</v>
      </c>
      <c r="E937" s="6">
        <f>SUMPRODUCT((INT(MOD(INT(($A$2:$A936-2)/7)+0.6,52+5/28))+1=INT(MOD(INT(($A936-2)/7)+0.6,52+5/28))+1)*(WEEKDAY($A$2:$A936,2)&lt;6)*(YEAR($A$2:$A936)=YEAR($A936)*(E$2:E936&lt;&gt;"")))</f>
        <v>0</v>
      </c>
      <c r="F937" s="6">
        <f>SUMPRODUCT((INT(MOD(INT(($A$2:$A936-2)/7)+0.6,52+5/28))+1=INT(MOD(INT(($A936-2)/7)+0.6,52+5/28))+1)*(WEEKDAY($A$2:$A936,2)&lt;6)*(YEAR($A$2:$A936)=YEAR($A936)*(F$2:F936&lt;&gt;"")))</f>
        <v>0</v>
      </c>
      <c r="G937" s="6">
        <f>SUMPRODUCT((INT(MOD(INT(($A$2:$A936-2)/7)+0.6,52+5/28))+1=INT(MOD(INT(($A936-2)/7)+0.6,52+5/28))+1)*(WEEKDAY($A$2:$A936,2)&lt;6)*(YEAR($A$2:$A936)=YEAR($A936)*(G$2:G936&lt;&gt;"")))</f>
        <v>0</v>
      </c>
      <c r="H937" s="6">
        <f>SUMPRODUCT((INT(MOD(INT(($A$2:$A936-2)/7)+0.6,52+5/28))+1=INT(MOD(INT(($A936-2)/7)+0.6,52+5/28))+1)*(WEEKDAY($A$2:$A936,2)&lt;6)*(YEAR($A$2:$A936)=YEAR($A936)*(H$2:H936&lt;&gt;"")))</f>
        <v>0</v>
      </c>
      <c r="I937" s="6">
        <f>SUMPRODUCT((INT(MOD(INT(($A$2:$A936-2)/7)+0.6,52+5/28))+1=INT(MOD(INT(($A936-2)/7)+0.6,52+5/28))+1)*(WEEKDAY($A$2:$A936,2)&lt;6)*(YEAR($A$2:$A936)=YEAR($A936)*(I$2:I936&lt;&gt;"")))</f>
        <v>0</v>
      </c>
      <c r="J937" s="6">
        <f>SUMPRODUCT((INT(MOD(INT(($A$2:$A936-2)/7)+0.6,52+5/28))+1=INT(MOD(INT(($A936-2)/7)+0.6,52+5/28))+1)*(WEEKDAY($A$2:$A936,2)&lt;6)*(YEAR($A$2:$A936)=YEAR($A936)*(J$2:J936&lt;&gt;"")))</f>
        <v>0</v>
      </c>
    </row>
    <row r="938" spans="1:10" s="3" customFormat="1">
      <c r="A938" s="2">
        <f t="shared" si="15"/>
        <v>41721</v>
      </c>
      <c r="B938" s="5">
        <f>SUMPRODUCT((WEEKDAY($A$2:$A937,2)=6)*(B$2:B937&lt;&gt;""),B$2:B937)/SUMPRODUCT(N(WEEKDAY($A$2:$A937,2)=6))</f>
        <v>0</v>
      </c>
      <c r="C938" s="5">
        <f>SUMPRODUCT((WEEKDAY($A$2:$A937,2)=6)*(C$2:C937&lt;&gt;""),C$2:C937)/SUMPRODUCT(N(WEEKDAY($A$2:$A937,2)=6))</f>
        <v>0</v>
      </c>
      <c r="D938" s="5">
        <f>SUMPRODUCT((WEEKDAY($A$2:$A937,2)=6)*(D$2:D937&lt;&gt;""),D$2:D937)/SUMPRODUCT(N(WEEKDAY($A$2:$A937,2)=6))</f>
        <v>0</v>
      </c>
      <c r="E938" s="5">
        <f>SUMPRODUCT((WEEKDAY($A$2:$A937,2)=6)*(E$2:E937&lt;&gt;""),E$2:E937)/SUMPRODUCT(N(WEEKDAY($A$2:$A937,2)=6))</f>
        <v>0</v>
      </c>
      <c r="F938" s="5">
        <f>SUMPRODUCT((WEEKDAY($A$2:$A937,2)=6)*(F$2:F937&lt;&gt;""),F$2:F937)/SUMPRODUCT(N(WEEKDAY($A$2:$A937,2)=6))</f>
        <v>0</v>
      </c>
      <c r="G938" s="5">
        <f>SUMPRODUCT((WEEKDAY($A$2:$A937,2)=6)*(G$2:G937&lt;&gt;""),G$2:G937)/SUMPRODUCT(N(WEEKDAY($A$2:$A937,2)=6))</f>
        <v>0</v>
      </c>
      <c r="H938" s="5">
        <f>SUMPRODUCT((WEEKDAY($A$2:$A937,2)=6)*(H$2:H937&lt;&gt;""),H$2:H937)/SUMPRODUCT(N(WEEKDAY($A$2:$A937,2)=6))</f>
        <v>0</v>
      </c>
      <c r="I938" s="5">
        <f>SUMPRODUCT((WEEKDAY($A$2:$A937,2)=6)*(I$2:I937&lt;&gt;""),I$2:I937)/SUMPRODUCT(N(WEEKDAY($A$2:$A937,2)=6))</f>
        <v>0</v>
      </c>
      <c r="J938" s="5">
        <f>SUMPRODUCT((WEEKDAY($A$2:$A937,2)=6)*(J$2:J937&lt;&gt;""),J$2:J937)/SUMPRODUCT(N(WEEKDAY($A$2:$A937,2)=6))</f>
        <v>0</v>
      </c>
    </row>
    <row r="939" spans="1:10">
      <c r="A939" s="1">
        <f t="shared" si="15"/>
        <v>41722</v>
      </c>
    </row>
    <row r="940" spans="1:10">
      <c r="A940" s="1">
        <f t="shared" si="15"/>
        <v>41723</v>
      </c>
    </row>
    <row r="941" spans="1:10">
      <c r="A941" s="1">
        <f t="shared" si="15"/>
        <v>41724</v>
      </c>
    </row>
    <row r="942" spans="1:10">
      <c r="A942" s="1">
        <f t="shared" si="15"/>
        <v>41725</v>
      </c>
    </row>
    <row r="943" spans="1:10">
      <c r="A943" s="1">
        <f t="shared" si="15"/>
        <v>41726</v>
      </c>
    </row>
    <row r="944" spans="1:10" s="3" customFormat="1">
      <c r="A944" s="2">
        <f t="shared" si="15"/>
        <v>41727</v>
      </c>
      <c r="B944" s="6">
        <f>SUMPRODUCT((INT(MOD(INT(($A$2:$A943-2)/7)+0.6,52+5/28))+1=INT(MOD(INT(($A943-2)/7)+0.6,52+5/28))+1)*(WEEKDAY($A$2:$A943,2)&lt;6)*(YEAR($A$2:$A943)=YEAR($A943)*(B$2:B943&lt;&gt;"")))</f>
        <v>0</v>
      </c>
      <c r="C944" s="6">
        <f>SUMPRODUCT((INT(MOD(INT(($A$2:$A943-2)/7)+0.6,52+5/28))+1=INT(MOD(INT(($A943-2)/7)+0.6,52+5/28))+1)*(WEEKDAY($A$2:$A943,2)&lt;6)*(YEAR($A$2:$A943)=YEAR($A943)*(C$2:C943&lt;&gt;"")))</f>
        <v>0</v>
      </c>
      <c r="D944" s="6">
        <f>SUMPRODUCT((INT(MOD(INT(($A$2:$A943-2)/7)+0.6,52+5/28))+1=INT(MOD(INT(($A943-2)/7)+0.6,52+5/28))+1)*(WEEKDAY($A$2:$A943,2)&lt;6)*(YEAR($A$2:$A943)=YEAR($A943)*(D$2:D943&lt;&gt;"")))</f>
        <v>0</v>
      </c>
      <c r="E944" s="6">
        <f>SUMPRODUCT((INT(MOD(INT(($A$2:$A943-2)/7)+0.6,52+5/28))+1=INT(MOD(INT(($A943-2)/7)+0.6,52+5/28))+1)*(WEEKDAY($A$2:$A943,2)&lt;6)*(YEAR($A$2:$A943)=YEAR($A943)*(E$2:E943&lt;&gt;"")))</f>
        <v>0</v>
      </c>
      <c r="F944" s="6">
        <f>SUMPRODUCT((INT(MOD(INT(($A$2:$A943-2)/7)+0.6,52+5/28))+1=INT(MOD(INT(($A943-2)/7)+0.6,52+5/28))+1)*(WEEKDAY($A$2:$A943,2)&lt;6)*(YEAR($A$2:$A943)=YEAR($A943)*(F$2:F943&lt;&gt;"")))</f>
        <v>0</v>
      </c>
      <c r="G944" s="6">
        <f>SUMPRODUCT((INT(MOD(INT(($A$2:$A943-2)/7)+0.6,52+5/28))+1=INT(MOD(INT(($A943-2)/7)+0.6,52+5/28))+1)*(WEEKDAY($A$2:$A943,2)&lt;6)*(YEAR($A$2:$A943)=YEAR($A943)*(G$2:G943&lt;&gt;"")))</f>
        <v>0</v>
      </c>
      <c r="H944" s="6">
        <f>SUMPRODUCT((INT(MOD(INT(($A$2:$A943-2)/7)+0.6,52+5/28))+1=INT(MOD(INT(($A943-2)/7)+0.6,52+5/28))+1)*(WEEKDAY($A$2:$A943,2)&lt;6)*(YEAR($A$2:$A943)=YEAR($A943)*(H$2:H943&lt;&gt;"")))</f>
        <v>0</v>
      </c>
      <c r="I944" s="6">
        <f>SUMPRODUCT((INT(MOD(INT(($A$2:$A943-2)/7)+0.6,52+5/28))+1=INT(MOD(INT(($A943-2)/7)+0.6,52+5/28))+1)*(WEEKDAY($A$2:$A943,2)&lt;6)*(YEAR($A$2:$A943)=YEAR($A943)*(I$2:I943&lt;&gt;"")))</f>
        <v>0</v>
      </c>
      <c r="J944" s="6">
        <f>SUMPRODUCT((INT(MOD(INT(($A$2:$A943-2)/7)+0.6,52+5/28))+1=INT(MOD(INT(($A943-2)/7)+0.6,52+5/28))+1)*(WEEKDAY($A$2:$A943,2)&lt;6)*(YEAR($A$2:$A943)=YEAR($A943)*(J$2:J943&lt;&gt;"")))</f>
        <v>0</v>
      </c>
    </row>
    <row r="945" spans="1:10" s="3" customFormat="1">
      <c r="A945" s="2">
        <f t="shared" si="15"/>
        <v>41728</v>
      </c>
      <c r="B945" s="5">
        <f>SUMPRODUCT((WEEKDAY($A$2:$A944,2)=6)*(B$2:B944&lt;&gt;""),B$2:B944)/SUMPRODUCT(N(WEEKDAY($A$2:$A944,2)=6))</f>
        <v>0</v>
      </c>
      <c r="C945" s="5">
        <f>SUMPRODUCT((WEEKDAY($A$2:$A944,2)=6)*(C$2:C944&lt;&gt;""),C$2:C944)/SUMPRODUCT(N(WEEKDAY($A$2:$A944,2)=6))</f>
        <v>0</v>
      </c>
      <c r="D945" s="5">
        <f>SUMPRODUCT((WEEKDAY($A$2:$A944,2)=6)*(D$2:D944&lt;&gt;""),D$2:D944)/SUMPRODUCT(N(WEEKDAY($A$2:$A944,2)=6))</f>
        <v>0</v>
      </c>
      <c r="E945" s="5">
        <f>SUMPRODUCT((WEEKDAY($A$2:$A944,2)=6)*(E$2:E944&lt;&gt;""),E$2:E944)/SUMPRODUCT(N(WEEKDAY($A$2:$A944,2)=6))</f>
        <v>0</v>
      </c>
      <c r="F945" s="5">
        <f>SUMPRODUCT((WEEKDAY($A$2:$A944,2)=6)*(F$2:F944&lt;&gt;""),F$2:F944)/SUMPRODUCT(N(WEEKDAY($A$2:$A944,2)=6))</f>
        <v>0</v>
      </c>
      <c r="G945" s="5">
        <f>SUMPRODUCT((WEEKDAY($A$2:$A944,2)=6)*(G$2:G944&lt;&gt;""),G$2:G944)/SUMPRODUCT(N(WEEKDAY($A$2:$A944,2)=6))</f>
        <v>0</v>
      </c>
      <c r="H945" s="5">
        <f>SUMPRODUCT((WEEKDAY($A$2:$A944,2)=6)*(H$2:H944&lt;&gt;""),H$2:H944)/SUMPRODUCT(N(WEEKDAY($A$2:$A944,2)=6))</f>
        <v>0</v>
      </c>
      <c r="I945" s="5">
        <f>SUMPRODUCT((WEEKDAY($A$2:$A944,2)=6)*(I$2:I944&lt;&gt;""),I$2:I944)/SUMPRODUCT(N(WEEKDAY($A$2:$A944,2)=6))</f>
        <v>0</v>
      </c>
      <c r="J945" s="5">
        <f>SUMPRODUCT((WEEKDAY($A$2:$A944,2)=6)*(J$2:J944&lt;&gt;""),J$2:J944)/SUMPRODUCT(N(WEEKDAY($A$2:$A944,2)=6))</f>
        <v>0</v>
      </c>
    </row>
    <row r="946" spans="1:10">
      <c r="A946" s="1">
        <f t="shared" si="15"/>
        <v>41729</v>
      </c>
    </row>
    <row r="947" spans="1:10">
      <c r="A947" s="1">
        <f t="shared" si="15"/>
        <v>41730</v>
      </c>
    </row>
    <row r="948" spans="1:10">
      <c r="A948" s="1">
        <f t="shared" si="15"/>
        <v>41731</v>
      </c>
    </row>
    <row r="949" spans="1:10">
      <c r="A949" s="1">
        <f t="shared" si="15"/>
        <v>41732</v>
      </c>
    </row>
    <row r="950" spans="1:10">
      <c r="A950" s="1">
        <f t="shared" si="15"/>
        <v>41733</v>
      </c>
    </row>
    <row r="951" spans="1:10" s="3" customFormat="1">
      <c r="A951" s="2">
        <f t="shared" si="15"/>
        <v>41734</v>
      </c>
      <c r="B951" s="6">
        <f>SUMPRODUCT((INT(MOD(INT(($A$2:$A950-2)/7)+0.6,52+5/28))+1=INT(MOD(INT(($A950-2)/7)+0.6,52+5/28))+1)*(WEEKDAY($A$2:$A950,2)&lt;6)*(YEAR($A$2:$A950)=YEAR($A950)*(B$2:B950&lt;&gt;"")))</f>
        <v>0</v>
      </c>
      <c r="C951" s="6">
        <f>SUMPRODUCT((INT(MOD(INT(($A$2:$A950-2)/7)+0.6,52+5/28))+1=INT(MOD(INT(($A950-2)/7)+0.6,52+5/28))+1)*(WEEKDAY($A$2:$A950,2)&lt;6)*(YEAR($A$2:$A950)=YEAR($A950)*(C$2:C950&lt;&gt;"")))</f>
        <v>0</v>
      </c>
      <c r="D951" s="6">
        <f>SUMPRODUCT((INT(MOD(INT(($A$2:$A950-2)/7)+0.6,52+5/28))+1=INT(MOD(INT(($A950-2)/7)+0.6,52+5/28))+1)*(WEEKDAY($A$2:$A950,2)&lt;6)*(YEAR($A$2:$A950)=YEAR($A950)*(D$2:D950&lt;&gt;"")))</f>
        <v>0</v>
      </c>
      <c r="E951" s="6">
        <f>SUMPRODUCT((INT(MOD(INT(($A$2:$A950-2)/7)+0.6,52+5/28))+1=INT(MOD(INT(($A950-2)/7)+0.6,52+5/28))+1)*(WEEKDAY($A$2:$A950,2)&lt;6)*(YEAR($A$2:$A950)=YEAR($A950)*(E$2:E950&lt;&gt;"")))</f>
        <v>0</v>
      </c>
      <c r="F951" s="6">
        <f>SUMPRODUCT((INT(MOD(INT(($A$2:$A950-2)/7)+0.6,52+5/28))+1=INT(MOD(INT(($A950-2)/7)+0.6,52+5/28))+1)*(WEEKDAY($A$2:$A950,2)&lt;6)*(YEAR($A$2:$A950)=YEAR($A950)*(F$2:F950&lt;&gt;"")))</f>
        <v>0</v>
      </c>
      <c r="G951" s="6">
        <f>SUMPRODUCT((INT(MOD(INT(($A$2:$A950-2)/7)+0.6,52+5/28))+1=INT(MOD(INT(($A950-2)/7)+0.6,52+5/28))+1)*(WEEKDAY($A$2:$A950,2)&lt;6)*(YEAR($A$2:$A950)=YEAR($A950)*(G$2:G950&lt;&gt;"")))</f>
        <v>0</v>
      </c>
      <c r="H951" s="6">
        <f>SUMPRODUCT((INT(MOD(INT(($A$2:$A950-2)/7)+0.6,52+5/28))+1=INT(MOD(INT(($A950-2)/7)+0.6,52+5/28))+1)*(WEEKDAY($A$2:$A950,2)&lt;6)*(YEAR($A$2:$A950)=YEAR($A950)*(H$2:H950&lt;&gt;"")))</f>
        <v>0</v>
      </c>
      <c r="I951" s="6">
        <f>SUMPRODUCT((INT(MOD(INT(($A$2:$A950-2)/7)+0.6,52+5/28))+1=INT(MOD(INT(($A950-2)/7)+0.6,52+5/28))+1)*(WEEKDAY($A$2:$A950,2)&lt;6)*(YEAR($A$2:$A950)=YEAR($A950)*(I$2:I950&lt;&gt;"")))</f>
        <v>0</v>
      </c>
      <c r="J951" s="6">
        <f>SUMPRODUCT((INT(MOD(INT(($A$2:$A950-2)/7)+0.6,52+5/28))+1=INT(MOD(INT(($A950-2)/7)+0.6,52+5/28))+1)*(WEEKDAY($A$2:$A950,2)&lt;6)*(YEAR($A$2:$A950)=YEAR($A950)*(J$2:J950&lt;&gt;"")))</f>
        <v>0</v>
      </c>
    </row>
    <row r="952" spans="1:10" s="3" customFormat="1">
      <c r="A952" s="2">
        <f t="shared" si="15"/>
        <v>41735</v>
      </c>
      <c r="B952" s="5">
        <f>SUMPRODUCT((WEEKDAY($A$2:$A951,2)=6)*(B$2:B951&lt;&gt;""),B$2:B951)/SUMPRODUCT(N(WEEKDAY($A$2:$A951,2)=6))</f>
        <v>0</v>
      </c>
      <c r="C952" s="5">
        <f>SUMPRODUCT((WEEKDAY($A$2:$A951,2)=6)*(C$2:C951&lt;&gt;""),C$2:C951)/SUMPRODUCT(N(WEEKDAY($A$2:$A951,2)=6))</f>
        <v>0</v>
      </c>
      <c r="D952" s="5">
        <f>SUMPRODUCT((WEEKDAY($A$2:$A951,2)=6)*(D$2:D951&lt;&gt;""),D$2:D951)/SUMPRODUCT(N(WEEKDAY($A$2:$A951,2)=6))</f>
        <v>0</v>
      </c>
      <c r="E952" s="5">
        <f>SUMPRODUCT((WEEKDAY($A$2:$A951,2)=6)*(E$2:E951&lt;&gt;""),E$2:E951)/SUMPRODUCT(N(WEEKDAY($A$2:$A951,2)=6))</f>
        <v>0</v>
      </c>
      <c r="F952" s="5">
        <f>SUMPRODUCT((WEEKDAY($A$2:$A951,2)=6)*(F$2:F951&lt;&gt;""),F$2:F951)/SUMPRODUCT(N(WEEKDAY($A$2:$A951,2)=6))</f>
        <v>0</v>
      </c>
      <c r="G952" s="5">
        <f>SUMPRODUCT((WEEKDAY($A$2:$A951,2)=6)*(G$2:G951&lt;&gt;""),G$2:G951)/SUMPRODUCT(N(WEEKDAY($A$2:$A951,2)=6))</f>
        <v>0</v>
      </c>
      <c r="H952" s="5">
        <f>SUMPRODUCT((WEEKDAY($A$2:$A951,2)=6)*(H$2:H951&lt;&gt;""),H$2:H951)/SUMPRODUCT(N(WEEKDAY($A$2:$A951,2)=6))</f>
        <v>0</v>
      </c>
      <c r="I952" s="5">
        <f>SUMPRODUCT((WEEKDAY($A$2:$A951,2)=6)*(I$2:I951&lt;&gt;""),I$2:I951)/SUMPRODUCT(N(WEEKDAY($A$2:$A951,2)=6))</f>
        <v>0</v>
      </c>
      <c r="J952" s="5">
        <f>SUMPRODUCT((WEEKDAY($A$2:$A951,2)=6)*(J$2:J951&lt;&gt;""),J$2:J951)/SUMPRODUCT(N(WEEKDAY($A$2:$A951,2)=6))</f>
        <v>0</v>
      </c>
    </row>
    <row r="953" spans="1:10">
      <c r="A953" s="1">
        <f t="shared" si="15"/>
        <v>41736</v>
      </c>
    </row>
    <row r="954" spans="1:10">
      <c r="A954" s="1">
        <f t="shared" si="15"/>
        <v>41737</v>
      </c>
    </row>
    <row r="955" spans="1:10">
      <c r="A955" s="1">
        <f t="shared" si="15"/>
        <v>41738</v>
      </c>
    </row>
    <row r="956" spans="1:10">
      <c r="A956" s="1">
        <f t="shared" si="15"/>
        <v>41739</v>
      </c>
    </row>
    <row r="957" spans="1:10">
      <c r="A957" s="1">
        <f t="shared" si="15"/>
        <v>41740</v>
      </c>
    </row>
    <row r="958" spans="1:10" s="3" customFormat="1">
      <c r="A958" s="2">
        <f t="shared" si="15"/>
        <v>41741</v>
      </c>
      <c r="B958" s="6">
        <f>SUMPRODUCT((INT(MOD(INT(($A$2:$A957-2)/7)+0.6,52+5/28))+1=INT(MOD(INT(($A957-2)/7)+0.6,52+5/28))+1)*(WEEKDAY($A$2:$A957,2)&lt;6)*(YEAR($A$2:$A957)=YEAR($A957)*(B$2:B957&lt;&gt;"")))</f>
        <v>0</v>
      </c>
      <c r="C958" s="6">
        <f>SUMPRODUCT((INT(MOD(INT(($A$2:$A957-2)/7)+0.6,52+5/28))+1=INT(MOD(INT(($A957-2)/7)+0.6,52+5/28))+1)*(WEEKDAY($A$2:$A957,2)&lt;6)*(YEAR($A$2:$A957)=YEAR($A957)*(C$2:C957&lt;&gt;"")))</f>
        <v>0</v>
      </c>
      <c r="D958" s="6">
        <f>SUMPRODUCT((INT(MOD(INT(($A$2:$A957-2)/7)+0.6,52+5/28))+1=INT(MOD(INT(($A957-2)/7)+0.6,52+5/28))+1)*(WEEKDAY($A$2:$A957,2)&lt;6)*(YEAR($A$2:$A957)=YEAR($A957)*(D$2:D957&lt;&gt;"")))</f>
        <v>0</v>
      </c>
      <c r="E958" s="6">
        <f>SUMPRODUCT((INT(MOD(INT(($A$2:$A957-2)/7)+0.6,52+5/28))+1=INT(MOD(INT(($A957-2)/7)+0.6,52+5/28))+1)*(WEEKDAY($A$2:$A957,2)&lt;6)*(YEAR($A$2:$A957)=YEAR($A957)*(E$2:E957&lt;&gt;"")))</f>
        <v>0</v>
      </c>
      <c r="F958" s="6">
        <f>SUMPRODUCT((INT(MOD(INT(($A$2:$A957-2)/7)+0.6,52+5/28))+1=INT(MOD(INT(($A957-2)/7)+0.6,52+5/28))+1)*(WEEKDAY($A$2:$A957,2)&lt;6)*(YEAR($A$2:$A957)=YEAR($A957)*(F$2:F957&lt;&gt;"")))</f>
        <v>0</v>
      </c>
      <c r="G958" s="6">
        <f>SUMPRODUCT((INT(MOD(INT(($A$2:$A957-2)/7)+0.6,52+5/28))+1=INT(MOD(INT(($A957-2)/7)+0.6,52+5/28))+1)*(WEEKDAY($A$2:$A957,2)&lt;6)*(YEAR($A$2:$A957)=YEAR($A957)*(G$2:G957&lt;&gt;"")))</f>
        <v>0</v>
      </c>
      <c r="H958" s="6">
        <f>SUMPRODUCT((INT(MOD(INT(($A$2:$A957-2)/7)+0.6,52+5/28))+1=INT(MOD(INT(($A957-2)/7)+0.6,52+5/28))+1)*(WEEKDAY($A$2:$A957,2)&lt;6)*(YEAR($A$2:$A957)=YEAR($A957)*(H$2:H957&lt;&gt;"")))</f>
        <v>0</v>
      </c>
      <c r="I958" s="6">
        <f>SUMPRODUCT((INT(MOD(INT(($A$2:$A957-2)/7)+0.6,52+5/28))+1=INT(MOD(INT(($A957-2)/7)+0.6,52+5/28))+1)*(WEEKDAY($A$2:$A957,2)&lt;6)*(YEAR($A$2:$A957)=YEAR($A957)*(I$2:I957&lt;&gt;"")))</f>
        <v>0</v>
      </c>
      <c r="J958" s="6">
        <f>SUMPRODUCT((INT(MOD(INT(($A$2:$A957-2)/7)+0.6,52+5/28))+1=INT(MOD(INT(($A957-2)/7)+0.6,52+5/28))+1)*(WEEKDAY($A$2:$A957,2)&lt;6)*(YEAR($A$2:$A957)=YEAR($A957)*(J$2:J957&lt;&gt;"")))</f>
        <v>0</v>
      </c>
    </row>
    <row r="959" spans="1:10" s="3" customFormat="1">
      <c r="A959" s="2">
        <f t="shared" si="15"/>
        <v>41742</v>
      </c>
      <c r="B959" s="5">
        <f>SUMPRODUCT((WEEKDAY($A$2:$A958,2)=6)*(B$2:B958&lt;&gt;""),B$2:B958)/SUMPRODUCT(N(WEEKDAY($A$2:$A958,2)=6))</f>
        <v>0</v>
      </c>
      <c r="C959" s="5">
        <f>SUMPRODUCT((WEEKDAY($A$2:$A958,2)=6)*(C$2:C958&lt;&gt;""),C$2:C958)/SUMPRODUCT(N(WEEKDAY($A$2:$A958,2)=6))</f>
        <v>0</v>
      </c>
      <c r="D959" s="5">
        <f>SUMPRODUCT((WEEKDAY($A$2:$A958,2)=6)*(D$2:D958&lt;&gt;""),D$2:D958)/SUMPRODUCT(N(WEEKDAY($A$2:$A958,2)=6))</f>
        <v>0</v>
      </c>
      <c r="E959" s="5">
        <f>SUMPRODUCT((WEEKDAY($A$2:$A958,2)=6)*(E$2:E958&lt;&gt;""),E$2:E958)/SUMPRODUCT(N(WEEKDAY($A$2:$A958,2)=6))</f>
        <v>0</v>
      </c>
      <c r="F959" s="5">
        <f>SUMPRODUCT((WEEKDAY($A$2:$A958,2)=6)*(F$2:F958&lt;&gt;""),F$2:F958)/SUMPRODUCT(N(WEEKDAY($A$2:$A958,2)=6))</f>
        <v>0</v>
      </c>
      <c r="G959" s="5">
        <f>SUMPRODUCT((WEEKDAY($A$2:$A958,2)=6)*(G$2:G958&lt;&gt;""),G$2:G958)/SUMPRODUCT(N(WEEKDAY($A$2:$A958,2)=6))</f>
        <v>0</v>
      </c>
      <c r="H959" s="5">
        <f>SUMPRODUCT((WEEKDAY($A$2:$A958,2)=6)*(H$2:H958&lt;&gt;""),H$2:H958)/SUMPRODUCT(N(WEEKDAY($A$2:$A958,2)=6))</f>
        <v>0</v>
      </c>
      <c r="I959" s="5">
        <f>SUMPRODUCT((WEEKDAY($A$2:$A958,2)=6)*(I$2:I958&lt;&gt;""),I$2:I958)/SUMPRODUCT(N(WEEKDAY($A$2:$A958,2)=6))</f>
        <v>0</v>
      </c>
      <c r="J959" s="5">
        <f>SUMPRODUCT((WEEKDAY($A$2:$A958,2)=6)*(J$2:J958&lt;&gt;""),J$2:J958)/SUMPRODUCT(N(WEEKDAY($A$2:$A958,2)=6))</f>
        <v>0</v>
      </c>
    </row>
    <row r="960" spans="1:10">
      <c r="A960" s="1">
        <f t="shared" si="15"/>
        <v>41743</v>
      </c>
    </row>
    <row r="961" spans="1:10">
      <c r="A961" s="1">
        <f t="shared" si="15"/>
        <v>41744</v>
      </c>
    </row>
    <row r="962" spans="1:10">
      <c r="A962" s="1">
        <f t="shared" si="15"/>
        <v>41745</v>
      </c>
    </row>
    <row r="963" spans="1:10">
      <c r="A963" s="1">
        <f t="shared" si="15"/>
        <v>41746</v>
      </c>
    </row>
    <row r="964" spans="1:10">
      <c r="A964" s="1">
        <f t="shared" ref="A964:A1027" si="16">A963+1</f>
        <v>41747</v>
      </c>
    </row>
    <row r="965" spans="1:10" s="3" customFormat="1">
      <c r="A965" s="2">
        <f t="shared" si="16"/>
        <v>41748</v>
      </c>
      <c r="B965" s="6">
        <f>SUMPRODUCT((INT(MOD(INT(($A$2:$A964-2)/7)+0.6,52+5/28))+1=INT(MOD(INT(($A964-2)/7)+0.6,52+5/28))+1)*(WEEKDAY($A$2:$A964,2)&lt;6)*(YEAR($A$2:$A964)=YEAR($A964)*(B$2:B964&lt;&gt;"")))</f>
        <v>0</v>
      </c>
      <c r="C965" s="6">
        <f>SUMPRODUCT((INT(MOD(INT(($A$2:$A964-2)/7)+0.6,52+5/28))+1=INT(MOD(INT(($A964-2)/7)+0.6,52+5/28))+1)*(WEEKDAY($A$2:$A964,2)&lt;6)*(YEAR($A$2:$A964)=YEAR($A964)*(C$2:C964&lt;&gt;"")))</f>
        <v>0</v>
      </c>
      <c r="D965" s="6">
        <f>SUMPRODUCT((INT(MOD(INT(($A$2:$A964-2)/7)+0.6,52+5/28))+1=INT(MOD(INT(($A964-2)/7)+0.6,52+5/28))+1)*(WEEKDAY($A$2:$A964,2)&lt;6)*(YEAR($A$2:$A964)=YEAR($A964)*(D$2:D964&lt;&gt;"")))</f>
        <v>0</v>
      </c>
      <c r="E965" s="6">
        <f>SUMPRODUCT((INT(MOD(INT(($A$2:$A964-2)/7)+0.6,52+5/28))+1=INT(MOD(INT(($A964-2)/7)+0.6,52+5/28))+1)*(WEEKDAY($A$2:$A964,2)&lt;6)*(YEAR($A$2:$A964)=YEAR($A964)*(E$2:E964&lt;&gt;"")))</f>
        <v>0</v>
      </c>
      <c r="F965" s="6">
        <f>SUMPRODUCT((INT(MOD(INT(($A$2:$A964-2)/7)+0.6,52+5/28))+1=INT(MOD(INT(($A964-2)/7)+0.6,52+5/28))+1)*(WEEKDAY($A$2:$A964,2)&lt;6)*(YEAR($A$2:$A964)=YEAR($A964)*(F$2:F964&lt;&gt;"")))</f>
        <v>0</v>
      </c>
      <c r="G965" s="6">
        <f>SUMPRODUCT((INT(MOD(INT(($A$2:$A964-2)/7)+0.6,52+5/28))+1=INT(MOD(INT(($A964-2)/7)+0.6,52+5/28))+1)*(WEEKDAY($A$2:$A964,2)&lt;6)*(YEAR($A$2:$A964)=YEAR($A964)*(G$2:G964&lt;&gt;"")))</f>
        <v>0</v>
      </c>
      <c r="H965" s="6">
        <f>SUMPRODUCT((INT(MOD(INT(($A$2:$A964-2)/7)+0.6,52+5/28))+1=INT(MOD(INT(($A964-2)/7)+0.6,52+5/28))+1)*(WEEKDAY($A$2:$A964,2)&lt;6)*(YEAR($A$2:$A964)=YEAR($A964)*(H$2:H964&lt;&gt;"")))</f>
        <v>0</v>
      </c>
      <c r="I965" s="6">
        <f>SUMPRODUCT((INT(MOD(INT(($A$2:$A964-2)/7)+0.6,52+5/28))+1=INT(MOD(INT(($A964-2)/7)+0.6,52+5/28))+1)*(WEEKDAY($A$2:$A964,2)&lt;6)*(YEAR($A$2:$A964)=YEAR($A964)*(I$2:I964&lt;&gt;"")))</f>
        <v>0</v>
      </c>
      <c r="J965" s="6">
        <f>SUMPRODUCT((INT(MOD(INT(($A$2:$A964-2)/7)+0.6,52+5/28))+1=INT(MOD(INT(($A964-2)/7)+0.6,52+5/28))+1)*(WEEKDAY($A$2:$A964,2)&lt;6)*(YEAR($A$2:$A964)=YEAR($A964)*(J$2:J964&lt;&gt;"")))</f>
        <v>0</v>
      </c>
    </row>
    <row r="966" spans="1:10" s="3" customFormat="1">
      <c r="A966" s="2">
        <f t="shared" si="16"/>
        <v>41749</v>
      </c>
      <c r="B966" s="5">
        <f>SUMPRODUCT((WEEKDAY($A$2:$A965,2)=6)*(B$2:B965&lt;&gt;""),B$2:B965)/SUMPRODUCT(N(WEEKDAY($A$2:$A965,2)=6))</f>
        <v>0</v>
      </c>
      <c r="C966" s="5">
        <f>SUMPRODUCT((WEEKDAY($A$2:$A965,2)=6)*(C$2:C965&lt;&gt;""),C$2:C965)/SUMPRODUCT(N(WEEKDAY($A$2:$A965,2)=6))</f>
        <v>0</v>
      </c>
      <c r="D966" s="5">
        <f>SUMPRODUCT((WEEKDAY($A$2:$A965,2)=6)*(D$2:D965&lt;&gt;""),D$2:D965)/SUMPRODUCT(N(WEEKDAY($A$2:$A965,2)=6))</f>
        <v>0</v>
      </c>
      <c r="E966" s="5">
        <f>SUMPRODUCT((WEEKDAY($A$2:$A965,2)=6)*(E$2:E965&lt;&gt;""),E$2:E965)/SUMPRODUCT(N(WEEKDAY($A$2:$A965,2)=6))</f>
        <v>0</v>
      </c>
      <c r="F966" s="5">
        <f>SUMPRODUCT((WEEKDAY($A$2:$A965,2)=6)*(F$2:F965&lt;&gt;""),F$2:F965)/SUMPRODUCT(N(WEEKDAY($A$2:$A965,2)=6))</f>
        <v>0</v>
      </c>
      <c r="G966" s="5">
        <f>SUMPRODUCT((WEEKDAY($A$2:$A965,2)=6)*(G$2:G965&lt;&gt;""),G$2:G965)/SUMPRODUCT(N(WEEKDAY($A$2:$A965,2)=6))</f>
        <v>0</v>
      </c>
      <c r="H966" s="5">
        <f>SUMPRODUCT((WEEKDAY($A$2:$A965,2)=6)*(H$2:H965&lt;&gt;""),H$2:H965)/SUMPRODUCT(N(WEEKDAY($A$2:$A965,2)=6))</f>
        <v>0</v>
      </c>
      <c r="I966" s="5">
        <f>SUMPRODUCT((WEEKDAY($A$2:$A965,2)=6)*(I$2:I965&lt;&gt;""),I$2:I965)/SUMPRODUCT(N(WEEKDAY($A$2:$A965,2)=6))</f>
        <v>0</v>
      </c>
      <c r="J966" s="5">
        <f>SUMPRODUCT((WEEKDAY($A$2:$A965,2)=6)*(J$2:J965&lt;&gt;""),J$2:J965)/SUMPRODUCT(N(WEEKDAY($A$2:$A965,2)=6))</f>
        <v>0</v>
      </c>
    </row>
    <row r="967" spans="1:10">
      <c r="A967" s="1">
        <f t="shared" si="16"/>
        <v>41750</v>
      </c>
    </row>
    <row r="968" spans="1:10">
      <c r="A968" s="1">
        <f t="shared" si="16"/>
        <v>41751</v>
      </c>
    </row>
    <row r="969" spans="1:10">
      <c r="A969" s="1">
        <f t="shared" si="16"/>
        <v>41752</v>
      </c>
    </row>
    <row r="970" spans="1:10">
      <c r="A970" s="1">
        <f t="shared" si="16"/>
        <v>41753</v>
      </c>
    </row>
    <row r="971" spans="1:10">
      <c r="A971" s="1">
        <f t="shared" si="16"/>
        <v>41754</v>
      </c>
    </row>
    <row r="972" spans="1:10" s="3" customFormat="1">
      <c r="A972" s="2">
        <f t="shared" si="16"/>
        <v>41755</v>
      </c>
      <c r="B972" s="6">
        <f>SUMPRODUCT((INT(MOD(INT(($A$2:$A971-2)/7)+0.6,52+5/28))+1=INT(MOD(INT(($A971-2)/7)+0.6,52+5/28))+1)*(WEEKDAY($A$2:$A971,2)&lt;6)*(YEAR($A$2:$A971)=YEAR($A971)*(B$2:B971&lt;&gt;"")))</f>
        <v>0</v>
      </c>
      <c r="C972" s="6">
        <f>SUMPRODUCT((INT(MOD(INT(($A$2:$A971-2)/7)+0.6,52+5/28))+1=INT(MOD(INT(($A971-2)/7)+0.6,52+5/28))+1)*(WEEKDAY($A$2:$A971,2)&lt;6)*(YEAR($A$2:$A971)=YEAR($A971)*(C$2:C971&lt;&gt;"")))</f>
        <v>0</v>
      </c>
      <c r="D972" s="6">
        <f>SUMPRODUCT((INT(MOD(INT(($A$2:$A971-2)/7)+0.6,52+5/28))+1=INT(MOD(INT(($A971-2)/7)+0.6,52+5/28))+1)*(WEEKDAY($A$2:$A971,2)&lt;6)*(YEAR($A$2:$A971)=YEAR($A971)*(D$2:D971&lt;&gt;"")))</f>
        <v>0</v>
      </c>
      <c r="E972" s="6">
        <f>SUMPRODUCT((INT(MOD(INT(($A$2:$A971-2)/7)+0.6,52+5/28))+1=INT(MOD(INT(($A971-2)/7)+0.6,52+5/28))+1)*(WEEKDAY($A$2:$A971,2)&lt;6)*(YEAR($A$2:$A971)=YEAR($A971)*(E$2:E971&lt;&gt;"")))</f>
        <v>0</v>
      </c>
      <c r="F972" s="6">
        <f>SUMPRODUCT((INT(MOD(INT(($A$2:$A971-2)/7)+0.6,52+5/28))+1=INT(MOD(INT(($A971-2)/7)+0.6,52+5/28))+1)*(WEEKDAY($A$2:$A971,2)&lt;6)*(YEAR($A$2:$A971)=YEAR($A971)*(F$2:F971&lt;&gt;"")))</f>
        <v>0</v>
      </c>
      <c r="G972" s="6">
        <f>SUMPRODUCT((INT(MOD(INT(($A$2:$A971-2)/7)+0.6,52+5/28))+1=INT(MOD(INT(($A971-2)/7)+0.6,52+5/28))+1)*(WEEKDAY($A$2:$A971,2)&lt;6)*(YEAR($A$2:$A971)=YEAR($A971)*(G$2:G971&lt;&gt;"")))</f>
        <v>0</v>
      </c>
      <c r="H972" s="6">
        <f>SUMPRODUCT((INT(MOD(INT(($A$2:$A971-2)/7)+0.6,52+5/28))+1=INT(MOD(INT(($A971-2)/7)+0.6,52+5/28))+1)*(WEEKDAY($A$2:$A971,2)&lt;6)*(YEAR($A$2:$A971)=YEAR($A971)*(H$2:H971&lt;&gt;"")))</f>
        <v>0</v>
      </c>
      <c r="I972" s="6">
        <f>SUMPRODUCT((INT(MOD(INT(($A$2:$A971-2)/7)+0.6,52+5/28))+1=INT(MOD(INT(($A971-2)/7)+0.6,52+5/28))+1)*(WEEKDAY($A$2:$A971,2)&lt;6)*(YEAR($A$2:$A971)=YEAR($A971)*(I$2:I971&lt;&gt;"")))</f>
        <v>0</v>
      </c>
      <c r="J972" s="6">
        <f>SUMPRODUCT((INT(MOD(INT(($A$2:$A971-2)/7)+0.6,52+5/28))+1=INT(MOD(INT(($A971-2)/7)+0.6,52+5/28))+1)*(WEEKDAY($A$2:$A971,2)&lt;6)*(YEAR($A$2:$A971)=YEAR($A971)*(J$2:J971&lt;&gt;"")))</f>
        <v>0</v>
      </c>
    </row>
    <row r="973" spans="1:10" s="3" customFormat="1">
      <c r="A973" s="2">
        <f t="shared" si="16"/>
        <v>41756</v>
      </c>
      <c r="B973" s="5">
        <f>SUMPRODUCT((WEEKDAY($A$2:$A972,2)=6)*(B$2:B972&lt;&gt;""),B$2:B972)/SUMPRODUCT(N(WEEKDAY($A$2:$A972,2)=6))</f>
        <v>0</v>
      </c>
      <c r="C973" s="5">
        <f>SUMPRODUCT((WEEKDAY($A$2:$A972,2)=6)*(C$2:C972&lt;&gt;""),C$2:C972)/SUMPRODUCT(N(WEEKDAY($A$2:$A972,2)=6))</f>
        <v>0</v>
      </c>
      <c r="D973" s="5">
        <f>SUMPRODUCT((WEEKDAY($A$2:$A972,2)=6)*(D$2:D972&lt;&gt;""),D$2:D972)/SUMPRODUCT(N(WEEKDAY($A$2:$A972,2)=6))</f>
        <v>0</v>
      </c>
      <c r="E973" s="5">
        <f>SUMPRODUCT((WEEKDAY($A$2:$A972,2)=6)*(E$2:E972&lt;&gt;""),E$2:E972)/SUMPRODUCT(N(WEEKDAY($A$2:$A972,2)=6))</f>
        <v>0</v>
      </c>
      <c r="F973" s="5">
        <f>SUMPRODUCT((WEEKDAY($A$2:$A972,2)=6)*(F$2:F972&lt;&gt;""),F$2:F972)/SUMPRODUCT(N(WEEKDAY($A$2:$A972,2)=6))</f>
        <v>0</v>
      </c>
      <c r="G973" s="5">
        <f>SUMPRODUCT((WEEKDAY($A$2:$A972,2)=6)*(G$2:G972&lt;&gt;""),G$2:G972)/SUMPRODUCT(N(WEEKDAY($A$2:$A972,2)=6))</f>
        <v>0</v>
      </c>
      <c r="H973" s="5">
        <f>SUMPRODUCT((WEEKDAY($A$2:$A972,2)=6)*(H$2:H972&lt;&gt;""),H$2:H972)/SUMPRODUCT(N(WEEKDAY($A$2:$A972,2)=6))</f>
        <v>0</v>
      </c>
      <c r="I973" s="5">
        <f>SUMPRODUCT((WEEKDAY($A$2:$A972,2)=6)*(I$2:I972&lt;&gt;""),I$2:I972)/SUMPRODUCT(N(WEEKDAY($A$2:$A972,2)=6))</f>
        <v>0</v>
      </c>
      <c r="J973" s="5">
        <f>SUMPRODUCT((WEEKDAY($A$2:$A972,2)=6)*(J$2:J972&lt;&gt;""),J$2:J972)/SUMPRODUCT(N(WEEKDAY($A$2:$A972,2)=6))</f>
        <v>0</v>
      </c>
    </row>
    <row r="974" spans="1:10">
      <c r="A974" s="1">
        <f t="shared" si="16"/>
        <v>41757</v>
      </c>
    </row>
    <row r="975" spans="1:10">
      <c r="A975" s="1">
        <f t="shared" si="16"/>
        <v>41758</v>
      </c>
    </row>
    <row r="976" spans="1:10">
      <c r="A976" s="1">
        <f t="shared" si="16"/>
        <v>41759</v>
      </c>
    </row>
    <row r="977" spans="1:10">
      <c r="A977" s="1">
        <f t="shared" si="16"/>
        <v>41760</v>
      </c>
    </row>
    <row r="978" spans="1:10">
      <c r="A978" s="1">
        <f t="shared" si="16"/>
        <v>41761</v>
      </c>
    </row>
    <row r="979" spans="1:10" s="3" customFormat="1">
      <c r="A979" s="2">
        <f t="shared" si="16"/>
        <v>41762</v>
      </c>
      <c r="B979" s="6">
        <f>SUMPRODUCT((INT(MOD(INT(($A$2:$A978-2)/7)+0.6,52+5/28))+1=INT(MOD(INT(($A978-2)/7)+0.6,52+5/28))+1)*(WEEKDAY($A$2:$A978,2)&lt;6)*(YEAR($A$2:$A978)=YEAR($A978)*(B$2:B978&lt;&gt;"")))</f>
        <v>0</v>
      </c>
      <c r="C979" s="6">
        <f>SUMPRODUCT((INT(MOD(INT(($A$2:$A978-2)/7)+0.6,52+5/28))+1=INT(MOD(INT(($A978-2)/7)+0.6,52+5/28))+1)*(WEEKDAY($A$2:$A978,2)&lt;6)*(YEAR($A$2:$A978)=YEAR($A978)*(C$2:C978&lt;&gt;"")))</f>
        <v>0</v>
      </c>
      <c r="D979" s="6">
        <f>SUMPRODUCT((INT(MOD(INT(($A$2:$A978-2)/7)+0.6,52+5/28))+1=INT(MOD(INT(($A978-2)/7)+0.6,52+5/28))+1)*(WEEKDAY($A$2:$A978,2)&lt;6)*(YEAR($A$2:$A978)=YEAR($A978)*(D$2:D978&lt;&gt;"")))</f>
        <v>0</v>
      </c>
      <c r="E979" s="6">
        <f>SUMPRODUCT((INT(MOD(INT(($A$2:$A978-2)/7)+0.6,52+5/28))+1=INT(MOD(INT(($A978-2)/7)+0.6,52+5/28))+1)*(WEEKDAY($A$2:$A978,2)&lt;6)*(YEAR($A$2:$A978)=YEAR($A978)*(E$2:E978&lt;&gt;"")))</f>
        <v>0</v>
      </c>
      <c r="F979" s="6">
        <f>SUMPRODUCT((INT(MOD(INT(($A$2:$A978-2)/7)+0.6,52+5/28))+1=INT(MOD(INT(($A978-2)/7)+0.6,52+5/28))+1)*(WEEKDAY($A$2:$A978,2)&lt;6)*(YEAR($A$2:$A978)=YEAR($A978)*(F$2:F978&lt;&gt;"")))</f>
        <v>0</v>
      </c>
      <c r="G979" s="6">
        <f>SUMPRODUCT((INT(MOD(INT(($A$2:$A978-2)/7)+0.6,52+5/28))+1=INT(MOD(INT(($A978-2)/7)+0.6,52+5/28))+1)*(WEEKDAY($A$2:$A978,2)&lt;6)*(YEAR($A$2:$A978)=YEAR($A978)*(G$2:G978&lt;&gt;"")))</f>
        <v>0</v>
      </c>
      <c r="H979" s="6">
        <f>SUMPRODUCT((INT(MOD(INT(($A$2:$A978-2)/7)+0.6,52+5/28))+1=INT(MOD(INT(($A978-2)/7)+0.6,52+5/28))+1)*(WEEKDAY($A$2:$A978,2)&lt;6)*(YEAR($A$2:$A978)=YEAR($A978)*(H$2:H978&lt;&gt;"")))</f>
        <v>0</v>
      </c>
      <c r="I979" s="6">
        <f>SUMPRODUCT((INT(MOD(INT(($A$2:$A978-2)/7)+0.6,52+5/28))+1=INT(MOD(INT(($A978-2)/7)+0.6,52+5/28))+1)*(WEEKDAY($A$2:$A978,2)&lt;6)*(YEAR($A$2:$A978)=YEAR($A978)*(I$2:I978&lt;&gt;"")))</f>
        <v>0</v>
      </c>
      <c r="J979" s="6">
        <f>SUMPRODUCT((INT(MOD(INT(($A$2:$A978-2)/7)+0.6,52+5/28))+1=INT(MOD(INT(($A978-2)/7)+0.6,52+5/28))+1)*(WEEKDAY($A$2:$A978,2)&lt;6)*(YEAR($A$2:$A978)=YEAR($A978)*(J$2:J978&lt;&gt;"")))</f>
        <v>0</v>
      </c>
    </row>
    <row r="980" spans="1:10" s="3" customFormat="1">
      <c r="A980" s="2">
        <f t="shared" si="16"/>
        <v>41763</v>
      </c>
      <c r="B980" s="5">
        <f>SUMPRODUCT((WEEKDAY($A$2:$A979,2)=6)*(B$2:B979&lt;&gt;""),B$2:B979)/SUMPRODUCT(N(WEEKDAY($A$2:$A979,2)=6))</f>
        <v>0</v>
      </c>
      <c r="C980" s="5">
        <f>SUMPRODUCT((WEEKDAY($A$2:$A979,2)=6)*(C$2:C979&lt;&gt;""),C$2:C979)/SUMPRODUCT(N(WEEKDAY($A$2:$A979,2)=6))</f>
        <v>0</v>
      </c>
      <c r="D980" s="5">
        <f>SUMPRODUCT((WEEKDAY($A$2:$A979,2)=6)*(D$2:D979&lt;&gt;""),D$2:D979)/SUMPRODUCT(N(WEEKDAY($A$2:$A979,2)=6))</f>
        <v>0</v>
      </c>
      <c r="E980" s="5">
        <f>SUMPRODUCT((WEEKDAY($A$2:$A979,2)=6)*(E$2:E979&lt;&gt;""),E$2:E979)/SUMPRODUCT(N(WEEKDAY($A$2:$A979,2)=6))</f>
        <v>0</v>
      </c>
      <c r="F980" s="5">
        <f>SUMPRODUCT((WEEKDAY($A$2:$A979,2)=6)*(F$2:F979&lt;&gt;""),F$2:F979)/SUMPRODUCT(N(WEEKDAY($A$2:$A979,2)=6))</f>
        <v>0</v>
      </c>
      <c r="G980" s="5">
        <f>SUMPRODUCT((WEEKDAY($A$2:$A979,2)=6)*(G$2:G979&lt;&gt;""),G$2:G979)/SUMPRODUCT(N(WEEKDAY($A$2:$A979,2)=6))</f>
        <v>0</v>
      </c>
      <c r="H980" s="5">
        <f>SUMPRODUCT((WEEKDAY($A$2:$A979,2)=6)*(H$2:H979&lt;&gt;""),H$2:H979)/SUMPRODUCT(N(WEEKDAY($A$2:$A979,2)=6))</f>
        <v>0</v>
      </c>
      <c r="I980" s="5">
        <f>SUMPRODUCT((WEEKDAY($A$2:$A979,2)=6)*(I$2:I979&lt;&gt;""),I$2:I979)/SUMPRODUCT(N(WEEKDAY($A$2:$A979,2)=6))</f>
        <v>0</v>
      </c>
      <c r="J980" s="5">
        <f>SUMPRODUCT((WEEKDAY($A$2:$A979,2)=6)*(J$2:J979&lt;&gt;""),J$2:J979)/SUMPRODUCT(N(WEEKDAY($A$2:$A979,2)=6))</f>
        <v>0</v>
      </c>
    </row>
    <row r="981" spans="1:10">
      <c r="A981" s="1">
        <f t="shared" si="16"/>
        <v>41764</v>
      </c>
    </row>
    <row r="982" spans="1:10">
      <c r="A982" s="1">
        <f t="shared" si="16"/>
        <v>41765</v>
      </c>
    </row>
    <row r="983" spans="1:10">
      <c r="A983" s="1">
        <f t="shared" si="16"/>
        <v>41766</v>
      </c>
    </row>
    <row r="984" spans="1:10">
      <c r="A984" s="1">
        <f t="shared" si="16"/>
        <v>41767</v>
      </c>
    </row>
    <row r="985" spans="1:10">
      <c r="A985" s="1">
        <f t="shared" si="16"/>
        <v>41768</v>
      </c>
    </row>
    <row r="986" spans="1:10" s="3" customFormat="1">
      <c r="A986" s="2">
        <f t="shared" si="16"/>
        <v>41769</v>
      </c>
      <c r="B986" s="6">
        <f>SUMPRODUCT((INT(MOD(INT(($A$2:$A985-2)/7)+0.6,52+5/28))+1=INT(MOD(INT(($A985-2)/7)+0.6,52+5/28))+1)*(WEEKDAY($A$2:$A985,2)&lt;6)*(YEAR($A$2:$A985)=YEAR($A985)*(B$2:B985&lt;&gt;"")))</f>
        <v>0</v>
      </c>
      <c r="C986" s="6">
        <f>SUMPRODUCT((INT(MOD(INT(($A$2:$A985-2)/7)+0.6,52+5/28))+1=INT(MOD(INT(($A985-2)/7)+0.6,52+5/28))+1)*(WEEKDAY($A$2:$A985,2)&lt;6)*(YEAR($A$2:$A985)=YEAR($A985)*(C$2:C985&lt;&gt;"")))</f>
        <v>0</v>
      </c>
      <c r="D986" s="6">
        <f>SUMPRODUCT((INT(MOD(INT(($A$2:$A985-2)/7)+0.6,52+5/28))+1=INT(MOD(INT(($A985-2)/7)+0.6,52+5/28))+1)*(WEEKDAY($A$2:$A985,2)&lt;6)*(YEAR($A$2:$A985)=YEAR($A985)*(D$2:D985&lt;&gt;"")))</f>
        <v>0</v>
      </c>
      <c r="E986" s="6">
        <f>SUMPRODUCT((INT(MOD(INT(($A$2:$A985-2)/7)+0.6,52+5/28))+1=INT(MOD(INT(($A985-2)/7)+0.6,52+5/28))+1)*(WEEKDAY($A$2:$A985,2)&lt;6)*(YEAR($A$2:$A985)=YEAR($A985)*(E$2:E985&lt;&gt;"")))</f>
        <v>0</v>
      </c>
      <c r="F986" s="6">
        <f>SUMPRODUCT((INT(MOD(INT(($A$2:$A985-2)/7)+0.6,52+5/28))+1=INT(MOD(INT(($A985-2)/7)+0.6,52+5/28))+1)*(WEEKDAY($A$2:$A985,2)&lt;6)*(YEAR($A$2:$A985)=YEAR($A985)*(F$2:F985&lt;&gt;"")))</f>
        <v>0</v>
      </c>
      <c r="G986" s="6">
        <f>SUMPRODUCT((INT(MOD(INT(($A$2:$A985-2)/7)+0.6,52+5/28))+1=INT(MOD(INT(($A985-2)/7)+0.6,52+5/28))+1)*(WEEKDAY($A$2:$A985,2)&lt;6)*(YEAR($A$2:$A985)=YEAR($A985)*(G$2:G985&lt;&gt;"")))</f>
        <v>0</v>
      </c>
      <c r="H986" s="6">
        <f>SUMPRODUCT((INT(MOD(INT(($A$2:$A985-2)/7)+0.6,52+5/28))+1=INT(MOD(INT(($A985-2)/7)+0.6,52+5/28))+1)*(WEEKDAY($A$2:$A985,2)&lt;6)*(YEAR($A$2:$A985)=YEAR($A985)*(H$2:H985&lt;&gt;"")))</f>
        <v>0</v>
      </c>
      <c r="I986" s="6">
        <f>SUMPRODUCT((INT(MOD(INT(($A$2:$A985-2)/7)+0.6,52+5/28))+1=INT(MOD(INT(($A985-2)/7)+0.6,52+5/28))+1)*(WEEKDAY($A$2:$A985,2)&lt;6)*(YEAR($A$2:$A985)=YEAR($A985)*(I$2:I985&lt;&gt;"")))</f>
        <v>0</v>
      </c>
      <c r="J986" s="6">
        <f>SUMPRODUCT((INT(MOD(INT(($A$2:$A985-2)/7)+0.6,52+5/28))+1=INT(MOD(INT(($A985-2)/7)+0.6,52+5/28))+1)*(WEEKDAY($A$2:$A985,2)&lt;6)*(YEAR($A$2:$A985)=YEAR($A985)*(J$2:J985&lt;&gt;"")))</f>
        <v>0</v>
      </c>
    </row>
    <row r="987" spans="1:10" s="3" customFormat="1">
      <c r="A987" s="2">
        <f t="shared" si="16"/>
        <v>41770</v>
      </c>
      <c r="B987" s="5">
        <f>SUMPRODUCT((WEEKDAY($A$2:$A986,2)=6)*(B$2:B986&lt;&gt;""),B$2:B986)/SUMPRODUCT(N(WEEKDAY($A$2:$A986,2)=6))</f>
        <v>0</v>
      </c>
      <c r="C987" s="5">
        <f>SUMPRODUCT((WEEKDAY($A$2:$A986,2)=6)*(C$2:C986&lt;&gt;""),C$2:C986)/SUMPRODUCT(N(WEEKDAY($A$2:$A986,2)=6))</f>
        <v>0</v>
      </c>
      <c r="D987" s="5">
        <f>SUMPRODUCT((WEEKDAY($A$2:$A986,2)=6)*(D$2:D986&lt;&gt;""),D$2:D986)/SUMPRODUCT(N(WEEKDAY($A$2:$A986,2)=6))</f>
        <v>0</v>
      </c>
      <c r="E987" s="5">
        <f>SUMPRODUCT((WEEKDAY($A$2:$A986,2)=6)*(E$2:E986&lt;&gt;""),E$2:E986)/SUMPRODUCT(N(WEEKDAY($A$2:$A986,2)=6))</f>
        <v>0</v>
      </c>
      <c r="F987" s="5">
        <f>SUMPRODUCT((WEEKDAY($A$2:$A986,2)=6)*(F$2:F986&lt;&gt;""),F$2:F986)/SUMPRODUCT(N(WEEKDAY($A$2:$A986,2)=6))</f>
        <v>0</v>
      </c>
      <c r="G987" s="5">
        <f>SUMPRODUCT((WEEKDAY($A$2:$A986,2)=6)*(G$2:G986&lt;&gt;""),G$2:G986)/SUMPRODUCT(N(WEEKDAY($A$2:$A986,2)=6))</f>
        <v>0</v>
      </c>
      <c r="H987" s="5">
        <f>SUMPRODUCT((WEEKDAY($A$2:$A986,2)=6)*(H$2:H986&lt;&gt;""),H$2:H986)/SUMPRODUCT(N(WEEKDAY($A$2:$A986,2)=6))</f>
        <v>0</v>
      </c>
      <c r="I987" s="5">
        <f>SUMPRODUCT((WEEKDAY($A$2:$A986,2)=6)*(I$2:I986&lt;&gt;""),I$2:I986)/SUMPRODUCT(N(WEEKDAY($A$2:$A986,2)=6))</f>
        <v>0</v>
      </c>
      <c r="J987" s="5">
        <f>SUMPRODUCT((WEEKDAY($A$2:$A986,2)=6)*(J$2:J986&lt;&gt;""),J$2:J986)/SUMPRODUCT(N(WEEKDAY($A$2:$A986,2)=6))</f>
        <v>0</v>
      </c>
    </row>
    <row r="988" spans="1:10">
      <c r="A988" s="1">
        <f t="shared" si="16"/>
        <v>41771</v>
      </c>
    </row>
    <row r="989" spans="1:10">
      <c r="A989" s="1">
        <f t="shared" si="16"/>
        <v>41772</v>
      </c>
    </row>
    <row r="990" spans="1:10">
      <c r="A990" s="1">
        <f t="shared" si="16"/>
        <v>41773</v>
      </c>
    </row>
    <row r="991" spans="1:10">
      <c r="A991" s="1">
        <f t="shared" si="16"/>
        <v>41774</v>
      </c>
    </row>
    <row r="992" spans="1:10">
      <c r="A992" s="1">
        <f t="shared" si="16"/>
        <v>41775</v>
      </c>
    </row>
    <row r="993" spans="1:10" s="3" customFormat="1">
      <c r="A993" s="2">
        <f t="shared" si="16"/>
        <v>41776</v>
      </c>
      <c r="B993" s="6">
        <f>SUMPRODUCT((INT(MOD(INT(($A$2:$A992-2)/7)+0.6,52+5/28))+1=INT(MOD(INT(($A992-2)/7)+0.6,52+5/28))+1)*(WEEKDAY($A$2:$A992,2)&lt;6)*(YEAR($A$2:$A992)=YEAR($A992)*(B$2:B992&lt;&gt;"")))</f>
        <v>0</v>
      </c>
      <c r="C993" s="6">
        <f>SUMPRODUCT((INT(MOD(INT(($A$2:$A992-2)/7)+0.6,52+5/28))+1=INT(MOD(INT(($A992-2)/7)+0.6,52+5/28))+1)*(WEEKDAY($A$2:$A992,2)&lt;6)*(YEAR($A$2:$A992)=YEAR($A992)*(C$2:C992&lt;&gt;"")))</f>
        <v>0</v>
      </c>
      <c r="D993" s="6">
        <f>SUMPRODUCT((INT(MOD(INT(($A$2:$A992-2)/7)+0.6,52+5/28))+1=INT(MOD(INT(($A992-2)/7)+0.6,52+5/28))+1)*(WEEKDAY($A$2:$A992,2)&lt;6)*(YEAR($A$2:$A992)=YEAR($A992)*(D$2:D992&lt;&gt;"")))</f>
        <v>0</v>
      </c>
      <c r="E993" s="6">
        <f>SUMPRODUCT((INT(MOD(INT(($A$2:$A992-2)/7)+0.6,52+5/28))+1=INT(MOD(INT(($A992-2)/7)+0.6,52+5/28))+1)*(WEEKDAY($A$2:$A992,2)&lt;6)*(YEAR($A$2:$A992)=YEAR($A992)*(E$2:E992&lt;&gt;"")))</f>
        <v>0</v>
      </c>
      <c r="F993" s="6">
        <f>SUMPRODUCT((INT(MOD(INT(($A$2:$A992-2)/7)+0.6,52+5/28))+1=INT(MOD(INT(($A992-2)/7)+0.6,52+5/28))+1)*(WEEKDAY($A$2:$A992,2)&lt;6)*(YEAR($A$2:$A992)=YEAR($A992)*(F$2:F992&lt;&gt;"")))</f>
        <v>0</v>
      </c>
      <c r="G993" s="6">
        <f>SUMPRODUCT((INT(MOD(INT(($A$2:$A992-2)/7)+0.6,52+5/28))+1=INT(MOD(INT(($A992-2)/7)+0.6,52+5/28))+1)*(WEEKDAY($A$2:$A992,2)&lt;6)*(YEAR($A$2:$A992)=YEAR($A992)*(G$2:G992&lt;&gt;"")))</f>
        <v>0</v>
      </c>
      <c r="H993" s="6">
        <f>SUMPRODUCT((INT(MOD(INT(($A$2:$A992-2)/7)+0.6,52+5/28))+1=INT(MOD(INT(($A992-2)/7)+0.6,52+5/28))+1)*(WEEKDAY($A$2:$A992,2)&lt;6)*(YEAR($A$2:$A992)=YEAR($A992)*(H$2:H992&lt;&gt;"")))</f>
        <v>0</v>
      </c>
      <c r="I993" s="6">
        <f>SUMPRODUCT((INT(MOD(INT(($A$2:$A992-2)/7)+0.6,52+5/28))+1=INT(MOD(INT(($A992-2)/7)+0.6,52+5/28))+1)*(WEEKDAY($A$2:$A992,2)&lt;6)*(YEAR($A$2:$A992)=YEAR($A992)*(I$2:I992&lt;&gt;"")))</f>
        <v>0</v>
      </c>
      <c r="J993" s="6">
        <f>SUMPRODUCT((INT(MOD(INT(($A$2:$A992-2)/7)+0.6,52+5/28))+1=INT(MOD(INT(($A992-2)/7)+0.6,52+5/28))+1)*(WEEKDAY($A$2:$A992,2)&lt;6)*(YEAR($A$2:$A992)=YEAR($A992)*(J$2:J992&lt;&gt;"")))</f>
        <v>0</v>
      </c>
    </row>
    <row r="994" spans="1:10" s="3" customFormat="1">
      <c r="A994" s="2">
        <f t="shared" si="16"/>
        <v>41777</v>
      </c>
      <c r="B994" s="5">
        <f>SUMPRODUCT((WEEKDAY($A$2:$A993,2)=6)*(B$2:B993&lt;&gt;""),B$2:B993)/SUMPRODUCT(N(WEEKDAY($A$2:$A993,2)=6))</f>
        <v>0</v>
      </c>
      <c r="C994" s="5">
        <f>SUMPRODUCT((WEEKDAY($A$2:$A993,2)=6)*(C$2:C993&lt;&gt;""),C$2:C993)/SUMPRODUCT(N(WEEKDAY($A$2:$A993,2)=6))</f>
        <v>0</v>
      </c>
      <c r="D994" s="5">
        <f>SUMPRODUCT((WEEKDAY($A$2:$A993,2)=6)*(D$2:D993&lt;&gt;""),D$2:D993)/SUMPRODUCT(N(WEEKDAY($A$2:$A993,2)=6))</f>
        <v>0</v>
      </c>
      <c r="E994" s="5">
        <f>SUMPRODUCT((WEEKDAY($A$2:$A993,2)=6)*(E$2:E993&lt;&gt;""),E$2:E993)/SUMPRODUCT(N(WEEKDAY($A$2:$A993,2)=6))</f>
        <v>0</v>
      </c>
      <c r="F994" s="5">
        <f>SUMPRODUCT((WEEKDAY($A$2:$A993,2)=6)*(F$2:F993&lt;&gt;""),F$2:F993)/SUMPRODUCT(N(WEEKDAY($A$2:$A993,2)=6))</f>
        <v>0</v>
      </c>
      <c r="G994" s="5">
        <f>SUMPRODUCT((WEEKDAY($A$2:$A993,2)=6)*(G$2:G993&lt;&gt;""),G$2:G993)/SUMPRODUCT(N(WEEKDAY($A$2:$A993,2)=6))</f>
        <v>0</v>
      </c>
      <c r="H994" s="5">
        <f>SUMPRODUCT((WEEKDAY($A$2:$A993,2)=6)*(H$2:H993&lt;&gt;""),H$2:H993)/SUMPRODUCT(N(WEEKDAY($A$2:$A993,2)=6))</f>
        <v>0</v>
      </c>
      <c r="I994" s="5">
        <f>SUMPRODUCT((WEEKDAY($A$2:$A993,2)=6)*(I$2:I993&lt;&gt;""),I$2:I993)/SUMPRODUCT(N(WEEKDAY($A$2:$A993,2)=6))</f>
        <v>0</v>
      </c>
      <c r="J994" s="5">
        <f>SUMPRODUCT((WEEKDAY($A$2:$A993,2)=6)*(J$2:J993&lt;&gt;""),J$2:J993)/SUMPRODUCT(N(WEEKDAY($A$2:$A993,2)=6))</f>
        <v>0</v>
      </c>
    </row>
    <row r="995" spans="1:10">
      <c r="A995" s="1">
        <f t="shared" si="16"/>
        <v>41778</v>
      </c>
    </row>
    <row r="996" spans="1:10">
      <c r="A996" s="1">
        <f t="shared" si="16"/>
        <v>41779</v>
      </c>
    </row>
    <row r="997" spans="1:10">
      <c r="A997" s="1">
        <f t="shared" si="16"/>
        <v>41780</v>
      </c>
    </row>
    <row r="998" spans="1:10">
      <c r="A998" s="1">
        <f t="shared" si="16"/>
        <v>41781</v>
      </c>
    </row>
    <row r="999" spans="1:10">
      <c r="A999" s="1">
        <f t="shared" si="16"/>
        <v>41782</v>
      </c>
    </row>
    <row r="1000" spans="1:10" s="3" customFormat="1">
      <c r="A1000" s="2">
        <f t="shared" si="16"/>
        <v>41783</v>
      </c>
      <c r="B1000" s="6">
        <f>SUMPRODUCT((INT(MOD(INT(($A$2:$A999-2)/7)+0.6,52+5/28))+1=INT(MOD(INT(($A999-2)/7)+0.6,52+5/28))+1)*(WEEKDAY($A$2:$A999,2)&lt;6)*(YEAR($A$2:$A999)=YEAR($A999)*(B$2:B999&lt;&gt;"")))</f>
        <v>0</v>
      </c>
      <c r="C1000" s="6">
        <f>SUMPRODUCT((INT(MOD(INT(($A$2:$A999-2)/7)+0.6,52+5/28))+1=INT(MOD(INT(($A999-2)/7)+0.6,52+5/28))+1)*(WEEKDAY($A$2:$A999,2)&lt;6)*(YEAR($A$2:$A999)=YEAR($A999)*(C$2:C999&lt;&gt;"")))</f>
        <v>0</v>
      </c>
      <c r="D1000" s="6">
        <f>SUMPRODUCT((INT(MOD(INT(($A$2:$A999-2)/7)+0.6,52+5/28))+1=INT(MOD(INT(($A999-2)/7)+0.6,52+5/28))+1)*(WEEKDAY($A$2:$A999,2)&lt;6)*(YEAR($A$2:$A999)=YEAR($A999)*(D$2:D999&lt;&gt;"")))</f>
        <v>0</v>
      </c>
      <c r="E1000" s="6">
        <f>SUMPRODUCT((INT(MOD(INT(($A$2:$A999-2)/7)+0.6,52+5/28))+1=INT(MOD(INT(($A999-2)/7)+0.6,52+5/28))+1)*(WEEKDAY($A$2:$A999,2)&lt;6)*(YEAR($A$2:$A999)=YEAR($A999)*(E$2:E999&lt;&gt;"")))</f>
        <v>0</v>
      </c>
      <c r="F1000" s="6">
        <f>SUMPRODUCT((INT(MOD(INT(($A$2:$A999-2)/7)+0.6,52+5/28))+1=INT(MOD(INT(($A999-2)/7)+0.6,52+5/28))+1)*(WEEKDAY($A$2:$A999,2)&lt;6)*(YEAR($A$2:$A999)=YEAR($A999)*(F$2:F999&lt;&gt;"")))</f>
        <v>0</v>
      </c>
      <c r="G1000" s="6">
        <f>SUMPRODUCT((INT(MOD(INT(($A$2:$A999-2)/7)+0.6,52+5/28))+1=INT(MOD(INT(($A999-2)/7)+0.6,52+5/28))+1)*(WEEKDAY($A$2:$A999,2)&lt;6)*(YEAR($A$2:$A999)=YEAR($A999)*(G$2:G999&lt;&gt;"")))</f>
        <v>0</v>
      </c>
      <c r="H1000" s="6">
        <f>SUMPRODUCT((INT(MOD(INT(($A$2:$A999-2)/7)+0.6,52+5/28))+1=INT(MOD(INT(($A999-2)/7)+0.6,52+5/28))+1)*(WEEKDAY($A$2:$A999,2)&lt;6)*(YEAR($A$2:$A999)=YEAR($A999)*(H$2:H999&lt;&gt;"")))</f>
        <v>0</v>
      </c>
      <c r="I1000" s="6">
        <f>SUMPRODUCT((INT(MOD(INT(($A$2:$A999-2)/7)+0.6,52+5/28))+1=INT(MOD(INT(($A999-2)/7)+0.6,52+5/28))+1)*(WEEKDAY($A$2:$A999,2)&lt;6)*(YEAR($A$2:$A999)=YEAR($A999)*(I$2:I999&lt;&gt;"")))</f>
        <v>0</v>
      </c>
      <c r="J1000" s="6">
        <f>SUMPRODUCT((INT(MOD(INT(($A$2:$A999-2)/7)+0.6,52+5/28))+1=INT(MOD(INT(($A999-2)/7)+0.6,52+5/28))+1)*(WEEKDAY($A$2:$A999,2)&lt;6)*(YEAR($A$2:$A999)=YEAR($A999)*(J$2:J999&lt;&gt;"")))</f>
        <v>0</v>
      </c>
    </row>
    <row r="1001" spans="1:10" s="3" customFormat="1">
      <c r="A1001" s="2">
        <f t="shared" si="16"/>
        <v>41784</v>
      </c>
      <c r="B1001" s="5">
        <f>SUMPRODUCT((WEEKDAY($A$2:$A1000,2)=6)*(B$2:B1000&lt;&gt;""),B$2:B1000)/SUMPRODUCT(N(WEEKDAY($A$2:$A1000,2)=6))</f>
        <v>0</v>
      </c>
      <c r="C1001" s="5">
        <f>SUMPRODUCT((WEEKDAY($A$2:$A1000,2)=6)*(C$2:C1000&lt;&gt;""),C$2:C1000)/SUMPRODUCT(N(WEEKDAY($A$2:$A1000,2)=6))</f>
        <v>0</v>
      </c>
      <c r="D1001" s="5">
        <f>SUMPRODUCT((WEEKDAY($A$2:$A1000,2)=6)*(D$2:D1000&lt;&gt;""),D$2:D1000)/SUMPRODUCT(N(WEEKDAY($A$2:$A1000,2)=6))</f>
        <v>0</v>
      </c>
      <c r="E1001" s="5">
        <f>SUMPRODUCT((WEEKDAY($A$2:$A1000,2)=6)*(E$2:E1000&lt;&gt;""),E$2:E1000)/SUMPRODUCT(N(WEEKDAY($A$2:$A1000,2)=6))</f>
        <v>0</v>
      </c>
      <c r="F1001" s="5">
        <f>SUMPRODUCT((WEEKDAY($A$2:$A1000,2)=6)*(F$2:F1000&lt;&gt;""),F$2:F1000)/SUMPRODUCT(N(WEEKDAY($A$2:$A1000,2)=6))</f>
        <v>0</v>
      </c>
      <c r="G1001" s="5">
        <f>SUMPRODUCT((WEEKDAY($A$2:$A1000,2)=6)*(G$2:G1000&lt;&gt;""),G$2:G1000)/SUMPRODUCT(N(WEEKDAY($A$2:$A1000,2)=6))</f>
        <v>0</v>
      </c>
      <c r="H1001" s="5">
        <f>SUMPRODUCT((WEEKDAY($A$2:$A1000,2)=6)*(H$2:H1000&lt;&gt;""),H$2:H1000)/SUMPRODUCT(N(WEEKDAY($A$2:$A1000,2)=6))</f>
        <v>0</v>
      </c>
      <c r="I1001" s="5">
        <f>SUMPRODUCT((WEEKDAY($A$2:$A1000,2)=6)*(I$2:I1000&lt;&gt;""),I$2:I1000)/SUMPRODUCT(N(WEEKDAY($A$2:$A1000,2)=6))</f>
        <v>0</v>
      </c>
      <c r="J1001" s="5">
        <f>SUMPRODUCT((WEEKDAY($A$2:$A1000,2)=6)*(J$2:J1000&lt;&gt;""),J$2:J1000)/SUMPRODUCT(N(WEEKDAY($A$2:$A1000,2)=6))</f>
        <v>0</v>
      </c>
    </row>
    <row r="1002" spans="1:10">
      <c r="A1002" s="1">
        <f t="shared" si="16"/>
        <v>41785</v>
      </c>
    </row>
    <row r="1003" spans="1:10">
      <c r="A1003" s="1">
        <f t="shared" si="16"/>
        <v>41786</v>
      </c>
    </row>
    <row r="1004" spans="1:10">
      <c r="A1004" s="1">
        <f t="shared" si="16"/>
        <v>41787</v>
      </c>
    </row>
    <row r="1005" spans="1:10">
      <c r="A1005" s="1">
        <f t="shared" si="16"/>
        <v>41788</v>
      </c>
    </row>
    <row r="1006" spans="1:10">
      <c r="A1006" s="1">
        <f t="shared" si="16"/>
        <v>41789</v>
      </c>
    </row>
    <row r="1007" spans="1:10" s="3" customFormat="1">
      <c r="A1007" s="2">
        <f t="shared" si="16"/>
        <v>41790</v>
      </c>
      <c r="B1007" s="6">
        <f>SUMPRODUCT((INT(MOD(INT(($A$2:$A1006-2)/7)+0.6,52+5/28))+1=INT(MOD(INT(($A1006-2)/7)+0.6,52+5/28))+1)*(WEEKDAY($A$2:$A1006,2)&lt;6)*(YEAR($A$2:$A1006)=YEAR($A1006)*(B$2:B1006&lt;&gt;"")))</f>
        <v>0</v>
      </c>
      <c r="C1007" s="6">
        <f>SUMPRODUCT((INT(MOD(INT(($A$2:$A1006-2)/7)+0.6,52+5/28))+1=INT(MOD(INT(($A1006-2)/7)+0.6,52+5/28))+1)*(WEEKDAY($A$2:$A1006,2)&lt;6)*(YEAR($A$2:$A1006)=YEAR($A1006)*(C$2:C1006&lt;&gt;"")))</f>
        <v>0</v>
      </c>
      <c r="D1007" s="6">
        <f>SUMPRODUCT((INT(MOD(INT(($A$2:$A1006-2)/7)+0.6,52+5/28))+1=INT(MOD(INT(($A1006-2)/7)+0.6,52+5/28))+1)*(WEEKDAY($A$2:$A1006,2)&lt;6)*(YEAR($A$2:$A1006)=YEAR($A1006)*(D$2:D1006&lt;&gt;"")))</f>
        <v>0</v>
      </c>
      <c r="E1007" s="6">
        <f>SUMPRODUCT((INT(MOD(INT(($A$2:$A1006-2)/7)+0.6,52+5/28))+1=INT(MOD(INT(($A1006-2)/7)+0.6,52+5/28))+1)*(WEEKDAY($A$2:$A1006,2)&lt;6)*(YEAR($A$2:$A1006)=YEAR($A1006)*(E$2:E1006&lt;&gt;"")))</f>
        <v>0</v>
      </c>
      <c r="F1007" s="6">
        <f>SUMPRODUCT((INT(MOD(INT(($A$2:$A1006-2)/7)+0.6,52+5/28))+1=INT(MOD(INT(($A1006-2)/7)+0.6,52+5/28))+1)*(WEEKDAY($A$2:$A1006,2)&lt;6)*(YEAR($A$2:$A1006)=YEAR($A1006)*(F$2:F1006&lt;&gt;"")))</f>
        <v>0</v>
      </c>
      <c r="G1007" s="6">
        <f>SUMPRODUCT((INT(MOD(INT(($A$2:$A1006-2)/7)+0.6,52+5/28))+1=INT(MOD(INT(($A1006-2)/7)+0.6,52+5/28))+1)*(WEEKDAY($A$2:$A1006,2)&lt;6)*(YEAR($A$2:$A1006)=YEAR($A1006)*(G$2:G1006&lt;&gt;"")))</f>
        <v>0</v>
      </c>
      <c r="H1007" s="6">
        <f>SUMPRODUCT((INT(MOD(INT(($A$2:$A1006-2)/7)+0.6,52+5/28))+1=INT(MOD(INT(($A1006-2)/7)+0.6,52+5/28))+1)*(WEEKDAY($A$2:$A1006,2)&lt;6)*(YEAR($A$2:$A1006)=YEAR($A1006)*(H$2:H1006&lt;&gt;"")))</f>
        <v>0</v>
      </c>
      <c r="I1007" s="6">
        <f>SUMPRODUCT((INT(MOD(INT(($A$2:$A1006-2)/7)+0.6,52+5/28))+1=INT(MOD(INT(($A1006-2)/7)+0.6,52+5/28))+1)*(WEEKDAY($A$2:$A1006,2)&lt;6)*(YEAR($A$2:$A1006)=YEAR($A1006)*(I$2:I1006&lt;&gt;"")))</f>
        <v>0</v>
      </c>
      <c r="J1007" s="6">
        <f>SUMPRODUCT((INT(MOD(INT(($A$2:$A1006-2)/7)+0.6,52+5/28))+1=INT(MOD(INT(($A1006-2)/7)+0.6,52+5/28))+1)*(WEEKDAY($A$2:$A1006,2)&lt;6)*(YEAR($A$2:$A1006)=YEAR($A1006)*(J$2:J1006&lt;&gt;"")))</f>
        <v>0</v>
      </c>
    </row>
    <row r="1008" spans="1:10" s="3" customFormat="1">
      <c r="A1008" s="2">
        <f t="shared" si="16"/>
        <v>41791</v>
      </c>
      <c r="B1008" s="5">
        <f>SUMPRODUCT((WEEKDAY($A$2:$A1007,2)=6)*(B$2:B1007&lt;&gt;""),B$2:B1007)/SUMPRODUCT(N(WEEKDAY($A$2:$A1007,2)=6))</f>
        <v>0</v>
      </c>
      <c r="C1008" s="5">
        <f>SUMPRODUCT((WEEKDAY($A$2:$A1007,2)=6)*(C$2:C1007&lt;&gt;""),C$2:C1007)/SUMPRODUCT(N(WEEKDAY($A$2:$A1007,2)=6))</f>
        <v>0</v>
      </c>
      <c r="D1008" s="5">
        <f>SUMPRODUCT((WEEKDAY($A$2:$A1007,2)=6)*(D$2:D1007&lt;&gt;""),D$2:D1007)/SUMPRODUCT(N(WEEKDAY($A$2:$A1007,2)=6))</f>
        <v>0</v>
      </c>
      <c r="E1008" s="5">
        <f>SUMPRODUCT((WEEKDAY($A$2:$A1007,2)=6)*(E$2:E1007&lt;&gt;""),E$2:E1007)/SUMPRODUCT(N(WEEKDAY($A$2:$A1007,2)=6))</f>
        <v>0</v>
      </c>
      <c r="F1008" s="5">
        <f>SUMPRODUCT((WEEKDAY($A$2:$A1007,2)=6)*(F$2:F1007&lt;&gt;""),F$2:F1007)/SUMPRODUCT(N(WEEKDAY($A$2:$A1007,2)=6))</f>
        <v>0</v>
      </c>
      <c r="G1008" s="5">
        <f>SUMPRODUCT((WEEKDAY($A$2:$A1007,2)=6)*(G$2:G1007&lt;&gt;""),G$2:G1007)/SUMPRODUCT(N(WEEKDAY($A$2:$A1007,2)=6))</f>
        <v>0</v>
      </c>
      <c r="H1008" s="5">
        <f>SUMPRODUCT((WEEKDAY($A$2:$A1007,2)=6)*(H$2:H1007&lt;&gt;""),H$2:H1007)/SUMPRODUCT(N(WEEKDAY($A$2:$A1007,2)=6))</f>
        <v>0</v>
      </c>
      <c r="I1008" s="5">
        <f>SUMPRODUCT((WEEKDAY($A$2:$A1007,2)=6)*(I$2:I1007&lt;&gt;""),I$2:I1007)/SUMPRODUCT(N(WEEKDAY($A$2:$A1007,2)=6))</f>
        <v>0</v>
      </c>
      <c r="J1008" s="5">
        <f>SUMPRODUCT((WEEKDAY($A$2:$A1007,2)=6)*(J$2:J1007&lt;&gt;""),J$2:J1007)/SUMPRODUCT(N(WEEKDAY($A$2:$A1007,2)=6))</f>
        <v>0</v>
      </c>
    </row>
    <row r="1009" spans="1:10">
      <c r="A1009" s="1">
        <f t="shared" si="16"/>
        <v>41792</v>
      </c>
    </row>
    <row r="1010" spans="1:10">
      <c r="A1010" s="1">
        <f t="shared" si="16"/>
        <v>41793</v>
      </c>
    </row>
    <row r="1011" spans="1:10">
      <c r="A1011" s="1">
        <f t="shared" si="16"/>
        <v>41794</v>
      </c>
    </row>
    <row r="1012" spans="1:10">
      <c r="A1012" s="1">
        <f t="shared" si="16"/>
        <v>41795</v>
      </c>
    </row>
    <row r="1013" spans="1:10">
      <c r="A1013" s="1">
        <f t="shared" si="16"/>
        <v>41796</v>
      </c>
    </row>
    <row r="1014" spans="1:10" s="3" customFormat="1">
      <c r="A1014" s="2">
        <f t="shared" si="16"/>
        <v>41797</v>
      </c>
      <c r="B1014" s="6">
        <f>SUMPRODUCT((INT(MOD(INT(($A$2:$A1013-2)/7)+0.6,52+5/28))+1=INT(MOD(INT(($A1013-2)/7)+0.6,52+5/28))+1)*(WEEKDAY($A$2:$A1013,2)&lt;6)*(YEAR($A$2:$A1013)=YEAR($A1013)*(B$2:B1013&lt;&gt;"")))</f>
        <v>0</v>
      </c>
      <c r="C1014" s="6">
        <f>SUMPRODUCT((INT(MOD(INT(($A$2:$A1013-2)/7)+0.6,52+5/28))+1=INT(MOD(INT(($A1013-2)/7)+0.6,52+5/28))+1)*(WEEKDAY($A$2:$A1013,2)&lt;6)*(YEAR($A$2:$A1013)=YEAR($A1013)*(C$2:C1013&lt;&gt;"")))</f>
        <v>0</v>
      </c>
      <c r="D1014" s="6">
        <f>SUMPRODUCT((INT(MOD(INT(($A$2:$A1013-2)/7)+0.6,52+5/28))+1=INT(MOD(INT(($A1013-2)/7)+0.6,52+5/28))+1)*(WEEKDAY($A$2:$A1013,2)&lt;6)*(YEAR($A$2:$A1013)=YEAR($A1013)*(D$2:D1013&lt;&gt;"")))</f>
        <v>0</v>
      </c>
      <c r="E1014" s="6">
        <f>SUMPRODUCT((INT(MOD(INT(($A$2:$A1013-2)/7)+0.6,52+5/28))+1=INT(MOD(INT(($A1013-2)/7)+0.6,52+5/28))+1)*(WEEKDAY($A$2:$A1013,2)&lt;6)*(YEAR($A$2:$A1013)=YEAR($A1013)*(E$2:E1013&lt;&gt;"")))</f>
        <v>0</v>
      </c>
      <c r="F1014" s="6">
        <f>SUMPRODUCT((INT(MOD(INT(($A$2:$A1013-2)/7)+0.6,52+5/28))+1=INT(MOD(INT(($A1013-2)/7)+0.6,52+5/28))+1)*(WEEKDAY($A$2:$A1013,2)&lt;6)*(YEAR($A$2:$A1013)=YEAR($A1013)*(F$2:F1013&lt;&gt;"")))</f>
        <v>0</v>
      </c>
      <c r="G1014" s="6">
        <f>SUMPRODUCT((INT(MOD(INT(($A$2:$A1013-2)/7)+0.6,52+5/28))+1=INT(MOD(INT(($A1013-2)/7)+0.6,52+5/28))+1)*(WEEKDAY($A$2:$A1013,2)&lt;6)*(YEAR($A$2:$A1013)=YEAR($A1013)*(G$2:G1013&lt;&gt;"")))</f>
        <v>0</v>
      </c>
      <c r="H1014" s="6">
        <f>SUMPRODUCT((INT(MOD(INT(($A$2:$A1013-2)/7)+0.6,52+5/28))+1=INT(MOD(INT(($A1013-2)/7)+0.6,52+5/28))+1)*(WEEKDAY($A$2:$A1013,2)&lt;6)*(YEAR($A$2:$A1013)=YEAR($A1013)*(H$2:H1013&lt;&gt;"")))</f>
        <v>0</v>
      </c>
      <c r="I1014" s="6">
        <f>SUMPRODUCT((INT(MOD(INT(($A$2:$A1013-2)/7)+0.6,52+5/28))+1=INT(MOD(INT(($A1013-2)/7)+0.6,52+5/28))+1)*(WEEKDAY($A$2:$A1013,2)&lt;6)*(YEAR($A$2:$A1013)=YEAR($A1013)*(I$2:I1013&lt;&gt;"")))</f>
        <v>0</v>
      </c>
      <c r="J1014" s="6">
        <f>SUMPRODUCT((INT(MOD(INT(($A$2:$A1013-2)/7)+0.6,52+5/28))+1=INT(MOD(INT(($A1013-2)/7)+0.6,52+5/28))+1)*(WEEKDAY($A$2:$A1013,2)&lt;6)*(YEAR($A$2:$A1013)=YEAR($A1013)*(J$2:J1013&lt;&gt;"")))</f>
        <v>0</v>
      </c>
    </row>
    <row r="1015" spans="1:10" s="3" customFormat="1">
      <c r="A1015" s="2">
        <f t="shared" si="16"/>
        <v>41798</v>
      </c>
      <c r="B1015" s="5">
        <f>SUMPRODUCT((WEEKDAY($A$2:$A1014,2)=6)*(B$2:B1014&lt;&gt;""),B$2:B1014)/SUMPRODUCT(N(WEEKDAY($A$2:$A1014,2)=6))</f>
        <v>0</v>
      </c>
      <c r="C1015" s="5">
        <f>SUMPRODUCT((WEEKDAY($A$2:$A1014,2)=6)*(C$2:C1014&lt;&gt;""),C$2:C1014)/SUMPRODUCT(N(WEEKDAY($A$2:$A1014,2)=6))</f>
        <v>0</v>
      </c>
      <c r="D1015" s="5">
        <f>SUMPRODUCT((WEEKDAY($A$2:$A1014,2)=6)*(D$2:D1014&lt;&gt;""),D$2:D1014)/SUMPRODUCT(N(WEEKDAY($A$2:$A1014,2)=6))</f>
        <v>0</v>
      </c>
      <c r="E1015" s="5">
        <f>SUMPRODUCT((WEEKDAY($A$2:$A1014,2)=6)*(E$2:E1014&lt;&gt;""),E$2:E1014)/SUMPRODUCT(N(WEEKDAY($A$2:$A1014,2)=6))</f>
        <v>0</v>
      </c>
      <c r="F1015" s="5">
        <f>SUMPRODUCT((WEEKDAY($A$2:$A1014,2)=6)*(F$2:F1014&lt;&gt;""),F$2:F1014)/SUMPRODUCT(N(WEEKDAY($A$2:$A1014,2)=6))</f>
        <v>0</v>
      </c>
      <c r="G1015" s="5">
        <f>SUMPRODUCT((WEEKDAY($A$2:$A1014,2)=6)*(G$2:G1014&lt;&gt;""),G$2:G1014)/SUMPRODUCT(N(WEEKDAY($A$2:$A1014,2)=6))</f>
        <v>0</v>
      </c>
      <c r="H1015" s="5">
        <f>SUMPRODUCT((WEEKDAY($A$2:$A1014,2)=6)*(H$2:H1014&lt;&gt;""),H$2:H1014)/SUMPRODUCT(N(WEEKDAY($A$2:$A1014,2)=6))</f>
        <v>0</v>
      </c>
      <c r="I1015" s="5">
        <f>SUMPRODUCT((WEEKDAY($A$2:$A1014,2)=6)*(I$2:I1014&lt;&gt;""),I$2:I1014)/SUMPRODUCT(N(WEEKDAY($A$2:$A1014,2)=6))</f>
        <v>0</v>
      </c>
      <c r="J1015" s="5">
        <f>SUMPRODUCT((WEEKDAY($A$2:$A1014,2)=6)*(J$2:J1014&lt;&gt;""),J$2:J1014)/SUMPRODUCT(N(WEEKDAY($A$2:$A1014,2)=6))</f>
        <v>0</v>
      </c>
    </row>
    <row r="1016" spans="1:10">
      <c r="A1016" s="1">
        <f t="shared" si="16"/>
        <v>41799</v>
      </c>
    </row>
    <row r="1017" spans="1:10">
      <c r="A1017" s="1">
        <f t="shared" si="16"/>
        <v>41800</v>
      </c>
    </row>
    <row r="1018" spans="1:10">
      <c r="A1018" s="1">
        <f t="shared" si="16"/>
        <v>41801</v>
      </c>
    </row>
    <row r="1019" spans="1:10">
      <c r="A1019" s="1">
        <f t="shared" si="16"/>
        <v>41802</v>
      </c>
    </row>
    <row r="1020" spans="1:10">
      <c r="A1020" s="1">
        <f t="shared" si="16"/>
        <v>41803</v>
      </c>
    </row>
    <row r="1021" spans="1:10" s="3" customFormat="1">
      <c r="A1021" s="2">
        <f t="shared" si="16"/>
        <v>41804</v>
      </c>
      <c r="B1021" s="6">
        <f>SUMPRODUCT((INT(MOD(INT(($A$2:$A1020-2)/7)+0.6,52+5/28))+1=INT(MOD(INT(($A1020-2)/7)+0.6,52+5/28))+1)*(WEEKDAY($A$2:$A1020,2)&lt;6)*(YEAR($A$2:$A1020)=YEAR($A1020)*(B$2:B1020&lt;&gt;"")))</f>
        <v>0</v>
      </c>
      <c r="C1021" s="6">
        <f>SUMPRODUCT((INT(MOD(INT(($A$2:$A1020-2)/7)+0.6,52+5/28))+1=INT(MOD(INT(($A1020-2)/7)+0.6,52+5/28))+1)*(WEEKDAY($A$2:$A1020,2)&lt;6)*(YEAR($A$2:$A1020)=YEAR($A1020)*(C$2:C1020&lt;&gt;"")))</f>
        <v>0</v>
      </c>
      <c r="D1021" s="6">
        <f>SUMPRODUCT((INT(MOD(INT(($A$2:$A1020-2)/7)+0.6,52+5/28))+1=INT(MOD(INT(($A1020-2)/7)+0.6,52+5/28))+1)*(WEEKDAY($A$2:$A1020,2)&lt;6)*(YEAR($A$2:$A1020)=YEAR($A1020)*(D$2:D1020&lt;&gt;"")))</f>
        <v>0</v>
      </c>
      <c r="E1021" s="6">
        <f>SUMPRODUCT((INT(MOD(INT(($A$2:$A1020-2)/7)+0.6,52+5/28))+1=INT(MOD(INT(($A1020-2)/7)+0.6,52+5/28))+1)*(WEEKDAY($A$2:$A1020,2)&lt;6)*(YEAR($A$2:$A1020)=YEAR($A1020)*(E$2:E1020&lt;&gt;"")))</f>
        <v>0</v>
      </c>
      <c r="F1021" s="6">
        <f>SUMPRODUCT((INT(MOD(INT(($A$2:$A1020-2)/7)+0.6,52+5/28))+1=INT(MOD(INT(($A1020-2)/7)+0.6,52+5/28))+1)*(WEEKDAY($A$2:$A1020,2)&lt;6)*(YEAR($A$2:$A1020)=YEAR($A1020)*(F$2:F1020&lt;&gt;"")))</f>
        <v>0</v>
      </c>
      <c r="G1021" s="6">
        <f>SUMPRODUCT((INT(MOD(INT(($A$2:$A1020-2)/7)+0.6,52+5/28))+1=INT(MOD(INT(($A1020-2)/7)+0.6,52+5/28))+1)*(WEEKDAY($A$2:$A1020,2)&lt;6)*(YEAR($A$2:$A1020)=YEAR($A1020)*(G$2:G1020&lt;&gt;"")))</f>
        <v>0</v>
      </c>
      <c r="H1021" s="6">
        <f>SUMPRODUCT((INT(MOD(INT(($A$2:$A1020-2)/7)+0.6,52+5/28))+1=INT(MOD(INT(($A1020-2)/7)+0.6,52+5/28))+1)*(WEEKDAY($A$2:$A1020,2)&lt;6)*(YEAR($A$2:$A1020)=YEAR($A1020)*(H$2:H1020&lt;&gt;"")))</f>
        <v>0</v>
      </c>
      <c r="I1021" s="6">
        <f>SUMPRODUCT((INT(MOD(INT(($A$2:$A1020-2)/7)+0.6,52+5/28))+1=INT(MOD(INT(($A1020-2)/7)+0.6,52+5/28))+1)*(WEEKDAY($A$2:$A1020,2)&lt;6)*(YEAR($A$2:$A1020)=YEAR($A1020)*(I$2:I1020&lt;&gt;"")))</f>
        <v>0</v>
      </c>
      <c r="J1021" s="6">
        <f>SUMPRODUCT((INT(MOD(INT(($A$2:$A1020-2)/7)+0.6,52+5/28))+1=INT(MOD(INT(($A1020-2)/7)+0.6,52+5/28))+1)*(WEEKDAY($A$2:$A1020,2)&lt;6)*(YEAR($A$2:$A1020)=YEAR($A1020)*(J$2:J1020&lt;&gt;"")))</f>
        <v>0</v>
      </c>
    </row>
    <row r="1022" spans="1:10" s="3" customFormat="1">
      <c r="A1022" s="2">
        <f t="shared" si="16"/>
        <v>41805</v>
      </c>
      <c r="B1022" s="5">
        <f>SUMPRODUCT((WEEKDAY($A$2:$A1021,2)=6)*(B$2:B1021&lt;&gt;""),B$2:B1021)/SUMPRODUCT(N(WEEKDAY($A$2:$A1021,2)=6))</f>
        <v>0</v>
      </c>
      <c r="C1022" s="5">
        <f>SUMPRODUCT((WEEKDAY($A$2:$A1021,2)=6)*(C$2:C1021&lt;&gt;""),C$2:C1021)/SUMPRODUCT(N(WEEKDAY($A$2:$A1021,2)=6))</f>
        <v>0</v>
      </c>
      <c r="D1022" s="5">
        <f>SUMPRODUCT((WEEKDAY($A$2:$A1021,2)=6)*(D$2:D1021&lt;&gt;""),D$2:D1021)/SUMPRODUCT(N(WEEKDAY($A$2:$A1021,2)=6))</f>
        <v>0</v>
      </c>
      <c r="E1022" s="5">
        <f>SUMPRODUCT((WEEKDAY($A$2:$A1021,2)=6)*(E$2:E1021&lt;&gt;""),E$2:E1021)/SUMPRODUCT(N(WEEKDAY($A$2:$A1021,2)=6))</f>
        <v>0</v>
      </c>
      <c r="F1022" s="5">
        <f>SUMPRODUCT((WEEKDAY($A$2:$A1021,2)=6)*(F$2:F1021&lt;&gt;""),F$2:F1021)/SUMPRODUCT(N(WEEKDAY($A$2:$A1021,2)=6))</f>
        <v>0</v>
      </c>
      <c r="G1022" s="5">
        <f>SUMPRODUCT((WEEKDAY($A$2:$A1021,2)=6)*(G$2:G1021&lt;&gt;""),G$2:G1021)/SUMPRODUCT(N(WEEKDAY($A$2:$A1021,2)=6))</f>
        <v>0</v>
      </c>
      <c r="H1022" s="5">
        <f>SUMPRODUCT((WEEKDAY($A$2:$A1021,2)=6)*(H$2:H1021&lt;&gt;""),H$2:H1021)/SUMPRODUCT(N(WEEKDAY($A$2:$A1021,2)=6))</f>
        <v>0</v>
      </c>
      <c r="I1022" s="5">
        <f>SUMPRODUCT((WEEKDAY($A$2:$A1021,2)=6)*(I$2:I1021&lt;&gt;""),I$2:I1021)/SUMPRODUCT(N(WEEKDAY($A$2:$A1021,2)=6))</f>
        <v>0</v>
      </c>
      <c r="J1022" s="5">
        <f>SUMPRODUCT((WEEKDAY($A$2:$A1021,2)=6)*(J$2:J1021&lt;&gt;""),J$2:J1021)/SUMPRODUCT(N(WEEKDAY($A$2:$A1021,2)=6))</f>
        <v>0</v>
      </c>
    </row>
    <row r="1023" spans="1:10">
      <c r="A1023" s="1">
        <f t="shared" si="16"/>
        <v>41806</v>
      </c>
    </row>
    <row r="1024" spans="1:10">
      <c r="A1024" s="1">
        <f t="shared" si="16"/>
        <v>41807</v>
      </c>
    </row>
    <row r="1025" spans="1:10">
      <c r="A1025" s="1">
        <f t="shared" si="16"/>
        <v>41808</v>
      </c>
    </row>
    <row r="1026" spans="1:10">
      <c r="A1026" s="1">
        <f t="shared" si="16"/>
        <v>41809</v>
      </c>
    </row>
    <row r="1027" spans="1:10">
      <c r="A1027" s="1">
        <f t="shared" si="16"/>
        <v>41810</v>
      </c>
    </row>
    <row r="1028" spans="1:10" s="3" customFormat="1">
      <c r="A1028" s="2">
        <f t="shared" ref="A1028:A1071" si="17">A1027+1</f>
        <v>41811</v>
      </c>
      <c r="B1028" s="6">
        <f>SUMPRODUCT((INT(MOD(INT(($A$2:$A1027-2)/7)+0.6,52+5/28))+1=INT(MOD(INT(($A1027-2)/7)+0.6,52+5/28))+1)*(WEEKDAY($A$2:$A1027,2)&lt;6)*(YEAR($A$2:$A1027)=YEAR($A1027)*(B$2:B1027&lt;&gt;"")))</f>
        <v>0</v>
      </c>
      <c r="C1028" s="6">
        <f>SUMPRODUCT((INT(MOD(INT(($A$2:$A1027-2)/7)+0.6,52+5/28))+1=INT(MOD(INT(($A1027-2)/7)+0.6,52+5/28))+1)*(WEEKDAY($A$2:$A1027,2)&lt;6)*(YEAR($A$2:$A1027)=YEAR($A1027)*(C$2:C1027&lt;&gt;"")))</f>
        <v>0</v>
      </c>
      <c r="D1028" s="6">
        <f>SUMPRODUCT((INT(MOD(INT(($A$2:$A1027-2)/7)+0.6,52+5/28))+1=INT(MOD(INT(($A1027-2)/7)+0.6,52+5/28))+1)*(WEEKDAY($A$2:$A1027,2)&lt;6)*(YEAR($A$2:$A1027)=YEAR($A1027)*(D$2:D1027&lt;&gt;"")))</f>
        <v>0</v>
      </c>
      <c r="E1028" s="6">
        <f>SUMPRODUCT((INT(MOD(INT(($A$2:$A1027-2)/7)+0.6,52+5/28))+1=INT(MOD(INT(($A1027-2)/7)+0.6,52+5/28))+1)*(WEEKDAY($A$2:$A1027,2)&lt;6)*(YEAR($A$2:$A1027)=YEAR($A1027)*(E$2:E1027&lt;&gt;"")))</f>
        <v>0</v>
      </c>
      <c r="F1028" s="6">
        <f>SUMPRODUCT((INT(MOD(INT(($A$2:$A1027-2)/7)+0.6,52+5/28))+1=INT(MOD(INT(($A1027-2)/7)+0.6,52+5/28))+1)*(WEEKDAY($A$2:$A1027,2)&lt;6)*(YEAR($A$2:$A1027)=YEAR($A1027)*(F$2:F1027&lt;&gt;"")))</f>
        <v>0</v>
      </c>
      <c r="G1028" s="6">
        <f>SUMPRODUCT((INT(MOD(INT(($A$2:$A1027-2)/7)+0.6,52+5/28))+1=INT(MOD(INT(($A1027-2)/7)+0.6,52+5/28))+1)*(WEEKDAY($A$2:$A1027,2)&lt;6)*(YEAR($A$2:$A1027)=YEAR($A1027)*(G$2:G1027&lt;&gt;"")))</f>
        <v>0</v>
      </c>
      <c r="H1028" s="6">
        <f>SUMPRODUCT((INT(MOD(INT(($A$2:$A1027-2)/7)+0.6,52+5/28))+1=INT(MOD(INT(($A1027-2)/7)+0.6,52+5/28))+1)*(WEEKDAY($A$2:$A1027,2)&lt;6)*(YEAR($A$2:$A1027)=YEAR($A1027)*(H$2:H1027&lt;&gt;"")))</f>
        <v>0</v>
      </c>
      <c r="I1028" s="6">
        <f>SUMPRODUCT((INT(MOD(INT(($A$2:$A1027-2)/7)+0.6,52+5/28))+1=INT(MOD(INT(($A1027-2)/7)+0.6,52+5/28))+1)*(WEEKDAY($A$2:$A1027,2)&lt;6)*(YEAR($A$2:$A1027)=YEAR($A1027)*(I$2:I1027&lt;&gt;"")))</f>
        <v>0</v>
      </c>
      <c r="J1028" s="6">
        <f>SUMPRODUCT((INT(MOD(INT(($A$2:$A1027-2)/7)+0.6,52+5/28))+1=INT(MOD(INT(($A1027-2)/7)+0.6,52+5/28))+1)*(WEEKDAY($A$2:$A1027,2)&lt;6)*(YEAR($A$2:$A1027)=YEAR($A1027)*(J$2:J1027&lt;&gt;"")))</f>
        <v>0</v>
      </c>
    </row>
    <row r="1029" spans="1:10" s="3" customFormat="1">
      <c r="A1029" s="2">
        <f t="shared" si="17"/>
        <v>41812</v>
      </c>
      <c r="B1029" s="5">
        <f>SUMPRODUCT((WEEKDAY($A$2:$A1028,2)=6)*(B$2:B1028&lt;&gt;""),B$2:B1028)/SUMPRODUCT(N(WEEKDAY($A$2:$A1028,2)=6))</f>
        <v>0</v>
      </c>
      <c r="C1029" s="5">
        <f>SUMPRODUCT((WEEKDAY($A$2:$A1028,2)=6)*(C$2:C1028&lt;&gt;""),C$2:C1028)/SUMPRODUCT(N(WEEKDAY($A$2:$A1028,2)=6))</f>
        <v>0</v>
      </c>
      <c r="D1029" s="5">
        <f>SUMPRODUCT((WEEKDAY($A$2:$A1028,2)=6)*(D$2:D1028&lt;&gt;""),D$2:D1028)/SUMPRODUCT(N(WEEKDAY($A$2:$A1028,2)=6))</f>
        <v>0</v>
      </c>
      <c r="E1029" s="5">
        <f>SUMPRODUCT((WEEKDAY($A$2:$A1028,2)=6)*(E$2:E1028&lt;&gt;""),E$2:E1028)/SUMPRODUCT(N(WEEKDAY($A$2:$A1028,2)=6))</f>
        <v>0</v>
      </c>
      <c r="F1029" s="5">
        <f>SUMPRODUCT((WEEKDAY($A$2:$A1028,2)=6)*(F$2:F1028&lt;&gt;""),F$2:F1028)/SUMPRODUCT(N(WEEKDAY($A$2:$A1028,2)=6))</f>
        <v>0</v>
      </c>
      <c r="G1029" s="5">
        <f>SUMPRODUCT((WEEKDAY($A$2:$A1028,2)=6)*(G$2:G1028&lt;&gt;""),G$2:G1028)/SUMPRODUCT(N(WEEKDAY($A$2:$A1028,2)=6))</f>
        <v>0</v>
      </c>
      <c r="H1029" s="5">
        <f>SUMPRODUCT((WEEKDAY($A$2:$A1028,2)=6)*(H$2:H1028&lt;&gt;""),H$2:H1028)/SUMPRODUCT(N(WEEKDAY($A$2:$A1028,2)=6))</f>
        <v>0</v>
      </c>
      <c r="I1029" s="5">
        <f>SUMPRODUCT((WEEKDAY($A$2:$A1028,2)=6)*(I$2:I1028&lt;&gt;""),I$2:I1028)/SUMPRODUCT(N(WEEKDAY($A$2:$A1028,2)=6))</f>
        <v>0</v>
      </c>
      <c r="J1029" s="5">
        <f>SUMPRODUCT((WEEKDAY($A$2:$A1028,2)=6)*(J$2:J1028&lt;&gt;""),J$2:J1028)/SUMPRODUCT(N(WEEKDAY($A$2:$A1028,2)=6))</f>
        <v>0</v>
      </c>
    </row>
    <row r="1030" spans="1:10">
      <c r="A1030" s="1">
        <f t="shared" si="17"/>
        <v>41813</v>
      </c>
    </row>
    <row r="1031" spans="1:10">
      <c r="A1031" s="1">
        <f t="shared" si="17"/>
        <v>41814</v>
      </c>
    </row>
    <row r="1032" spans="1:10">
      <c r="A1032" s="1">
        <f t="shared" si="17"/>
        <v>41815</v>
      </c>
    </row>
    <row r="1033" spans="1:10">
      <c r="A1033" s="1">
        <f t="shared" si="17"/>
        <v>41816</v>
      </c>
    </row>
    <row r="1034" spans="1:10">
      <c r="A1034" s="1">
        <f t="shared" si="17"/>
        <v>41817</v>
      </c>
    </row>
    <row r="1035" spans="1:10" s="3" customFormat="1">
      <c r="A1035" s="2">
        <f t="shared" si="17"/>
        <v>41818</v>
      </c>
      <c r="B1035" s="6">
        <f>SUMPRODUCT((INT(MOD(INT(($A$2:$A1034-2)/7)+0.6,52+5/28))+1=INT(MOD(INT(($A1034-2)/7)+0.6,52+5/28))+1)*(WEEKDAY($A$2:$A1034,2)&lt;6)*(YEAR($A$2:$A1034)=YEAR($A1034)*(B$2:B1034&lt;&gt;"")))</f>
        <v>0</v>
      </c>
      <c r="C1035" s="6">
        <f>SUMPRODUCT((INT(MOD(INT(($A$2:$A1034-2)/7)+0.6,52+5/28))+1=INT(MOD(INT(($A1034-2)/7)+0.6,52+5/28))+1)*(WEEKDAY($A$2:$A1034,2)&lt;6)*(YEAR($A$2:$A1034)=YEAR($A1034)*(C$2:C1034&lt;&gt;"")))</f>
        <v>0</v>
      </c>
      <c r="D1035" s="6">
        <f>SUMPRODUCT((INT(MOD(INT(($A$2:$A1034-2)/7)+0.6,52+5/28))+1=INT(MOD(INT(($A1034-2)/7)+0.6,52+5/28))+1)*(WEEKDAY($A$2:$A1034,2)&lt;6)*(YEAR($A$2:$A1034)=YEAR($A1034)*(D$2:D1034&lt;&gt;"")))</f>
        <v>0</v>
      </c>
      <c r="E1035" s="6">
        <f>SUMPRODUCT((INT(MOD(INT(($A$2:$A1034-2)/7)+0.6,52+5/28))+1=INT(MOD(INT(($A1034-2)/7)+0.6,52+5/28))+1)*(WEEKDAY($A$2:$A1034,2)&lt;6)*(YEAR($A$2:$A1034)=YEAR($A1034)*(E$2:E1034&lt;&gt;"")))</f>
        <v>0</v>
      </c>
      <c r="F1035" s="6">
        <f>SUMPRODUCT((INT(MOD(INT(($A$2:$A1034-2)/7)+0.6,52+5/28))+1=INT(MOD(INT(($A1034-2)/7)+0.6,52+5/28))+1)*(WEEKDAY($A$2:$A1034,2)&lt;6)*(YEAR($A$2:$A1034)=YEAR($A1034)*(F$2:F1034&lt;&gt;"")))</f>
        <v>0</v>
      </c>
      <c r="G1035" s="6">
        <f>SUMPRODUCT((INT(MOD(INT(($A$2:$A1034-2)/7)+0.6,52+5/28))+1=INT(MOD(INT(($A1034-2)/7)+0.6,52+5/28))+1)*(WEEKDAY($A$2:$A1034,2)&lt;6)*(YEAR($A$2:$A1034)=YEAR($A1034)*(G$2:G1034&lt;&gt;"")))</f>
        <v>0</v>
      </c>
      <c r="H1035" s="6">
        <f>SUMPRODUCT((INT(MOD(INT(($A$2:$A1034-2)/7)+0.6,52+5/28))+1=INT(MOD(INT(($A1034-2)/7)+0.6,52+5/28))+1)*(WEEKDAY($A$2:$A1034,2)&lt;6)*(YEAR($A$2:$A1034)=YEAR($A1034)*(H$2:H1034&lt;&gt;"")))</f>
        <v>0</v>
      </c>
      <c r="I1035" s="6">
        <f>SUMPRODUCT((INT(MOD(INT(($A$2:$A1034-2)/7)+0.6,52+5/28))+1=INT(MOD(INT(($A1034-2)/7)+0.6,52+5/28))+1)*(WEEKDAY($A$2:$A1034,2)&lt;6)*(YEAR($A$2:$A1034)=YEAR($A1034)*(I$2:I1034&lt;&gt;"")))</f>
        <v>0</v>
      </c>
      <c r="J1035" s="6">
        <f>SUMPRODUCT((INT(MOD(INT(($A$2:$A1034-2)/7)+0.6,52+5/28))+1=INT(MOD(INT(($A1034-2)/7)+0.6,52+5/28))+1)*(WEEKDAY($A$2:$A1034,2)&lt;6)*(YEAR($A$2:$A1034)=YEAR($A1034)*(J$2:J1034&lt;&gt;"")))</f>
        <v>0</v>
      </c>
    </row>
    <row r="1036" spans="1:10" s="3" customFormat="1">
      <c r="A1036" s="2">
        <f t="shared" si="17"/>
        <v>41819</v>
      </c>
      <c r="B1036" s="5">
        <f>SUMPRODUCT((WEEKDAY($A$2:$A1035,2)=6)*(B$2:B1035&lt;&gt;""),B$2:B1035)/SUMPRODUCT(N(WEEKDAY($A$2:$A1035,2)=6))</f>
        <v>0</v>
      </c>
      <c r="C1036" s="5">
        <f>SUMPRODUCT((WEEKDAY($A$2:$A1035,2)=6)*(C$2:C1035&lt;&gt;""),C$2:C1035)/SUMPRODUCT(N(WEEKDAY($A$2:$A1035,2)=6))</f>
        <v>0</v>
      </c>
      <c r="D1036" s="5">
        <f>SUMPRODUCT((WEEKDAY($A$2:$A1035,2)=6)*(D$2:D1035&lt;&gt;""),D$2:D1035)/SUMPRODUCT(N(WEEKDAY($A$2:$A1035,2)=6))</f>
        <v>0</v>
      </c>
      <c r="E1036" s="5">
        <f>SUMPRODUCT((WEEKDAY($A$2:$A1035,2)=6)*(E$2:E1035&lt;&gt;""),E$2:E1035)/SUMPRODUCT(N(WEEKDAY($A$2:$A1035,2)=6))</f>
        <v>0</v>
      </c>
      <c r="F1036" s="5">
        <f>SUMPRODUCT((WEEKDAY($A$2:$A1035,2)=6)*(F$2:F1035&lt;&gt;""),F$2:F1035)/SUMPRODUCT(N(WEEKDAY($A$2:$A1035,2)=6))</f>
        <v>0</v>
      </c>
      <c r="G1036" s="5">
        <f>SUMPRODUCT((WEEKDAY($A$2:$A1035,2)=6)*(G$2:G1035&lt;&gt;""),G$2:G1035)/SUMPRODUCT(N(WEEKDAY($A$2:$A1035,2)=6))</f>
        <v>0</v>
      </c>
      <c r="H1036" s="5">
        <f>SUMPRODUCT((WEEKDAY($A$2:$A1035,2)=6)*(H$2:H1035&lt;&gt;""),H$2:H1035)/SUMPRODUCT(N(WEEKDAY($A$2:$A1035,2)=6))</f>
        <v>0</v>
      </c>
      <c r="I1036" s="5">
        <f>SUMPRODUCT((WEEKDAY($A$2:$A1035,2)=6)*(I$2:I1035&lt;&gt;""),I$2:I1035)/SUMPRODUCT(N(WEEKDAY($A$2:$A1035,2)=6))</f>
        <v>0</v>
      </c>
      <c r="J1036" s="5">
        <f>SUMPRODUCT((WEEKDAY($A$2:$A1035,2)=6)*(J$2:J1035&lt;&gt;""),J$2:J1035)/SUMPRODUCT(N(WEEKDAY($A$2:$A1035,2)=6))</f>
        <v>0</v>
      </c>
    </row>
    <row r="1037" spans="1:10">
      <c r="A1037" s="1">
        <f t="shared" si="17"/>
        <v>41820</v>
      </c>
    </row>
    <row r="1038" spans="1:10">
      <c r="A1038" s="1">
        <f t="shared" si="17"/>
        <v>41821</v>
      </c>
    </row>
    <row r="1039" spans="1:10">
      <c r="A1039" s="1">
        <f t="shared" si="17"/>
        <v>41822</v>
      </c>
    </row>
    <row r="1040" spans="1:10">
      <c r="A1040" s="1">
        <f t="shared" si="17"/>
        <v>41823</v>
      </c>
    </row>
    <row r="1041" spans="1:10">
      <c r="A1041" s="1">
        <f t="shared" si="17"/>
        <v>41824</v>
      </c>
    </row>
    <row r="1042" spans="1:10" s="3" customFormat="1">
      <c r="A1042" s="2">
        <f t="shared" si="17"/>
        <v>41825</v>
      </c>
      <c r="B1042" s="6">
        <f>SUMPRODUCT((INT(MOD(INT(($A$2:$A1041-2)/7)+0.6,52+5/28))+1=INT(MOD(INT(($A1041-2)/7)+0.6,52+5/28))+1)*(WEEKDAY($A$2:$A1041,2)&lt;6)*(YEAR($A$2:$A1041)=YEAR($A1041)*(B$2:B1041&lt;&gt;"")))</f>
        <v>0</v>
      </c>
      <c r="C1042" s="6">
        <f>SUMPRODUCT((INT(MOD(INT(($A$2:$A1041-2)/7)+0.6,52+5/28))+1=INT(MOD(INT(($A1041-2)/7)+0.6,52+5/28))+1)*(WEEKDAY($A$2:$A1041,2)&lt;6)*(YEAR($A$2:$A1041)=YEAR($A1041)*(C$2:C1041&lt;&gt;"")))</f>
        <v>0</v>
      </c>
      <c r="D1042" s="6">
        <f>SUMPRODUCT((INT(MOD(INT(($A$2:$A1041-2)/7)+0.6,52+5/28))+1=INT(MOD(INT(($A1041-2)/7)+0.6,52+5/28))+1)*(WEEKDAY($A$2:$A1041,2)&lt;6)*(YEAR($A$2:$A1041)=YEAR($A1041)*(D$2:D1041&lt;&gt;"")))</f>
        <v>0</v>
      </c>
      <c r="E1042" s="6">
        <f>SUMPRODUCT((INT(MOD(INT(($A$2:$A1041-2)/7)+0.6,52+5/28))+1=INT(MOD(INT(($A1041-2)/7)+0.6,52+5/28))+1)*(WEEKDAY($A$2:$A1041,2)&lt;6)*(YEAR($A$2:$A1041)=YEAR($A1041)*(E$2:E1041&lt;&gt;"")))</f>
        <v>0</v>
      </c>
      <c r="F1042" s="6">
        <f>SUMPRODUCT((INT(MOD(INT(($A$2:$A1041-2)/7)+0.6,52+5/28))+1=INT(MOD(INT(($A1041-2)/7)+0.6,52+5/28))+1)*(WEEKDAY($A$2:$A1041,2)&lt;6)*(YEAR($A$2:$A1041)=YEAR($A1041)*(F$2:F1041&lt;&gt;"")))</f>
        <v>0</v>
      </c>
      <c r="G1042" s="6">
        <f>SUMPRODUCT((INT(MOD(INT(($A$2:$A1041-2)/7)+0.6,52+5/28))+1=INT(MOD(INT(($A1041-2)/7)+0.6,52+5/28))+1)*(WEEKDAY($A$2:$A1041,2)&lt;6)*(YEAR($A$2:$A1041)=YEAR($A1041)*(G$2:G1041&lt;&gt;"")))</f>
        <v>0</v>
      </c>
      <c r="H1042" s="6">
        <f>SUMPRODUCT((INT(MOD(INT(($A$2:$A1041-2)/7)+0.6,52+5/28))+1=INT(MOD(INT(($A1041-2)/7)+0.6,52+5/28))+1)*(WEEKDAY($A$2:$A1041,2)&lt;6)*(YEAR($A$2:$A1041)=YEAR($A1041)*(H$2:H1041&lt;&gt;"")))</f>
        <v>0</v>
      </c>
      <c r="I1042" s="6">
        <f>SUMPRODUCT((INT(MOD(INT(($A$2:$A1041-2)/7)+0.6,52+5/28))+1=INT(MOD(INT(($A1041-2)/7)+0.6,52+5/28))+1)*(WEEKDAY($A$2:$A1041,2)&lt;6)*(YEAR($A$2:$A1041)=YEAR($A1041)*(I$2:I1041&lt;&gt;"")))</f>
        <v>0</v>
      </c>
      <c r="J1042" s="6">
        <f>SUMPRODUCT((INT(MOD(INT(($A$2:$A1041-2)/7)+0.6,52+5/28))+1=INT(MOD(INT(($A1041-2)/7)+0.6,52+5/28))+1)*(WEEKDAY($A$2:$A1041,2)&lt;6)*(YEAR($A$2:$A1041)=YEAR($A1041)*(J$2:J1041&lt;&gt;"")))</f>
        <v>0</v>
      </c>
    </row>
    <row r="1043" spans="1:10" s="3" customFormat="1">
      <c r="A1043" s="2">
        <f t="shared" si="17"/>
        <v>41826</v>
      </c>
      <c r="B1043" s="5">
        <f>SUMPRODUCT((WEEKDAY($A$2:$A1042,2)=6)*(B$2:B1042&lt;&gt;""),B$2:B1042)/SUMPRODUCT(N(WEEKDAY($A$2:$A1042,2)=6))</f>
        <v>0</v>
      </c>
      <c r="C1043" s="5">
        <f>SUMPRODUCT((WEEKDAY($A$2:$A1042,2)=6)*(C$2:C1042&lt;&gt;""),C$2:C1042)/SUMPRODUCT(N(WEEKDAY($A$2:$A1042,2)=6))</f>
        <v>0</v>
      </c>
      <c r="D1043" s="5">
        <f>SUMPRODUCT((WEEKDAY($A$2:$A1042,2)=6)*(D$2:D1042&lt;&gt;""),D$2:D1042)/SUMPRODUCT(N(WEEKDAY($A$2:$A1042,2)=6))</f>
        <v>0</v>
      </c>
      <c r="E1043" s="5">
        <f>SUMPRODUCT((WEEKDAY($A$2:$A1042,2)=6)*(E$2:E1042&lt;&gt;""),E$2:E1042)/SUMPRODUCT(N(WEEKDAY($A$2:$A1042,2)=6))</f>
        <v>0</v>
      </c>
      <c r="F1043" s="5">
        <f>SUMPRODUCT((WEEKDAY($A$2:$A1042,2)=6)*(F$2:F1042&lt;&gt;""),F$2:F1042)/SUMPRODUCT(N(WEEKDAY($A$2:$A1042,2)=6))</f>
        <v>0</v>
      </c>
      <c r="G1043" s="5">
        <f>SUMPRODUCT((WEEKDAY($A$2:$A1042,2)=6)*(G$2:G1042&lt;&gt;""),G$2:G1042)/SUMPRODUCT(N(WEEKDAY($A$2:$A1042,2)=6))</f>
        <v>0</v>
      </c>
      <c r="H1043" s="5">
        <f>SUMPRODUCT((WEEKDAY($A$2:$A1042,2)=6)*(H$2:H1042&lt;&gt;""),H$2:H1042)/SUMPRODUCT(N(WEEKDAY($A$2:$A1042,2)=6))</f>
        <v>0</v>
      </c>
      <c r="I1043" s="5">
        <f>SUMPRODUCT((WEEKDAY($A$2:$A1042,2)=6)*(I$2:I1042&lt;&gt;""),I$2:I1042)/SUMPRODUCT(N(WEEKDAY($A$2:$A1042,2)=6))</f>
        <v>0</v>
      </c>
      <c r="J1043" s="5">
        <f>SUMPRODUCT((WEEKDAY($A$2:$A1042,2)=6)*(J$2:J1042&lt;&gt;""),J$2:J1042)/SUMPRODUCT(N(WEEKDAY($A$2:$A1042,2)=6))</f>
        <v>0</v>
      </c>
    </row>
    <row r="1044" spans="1:10">
      <c r="A1044" s="1">
        <f t="shared" si="17"/>
        <v>41827</v>
      </c>
    </row>
    <row r="1045" spans="1:10">
      <c r="A1045" s="1">
        <f t="shared" si="17"/>
        <v>41828</v>
      </c>
    </row>
    <row r="1046" spans="1:10">
      <c r="A1046" s="1">
        <f t="shared" si="17"/>
        <v>41829</v>
      </c>
    </row>
    <row r="1047" spans="1:10">
      <c r="A1047" s="1">
        <f t="shared" si="17"/>
        <v>41830</v>
      </c>
    </row>
    <row r="1048" spans="1:10">
      <c r="A1048" s="1">
        <f t="shared" si="17"/>
        <v>41831</v>
      </c>
    </row>
    <row r="1049" spans="1:10" s="3" customFormat="1">
      <c r="A1049" s="2">
        <f t="shared" si="17"/>
        <v>41832</v>
      </c>
      <c r="B1049" s="6">
        <f>SUMPRODUCT((INT(MOD(INT(($A$2:$A1048-2)/7)+0.6,52+5/28))+1=INT(MOD(INT(($A1048-2)/7)+0.6,52+5/28))+1)*(WEEKDAY($A$2:$A1048,2)&lt;6)*(YEAR($A$2:$A1048)=YEAR($A1048)*(B$2:B1048&lt;&gt;"")))</f>
        <v>0</v>
      </c>
      <c r="C1049" s="6">
        <f>SUMPRODUCT((INT(MOD(INT(($A$2:$A1048-2)/7)+0.6,52+5/28))+1=INT(MOD(INT(($A1048-2)/7)+0.6,52+5/28))+1)*(WEEKDAY($A$2:$A1048,2)&lt;6)*(YEAR($A$2:$A1048)=YEAR($A1048)*(C$2:C1048&lt;&gt;"")))</f>
        <v>0</v>
      </c>
      <c r="D1049" s="6">
        <f>SUMPRODUCT((INT(MOD(INT(($A$2:$A1048-2)/7)+0.6,52+5/28))+1=INT(MOD(INT(($A1048-2)/7)+0.6,52+5/28))+1)*(WEEKDAY($A$2:$A1048,2)&lt;6)*(YEAR($A$2:$A1048)=YEAR($A1048)*(D$2:D1048&lt;&gt;"")))</f>
        <v>0</v>
      </c>
      <c r="E1049" s="6">
        <f>SUMPRODUCT((INT(MOD(INT(($A$2:$A1048-2)/7)+0.6,52+5/28))+1=INT(MOD(INT(($A1048-2)/7)+0.6,52+5/28))+1)*(WEEKDAY($A$2:$A1048,2)&lt;6)*(YEAR($A$2:$A1048)=YEAR($A1048)*(E$2:E1048&lt;&gt;"")))</f>
        <v>0</v>
      </c>
      <c r="F1049" s="6">
        <f>SUMPRODUCT((INT(MOD(INT(($A$2:$A1048-2)/7)+0.6,52+5/28))+1=INT(MOD(INT(($A1048-2)/7)+0.6,52+5/28))+1)*(WEEKDAY($A$2:$A1048,2)&lt;6)*(YEAR($A$2:$A1048)=YEAR($A1048)*(F$2:F1048&lt;&gt;"")))</f>
        <v>0</v>
      </c>
      <c r="G1049" s="6">
        <f>SUMPRODUCT((INT(MOD(INT(($A$2:$A1048-2)/7)+0.6,52+5/28))+1=INT(MOD(INT(($A1048-2)/7)+0.6,52+5/28))+1)*(WEEKDAY($A$2:$A1048,2)&lt;6)*(YEAR($A$2:$A1048)=YEAR($A1048)*(G$2:G1048&lt;&gt;"")))</f>
        <v>0</v>
      </c>
      <c r="H1049" s="6">
        <f>SUMPRODUCT((INT(MOD(INT(($A$2:$A1048-2)/7)+0.6,52+5/28))+1=INT(MOD(INT(($A1048-2)/7)+0.6,52+5/28))+1)*(WEEKDAY($A$2:$A1048,2)&lt;6)*(YEAR($A$2:$A1048)=YEAR($A1048)*(H$2:H1048&lt;&gt;"")))</f>
        <v>0</v>
      </c>
      <c r="I1049" s="6">
        <f>SUMPRODUCT((INT(MOD(INT(($A$2:$A1048-2)/7)+0.6,52+5/28))+1=INT(MOD(INT(($A1048-2)/7)+0.6,52+5/28))+1)*(WEEKDAY($A$2:$A1048,2)&lt;6)*(YEAR($A$2:$A1048)=YEAR($A1048)*(I$2:I1048&lt;&gt;"")))</f>
        <v>0</v>
      </c>
      <c r="J1049" s="6">
        <f>SUMPRODUCT((INT(MOD(INT(($A$2:$A1048-2)/7)+0.6,52+5/28))+1=INT(MOD(INT(($A1048-2)/7)+0.6,52+5/28))+1)*(WEEKDAY($A$2:$A1048,2)&lt;6)*(YEAR($A$2:$A1048)=YEAR($A1048)*(J$2:J1048&lt;&gt;"")))</f>
        <v>0</v>
      </c>
    </row>
    <row r="1050" spans="1:10" s="3" customFormat="1">
      <c r="A1050" s="2">
        <f t="shared" si="17"/>
        <v>41833</v>
      </c>
      <c r="B1050" s="5">
        <f>SUMPRODUCT((WEEKDAY($A$2:$A1049,2)=6)*(B$2:B1049&lt;&gt;""),B$2:B1049)/SUMPRODUCT(N(WEEKDAY($A$2:$A1049,2)=6))</f>
        <v>0</v>
      </c>
      <c r="C1050" s="5">
        <f>SUMPRODUCT((WEEKDAY($A$2:$A1049,2)=6)*(C$2:C1049&lt;&gt;""),C$2:C1049)/SUMPRODUCT(N(WEEKDAY($A$2:$A1049,2)=6))</f>
        <v>0</v>
      </c>
      <c r="D1050" s="5">
        <f>SUMPRODUCT((WEEKDAY($A$2:$A1049,2)=6)*(D$2:D1049&lt;&gt;""),D$2:D1049)/SUMPRODUCT(N(WEEKDAY($A$2:$A1049,2)=6))</f>
        <v>0</v>
      </c>
      <c r="E1050" s="5">
        <f>SUMPRODUCT((WEEKDAY($A$2:$A1049,2)=6)*(E$2:E1049&lt;&gt;""),E$2:E1049)/SUMPRODUCT(N(WEEKDAY($A$2:$A1049,2)=6))</f>
        <v>0</v>
      </c>
      <c r="F1050" s="5">
        <f>SUMPRODUCT((WEEKDAY($A$2:$A1049,2)=6)*(F$2:F1049&lt;&gt;""),F$2:F1049)/SUMPRODUCT(N(WEEKDAY($A$2:$A1049,2)=6))</f>
        <v>0</v>
      </c>
      <c r="G1050" s="5">
        <f>SUMPRODUCT((WEEKDAY($A$2:$A1049,2)=6)*(G$2:G1049&lt;&gt;""),G$2:G1049)/SUMPRODUCT(N(WEEKDAY($A$2:$A1049,2)=6))</f>
        <v>0</v>
      </c>
      <c r="H1050" s="5">
        <f>SUMPRODUCT((WEEKDAY($A$2:$A1049,2)=6)*(H$2:H1049&lt;&gt;""),H$2:H1049)/SUMPRODUCT(N(WEEKDAY($A$2:$A1049,2)=6))</f>
        <v>0</v>
      </c>
      <c r="I1050" s="5">
        <f>SUMPRODUCT((WEEKDAY($A$2:$A1049,2)=6)*(I$2:I1049&lt;&gt;""),I$2:I1049)/SUMPRODUCT(N(WEEKDAY($A$2:$A1049,2)=6))</f>
        <v>0</v>
      </c>
      <c r="J1050" s="5">
        <f>SUMPRODUCT((WEEKDAY($A$2:$A1049,2)=6)*(J$2:J1049&lt;&gt;""),J$2:J1049)/SUMPRODUCT(N(WEEKDAY($A$2:$A1049,2)=6))</f>
        <v>0</v>
      </c>
    </row>
    <row r="1051" spans="1:10">
      <c r="A1051" s="1">
        <f t="shared" si="17"/>
        <v>41834</v>
      </c>
    </row>
    <row r="1052" spans="1:10">
      <c r="A1052" s="1">
        <f t="shared" si="17"/>
        <v>41835</v>
      </c>
    </row>
    <row r="1053" spans="1:10">
      <c r="A1053" s="1">
        <f t="shared" si="17"/>
        <v>41836</v>
      </c>
    </row>
    <row r="1054" spans="1:10">
      <c r="A1054" s="1">
        <f t="shared" si="17"/>
        <v>41837</v>
      </c>
    </row>
    <row r="1055" spans="1:10">
      <c r="A1055" s="1">
        <f t="shared" si="17"/>
        <v>41838</v>
      </c>
    </row>
    <row r="1056" spans="1:10" s="3" customFormat="1">
      <c r="A1056" s="2">
        <f t="shared" si="17"/>
        <v>41839</v>
      </c>
      <c r="B1056" s="6">
        <f>SUMPRODUCT((INT(MOD(INT(($A$2:$A1055-2)/7)+0.6,52+5/28))+1=INT(MOD(INT(($A1055-2)/7)+0.6,52+5/28))+1)*(WEEKDAY($A$2:$A1055,2)&lt;6)*(YEAR($A$2:$A1055)=YEAR($A1055)*(B$2:B1055&lt;&gt;"")))</f>
        <v>0</v>
      </c>
      <c r="C1056" s="6">
        <f>SUMPRODUCT((INT(MOD(INT(($A$2:$A1055-2)/7)+0.6,52+5/28))+1=INT(MOD(INT(($A1055-2)/7)+0.6,52+5/28))+1)*(WEEKDAY($A$2:$A1055,2)&lt;6)*(YEAR($A$2:$A1055)=YEAR($A1055)*(C$2:C1055&lt;&gt;"")))</f>
        <v>0</v>
      </c>
      <c r="D1056" s="6">
        <f>SUMPRODUCT((INT(MOD(INT(($A$2:$A1055-2)/7)+0.6,52+5/28))+1=INT(MOD(INT(($A1055-2)/7)+0.6,52+5/28))+1)*(WEEKDAY($A$2:$A1055,2)&lt;6)*(YEAR($A$2:$A1055)=YEAR($A1055)*(D$2:D1055&lt;&gt;"")))</f>
        <v>0</v>
      </c>
      <c r="E1056" s="6">
        <f>SUMPRODUCT((INT(MOD(INT(($A$2:$A1055-2)/7)+0.6,52+5/28))+1=INT(MOD(INT(($A1055-2)/7)+0.6,52+5/28))+1)*(WEEKDAY($A$2:$A1055,2)&lt;6)*(YEAR($A$2:$A1055)=YEAR($A1055)*(E$2:E1055&lt;&gt;"")))</f>
        <v>0</v>
      </c>
      <c r="F1056" s="6">
        <f>SUMPRODUCT((INT(MOD(INT(($A$2:$A1055-2)/7)+0.6,52+5/28))+1=INT(MOD(INT(($A1055-2)/7)+0.6,52+5/28))+1)*(WEEKDAY($A$2:$A1055,2)&lt;6)*(YEAR($A$2:$A1055)=YEAR($A1055)*(F$2:F1055&lt;&gt;"")))</f>
        <v>0</v>
      </c>
      <c r="G1056" s="6">
        <f>SUMPRODUCT((INT(MOD(INT(($A$2:$A1055-2)/7)+0.6,52+5/28))+1=INT(MOD(INT(($A1055-2)/7)+0.6,52+5/28))+1)*(WEEKDAY($A$2:$A1055,2)&lt;6)*(YEAR($A$2:$A1055)=YEAR($A1055)*(G$2:G1055&lt;&gt;"")))</f>
        <v>0</v>
      </c>
      <c r="H1056" s="6">
        <f>SUMPRODUCT((INT(MOD(INT(($A$2:$A1055-2)/7)+0.6,52+5/28))+1=INT(MOD(INT(($A1055-2)/7)+0.6,52+5/28))+1)*(WEEKDAY($A$2:$A1055,2)&lt;6)*(YEAR($A$2:$A1055)=YEAR($A1055)*(H$2:H1055&lt;&gt;"")))</f>
        <v>0</v>
      </c>
      <c r="I1056" s="6">
        <f>SUMPRODUCT((INT(MOD(INT(($A$2:$A1055-2)/7)+0.6,52+5/28))+1=INT(MOD(INT(($A1055-2)/7)+0.6,52+5/28))+1)*(WEEKDAY($A$2:$A1055,2)&lt;6)*(YEAR($A$2:$A1055)=YEAR($A1055)*(I$2:I1055&lt;&gt;"")))</f>
        <v>0</v>
      </c>
      <c r="J1056" s="6">
        <f>SUMPRODUCT((INT(MOD(INT(($A$2:$A1055-2)/7)+0.6,52+5/28))+1=INT(MOD(INT(($A1055-2)/7)+0.6,52+5/28))+1)*(WEEKDAY($A$2:$A1055,2)&lt;6)*(YEAR($A$2:$A1055)=YEAR($A1055)*(J$2:J1055&lt;&gt;"")))</f>
        <v>0</v>
      </c>
    </row>
    <row r="1057" spans="1:10" s="3" customFormat="1">
      <c r="A1057" s="2">
        <f t="shared" si="17"/>
        <v>41840</v>
      </c>
      <c r="B1057" s="5">
        <f>SUMPRODUCT((WEEKDAY($A$2:$A1056,2)=6)*(B$2:B1056&lt;&gt;""),B$2:B1056)/SUMPRODUCT(N(WEEKDAY($A$2:$A1056,2)=6))</f>
        <v>0</v>
      </c>
      <c r="C1057" s="5">
        <f>SUMPRODUCT((WEEKDAY($A$2:$A1056,2)=6)*(C$2:C1056&lt;&gt;""),C$2:C1056)/SUMPRODUCT(N(WEEKDAY($A$2:$A1056,2)=6))</f>
        <v>0</v>
      </c>
      <c r="D1057" s="5">
        <f>SUMPRODUCT((WEEKDAY($A$2:$A1056,2)=6)*(D$2:D1056&lt;&gt;""),D$2:D1056)/SUMPRODUCT(N(WEEKDAY($A$2:$A1056,2)=6))</f>
        <v>0</v>
      </c>
      <c r="E1057" s="5">
        <f>SUMPRODUCT((WEEKDAY($A$2:$A1056,2)=6)*(E$2:E1056&lt;&gt;""),E$2:E1056)/SUMPRODUCT(N(WEEKDAY($A$2:$A1056,2)=6))</f>
        <v>0</v>
      </c>
      <c r="F1057" s="5">
        <f>SUMPRODUCT((WEEKDAY($A$2:$A1056,2)=6)*(F$2:F1056&lt;&gt;""),F$2:F1056)/SUMPRODUCT(N(WEEKDAY($A$2:$A1056,2)=6))</f>
        <v>0</v>
      </c>
      <c r="G1057" s="5">
        <f>SUMPRODUCT((WEEKDAY($A$2:$A1056,2)=6)*(G$2:G1056&lt;&gt;""),G$2:G1056)/SUMPRODUCT(N(WEEKDAY($A$2:$A1056,2)=6))</f>
        <v>0</v>
      </c>
      <c r="H1057" s="5">
        <f>SUMPRODUCT((WEEKDAY($A$2:$A1056,2)=6)*(H$2:H1056&lt;&gt;""),H$2:H1056)/SUMPRODUCT(N(WEEKDAY($A$2:$A1056,2)=6))</f>
        <v>0</v>
      </c>
      <c r="I1057" s="5">
        <f>SUMPRODUCT((WEEKDAY($A$2:$A1056,2)=6)*(I$2:I1056&lt;&gt;""),I$2:I1056)/SUMPRODUCT(N(WEEKDAY($A$2:$A1056,2)=6))</f>
        <v>0</v>
      </c>
      <c r="J1057" s="5">
        <f>SUMPRODUCT((WEEKDAY($A$2:$A1056,2)=6)*(J$2:J1056&lt;&gt;""),J$2:J1056)/SUMPRODUCT(N(WEEKDAY($A$2:$A1056,2)=6))</f>
        <v>0</v>
      </c>
    </row>
    <row r="1058" spans="1:10">
      <c r="A1058" s="1">
        <f t="shared" si="17"/>
        <v>41841</v>
      </c>
    </row>
    <row r="1059" spans="1:10">
      <c r="A1059" s="1">
        <f t="shared" si="17"/>
        <v>41842</v>
      </c>
    </row>
    <row r="1060" spans="1:10">
      <c r="A1060" s="1">
        <f t="shared" si="17"/>
        <v>41843</v>
      </c>
    </row>
    <row r="1061" spans="1:10">
      <c r="A1061" s="1">
        <f t="shared" si="17"/>
        <v>41844</v>
      </c>
    </row>
    <row r="1062" spans="1:10">
      <c r="A1062" s="1">
        <f t="shared" si="17"/>
        <v>41845</v>
      </c>
    </row>
    <row r="1063" spans="1:10" s="3" customFormat="1">
      <c r="A1063" s="2">
        <f t="shared" si="17"/>
        <v>41846</v>
      </c>
      <c r="B1063" s="6">
        <f>SUMPRODUCT((INT(MOD(INT(($A$2:$A1062-2)/7)+0.6,52+5/28))+1=INT(MOD(INT(($A1062-2)/7)+0.6,52+5/28))+1)*(WEEKDAY($A$2:$A1062,2)&lt;6)*(YEAR($A$2:$A1062)=YEAR($A1062)*(B$2:B1062&lt;&gt;"")))</f>
        <v>0</v>
      </c>
      <c r="C1063" s="6">
        <f>SUMPRODUCT((INT(MOD(INT(($A$2:$A1062-2)/7)+0.6,52+5/28))+1=INT(MOD(INT(($A1062-2)/7)+0.6,52+5/28))+1)*(WEEKDAY($A$2:$A1062,2)&lt;6)*(YEAR($A$2:$A1062)=YEAR($A1062)*(C$2:C1062&lt;&gt;"")))</f>
        <v>0</v>
      </c>
      <c r="D1063" s="6">
        <f>SUMPRODUCT((INT(MOD(INT(($A$2:$A1062-2)/7)+0.6,52+5/28))+1=INT(MOD(INT(($A1062-2)/7)+0.6,52+5/28))+1)*(WEEKDAY($A$2:$A1062,2)&lt;6)*(YEAR($A$2:$A1062)=YEAR($A1062)*(D$2:D1062&lt;&gt;"")))</f>
        <v>0</v>
      </c>
      <c r="E1063" s="6">
        <f>SUMPRODUCT((INT(MOD(INT(($A$2:$A1062-2)/7)+0.6,52+5/28))+1=INT(MOD(INT(($A1062-2)/7)+0.6,52+5/28))+1)*(WEEKDAY($A$2:$A1062,2)&lt;6)*(YEAR($A$2:$A1062)=YEAR($A1062)*(E$2:E1062&lt;&gt;"")))</f>
        <v>0</v>
      </c>
      <c r="F1063" s="6">
        <f>SUMPRODUCT((INT(MOD(INT(($A$2:$A1062-2)/7)+0.6,52+5/28))+1=INT(MOD(INT(($A1062-2)/7)+0.6,52+5/28))+1)*(WEEKDAY($A$2:$A1062,2)&lt;6)*(YEAR($A$2:$A1062)=YEAR($A1062)*(F$2:F1062&lt;&gt;"")))</f>
        <v>0</v>
      </c>
      <c r="G1063" s="6">
        <f>SUMPRODUCT((INT(MOD(INT(($A$2:$A1062-2)/7)+0.6,52+5/28))+1=INT(MOD(INT(($A1062-2)/7)+0.6,52+5/28))+1)*(WEEKDAY($A$2:$A1062,2)&lt;6)*(YEAR($A$2:$A1062)=YEAR($A1062)*(G$2:G1062&lt;&gt;"")))</f>
        <v>0</v>
      </c>
      <c r="H1063" s="6">
        <f>SUMPRODUCT((INT(MOD(INT(($A$2:$A1062-2)/7)+0.6,52+5/28))+1=INT(MOD(INT(($A1062-2)/7)+0.6,52+5/28))+1)*(WEEKDAY($A$2:$A1062,2)&lt;6)*(YEAR($A$2:$A1062)=YEAR($A1062)*(H$2:H1062&lt;&gt;"")))</f>
        <v>0</v>
      </c>
      <c r="I1063" s="6">
        <f>SUMPRODUCT((INT(MOD(INT(($A$2:$A1062-2)/7)+0.6,52+5/28))+1=INT(MOD(INT(($A1062-2)/7)+0.6,52+5/28))+1)*(WEEKDAY($A$2:$A1062,2)&lt;6)*(YEAR($A$2:$A1062)=YEAR($A1062)*(I$2:I1062&lt;&gt;"")))</f>
        <v>0</v>
      </c>
      <c r="J1063" s="6">
        <f>SUMPRODUCT((INT(MOD(INT(($A$2:$A1062-2)/7)+0.6,52+5/28))+1=INT(MOD(INT(($A1062-2)/7)+0.6,52+5/28))+1)*(WEEKDAY($A$2:$A1062,2)&lt;6)*(YEAR($A$2:$A1062)=YEAR($A1062)*(J$2:J1062&lt;&gt;"")))</f>
        <v>0</v>
      </c>
    </row>
    <row r="1064" spans="1:10" s="3" customFormat="1">
      <c r="A1064" s="2">
        <f t="shared" si="17"/>
        <v>41847</v>
      </c>
      <c r="B1064" s="5">
        <f>SUMPRODUCT((WEEKDAY($A$2:$A1063,2)=6)*(B$2:B1063&lt;&gt;""),B$2:B1063)/SUMPRODUCT(N(WEEKDAY($A$2:$A1063,2)=6))</f>
        <v>0</v>
      </c>
      <c r="C1064" s="5">
        <f>SUMPRODUCT((WEEKDAY($A$2:$A1063,2)=6)*(C$2:C1063&lt;&gt;""),C$2:C1063)/SUMPRODUCT(N(WEEKDAY($A$2:$A1063,2)=6))</f>
        <v>0</v>
      </c>
      <c r="D1064" s="5">
        <f>SUMPRODUCT((WEEKDAY($A$2:$A1063,2)=6)*(D$2:D1063&lt;&gt;""),D$2:D1063)/SUMPRODUCT(N(WEEKDAY($A$2:$A1063,2)=6))</f>
        <v>0</v>
      </c>
      <c r="E1064" s="5">
        <f>SUMPRODUCT((WEEKDAY($A$2:$A1063,2)=6)*(E$2:E1063&lt;&gt;""),E$2:E1063)/SUMPRODUCT(N(WEEKDAY($A$2:$A1063,2)=6))</f>
        <v>0</v>
      </c>
      <c r="F1064" s="5">
        <f>SUMPRODUCT((WEEKDAY($A$2:$A1063,2)=6)*(F$2:F1063&lt;&gt;""),F$2:F1063)/SUMPRODUCT(N(WEEKDAY($A$2:$A1063,2)=6))</f>
        <v>0</v>
      </c>
      <c r="G1064" s="5">
        <f>SUMPRODUCT((WEEKDAY($A$2:$A1063,2)=6)*(G$2:G1063&lt;&gt;""),G$2:G1063)/SUMPRODUCT(N(WEEKDAY($A$2:$A1063,2)=6))</f>
        <v>0</v>
      </c>
      <c r="H1064" s="5">
        <f>SUMPRODUCT((WEEKDAY($A$2:$A1063,2)=6)*(H$2:H1063&lt;&gt;""),H$2:H1063)/SUMPRODUCT(N(WEEKDAY($A$2:$A1063,2)=6))</f>
        <v>0</v>
      </c>
      <c r="I1064" s="5">
        <f>SUMPRODUCT((WEEKDAY($A$2:$A1063,2)=6)*(I$2:I1063&lt;&gt;""),I$2:I1063)/SUMPRODUCT(N(WEEKDAY($A$2:$A1063,2)=6))</f>
        <v>0</v>
      </c>
      <c r="J1064" s="5">
        <f>SUMPRODUCT((WEEKDAY($A$2:$A1063,2)=6)*(J$2:J1063&lt;&gt;""),J$2:J1063)/SUMPRODUCT(N(WEEKDAY($A$2:$A1063,2)=6))</f>
        <v>0</v>
      </c>
    </row>
    <row r="1065" spans="1:10">
      <c r="A1065" s="1">
        <f t="shared" si="17"/>
        <v>41848</v>
      </c>
    </row>
    <row r="1066" spans="1:10">
      <c r="A1066" s="1">
        <f t="shared" si="17"/>
        <v>41849</v>
      </c>
    </row>
    <row r="1067" spans="1:10">
      <c r="A1067" s="1">
        <f t="shared" si="17"/>
        <v>41850</v>
      </c>
    </row>
    <row r="1068" spans="1:10">
      <c r="A1068" s="1">
        <f t="shared" si="17"/>
        <v>41851</v>
      </c>
    </row>
    <row r="1069" spans="1:10">
      <c r="A1069" s="1">
        <f t="shared" si="17"/>
        <v>41852</v>
      </c>
    </row>
    <row r="1070" spans="1:10" s="3" customFormat="1">
      <c r="A1070" s="2">
        <f t="shared" si="17"/>
        <v>41853</v>
      </c>
      <c r="B1070" s="6">
        <f>SUMPRODUCT((INT(MOD(INT(($A$2:$A1069-2)/7)+0.6,52+5/28))+1=INT(MOD(INT(($A1069-2)/7)+0.6,52+5/28))+1)*(WEEKDAY($A$2:$A1069,2)&lt;6)*(YEAR($A$2:$A1069)=YEAR($A1069)*(B$2:B1069&lt;&gt;"")))</f>
        <v>0</v>
      </c>
      <c r="C1070" s="6">
        <f>SUMPRODUCT((INT(MOD(INT(($A$2:$A1069-2)/7)+0.6,52+5/28))+1=INT(MOD(INT(($A1069-2)/7)+0.6,52+5/28))+1)*(WEEKDAY($A$2:$A1069,2)&lt;6)*(YEAR($A$2:$A1069)=YEAR($A1069)*(C$2:C1069&lt;&gt;"")))</f>
        <v>0</v>
      </c>
      <c r="D1070" s="6">
        <f>SUMPRODUCT((INT(MOD(INT(($A$2:$A1069-2)/7)+0.6,52+5/28))+1=INT(MOD(INT(($A1069-2)/7)+0.6,52+5/28))+1)*(WEEKDAY($A$2:$A1069,2)&lt;6)*(YEAR($A$2:$A1069)=YEAR($A1069)*(D$2:D1069&lt;&gt;"")))</f>
        <v>0</v>
      </c>
      <c r="E1070" s="6">
        <f>SUMPRODUCT((INT(MOD(INT(($A$2:$A1069-2)/7)+0.6,52+5/28))+1=INT(MOD(INT(($A1069-2)/7)+0.6,52+5/28))+1)*(WEEKDAY($A$2:$A1069,2)&lt;6)*(YEAR($A$2:$A1069)=YEAR($A1069)*(E$2:E1069&lt;&gt;"")))</f>
        <v>0</v>
      </c>
      <c r="F1070" s="6">
        <f>SUMPRODUCT((INT(MOD(INT(($A$2:$A1069-2)/7)+0.6,52+5/28))+1=INT(MOD(INT(($A1069-2)/7)+0.6,52+5/28))+1)*(WEEKDAY($A$2:$A1069,2)&lt;6)*(YEAR($A$2:$A1069)=YEAR($A1069)*(F$2:F1069&lt;&gt;"")))</f>
        <v>0</v>
      </c>
      <c r="G1070" s="6">
        <f>SUMPRODUCT((INT(MOD(INT(($A$2:$A1069-2)/7)+0.6,52+5/28))+1=INT(MOD(INT(($A1069-2)/7)+0.6,52+5/28))+1)*(WEEKDAY($A$2:$A1069,2)&lt;6)*(YEAR($A$2:$A1069)=YEAR($A1069)*(G$2:G1069&lt;&gt;"")))</f>
        <v>0</v>
      </c>
      <c r="H1070" s="6">
        <f>SUMPRODUCT((INT(MOD(INT(($A$2:$A1069-2)/7)+0.6,52+5/28))+1=INT(MOD(INT(($A1069-2)/7)+0.6,52+5/28))+1)*(WEEKDAY($A$2:$A1069,2)&lt;6)*(YEAR($A$2:$A1069)=YEAR($A1069)*(H$2:H1069&lt;&gt;"")))</f>
        <v>0</v>
      </c>
      <c r="I1070" s="6">
        <f>SUMPRODUCT((INT(MOD(INT(($A$2:$A1069-2)/7)+0.6,52+5/28))+1=INT(MOD(INT(($A1069-2)/7)+0.6,52+5/28))+1)*(WEEKDAY($A$2:$A1069,2)&lt;6)*(YEAR($A$2:$A1069)=YEAR($A1069)*(I$2:I1069&lt;&gt;"")))</f>
        <v>0</v>
      </c>
      <c r="J1070" s="6">
        <f>SUMPRODUCT((INT(MOD(INT(($A$2:$A1069-2)/7)+0.6,52+5/28))+1=INT(MOD(INT(($A1069-2)/7)+0.6,52+5/28))+1)*(WEEKDAY($A$2:$A1069,2)&lt;6)*(YEAR($A$2:$A1069)=YEAR($A1069)*(J$2:J1069&lt;&gt;"")))</f>
        <v>0</v>
      </c>
    </row>
    <row r="1071" spans="1:10" s="3" customFormat="1">
      <c r="A1071" s="2">
        <f t="shared" si="17"/>
        <v>41854</v>
      </c>
      <c r="B1071" s="5">
        <f>SUMPRODUCT((WEEKDAY($A$2:$A1070,2)=6)*(B$2:B1070&lt;&gt;""),B$2:B1070)/SUMPRODUCT(N(WEEKDAY($A$2:$A1070,2)=6))</f>
        <v>0</v>
      </c>
      <c r="C1071" s="5">
        <f>SUMPRODUCT((WEEKDAY($A$2:$A1070,2)=6)*(C$2:C1070&lt;&gt;""),C$2:C1070)/SUMPRODUCT(N(WEEKDAY($A$2:$A1070,2)=6))</f>
        <v>0</v>
      </c>
      <c r="D1071" s="5">
        <f>SUMPRODUCT((WEEKDAY($A$2:$A1070,2)=6)*(D$2:D1070&lt;&gt;""),D$2:D1070)/SUMPRODUCT(N(WEEKDAY($A$2:$A1070,2)=6))</f>
        <v>0</v>
      </c>
      <c r="E1071" s="5">
        <f>SUMPRODUCT((WEEKDAY($A$2:$A1070,2)=6)*(E$2:E1070&lt;&gt;""),E$2:E1070)/SUMPRODUCT(N(WEEKDAY($A$2:$A1070,2)=6))</f>
        <v>0</v>
      </c>
      <c r="F1071" s="5">
        <f>SUMPRODUCT((WEEKDAY($A$2:$A1070,2)=6)*(F$2:F1070&lt;&gt;""),F$2:F1070)/SUMPRODUCT(N(WEEKDAY($A$2:$A1070,2)=6))</f>
        <v>0</v>
      </c>
      <c r="G1071" s="5">
        <f>SUMPRODUCT((WEEKDAY($A$2:$A1070,2)=6)*(G$2:G1070&lt;&gt;""),G$2:G1070)/SUMPRODUCT(N(WEEKDAY($A$2:$A1070,2)=6))</f>
        <v>0</v>
      </c>
      <c r="H1071" s="5">
        <f>SUMPRODUCT((WEEKDAY($A$2:$A1070,2)=6)*(H$2:H1070&lt;&gt;""),H$2:H1070)/SUMPRODUCT(N(WEEKDAY($A$2:$A1070,2)=6))</f>
        <v>0</v>
      </c>
      <c r="I1071" s="5">
        <f>SUMPRODUCT((WEEKDAY($A$2:$A1070,2)=6)*(I$2:I1070&lt;&gt;""),I$2:I1070)/SUMPRODUCT(N(WEEKDAY($A$2:$A1070,2)=6))</f>
        <v>0</v>
      </c>
      <c r="J1071" s="5">
        <f>SUMPRODUCT((WEEKDAY($A$2:$A1070,2)=6)*(J$2:J1070&lt;&gt;""),J$2:J1070)/SUMPRODUCT(N(WEEKDAY($A$2:$A1070,2)=6))</f>
        <v>0</v>
      </c>
    </row>
    <row r="1072" spans="1:10">
      <c r="A1072" s="1"/>
    </row>
  </sheetData>
  <autoFilter ref="A1:J125"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071"/>
  <sheetViews>
    <sheetView zoomScale="50" workbookViewId="0">
      <pane ySplit="1" topLeftCell="A158" activePane="bottomLeft" state="frozen"/>
      <selection pane="bottomLeft" activeCell="N214" sqref="N214"/>
    </sheetView>
  </sheetViews>
  <sheetFormatPr baseColWidth="10" defaultColWidth="9.140625" defaultRowHeight="12.75"/>
  <cols>
    <col min="1" max="1" width="11.285156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  <c r="B3" s="4"/>
    </row>
    <row r="4" spans="1:10">
      <c r="A4" s="1">
        <f t="shared" ref="A4:A67" si="0">A3+1</f>
        <v>40787</v>
      </c>
      <c r="D4" s="4"/>
    </row>
    <row r="5" spans="1:10">
      <c r="A5" s="1">
        <f t="shared" si="0"/>
        <v>40788</v>
      </c>
      <c r="D5" s="4"/>
    </row>
    <row r="6" spans="1:10" s="3" customFormat="1">
      <c r="A6" s="2">
        <f t="shared" si="0"/>
        <v>40789</v>
      </c>
      <c r="B6" s="6">
        <f>SUM(B2:B5)</f>
        <v>0</v>
      </c>
      <c r="C6" s="6">
        <f t="shared" ref="C6:J6" si="1">SUM(C2:C5)</f>
        <v>0</v>
      </c>
      <c r="D6" s="6">
        <f t="shared" si="1"/>
        <v>0</v>
      </c>
      <c r="E6" s="6">
        <f t="shared" si="1"/>
        <v>0</v>
      </c>
      <c r="F6" s="6">
        <f t="shared" si="1"/>
        <v>0</v>
      </c>
      <c r="G6" s="6">
        <f t="shared" si="1"/>
        <v>0</v>
      </c>
      <c r="H6" s="6">
        <f t="shared" si="1"/>
        <v>0</v>
      </c>
      <c r="I6" s="6">
        <f t="shared" si="1"/>
        <v>0</v>
      </c>
      <c r="J6" s="6">
        <f t="shared" si="1"/>
        <v>0</v>
      </c>
    </row>
    <row r="7" spans="1:10" s="3" customFormat="1">
      <c r="A7" s="2">
        <f t="shared" si="0"/>
        <v>40790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SUM(B8:B12)</f>
        <v>0</v>
      </c>
      <c r="C13" s="6">
        <f t="shared" ref="C13:J13" si="2">SUM(C8:C12)</f>
        <v>0</v>
      </c>
      <c r="D13" s="6">
        <f t="shared" si="2"/>
        <v>0</v>
      </c>
      <c r="E13" s="6">
        <f t="shared" si="2"/>
        <v>0</v>
      </c>
      <c r="F13" s="6">
        <f t="shared" si="2"/>
        <v>0</v>
      </c>
      <c r="G13" s="6">
        <f t="shared" si="2"/>
        <v>0</v>
      </c>
      <c r="H13" s="6">
        <f t="shared" si="2"/>
        <v>0</v>
      </c>
      <c r="I13" s="6">
        <f t="shared" si="2"/>
        <v>0</v>
      </c>
      <c r="J13" s="6">
        <f t="shared" si="2"/>
        <v>0</v>
      </c>
    </row>
    <row r="14" spans="1:10" s="3" customFormat="1">
      <c r="A14" s="2">
        <f t="shared" si="0"/>
        <v>40797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 t="shared" ref="B20:J20" si="3">SUM(B15:B19)</f>
        <v>0</v>
      </c>
      <c r="C20" s="6">
        <f t="shared" si="3"/>
        <v>0</v>
      </c>
      <c r="D20" s="6">
        <f t="shared" si="3"/>
        <v>0</v>
      </c>
      <c r="E20" s="6">
        <f t="shared" si="3"/>
        <v>0</v>
      </c>
      <c r="F20" s="6">
        <f t="shared" si="3"/>
        <v>0</v>
      </c>
      <c r="G20" s="6">
        <f t="shared" si="3"/>
        <v>0</v>
      </c>
      <c r="H20" s="6">
        <f t="shared" si="3"/>
        <v>0</v>
      </c>
      <c r="I20" s="6">
        <f t="shared" si="3"/>
        <v>0</v>
      </c>
      <c r="J20" s="6">
        <f t="shared" si="3"/>
        <v>0</v>
      </c>
    </row>
    <row r="21" spans="1:10" s="3" customFormat="1">
      <c r="A21" s="2">
        <f t="shared" si="0"/>
        <v>40804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 t="shared" ref="B27:J27" si="4">SUM(B22:B26)</f>
        <v>0</v>
      </c>
      <c r="C27" s="6">
        <f t="shared" si="4"/>
        <v>0</v>
      </c>
      <c r="D27" s="6">
        <f t="shared" si="4"/>
        <v>0</v>
      </c>
      <c r="E27" s="6">
        <f t="shared" si="4"/>
        <v>0</v>
      </c>
      <c r="F27" s="6">
        <f t="shared" si="4"/>
        <v>0</v>
      </c>
      <c r="G27" s="6">
        <f t="shared" si="4"/>
        <v>0</v>
      </c>
      <c r="H27" s="6">
        <f t="shared" si="4"/>
        <v>0</v>
      </c>
      <c r="I27" s="6">
        <f t="shared" si="4"/>
        <v>0</v>
      </c>
      <c r="J27" s="6">
        <f t="shared" si="4"/>
        <v>0</v>
      </c>
    </row>
    <row r="28" spans="1:10" s="3" customFormat="1">
      <c r="A28" s="2">
        <f t="shared" si="0"/>
        <v>40811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 t="shared" ref="B34:J34" si="5">SUM(B29:B33)</f>
        <v>0</v>
      </c>
      <c r="C34" s="6">
        <f t="shared" si="5"/>
        <v>0</v>
      </c>
      <c r="D34" s="6">
        <f t="shared" si="5"/>
        <v>0</v>
      </c>
      <c r="E34" s="6">
        <f t="shared" si="5"/>
        <v>0</v>
      </c>
      <c r="F34" s="6">
        <f t="shared" si="5"/>
        <v>0</v>
      </c>
      <c r="G34" s="6">
        <f t="shared" si="5"/>
        <v>0</v>
      </c>
      <c r="H34" s="6">
        <f t="shared" si="5"/>
        <v>0</v>
      </c>
      <c r="I34" s="6">
        <f t="shared" si="5"/>
        <v>0</v>
      </c>
      <c r="J34" s="6">
        <f t="shared" si="5"/>
        <v>0</v>
      </c>
    </row>
    <row r="35" spans="1:10" s="3" customFormat="1">
      <c r="A35" s="2">
        <f t="shared" si="0"/>
        <v>40818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 t="shared" ref="B41:J41" si="6">SUM(B36:B40)</f>
        <v>0</v>
      </c>
      <c r="C41" s="6">
        <f t="shared" si="6"/>
        <v>0</v>
      </c>
      <c r="D41" s="6">
        <f t="shared" si="6"/>
        <v>0</v>
      </c>
      <c r="E41" s="6">
        <f t="shared" si="6"/>
        <v>0</v>
      </c>
      <c r="F41" s="6">
        <f t="shared" si="6"/>
        <v>0</v>
      </c>
      <c r="G41" s="6">
        <f t="shared" si="6"/>
        <v>0</v>
      </c>
      <c r="H41" s="6">
        <f t="shared" si="6"/>
        <v>0</v>
      </c>
      <c r="I41" s="6">
        <f t="shared" si="6"/>
        <v>0</v>
      </c>
      <c r="J41" s="6">
        <f t="shared" si="6"/>
        <v>0</v>
      </c>
    </row>
    <row r="42" spans="1:10" s="3" customFormat="1">
      <c r="A42" s="2">
        <f t="shared" si="0"/>
        <v>40825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 t="shared" ref="B48:J48" si="7">SUM(B43:B47)</f>
        <v>0</v>
      </c>
      <c r="C48" s="6">
        <f t="shared" si="7"/>
        <v>0</v>
      </c>
      <c r="D48" s="6">
        <f t="shared" si="7"/>
        <v>0</v>
      </c>
      <c r="E48" s="6">
        <f t="shared" si="7"/>
        <v>0</v>
      </c>
      <c r="F48" s="6">
        <f t="shared" si="7"/>
        <v>0</v>
      </c>
      <c r="G48" s="6">
        <f t="shared" si="7"/>
        <v>0</v>
      </c>
      <c r="H48" s="6">
        <f t="shared" si="7"/>
        <v>0</v>
      </c>
      <c r="I48" s="6">
        <f t="shared" si="7"/>
        <v>0</v>
      </c>
      <c r="J48" s="6">
        <f t="shared" si="7"/>
        <v>0</v>
      </c>
    </row>
    <row r="49" spans="1:10" s="3" customFormat="1">
      <c r="A49" s="2">
        <f t="shared" si="0"/>
        <v>40832</v>
      </c>
      <c r="B49" s="5"/>
      <c r="C49" s="5"/>
      <c r="D49" s="5"/>
      <c r="E49" s="5"/>
      <c r="F49" s="5"/>
      <c r="G49" s="5"/>
      <c r="H49" s="5"/>
      <c r="I49" s="5"/>
      <c r="J49" s="5"/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 t="shared" ref="B55:J55" si="8">SUM(B50:B54)</f>
        <v>0</v>
      </c>
      <c r="C55" s="6">
        <f t="shared" si="8"/>
        <v>0</v>
      </c>
      <c r="D55" s="6">
        <f t="shared" si="8"/>
        <v>0</v>
      </c>
      <c r="E55" s="6">
        <f t="shared" si="8"/>
        <v>0</v>
      </c>
      <c r="F55" s="6">
        <f t="shared" si="8"/>
        <v>0</v>
      </c>
      <c r="G55" s="6">
        <f t="shared" si="8"/>
        <v>0</v>
      </c>
      <c r="H55" s="6">
        <f t="shared" si="8"/>
        <v>0</v>
      </c>
      <c r="I55" s="6">
        <f t="shared" si="8"/>
        <v>0</v>
      </c>
      <c r="J55" s="6">
        <f t="shared" si="8"/>
        <v>0</v>
      </c>
    </row>
    <row r="56" spans="1:10" s="3" customFormat="1">
      <c r="A56" s="2">
        <f t="shared" si="0"/>
        <v>40839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 t="shared" ref="B62:J62" si="9">SUM(B57:B61)</f>
        <v>0</v>
      </c>
      <c r="C62" s="6">
        <f t="shared" si="9"/>
        <v>0</v>
      </c>
      <c r="D62" s="6">
        <f t="shared" si="9"/>
        <v>0</v>
      </c>
      <c r="E62" s="6">
        <f t="shared" si="9"/>
        <v>0</v>
      </c>
      <c r="F62" s="6">
        <f t="shared" si="9"/>
        <v>0</v>
      </c>
      <c r="G62" s="6">
        <f t="shared" si="9"/>
        <v>0</v>
      </c>
      <c r="H62" s="6">
        <f t="shared" si="9"/>
        <v>0</v>
      </c>
      <c r="I62" s="6">
        <f t="shared" si="9"/>
        <v>0</v>
      </c>
      <c r="J62" s="6">
        <f t="shared" si="9"/>
        <v>0</v>
      </c>
    </row>
    <row r="63" spans="1:10" s="3" customFormat="1">
      <c r="A63" s="2">
        <f t="shared" si="0"/>
        <v>40846</v>
      </c>
      <c r="B63" s="5"/>
      <c r="C63" s="5"/>
      <c r="D63" s="5"/>
      <c r="E63" s="5"/>
      <c r="F63" s="5"/>
      <c r="G63" s="5"/>
      <c r="H63" s="5"/>
      <c r="I63" s="5"/>
      <c r="J63" s="5"/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10">A67+1</f>
        <v>40851</v>
      </c>
    </row>
    <row r="69" spans="1:10" s="3" customFormat="1">
      <c r="A69" s="2">
        <f t="shared" si="10"/>
        <v>40852</v>
      </c>
      <c r="B69" s="6">
        <f t="shared" ref="B69:J69" si="11">SUM(B64:B68)</f>
        <v>0</v>
      </c>
      <c r="C69" s="6">
        <f t="shared" si="11"/>
        <v>0</v>
      </c>
      <c r="D69" s="6">
        <f t="shared" si="11"/>
        <v>0</v>
      </c>
      <c r="E69" s="6">
        <f t="shared" si="11"/>
        <v>0</v>
      </c>
      <c r="F69" s="6">
        <f t="shared" si="11"/>
        <v>0</v>
      </c>
      <c r="G69" s="6">
        <f t="shared" si="11"/>
        <v>0</v>
      </c>
      <c r="H69" s="6">
        <f t="shared" si="11"/>
        <v>0</v>
      </c>
      <c r="I69" s="6">
        <f t="shared" si="11"/>
        <v>0</v>
      </c>
      <c r="J69" s="6">
        <f t="shared" si="11"/>
        <v>0</v>
      </c>
    </row>
    <row r="70" spans="1:10" s="3" customFormat="1">
      <c r="A70" s="2">
        <f t="shared" si="10"/>
        <v>40853</v>
      </c>
      <c r="B70" s="5"/>
      <c r="C70" s="5"/>
      <c r="D70" s="5"/>
      <c r="E70" s="5"/>
      <c r="F70" s="5"/>
      <c r="G70" s="5"/>
      <c r="H70" s="5"/>
      <c r="I70" s="5"/>
      <c r="J70" s="5"/>
    </row>
    <row r="71" spans="1:10">
      <c r="A71" s="1">
        <f t="shared" si="10"/>
        <v>40854</v>
      </c>
    </row>
    <row r="72" spans="1:10">
      <c r="A72" s="1">
        <f t="shared" si="10"/>
        <v>40855</v>
      </c>
    </row>
    <row r="73" spans="1:10">
      <c r="A73" s="1">
        <f t="shared" si="10"/>
        <v>40856</v>
      </c>
    </row>
    <row r="74" spans="1:10">
      <c r="A74" s="1">
        <f t="shared" si="10"/>
        <v>40857</v>
      </c>
    </row>
    <row r="75" spans="1:10">
      <c r="A75" s="1">
        <f t="shared" si="10"/>
        <v>40858</v>
      </c>
    </row>
    <row r="76" spans="1:10" s="3" customFormat="1">
      <c r="A76" s="2">
        <f t="shared" si="10"/>
        <v>40859</v>
      </c>
      <c r="B76" s="6">
        <f t="shared" ref="B76:J76" si="12">SUM(B71:B75)</f>
        <v>0</v>
      </c>
      <c r="C76" s="6">
        <f t="shared" si="12"/>
        <v>0</v>
      </c>
      <c r="D76" s="6">
        <f t="shared" si="12"/>
        <v>0</v>
      </c>
      <c r="E76" s="6">
        <f t="shared" si="12"/>
        <v>0</v>
      </c>
      <c r="F76" s="6">
        <f t="shared" si="12"/>
        <v>0</v>
      </c>
      <c r="G76" s="6">
        <f t="shared" si="12"/>
        <v>0</v>
      </c>
      <c r="H76" s="6">
        <f t="shared" si="12"/>
        <v>0</v>
      </c>
      <c r="I76" s="6">
        <f t="shared" si="12"/>
        <v>0</v>
      </c>
      <c r="J76" s="6">
        <f t="shared" si="12"/>
        <v>0</v>
      </c>
    </row>
    <row r="77" spans="1:10" s="3" customFormat="1">
      <c r="A77" s="2">
        <f t="shared" si="10"/>
        <v>40860</v>
      </c>
      <c r="B77" s="5"/>
      <c r="C77" s="5"/>
      <c r="D77" s="5"/>
      <c r="E77" s="5"/>
      <c r="F77" s="5"/>
      <c r="G77" s="5"/>
      <c r="H77" s="5"/>
      <c r="I77" s="5"/>
      <c r="J77" s="5"/>
    </row>
    <row r="78" spans="1:10">
      <c r="A78" s="1">
        <f t="shared" si="10"/>
        <v>40861</v>
      </c>
    </row>
    <row r="79" spans="1:10">
      <c r="A79" s="1">
        <f t="shared" si="10"/>
        <v>40862</v>
      </c>
    </row>
    <row r="80" spans="1:10">
      <c r="A80" s="1">
        <f t="shared" si="10"/>
        <v>40863</v>
      </c>
    </row>
    <row r="81" spans="1:10">
      <c r="A81" s="1">
        <f t="shared" si="10"/>
        <v>40864</v>
      </c>
    </row>
    <row r="82" spans="1:10">
      <c r="A82" s="1">
        <f t="shared" si="10"/>
        <v>40865</v>
      </c>
    </row>
    <row r="83" spans="1:10" s="3" customFormat="1">
      <c r="A83" s="2">
        <f t="shared" si="10"/>
        <v>40866</v>
      </c>
      <c r="B83" s="6">
        <f t="shared" ref="B83:J83" si="13">SUM(B78:B82)</f>
        <v>0</v>
      </c>
      <c r="C83" s="6">
        <f t="shared" si="13"/>
        <v>0</v>
      </c>
      <c r="D83" s="6">
        <f t="shared" si="13"/>
        <v>0</v>
      </c>
      <c r="E83" s="6">
        <f t="shared" si="13"/>
        <v>0</v>
      </c>
      <c r="F83" s="6">
        <f t="shared" si="13"/>
        <v>0</v>
      </c>
      <c r="G83" s="6">
        <f t="shared" si="13"/>
        <v>0</v>
      </c>
      <c r="H83" s="6">
        <f t="shared" si="13"/>
        <v>0</v>
      </c>
      <c r="I83" s="6">
        <f t="shared" si="13"/>
        <v>0</v>
      </c>
      <c r="J83" s="6">
        <f t="shared" si="13"/>
        <v>0</v>
      </c>
    </row>
    <row r="84" spans="1:10" s="3" customFormat="1">
      <c r="A84" s="2">
        <f t="shared" si="10"/>
        <v>40867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>
      <c r="A85" s="1">
        <f t="shared" si="10"/>
        <v>40868</v>
      </c>
    </row>
    <row r="86" spans="1:10">
      <c r="A86" s="1">
        <f t="shared" si="10"/>
        <v>40869</v>
      </c>
    </row>
    <row r="87" spans="1:10">
      <c r="A87" s="1">
        <f t="shared" si="10"/>
        <v>40870</v>
      </c>
    </row>
    <row r="88" spans="1:10">
      <c r="A88" s="1">
        <f t="shared" si="10"/>
        <v>40871</v>
      </c>
    </row>
    <row r="89" spans="1:10">
      <c r="A89" s="1">
        <f t="shared" si="10"/>
        <v>40872</v>
      </c>
    </row>
    <row r="90" spans="1:10" s="3" customFormat="1">
      <c r="A90" s="2">
        <f t="shared" si="10"/>
        <v>40873</v>
      </c>
      <c r="B90" s="6">
        <f t="shared" ref="B90:J90" si="14">SUM(B85:B89)</f>
        <v>0</v>
      </c>
      <c r="C90" s="6">
        <f t="shared" si="14"/>
        <v>0</v>
      </c>
      <c r="D90" s="6">
        <f t="shared" si="14"/>
        <v>0</v>
      </c>
      <c r="E90" s="6">
        <f t="shared" si="14"/>
        <v>0</v>
      </c>
      <c r="F90" s="6">
        <f t="shared" si="14"/>
        <v>0</v>
      </c>
      <c r="G90" s="6">
        <f t="shared" si="14"/>
        <v>0</v>
      </c>
      <c r="H90" s="6">
        <f t="shared" si="14"/>
        <v>0</v>
      </c>
      <c r="I90" s="6">
        <f t="shared" si="14"/>
        <v>0</v>
      </c>
      <c r="J90" s="6">
        <f t="shared" si="14"/>
        <v>0</v>
      </c>
    </row>
    <row r="91" spans="1:10" s="3" customFormat="1">
      <c r="A91" s="2">
        <f t="shared" si="10"/>
        <v>40874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>
      <c r="A92" s="1">
        <f t="shared" si="10"/>
        <v>40875</v>
      </c>
    </row>
    <row r="93" spans="1:10">
      <c r="A93" s="1">
        <f t="shared" si="10"/>
        <v>40876</v>
      </c>
    </row>
    <row r="94" spans="1:10">
      <c r="A94" s="1">
        <f t="shared" si="10"/>
        <v>40877</v>
      </c>
    </row>
    <row r="95" spans="1:10">
      <c r="A95" s="1">
        <f t="shared" si="10"/>
        <v>40878</v>
      </c>
    </row>
    <row r="96" spans="1:10">
      <c r="A96" s="1">
        <f t="shared" si="10"/>
        <v>40879</v>
      </c>
    </row>
    <row r="97" spans="1:10" s="3" customFormat="1">
      <c r="A97" s="2">
        <f t="shared" si="10"/>
        <v>40880</v>
      </c>
      <c r="B97" s="6">
        <f t="shared" ref="B97:J97" si="15">SUM(B92:B96)</f>
        <v>0</v>
      </c>
      <c r="C97" s="6">
        <f t="shared" si="15"/>
        <v>0</v>
      </c>
      <c r="D97" s="6">
        <f t="shared" si="15"/>
        <v>0</v>
      </c>
      <c r="E97" s="6">
        <f t="shared" si="15"/>
        <v>0</v>
      </c>
      <c r="F97" s="6">
        <f t="shared" si="15"/>
        <v>0</v>
      </c>
      <c r="G97" s="6">
        <f t="shared" si="15"/>
        <v>0</v>
      </c>
      <c r="H97" s="6">
        <f t="shared" si="15"/>
        <v>0</v>
      </c>
      <c r="I97" s="6">
        <f t="shared" si="15"/>
        <v>0</v>
      </c>
      <c r="J97" s="6">
        <f t="shared" si="15"/>
        <v>0</v>
      </c>
    </row>
    <row r="98" spans="1:10" s="3" customFormat="1">
      <c r="A98" s="2">
        <f t="shared" si="10"/>
        <v>40881</v>
      </c>
      <c r="B98" s="5"/>
      <c r="C98" s="5"/>
      <c r="D98" s="5"/>
      <c r="E98" s="5"/>
      <c r="F98" s="5"/>
      <c r="G98" s="5"/>
      <c r="H98" s="5"/>
      <c r="I98" s="5"/>
      <c r="J98" s="5"/>
    </row>
    <row r="99" spans="1:10">
      <c r="A99" s="1">
        <f t="shared" si="10"/>
        <v>40882</v>
      </c>
    </row>
    <row r="100" spans="1:10">
      <c r="A100" s="1">
        <f t="shared" si="10"/>
        <v>40883</v>
      </c>
    </row>
    <row r="101" spans="1:10">
      <c r="A101" s="1">
        <f t="shared" si="10"/>
        <v>40884</v>
      </c>
    </row>
    <row r="102" spans="1:10">
      <c r="A102" s="1">
        <f t="shared" si="10"/>
        <v>40885</v>
      </c>
    </row>
    <row r="103" spans="1:10">
      <c r="A103" s="1">
        <f t="shared" si="10"/>
        <v>40886</v>
      </c>
    </row>
    <row r="104" spans="1:10" s="3" customFormat="1">
      <c r="A104" s="2">
        <f t="shared" si="10"/>
        <v>40887</v>
      </c>
      <c r="B104" s="6">
        <f t="shared" ref="B104:J104" si="16">SUM(B99:B103)</f>
        <v>0</v>
      </c>
      <c r="C104" s="6">
        <f t="shared" si="16"/>
        <v>0</v>
      </c>
      <c r="D104" s="6">
        <f t="shared" si="16"/>
        <v>0</v>
      </c>
      <c r="E104" s="6">
        <f t="shared" si="16"/>
        <v>0</v>
      </c>
      <c r="F104" s="6">
        <f t="shared" si="16"/>
        <v>0</v>
      </c>
      <c r="G104" s="6">
        <f t="shared" si="16"/>
        <v>0</v>
      </c>
      <c r="H104" s="6">
        <f t="shared" si="16"/>
        <v>0</v>
      </c>
      <c r="I104" s="6">
        <f t="shared" si="16"/>
        <v>0</v>
      </c>
      <c r="J104" s="6">
        <f t="shared" si="16"/>
        <v>0</v>
      </c>
    </row>
    <row r="105" spans="1:10" s="3" customFormat="1">
      <c r="A105" s="2">
        <f t="shared" si="10"/>
        <v>40888</v>
      </c>
      <c r="B105" s="5"/>
      <c r="C105" s="5"/>
      <c r="D105" s="5"/>
      <c r="E105" s="5"/>
      <c r="F105" s="5"/>
      <c r="G105" s="5"/>
      <c r="H105" s="5"/>
      <c r="I105" s="5"/>
      <c r="J105" s="5"/>
    </row>
    <row r="106" spans="1:10">
      <c r="A106" s="1">
        <f t="shared" si="10"/>
        <v>40889</v>
      </c>
    </row>
    <row r="107" spans="1:10">
      <c r="A107" s="1">
        <f t="shared" si="10"/>
        <v>40890</v>
      </c>
    </row>
    <row r="108" spans="1:10">
      <c r="A108" s="1">
        <f t="shared" si="10"/>
        <v>40891</v>
      </c>
    </row>
    <row r="109" spans="1:10">
      <c r="A109" s="1">
        <f t="shared" si="10"/>
        <v>40892</v>
      </c>
    </row>
    <row r="110" spans="1:10">
      <c r="A110" s="1">
        <f t="shared" si="10"/>
        <v>40893</v>
      </c>
    </row>
    <row r="111" spans="1:10" s="3" customFormat="1">
      <c r="A111" s="2">
        <f t="shared" si="10"/>
        <v>40894</v>
      </c>
      <c r="B111" s="6">
        <f t="shared" ref="B111:J111" si="17">SUM(B106:B110)</f>
        <v>0</v>
      </c>
      <c r="C111" s="6">
        <f t="shared" si="17"/>
        <v>0</v>
      </c>
      <c r="D111" s="6">
        <f t="shared" si="17"/>
        <v>0</v>
      </c>
      <c r="E111" s="6">
        <f t="shared" si="17"/>
        <v>0</v>
      </c>
      <c r="F111" s="6">
        <f t="shared" si="17"/>
        <v>0</v>
      </c>
      <c r="G111" s="6">
        <f t="shared" si="17"/>
        <v>0</v>
      </c>
      <c r="H111" s="6">
        <f t="shared" si="17"/>
        <v>0</v>
      </c>
      <c r="I111" s="6">
        <f t="shared" si="17"/>
        <v>0</v>
      </c>
      <c r="J111" s="6">
        <f t="shared" si="17"/>
        <v>0</v>
      </c>
    </row>
    <row r="112" spans="1:10" s="3" customFormat="1">
      <c r="A112" s="2">
        <f t="shared" si="10"/>
        <v>40895</v>
      </c>
      <c r="B112" s="5"/>
      <c r="C112" s="5"/>
      <c r="D112" s="5"/>
      <c r="E112" s="5"/>
      <c r="F112" s="5"/>
      <c r="G112" s="5"/>
      <c r="H112" s="5"/>
      <c r="I112" s="5"/>
      <c r="J112" s="5"/>
    </row>
    <row r="113" spans="1:10">
      <c r="A113" s="1">
        <f t="shared" si="10"/>
        <v>40896</v>
      </c>
    </row>
    <row r="114" spans="1:10">
      <c r="A114" s="1">
        <f t="shared" si="10"/>
        <v>40897</v>
      </c>
    </row>
    <row r="115" spans="1:10">
      <c r="A115" s="1">
        <f t="shared" si="10"/>
        <v>40898</v>
      </c>
    </row>
    <row r="116" spans="1:10">
      <c r="A116" s="1">
        <f t="shared" si="10"/>
        <v>40899</v>
      </c>
    </row>
    <row r="117" spans="1:10">
      <c r="A117" s="1">
        <f t="shared" si="10"/>
        <v>40900</v>
      </c>
    </row>
    <row r="118" spans="1:10" s="3" customFormat="1">
      <c r="A118" s="2">
        <f t="shared" si="10"/>
        <v>40901</v>
      </c>
      <c r="B118" s="6">
        <f t="shared" ref="B118:J118" si="18">SUM(B113:B117)</f>
        <v>0</v>
      </c>
      <c r="C118" s="6">
        <f t="shared" si="18"/>
        <v>0</v>
      </c>
      <c r="D118" s="6">
        <f t="shared" si="18"/>
        <v>0</v>
      </c>
      <c r="E118" s="6">
        <f t="shared" si="18"/>
        <v>0</v>
      </c>
      <c r="F118" s="6">
        <f t="shared" si="18"/>
        <v>0</v>
      </c>
      <c r="G118" s="6">
        <f t="shared" si="18"/>
        <v>0</v>
      </c>
      <c r="H118" s="6">
        <f t="shared" si="18"/>
        <v>0</v>
      </c>
      <c r="I118" s="6">
        <f t="shared" si="18"/>
        <v>0</v>
      </c>
      <c r="J118" s="6">
        <f t="shared" si="18"/>
        <v>0</v>
      </c>
    </row>
    <row r="119" spans="1:10" s="3" customFormat="1">
      <c r="A119" s="2">
        <f t="shared" si="10"/>
        <v>40902</v>
      </c>
      <c r="B119" s="5"/>
      <c r="C119" s="5"/>
      <c r="D119" s="5"/>
      <c r="E119" s="5"/>
      <c r="F119" s="5"/>
      <c r="G119" s="5"/>
      <c r="H119" s="5"/>
      <c r="I119" s="5"/>
      <c r="J119" s="5"/>
    </row>
    <row r="120" spans="1:10">
      <c r="A120" s="1">
        <f t="shared" si="10"/>
        <v>40903</v>
      </c>
    </row>
    <row r="121" spans="1:10">
      <c r="A121" s="1">
        <f t="shared" si="10"/>
        <v>40904</v>
      </c>
    </row>
    <row r="122" spans="1:10">
      <c r="A122" s="1">
        <f t="shared" si="10"/>
        <v>40905</v>
      </c>
    </row>
    <row r="123" spans="1:10">
      <c r="A123" s="1">
        <f t="shared" si="10"/>
        <v>40906</v>
      </c>
    </row>
    <row r="124" spans="1:10">
      <c r="A124" s="1">
        <f t="shared" si="10"/>
        <v>40907</v>
      </c>
    </row>
    <row r="125" spans="1:10" s="3" customFormat="1">
      <c r="A125" s="2">
        <f t="shared" si="10"/>
        <v>40908</v>
      </c>
      <c r="B125" s="6">
        <f t="shared" ref="B125:J125" si="19">SUM(B120:B124)</f>
        <v>0</v>
      </c>
      <c r="C125" s="6">
        <f t="shared" si="19"/>
        <v>0</v>
      </c>
      <c r="D125" s="6">
        <f t="shared" si="19"/>
        <v>0</v>
      </c>
      <c r="E125" s="6">
        <f t="shared" si="19"/>
        <v>0</v>
      </c>
      <c r="F125" s="6">
        <f t="shared" si="19"/>
        <v>0</v>
      </c>
      <c r="G125" s="6">
        <f t="shared" si="19"/>
        <v>0</v>
      </c>
      <c r="H125" s="6">
        <f t="shared" si="19"/>
        <v>0</v>
      </c>
      <c r="I125" s="6">
        <f t="shared" si="19"/>
        <v>0</v>
      </c>
      <c r="J125" s="6">
        <f t="shared" si="19"/>
        <v>0</v>
      </c>
    </row>
    <row r="126" spans="1:10" s="3" customFormat="1">
      <c r="A126" s="2">
        <f t="shared" si="10"/>
        <v>40909</v>
      </c>
      <c r="B126" s="5"/>
      <c r="C126" s="5"/>
      <c r="D126" s="5"/>
      <c r="E126" s="5"/>
      <c r="F126" s="5"/>
      <c r="G126" s="5"/>
      <c r="H126" s="5"/>
      <c r="I126" s="5"/>
      <c r="J126" s="5"/>
    </row>
    <row r="127" spans="1:10">
      <c r="A127" s="1">
        <f t="shared" si="10"/>
        <v>40910</v>
      </c>
    </row>
    <row r="128" spans="1:10">
      <c r="A128" s="1">
        <f t="shared" si="10"/>
        <v>40911</v>
      </c>
    </row>
    <row r="129" spans="1:10">
      <c r="A129" s="1">
        <f t="shared" si="10"/>
        <v>40912</v>
      </c>
    </row>
    <row r="130" spans="1:10">
      <c r="A130" s="1">
        <f t="shared" si="10"/>
        <v>40913</v>
      </c>
    </row>
    <row r="131" spans="1:10">
      <c r="A131" s="1">
        <f t="shared" si="10"/>
        <v>40914</v>
      </c>
    </row>
    <row r="132" spans="1:10" s="3" customFormat="1">
      <c r="A132" s="2">
        <f t="shared" ref="A132:A195" si="20">A131+1</f>
        <v>40915</v>
      </c>
      <c r="B132" s="6">
        <f t="shared" ref="B132:J132" si="21">SUM(B127:B131)</f>
        <v>0</v>
      </c>
      <c r="C132" s="6">
        <f t="shared" si="21"/>
        <v>0</v>
      </c>
      <c r="D132" s="6">
        <f t="shared" si="21"/>
        <v>0</v>
      </c>
      <c r="E132" s="6">
        <f t="shared" si="21"/>
        <v>0</v>
      </c>
      <c r="F132" s="6">
        <f t="shared" si="21"/>
        <v>0</v>
      </c>
      <c r="G132" s="6">
        <f t="shared" si="21"/>
        <v>0</v>
      </c>
      <c r="H132" s="6">
        <f t="shared" si="21"/>
        <v>0</v>
      </c>
      <c r="I132" s="6">
        <f t="shared" si="21"/>
        <v>0</v>
      </c>
      <c r="J132" s="6">
        <f t="shared" si="21"/>
        <v>0</v>
      </c>
    </row>
    <row r="133" spans="1:10" s="3" customFormat="1">
      <c r="A133" s="2">
        <f t="shared" si="20"/>
        <v>40916</v>
      </c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1">
        <f t="shared" si="20"/>
        <v>40917</v>
      </c>
    </row>
    <row r="135" spans="1:10">
      <c r="A135" s="1">
        <f t="shared" si="20"/>
        <v>40918</v>
      </c>
    </row>
    <row r="136" spans="1:10">
      <c r="A136" s="1">
        <f t="shared" si="20"/>
        <v>40919</v>
      </c>
    </row>
    <row r="137" spans="1:10">
      <c r="A137" s="1">
        <f t="shared" si="20"/>
        <v>40920</v>
      </c>
    </row>
    <row r="138" spans="1:10">
      <c r="A138" s="1">
        <f t="shared" si="20"/>
        <v>40921</v>
      </c>
    </row>
    <row r="139" spans="1:10" s="3" customFormat="1">
      <c r="A139" s="2">
        <f t="shared" si="20"/>
        <v>40922</v>
      </c>
      <c r="B139" s="6">
        <f t="shared" ref="B139:J139" si="22">SUM(B134:B138)</f>
        <v>0</v>
      </c>
      <c r="C139" s="6">
        <f t="shared" si="22"/>
        <v>0</v>
      </c>
      <c r="D139" s="6">
        <f t="shared" si="22"/>
        <v>0</v>
      </c>
      <c r="E139" s="6">
        <f t="shared" si="22"/>
        <v>0</v>
      </c>
      <c r="F139" s="6">
        <f t="shared" si="22"/>
        <v>0</v>
      </c>
      <c r="G139" s="6">
        <f t="shared" si="22"/>
        <v>0</v>
      </c>
      <c r="H139" s="6">
        <f t="shared" si="22"/>
        <v>0</v>
      </c>
      <c r="I139" s="6">
        <f t="shared" si="22"/>
        <v>0</v>
      </c>
      <c r="J139" s="6">
        <f t="shared" si="22"/>
        <v>0</v>
      </c>
    </row>
    <row r="140" spans="1:10" s="3" customFormat="1">
      <c r="A140" s="2">
        <f t="shared" si="20"/>
        <v>40923</v>
      </c>
      <c r="B140" s="5"/>
      <c r="C140" s="5"/>
      <c r="D140" s="5"/>
      <c r="E140" s="5"/>
      <c r="F140" s="5"/>
      <c r="G140" s="5"/>
      <c r="H140" s="5"/>
      <c r="I140" s="5"/>
      <c r="J140" s="5"/>
    </row>
    <row r="141" spans="1:10">
      <c r="A141" s="1">
        <f t="shared" si="20"/>
        <v>40924</v>
      </c>
    </row>
    <row r="142" spans="1:10">
      <c r="A142" s="1">
        <f t="shared" si="20"/>
        <v>40925</v>
      </c>
    </row>
    <row r="143" spans="1:10">
      <c r="A143" s="1">
        <f t="shared" si="20"/>
        <v>40926</v>
      </c>
    </row>
    <row r="144" spans="1:10">
      <c r="A144" s="1">
        <f t="shared" si="20"/>
        <v>40927</v>
      </c>
    </row>
    <row r="145" spans="1:10">
      <c r="A145" s="1">
        <f t="shared" si="20"/>
        <v>40928</v>
      </c>
    </row>
    <row r="146" spans="1:10" s="3" customFormat="1">
      <c r="A146" s="2">
        <f t="shared" si="20"/>
        <v>40929</v>
      </c>
      <c r="B146" s="6">
        <f t="shared" ref="B146:J146" si="23">SUM(B141:B145)</f>
        <v>0</v>
      </c>
      <c r="C146" s="6">
        <f t="shared" si="23"/>
        <v>0</v>
      </c>
      <c r="D146" s="6">
        <f t="shared" si="23"/>
        <v>0</v>
      </c>
      <c r="E146" s="6">
        <f t="shared" si="23"/>
        <v>0</v>
      </c>
      <c r="F146" s="6">
        <f t="shared" si="23"/>
        <v>0</v>
      </c>
      <c r="G146" s="6">
        <f t="shared" si="23"/>
        <v>0</v>
      </c>
      <c r="H146" s="6">
        <f t="shared" si="23"/>
        <v>0</v>
      </c>
      <c r="I146" s="6">
        <f t="shared" si="23"/>
        <v>0</v>
      </c>
      <c r="J146" s="6">
        <f t="shared" si="23"/>
        <v>0</v>
      </c>
    </row>
    <row r="147" spans="1:10" s="3" customFormat="1">
      <c r="A147" s="2">
        <f t="shared" si="20"/>
        <v>40930</v>
      </c>
      <c r="B147" s="5"/>
      <c r="C147" s="5"/>
      <c r="D147" s="5"/>
      <c r="E147" s="5"/>
      <c r="F147" s="5"/>
      <c r="G147" s="5"/>
      <c r="H147" s="5"/>
      <c r="I147" s="5"/>
      <c r="J147" s="5"/>
    </row>
    <row r="148" spans="1:10">
      <c r="A148" s="1">
        <f t="shared" si="20"/>
        <v>40931</v>
      </c>
    </row>
    <row r="149" spans="1:10">
      <c r="A149" s="1">
        <f t="shared" si="20"/>
        <v>40932</v>
      </c>
    </row>
    <row r="150" spans="1:10">
      <c r="A150" s="1">
        <f t="shared" si="20"/>
        <v>40933</v>
      </c>
    </row>
    <row r="151" spans="1:10">
      <c r="A151" s="1">
        <f t="shared" si="20"/>
        <v>40934</v>
      </c>
    </row>
    <row r="152" spans="1:10">
      <c r="A152" s="1">
        <f t="shared" si="20"/>
        <v>40935</v>
      </c>
    </row>
    <row r="153" spans="1:10" s="3" customFormat="1">
      <c r="A153" s="2">
        <f t="shared" si="20"/>
        <v>40936</v>
      </c>
      <c r="B153" s="6">
        <f t="shared" ref="B153:J153" si="24">SUM(B148:B152)</f>
        <v>0</v>
      </c>
      <c r="C153" s="6">
        <f t="shared" si="24"/>
        <v>0</v>
      </c>
      <c r="D153" s="6">
        <f t="shared" si="24"/>
        <v>0</v>
      </c>
      <c r="E153" s="6">
        <f t="shared" si="24"/>
        <v>0</v>
      </c>
      <c r="F153" s="6">
        <f t="shared" si="24"/>
        <v>0</v>
      </c>
      <c r="G153" s="6">
        <f t="shared" si="24"/>
        <v>0</v>
      </c>
      <c r="H153" s="6">
        <f t="shared" si="24"/>
        <v>0</v>
      </c>
      <c r="I153" s="6">
        <f t="shared" si="24"/>
        <v>0</v>
      </c>
      <c r="J153" s="6">
        <f t="shared" si="24"/>
        <v>0</v>
      </c>
    </row>
    <row r="154" spans="1:10" s="3" customFormat="1">
      <c r="A154" s="2">
        <f t="shared" si="20"/>
        <v>40937</v>
      </c>
      <c r="B154" s="5"/>
      <c r="C154" s="5"/>
      <c r="D154" s="5"/>
      <c r="E154" s="5"/>
      <c r="F154" s="5"/>
      <c r="G154" s="5"/>
      <c r="H154" s="5"/>
      <c r="I154" s="5"/>
      <c r="J154" s="5"/>
    </row>
    <row r="155" spans="1:10">
      <c r="A155" s="1">
        <f t="shared" si="20"/>
        <v>40938</v>
      </c>
    </row>
    <row r="156" spans="1:10">
      <c r="A156" s="1">
        <f t="shared" si="20"/>
        <v>40939</v>
      </c>
    </row>
    <row r="157" spans="1:10">
      <c r="A157" s="1">
        <f t="shared" si="20"/>
        <v>40940</v>
      </c>
    </row>
    <row r="158" spans="1:10">
      <c r="A158" s="1">
        <f t="shared" si="20"/>
        <v>40941</v>
      </c>
    </row>
    <row r="159" spans="1:10">
      <c r="A159" s="1">
        <f t="shared" si="20"/>
        <v>40942</v>
      </c>
    </row>
    <row r="160" spans="1:10" s="3" customFormat="1">
      <c r="A160" s="2">
        <f t="shared" si="20"/>
        <v>40943</v>
      </c>
      <c r="B160" s="6">
        <f t="shared" ref="B160:J160" si="25">SUM(B155:B159)</f>
        <v>0</v>
      </c>
      <c r="C160" s="6">
        <f t="shared" si="25"/>
        <v>0</v>
      </c>
      <c r="D160" s="6">
        <f t="shared" si="25"/>
        <v>0</v>
      </c>
      <c r="E160" s="6">
        <f t="shared" si="25"/>
        <v>0</v>
      </c>
      <c r="F160" s="6">
        <f t="shared" si="25"/>
        <v>0</v>
      </c>
      <c r="G160" s="6">
        <f t="shared" si="25"/>
        <v>0</v>
      </c>
      <c r="H160" s="6">
        <f t="shared" si="25"/>
        <v>0</v>
      </c>
      <c r="I160" s="6">
        <f t="shared" si="25"/>
        <v>0</v>
      </c>
      <c r="J160" s="6">
        <f t="shared" si="25"/>
        <v>0</v>
      </c>
    </row>
    <row r="161" spans="1:10" s="3" customFormat="1">
      <c r="A161" s="2">
        <f t="shared" si="20"/>
        <v>40944</v>
      </c>
      <c r="B161" s="5"/>
      <c r="C161" s="5"/>
      <c r="D161" s="5"/>
      <c r="E161" s="5"/>
      <c r="F161" s="5"/>
      <c r="G161" s="5"/>
      <c r="H161" s="5"/>
      <c r="I161" s="5"/>
      <c r="J161" s="5"/>
    </row>
    <row r="162" spans="1:10">
      <c r="A162" s="1">
        <f t="shared" si="20"/>
        <v>40945</v>
      </c>
    </row>
    <row r="163" spans="1:10">
      <c r="A163" s="1">
        <f t="shared" si="20"/>
        <v>40946</v>
      </c>
    </row>
    <row r="164" spans="1:10">
      <c r="A164" s="1">
        <f t="shared" si="20"/>
        <v>40947</v>
      </c>
    </row>
    <row r="165" spans="1:10">
      <c r="A165" s="1">
        <f t="shared" si="20"/>
        <v>40948</v>
      </c>
    </row>
    <row r="166" spans="1:10">
      <c r="A166" s="1">
        <f t="shared" si="20"/>
        <v>40949</v>
      </c>
    </row>
    <row r="167" spans="1:10" s="3" customFormat="1">
      <c r="A167" s="2">
        <f t="shared" si="20"/>
        <v>40950</v>
      </c>
      <c r="B167" s="6">
        <f t="shared" ref="B167:J167" si="26">SUM(B162:B166)</f>
        <v>0</v>
      </c>
      <c r="C167" s="6">
        <f t="shared" si="26"/>
        <v>0</v>
      </c>
      <c r="D167" s="6">
        <f t="shared" si="26"/>
        <v>0</v>
      </c>
      <c r="E167" s="6">
        <f t="shared" si="26"/>
        <v>0</v>
      </c>
      <c r="F167" s="6">
        <f t="shared" si="26"/>
        <v>0</v>
      </c>
      <c r="G167" s="6">
        <f t="shared" si="26"/>
        <v>0</v>
      </c>
      <c r="H167" s="6">
        <f t="shared" si="26"/>
        <v>0</v>
      </c>
      <c r="I167" s="6">
        <f t="shared" si="26"/>
        <v>0</v>
      </c>
      <c r="J167" s="6">
        <f t="shared" si="26"/>
        <v>0</v>
      </c>
    </row>
    <row r="168" spans="1:10" s="3" customFormat="1">
      <c r="A168" s="2">
        <f t="shared" si="20"/>
        <v>40951</v>
      </c>
      <c r="B168" s="5"/>
      <c r="C168" s="5"/>
      <c r="D168" s="5"/>
      <c r="E168" s="5"/>
      <c r="F168" s="5"/>
      <c r="G168" s="5"/>
      <c r="H168" s="5"/>
      <c r="I168" s="5"/>
      <c r="J168" s="5"/>
    </row>
    <row r="169" spans="1:10">
      <c r="A169" s="1">
        <f t="shared" si="20"/>
        <v>40952</v>
      </c>
    </row>
    <row r="170" spans="1:10">
      <c r="A170" s="1">
        <f t="shared" si="20"/>
        <v>40953</v>
      </c>
    </row>
    <row r="171" spans="1:10">
      <c r="A171" s="1">
        <f t="shared" si="20"/>
        <v>40954</v>
      </c>
    </row>
    <row r="172" spans="1:10">
      <c r="A172" s="1">
        <f t="shared" si="20"/>
        <v>40955</v>
      </c>
    </row>
    <row r="173" spans="1:10">
      <c r="A173" s="1">
        <f t="shared" si="20"/>
        <v>40956</v>
      </c>
    </row>
    <row r="174" spans="1:10" s="3" customFormat="1">
      <c r="A174" s="2">
        <f t="shared" si="20"/>
        <v>40957</v>
      </c>
      <c r="B174" s="6">
        <f t="shared" ref="B174:J174" si="27">SUM(B169:B173)</f>
        <v>0</v>
      </c>
      <c r="C174" s="6">
        <f t="shared" si="27"/>
        <v>0</v>
      </c>
      <c r="D174" s="6">
        <f t="shared" si="27"/>
        <v>0</v>
      </c>
      <c r="E174" s="6">
        <f t="shared" si="27"/>
        <v>0</v>
      </c>
      <c r="F174" s="6">
        <f t="shared" si="27"/>
        <v>0</v>
      </c>
      <c r="G174" s="6">
        <f t="shared" si="27"/>
        <v>0</v>
      </c>
      <c r="H174" s="6">
        <f t="shared" si="27"/>
        <v>0</v>
      </c>
      <c r="I174" s="6">
        <f t="shared" si="27"/>
        <v>0</v>
      </c>
      <c r="J174" s="6">
        <f t="shared" si="27"/>
        <v>0</v>
      </c>
    </row>
    <row r="175" spans="1:10" s="3" customFormat="1">
      <c r="A175" s="2">
        <f t="shared" si="20"/>
        <v>40958</v>
      </c>
      <c r="B175" s="5"/>
      <c r="C175" s="5"/>
      <c r="D175" s="5"/>
      <c r="E175" s="5"/>
      <c r="F175" s="5"/>
      <c r="G175" s="5"/>
      <c r="H175" s="5"/>
      <c r="I175" s="5"/>
      <c r="J175" s="5"/>
    </row>
    <row r="176" spans="1:10">
      <c r="A176" s="1">
        <f t="shared" si="20"/>
        <v>40959</v>
      </c>
    </row>
    <row r="177" spans="1:10">
      <c r="A177" s="1">
        <f t="shared" si="20"/>
        <v>40960</v>
      </c>
    </row>
    <row r="178" spans="1:10">
      <c r="A178" s="1">
        <f t="shared" si="20"/>
        <v>40961</v>
      </c>
    </row>
    <row r="179" spans="1:10">
      <c r="A179" s="1">
        <f t="shared" si="20"/>
        <v>40962</v>
      </c>
    </row>
    <row r="180" spans="1:10">
      <c r="A180" s="1">
        <f t="shared" si="20"/>
        <v>40963</v>
      </c>
    </row>
    <row r="181" spans="1:10" s="3" customFormat="1">
      <c r="A181" s="2">
        <f t="shared" si="20"/>
        <v>40964</v>
      </c>
      <c r="B181" s="6">
        <f t="shared" ref="B181:J181" si="28">SUM(B176:B180)</f>
        <v>0</v>
      </c>
      <c r="C181" s="6">
        <f t="shared" si="28"/>
        <v>0</v>
      </c>
      <c r="D181" s="6">
        <f t="shared" si="28"/>
        <v>0</v>
      </c>
      <c r="E181" s="6">
        <f t="shared" si="28"/>
        <v>0</v>
      </c>
      <c r="F181" s="6">
        <f t="shared" si="28"/>
        <v>0</v>
      </c>
      <c r="G181" s="6">
        <f t="shared" si="28"/>
        <v>0</v>
      </c>
      <c r="H181" s="6">
        <f t="shared" si="28"/>
        <v>0</v>
      </c>
      <c r="I181" s="6">
        <f t="shared" si="28"/>
        <v>0</v>
      </c>
      <c r="J181" s="6">
        <f t="shared" si="28"/>
        <v>0</v>
      </c>
    </row>
    <row r="182" spans="1:10" s="3" customFormat="1">
      <c r="A182" s="2">
        <f t="shared" si="20"/>
        <v>40965</v>
      </c>
      <c r="B182" s="5"/>
      <c r="C182" s="5"/>
      <c r="D182" s="5"/>
      <c r="E182" s="5"/>
      <c r="F182" s="5"/>
      <c r="G182" s="5"/>
      <c r="H182" s="5"/>
      <c r="I182" s="5"/>
      <c r="J182" s="5"/>
    </row>
    <row r="183" spans="1:10">
      <c r="A183" s="1">
        <f t="shared" si="20"/>
        <v>40966</v>
      </c>
    </row>
    <row r="184" spans="1:10">
      <c r="A184" s="1">
        <f t="shared" si="20"/>
        <v>40967</v>
      </c>
    </row>
    <row r="185" spans="1:10">
      <c r="A185" s="1">
        <f t="shared" si="20"/>
        <v>40968</v>
      </c>
    </row>
    <row r="186" spans="1:10">
      <c r="A186" s="1">
        <f t="shared" si="20"/>
        <v>40969</v>
      </c>
    </row>
    <row r="187" spans="1:10">
      <c r="A187" s="1">
        <f t="shared" si="20"/>
        <v>40970</v>
      </c>
    </row>
    <row r="188" spans="1:10" s="3" customFormat="1">
      <c r="A188" s="2">
        <f t="shared" si="20"/>
        <v>40971</v>
      </c>
      <c r="B188" s="6">
        <f t="shared" ref="B188:J188" si="29">SUM(B183:B187)</f>
        <v>0</v>
      </c>
      <c r="C188" s="6">
        <f t="shared" si="29"/>
        <v>0</v>
      </c>
      <c r="D188" s="6">
        <f t="shared" si="29"/>
        <v>0</v>
      </c>
      <c r="E188" s="6">
        <f t="shared" si="29"/>
        <v>0</v>
      </c>
      <c r="F188" s="6">
        <f t="shared" si="29"/>
        <v>0</v>
      </c>
      <c r="G188" s="6">
        <f t="shared" si="29"/>
        <v>0</v>
      </c>
      <c r="H188" s="6">
        <f t="shared" si="29"/>
        <v>0</v>
      </c>
      <c r="I188" s="6">
        <f t="shared" si="29"/>
        <v>0</v>
      </c>
      <c r="J188" s="6">
        <f t="shared" si="29"/>
        <v>0</v>
      </c>
    </row>
    <row r="189" spans="1:10" s="3" customFormat="1">
      <c r="A189" s="2">
        <f t="shared" si="20"/>
        <v>40972</v>
      </c>
      <c r="B189" s="5"/>
      <c r="C189" s="5"/>
      <c r="D189" s="5"/>
      <c r="E189" s="5"/>
      <c r="F189" s="5"/>
      <c r="G189" s="5"/>
      <c r="H189" s="5"/>
      <c r="I189" s="5"/>
      <c r="J189" s="5"/>
    </row>
    <row r="190" spans="1:10">
      <c r="A190" s="1">
        <f t="shared" si="20"/>
        <v>40973</v>
      </c>
    </row>
    <row r="191" spans="1:10">
      <c r="A191" s="1">
        <f t="shared" si="20"/>
        <v>40974</v>
      </c>
    </row>
    <row r="192" spans="1:10">
      <c r="A192" s="1">
        <f t="shared" si="20"/>
        <v>40975</v>
      </c>
    </row>
    <row r="193" spans="1:10">
      <c r="A193" s="1">
        <f t="shared" si="20"/>
        <v>40976</v>
      </c>
    </row>
    <row r="194" spans="1:10">
      <c r="A194" s="1">
        <f t="shared" si="20"/>
        <v>40977</v>
      </c>
    </row>
    <row r="195" spans="1:10" s="3" customFormat="1">
      <c r="A195" s="2">
        <f t="shared" si="20"/>
        <v>40978</v>
      </c>
      <c r="B195" s="6">
        <f t="shared" ref="B195:J195" si="30">SUM(B190:B194)</f>
        <v>0</v>
      </c>
      <c r="C195" s="6">
        <f t="shared" si="30"/>
        <v>0</v>
      </c>
      <c r="D195" s="6">
        <f t="shared" si="30"/>
        <v>0</v>
      </c>
      <c r="E195" s="6">
        <f t="shared" si="30"/>
        <v>0</v>
      </c>
      <c r="F195" s="6">
        <f t="shared" si="30"/>
        <v>0</v>
      </c>
      <c r="G195" s="6">
        <f t="shared" si="30"/>
        <v>0</v>
      </c>
      <c r="H195" s="6">
        <f t="shared" si="30"/>
        <v>0</v>
      </c>
      <c r="I195" s="6">
        <f t="shared" si="30"/>
        <v>0</v>
      </c>
      <c r="J195" s="6">
        <f t="shared" si="30"/>
        <v>0</v>
      </c>
    </row>
    <row r="196" spans="1:10" s="3" customFormat="1">
      <c r="A196" s="2">
        <f t="shared" ref="A196:A259" si="31">A195+1</f>
        <v>40979</v>
      </c>
      <c r="B196" s="5"/>
      <c r="C196" s="5"/>
      <c r="D196" s="5"/>
      <c r="E196" s="5"/>
      <c r="F196" s="5"/>
      <c r="G196" s="5"/>
      <c r="H196" s="5"/>
      <c r="I196" s="5"/>
      <c r="J196" s="5"/>
    </row>
    <row r="197" spans="1:10">
      <c r="A197" s="1">
        <f t="shared" si="31"/>
        <v>40980</v>
      </c>
    </row>
    <row r="198" spans="1:10">
      <c r="A198" s="1">
        <f t="shared" si="31"/>
        <v>40981</v>
      </c>
    </row>
    <row r="199" spans="1:10">
      <c r="A199" s="1">
        <f t="shared" si="31"/>
        <v>40982</v>
      </c>
    </row>
    <row r="200" spans="1:10">
      <c r="A200" s="1">
        <f t="shared" si="31"/>
        <v>40983</v>
      </c>
    </row>
    <row r="201" spans="1:10">
      <c r="A201" s="1">
        <f t="shared" si="31"/>
        <v>40984</v>
      </c>
    </row>
    <row r="202" spans="1:10" s="3" customFormat="1">
      <c r="A202" s="2">
        <f t="shared" si="31"/>
        <v>40985</v>
      </c>
      <c r="B202" s="6">
        <f t="shared" ref="B202:J202" si="32">SUM(B197:B201)</f>
        <v>0</v>
      </c>
      <c r="C202" s="6">
        <f t="shared" si="32"/>
        <v>0</v>
      </c>
      <c r="D202" s="6">
        <f t="shared" si="32"/>
        <v>0</v>
      </c>
      <c r="E202" s="6">
        <f t="shared" si="32"/>
        <v>0</v>
      </c>
      <c r="F202" s="6">
        <f t="shared" si="32"/>
        <v>0</v>
      </c>
      <c r="G202" s="6">
        <f t="shared" si="32"/>
        <v>0</v>
      </c>
      <c r="H202" s="6">
        <f t="shared" si="32"/>
        <v>0</v>
      </c>
      <c r="I202" s="6">
        <f t="shared" si="32"/>
        <v>0</v>
      </c>
      <c r="J202" s="6">
        <f t="shared" si="32"/>
        <v>0</v>
      </c>
    </row>
    <row r="203" spans="1:10" s="3" customFormat="1">
      <c r="A203" s="2">
        <f t="shared" si="31"/>
        <v>40986</v>
      </c>
      <c r="B203" s="5"/>
      <c r="C203" s="5"/>
      <c r="D203" s="5"/>
      <c r="E203" s="5"/>
      <c r="F203" s="5"/>
      <c r="G203" s="5"/>
      <c r="H203" s="5"/>
      <c r="I203" s="5"/>
      <c r="J203" s="5"/>
    </row>
    <row r="204" spans="1:10">
      <c r="A204" s="1">
        <f t="shared" si="31"/>
        <v>40987</v>
      </c>
    </row>
    <row r="205" spans="1:10">
      <c r="A205" s="1">
        <f t="shared" si="31"/>
        <v>40988</v>
      </c>
    </row>
    <row r="206" spans="1:10">
      <c r="A206" s="1">
        <f t="shared" si="31"/>
        <v>40989</v>
      </c>
    </row>
    <row r="207" spans="1:10">
      <c r="A207" s="1">
        <f t="shared" si="31"/>
        <v>40990</v>
      </c>
    </row>
    <row r="208" spans="1:10">
      <c r="A208" s="1">
        <f t="shared" si="31"/>
        <v>40991</v>
      </c>
    </row>
    <row r="209" spans="1:10" s="3" customFormat="1">
      <c r="A209" s="2">
        <f t="shared" si="31"/>
        <v>40992</v>
      </c>
      <c r="B209" s="6">
        <f t="shared" ref="B209:J209" si="33">SUM(B204:B208)</f>
        <v>0</v>
      </c>
      <c r="C209" s="6">
        <f t="shared" si="33"/>
        <v>0</v>
      </c>
      <c r="D209" s="6">
        <f t="shared" si="33"/>
        <v>0</v>
      </c>
      <c r="E209" s="6">
        <f t="shared" si="33"/>
        <v>0</v>
      </c>
      <c r="F209" s="6">
        <f t="shared" si="33"/>
        <v>0</v>
      </c>
      <c r="G209" s="6">
        <f t="shared" si="33"/>
        <v>0</v>
      </c>
      <c r="H209" s="6">
        <f t="shared" si="33"/>
        <v>0</v>
      </c>
      <c r="I209" s="6">
        <f t="shared" si="33"/>
        <v>0</v>
      </c>
      <c r="J209" s="6">
        <f t="shared" si="33"/>
        <v>0</v>
      </c>
    </row>
    <row r="210" spans="1:10" s="3" customFormat="1">
      <c r="A210" s="2">
        <f t="shared" si="31"/>
        <v>40993</v>
      </c>
      <c r="B210" s="5"/>
      <c r="C210" s="5"/>
      <c r="D210" s="5"/>
      <c r="E210" s="5"/>
      <c r="F210" s="5"/>
      <c r="G210" s="5"/>
      <c r="H210" s="5"/>
      <c r="I210" s="5"/>
      <c r="J210" s="5"/>
    </row>
    <row r="211" spans="1:10">
      <c r="A211" s="1">
        <f t="shared" si="31"/>
        <v>40994</v>
      </c>
    </row>
    <row r="212" spans="1:10">
      <c r="A212" s="1">
        <f t="shared" si="31"/>
        <v>40995</v>
      </c>
    </row>
    <row r="213" spans="1:10">
      <c r="A213" s="1">
        <f t="shared" si="31"/>
        <v>40996</v>
      </c>
    </row>
    <row r="214" spans="1:10">
      <c r="A214" s="1">
        <f t="shared" si="31"/>
        <v>40997</v>
      </c>
    </row>
    <row r="215" spans="1:10">
      <c r="A215" s="1">
        <f t="shared" si="31"/>
        <v>40998</v>
      </c>
    </row>
    <row r="216" spans="1:10" s="3" customFormat="1">
      <c r="A216" s="2">
        <f t="shared" si="31"/>
        <v>40999</v>
      </c>
      <c r="B216" s="6">
        <f t="shared" ref="B216:J216" si="34">SUM(B211:B215)</f>
        <v>0</v>
      </c>
      <c r="C216" s="6">
        <f t="shared" si="34"/>
        <v>0</v>
      </c>
      <c r="D216" s="6">
        <f t="shared" si="34"/>
        <v>0</v>
      </c>
      <c r="E216" s="6">
        <f t="shared" si="34"/>
        <v>0</v>
      </c>
      <c r="F216" s="6">
        <f t="shared" si="34"/>
        <v>0</v>
      </c>
      <c r="G216" s="6">
        <f t="shared" si="34"/>
        <v>0</v>
      </c>
      <c r="H216" s="6">
        <f t="shared" si="34"/>
        <v>0</v>
      </c>
      <c r="I216" s="6">
        <f t="shared" si="34"/>
        <v>0</v>
      </c>
      <c r="J216" s="6">
        <f t="shared" si="34"/>
        <v>0</v>
      </c>
    </row>
    <row r="217" spans="1:10" s="3" customFormat="1">
      <c r="A217" s="2">
        <f t="shared" si="31"/>
        <v>41000</v>
      </c>
      <c r="B217" s="5"/>
      <c r="C217" s="5"/>
      <c r="D217" s="5"/>
      <c r="E217" s="5"/>
      <c r="F217" s="5"/>
      <c r="G217" s="5"/>
      <c r="H217" s="5"/>
      <c r="I217" s="5"/>
      <c r="J217" s="5"/>
    </row>
    <row r="218" spans="1:10">
      <c r="A218" s="1">
        <f t="shared" si="31"/>
        <v>41001</v>
      </c>
    </row>
    <row r="219" spans="1:10">
      <c r="A219" s="1">
        <f t="shared" si="31"/>
        <v>41002</v>
      </c>
    </row>
    <row r="220" spans="1:10">
      <c r="A220" s="1">
        <f t="shared" si="31"/>
        <v>41003</v>
      </c>
    </row>
    <row r="221" spans="1:10">
      <c r="A221" s="1">
        <f t="shared" si="31"/>
        <v>41004</v>
      </c>
    </row>
    <row r="222" spans="1:10">
      <c r="A222" s="1">
        <f t="shared" si="31"/>
        <v>41005</v>
      </c>
    </row>
    <row r="223" spans="1:10" s="3" customFormat="1">
      <c r="A223" s="2">
        <f t="shared" si="31"/>
        <v>41006</v>
      </c>
      <c r="B223" s="6">
        <f t="shared" ref="B223:J223" si="35">SUM(B218:B222)</f>
        <v>0</v>
      </c>
      <c r="C223" s="6">
        <f t="shared" si="35"/>
        <v>0</v>
      </c>
      <c r="D223" s="6">
        <f t="shared" si="35"/>
        <v>0</v>
      </c>
      <c r="E223" s="6">
        <f t="shared" si="35"/>
        <v>0</v>
      </c>
      <c r="F223" s="6">
        <f t="shared" si="35"/>
        <v>0</v>
      </c>
      <c r="G223" s="6">
        <f t="shared" si="35"/>
        <v>0</v>
      </c>
      <c r="H223" s="6">
        <f t="shared" si="35"/>
        <v>0</v>
      </c>
      <c r="I223" s="6">
        <f t="shared" si="35"/>
        <v>0</v>
      </c>
      <c r="J223" s="6">
        <f t="shared" si="35"/>
        <v>0</v>
      </c>
    </row>
    <row r="224" spans="1:10" s="3" customFormat="1">
      <c r="A224" s="2">
        <f t="shared" si="31"/>
        <v>41007</v>
      </c>
      <c r="B224" s="5"/>
      <c r="C224" s="5"/>
      <c r="D224" s="5"/>
      <c r="E224" s="5"/>
      <c r="F224" s="5"/>
      <c r="G224" s="5"/>
      <c r="H224" s="5"/>
      <c r="I224" s="5"/>
      <c r="J224" s="5"/>
    </row>
    <row r="225" spans="1:10">
      <c r="A225" s="1">
        <f t="shared" si="31"/>
        <v>41008</v>
      </c>
    </row>
    <row r="226" spans="1:10">
      <c r="A226" s="1">
        <f t="shared" si="31"/>
        <v>41009</v>
      </c>
    </row>
    <row r="227" spans="1:10">
      <c r="A227" s="1">
        <f t="shared" si="31"/>
        <v>41010</v>
      </c>
    </row>
    <row r="228" spans="1:10">
      <c r="A228" s="1">
        <f t="shared" si="31"/>
        <v>41011</v>
      </c>
    </row>
    <row r="229" spans="1:10">
      <c r="A229" s="1">
        <f t="shared" si="31"/>
        <v>41012</v>
      </c>
    </row>
    <row r="230" spans="1:10" s="3" customFormat="1">
      <c r="A230" s="2">
        <f t="shared" si="31"/>
        <v>41013</v>
      </c>
      <c r="B230" s="6">
        <f t="shared" ref="B230:J230" si="36">SUM(B225:B229)</f>
        <v>0</v>
      </c>
      <c r="C230" s="6">
        <f t="shared" si="36"/>
        <v>0</v>
      </c>
      <c r="D230" s="6">
        <f t="shared" si="36"/>
        <v>0</v>
      </c>
      <c r="E230" s="6">
        <f t="shared" si="36"/>
        <v>0</v>
      </c>
      <c r="F230" s="6">
        <f t="shared" si="36"/>
        <v>0</v>
      </c>
      <c r="G230" s="6">
        <f t="shared" si="36"/>
        <v>0</v>
      </c>
      <c r="H230" s="6">
        <f t="shared" si="36"/>
        <v>0</v>
      </c>
      <c r="I230" s="6">
        <f t="shared" si="36"/>
        <v>0</v>
      </c>
      <c r="J230" s="6">
        <f t="shared" si="36"/>
        <v>0</v>
      </c>
    </row>
    <row r="231" spans="1:10" s="3" customFormat="1">
      <c r="A231" s="2">
        <f t="shared" si="31"/>
        <v>41014</v>
      </c>
      <c r="B231" s="5"/>
      <c r="C231" s="5"/>
      <c r="D231" s="5"/>
      <c r="E231" s="5"/>
      <c r="F231" s="5"/>
      <c r="G231" s="5"/>
      <c r="H231" s="5"/>
      <c r="I231" s="5"/>
      <c r="J231" s="5"/>
    </row>
    <row r="232" spans="1:10">
      <c r="A232" s="1">
        <f t="shared" si="31"/>
        <v>41015</v>
      </c>
    </row>
    <row r="233" spans="1:10">
      <c r="A233" s="1">
        <f t="shared" si="31"/>
        <v>41016</v>
      </c>
    </row>
    <row r="234" spans="1:10">
      <c r="A234" s="1">
        <f t="shared" si="31"/>
        <v>41017</v>
      </c>
    </row>
    <row r="235" spans="1:10">
      <c r="A235" s="1">
        <f t="shared" si="31"/>
        <v>41018</v>
      </c>
    </row>
    <row r="236" spans="1:10">
      <c r="A236" s="1">
        <f t="shared" si="31"/>
        <v>41019</v>
      </c>
    </row>
    <row r="237" spans="1:10" s="3" customFormat="1">
      <c r="A237" s="2">
        <f t="shared" si="31"/>
        <v>41020</v>
      </c>
      <c r="B237" s="6">
        <f t="shared" ref="B237:J237" si="37">SUM(B232:B236)</f>
        <v>0</v>
      </c>
      <c r="C237" s="6">
        <f t="shared" si="37"/>
        <v>0</v>
      </c>
      <c r="D237" s="6">
        <f t="shared" si="37"/>
        <v>0</v>
      </c>
      <c r="E237" s="6">
        <f t="shared" si="37"/>
        <v>0</v>
      </c>
      <c r="F237" s="6">
        <f t="shared" si="37"/>
        <v>0</v>
      </c>
      <c r="G237" s="6">
        <f t="shared" si="37"/>
        <v>0</v>
      </c>
      <c r="H237" s="6">
        <f t="shared" si="37"/>
        <v>0</v>
      </c>
      <c r="I237" s="6">
        <f t="shared" si="37"/>
        <v>0</v>
      </c>
      <c r="J237" s="6">
        <f t="shared" si="37"/>
        <v>0</v>
      </c>
    </row>
    <row r="238" spans="1:10" s="3" customFormat="1">
      <c r="A238" s="2">
        <f t="shared" si="31"/>
        <v>41021</v>
      </c>
      <c r="B238" s="5"/>
      <c r="C238" s="5"/>
      <c r="D238" s="5"/>
      <c r="E238" s="5"/>
      <c r="F238" s="5"/>
      <c r="G238" s="5"/>
      <c r="H238" s="5"/>
      <c r="I238" s="5"/>
      <c r="J238" s="5"/>
    </row>
    <row r="239" spans="1:10">
      <c r="A239" s="1">
        <f t="shared" si="31"/>
        <v>41022</v>
      </c>
    </row>
    <row r="240" spans="1:10">
      <c r="A240" s="1">
        <f t="shared" si="31"/>
        <v>41023</v>
      </c>
    </row>
    <row r="241" spans="1:10">
      <c r="A241" s="1">
        <f t="shared" si="31"/>
        <v>41024</v>
      </c>
    </row>
    <row r="242" spans="1:10">
      <c r="A242" s="1">
        <f t="shared" si="31"/>
        <v>41025</v>
      </c>
    </row>
    <row r="243" spans="1:10">
      <c r="A243" s="1">
        <f t="shared" si="31"/>
        <v>41026</v>
      </c>
    </row>
    <row r="244" spans="1:10" s="3" customFormat="1">
      <c r="A244" s="2">
        <f t="shared" si="31"/>
        <v>41027</v>
      </c>
      <c r="B244" s="6">
        <f t="shared" ref="B244:J244" si="38">SUM(B239:B243)</f>
        <v>0</v>
      </c>
      <c r="C244" s="6">
        <f t="shared" si="38"/>
        <v>0</v>
      </c>
      <c r="D244" s="6">
        <f t="shared" si="38"/>
        <v>0</v>
      </c>
      <c r="E244" s="6">
        <f t="shared" si="38"/>
        <v>0</v>
      </c>
      <c r="F244" s="6">
        <f t="shared" si="38"/>
        <v>0</v>
      </c>
      <c r="G244" s="6">
        <f t="shared" si="38"/>
        <v>0</v>
      </c>
      <c r="H244" s="6">
        <f t="shared" si="38"/>
        <v>0</v>
      </c>
      <c r="I244" s="6">
        <f t="shared" si="38"/>
        <v>0</v>
      </c>
      <c r="J244" s="6">
        <f t="shared" si="38"/>
        <v>0</v>
      </c>
    </row>
    <row r="245" spans="1:10" s="3" customFormat="1">
      <c r="A245" s="2">
        <f t="shared" si="31"/>
        <v>41028</v>
      </c>
      <c r="B245" s="5"/>
      <c r="C245" s="5"/>
      <c r="D245" s="5"/>
      <c r="E245" s="5"/>
      <c r="F245" s="5"/>
      <c r="G245" s="5"/>
      <c r="H245" s="5"/>
      <c r="I245" s="5"/>
      <c r="J245" s="5"/>
    </row>
    <row r="246" spans="1:10">
      <c r="A246" s="1">
        <f t="shared" si="31"/>
        <v>41029</v>
      </c>
    </row>
    <row r="247" spans="1:10">
      <c r="A247" s="1">
        <f t="shared" si="31"/>
        <v>41030</v>
      </c>
    </row>
    <row r="248" spans="1:10">
      <c r="A248" s="1">
        <f t="shared" si="31"/>
        <v>41031</v>
      </c>
    </row>
    <row r="249" spans="1:10">
      <c r="A249" s="1">
        <f t="shared" si="31"/>
        <v>41032</v>
      </c>
    </row>
    <row r="250" spans="1:10">
      <c r="A250" s="1">
        <f t="shared" si="31"/>
        <v>41033</v>
      </c>
    </row>
    <row r="251" spans="1:10" s="3" customFormat="1">
      <c r="A251" s="2">
        <f t="shared" si="31"/>
        <v>41034</v>
      </c>
      <c r="B251" s="6">
        <f t="shared" ref="B251:J251" si="39">SUM(B246:B250)</f>
        <v>0</v>
      </c>
      <c r="C251" s="6">
        <f t="shared" si="39"/>
        <v>0</v>
      </c>
      <c r="D251" s="6">
        <f t="shared" si="39"/>
        <v>0</v>
      </c>
      <c r="E251" s="6">
        <f t="shared" si="39"/>
        <v>0</v>
      </c>
      <c r="F251" s="6">
        <f t="shared" si="39"/>
        <v>0</v>
      </c>
      <c r="G251" s="6">
        <f t="shared" si="39"/>
        <v>0</v>
      </c>
      <c r="H251" s="6">
        <f t="shared" si="39"/>
        <v>0</v>
      </c>
      <c r="I251" s="6">
        <f t="shared" si="39"/>
        <v>0</v>
      </c>
      <c r="J251" s="6">
        <f t="shared" si="39"/>
        <v>0</v>
      </c>
    </row>
    <row r="252" spans="1:10" s="3" customFormat="1">
      <c r="A252" s="2">
        <f t="shared" si="31"/>
        <v>41035</v>
      </c>
      <c r="B252" s="5"/>
      <c r="C252" s="5"/>
      <c r="D252" s="5"/>
      <c r="E252" s="5"/>
      <c r="F252" s="5"/>
      <c r="G252" s="5"/>
      <c r="H252" s="5"/>
      <c r="I252" s="5"/>
      <c r="J252" s="5"/>
    </row>
    <row r="253" spans="1:10">
      <c r="A253" s="1">
        <f t="shared" si="31"/>
        <v>41036</v>
      </c>
    </row>
    <row r="254" spans="1:10">
      <c r="A254" s="1">
        <f t="shared" si="31"/>
        <v>41037</v>
      </c>
    </row>
    <row r="255" spans="1:10">
      <c r="A255" s="1">
        <f t="shared" si="31"/>
        <v>41038</v>
      </c>
    </row>
    <row r="256" spans="1:10">
      <c r="A256" s="1">
        <f t="shared" si="31"/>
        <v>41039</v>
      </c>
    </row>
    <row r="257" spans="1:10">
      <c r="A257" s="1">
        <f t="shared" si="31"/>
        <v>41040</v>
      </c>
    </row>
    <row r="258" spans="1:10" s="3" customFormat="1">
      <c r="A258" s="2">
        <f t="shared" si="31"/>
        <v>41041</v>
      </c>
      <c r="B258" s="6">
        <f t="shared" ref="B258:J258" si="40">SUM(B253:B257)</f>
        <v>0</v>
      </c>
      <c r="C258" s="6">
        <f t="shared" si="40"/>
        <v>0</v>
      </c>
      <c r="D258" s="6">
        <f t="shared" si="40"/>
        <v>0</v>
      </c>
      <c r="E258" s="6">
        <f t="shared" si="40"/>
        <v>0</v>
      </c>
      <c r="F258" s="6">
        <f t="shared" si="40"/>
        <v>0</v>
      </c>
      <c r="G258" s="6">
        <f t="shared" si="40"/>
        <v>0</v>
      </c>
      <c r="H258" s="6">
        <f t="shared" si="40"/>
        <v>0</v>
      </c>
      <c r="I258" s="6">
        <f t="shared" si="40"/>
        <v>0</v>
      </c>
      <c r="J258" s="6">
        <f t="shared" si="40"/>
        <v>0</v>
      </c>
    </row>
    <row r="259" spans="1:10" s="3" customFormat="1">
      <c r="A259" s="2">
        <f t="shared" si="31"/>
        <v>41042</v>
      </c>
      <c r="B259" s="5"/>
      <c r="C259" s="5"/>
      <c r="D259" s="5"/>
      <c r="E259" s="5"/>
      <c r="F259" s="5"/>
      <c r="G259" s="5"/>
      <c r="H259" s="5"/>
      <c r="I259" s="5"/>
      <c r="J259" s="5"/>
    </row>
    <row r="260" spans="1:10">
      <c r="A260" s="1">
        <f t="shared" ref="A260:A323" si="41">A259+1</f>
        <v>41043</v>
      </c>
    </row>
    <row r="261" spans="1:10">
      <c r="A261" s="1">
        <f t="shared" si="41"/>
        <v>41044</v>
      </c>
    </row>
    <row r="262" spans="1:10">
      <c r="A262" s="1">
        <f t="shared" si="41"/>
        <v>41045</v>
      </c>
    </row>
    <row r="263" spans="1:10">
      <c r="A263" s="1">
        <f t="shared" si="41"/>
        <v>41046</v>
      </c>
    </row>
    <row r="264" spans="1:10">
      <c r="A264" s="1">
        <f t="shared" si="41"/>
        <v>41047</v>
      </c>
    </row>
    <row r="265" spans="1:10" s="3" customFormat="1">
      <c r="A265" s="2">
        <f t="shared" si="41"/>
        <v>41048</v>
      </c>
      <c r="B265" s="6">
        <f t="shared" ref="B265:J265" si="42">SUM(B260:B264)</f>
        <v>0</v>
      </c>
      <c r="C265" s="6">
        <f t="shared" si="42"/>
        <v>0</v>
      </c>
      <c r="D265" s="6">
        <f t="shared" si="42"/>
        <v>0</v>
      </c>
      <c r="E265" s="6">
        <f t="shared" si="42"/>
        <v>0</v>
      </c>
      <c r="F265" s="6">
        <f t="shared" si="42"/>
        <v>0</v>
      </c>
      <c r="G265" s="6">
        <f t="shared" si="42"/>
        <v>0</v>
      </c>
      <c r="H265" s="6">
        <f t="shared" si="42"/>
        <v>0</v>
      </c>
      <c r="I265" s="6">
        <f t="shared" si="42"/>
        <v>0</v>
      </c>
      <c r="J265" s="6">
        <f t="shared" si="42"/>
        <v>0</v>
      </c>
    </row>
    <row r="266" spans="1:10" s="3" customFormat="1">
      <c r="A266" s="2">
        <f t="shared" si="41"/>
        <v>41049</v>
      </c>
      <c r="B266" s="5"/>
      <c r="C266" s="5"/>
      <c r="D266" s="5"/>
      <c r="E266" s="5"/>
      <c r="F266" s="5"/>
      <c r="G266" s="5"/>
      <c r="H266" s="5"/>
      <c r="I266" s="5"/>
      <c r="J266" s="5"/>
    </row>
    <row r="267" spans="1:10">
      <c r="A267" s="1">
        <f t="shared" si="41"/>
        <v>41050</v>
      </c>
    </row>
    <row r="268" spans="1:10">
      <c r="A268" s="1">
        <f t="shared" si="41"/>
        <v>41051</v>
      </c>
    </row>
    <row r="269" spans="1:10">
      <c r="A269" s="1">
        <f t="shared" si="41"/>
        <v>41052</v>
      </c>
    </row>
    <row r="270" spans="1:10">
      <c r="A270" s="1">
        <f t="shared" si="41"/>
        <v>41053</v>
      </c>
    </row>
    <row r="271" spans="1:10">
      <c r="A271" s="1">
        <f t="shared" si="41"/>
        <v>41054</v>
      </c>
    </row>
    <row r="272" spans="1:10" s="3" customFormat="1">
      <c r="A272" s="2">
        <f t="shared" si="41"/>
        <v>41055</v>
      </c>
      <c r="B272" s="6">
        <f t="shared" ref="B272:J272" si="43">SUM(B267:B271)</f>
        <v>0</v>
      </c>
      <c r="C272" s="6">
        <f t="shared" si="43"/>
        <v>0</v>
      </c>
      <c r="D272" s="6">
        <f t="shared" si="43"/>
        <v>0</v>
      </c>
      <c r="E272" s="6">
        <f t="shared" si="43"/>
        <v>0</v>
      </c>
      <c r="F272" s="6">
        <f t="shared" si="43"/>
        <v>0</v>
      </c>
      <c r="G272" s="6">
        <f t="shared" si="43"/>
        <v>0</v>
      </c>
      <c r="H272" s="6">
        <f t="shared" si="43"/>
        <v>0</v>
      </c>
      <c r="I272" s="6">
        <f t="shared" si="43"/>
        <v>0</v>
      </c>
      <c r="J272" s="6">
        <f t="shared" si="43"/>
        <v>0</v>
      </c>
    </row>
    <row r="273" spans="1:10" s="3" customFormat="1">
      <c r="A273" s="2">
        <f t="shared" si="41"/>
        <v>41056</v>
      </c>
      <c r="B273" s="5"/>
      <c r="C273" s="5"/>
      <c r="D273" s="5"/>
      <c r="E273" s="5"/>
      <c r="F273" s="5"/>
      <c r="G273" s="5"/>
      <c r="H273" s="5"/>
      <c r="I273" s="5"/>
      <c r="J273" s="5"/>
    </row>
    <row r="274" spans="1:10">
      <c r="A274" s="1">
        <f t="shared" si="41"/>
        <v>41057</v>
      </c>
    </row>
    <row r="275" spans="1:10">
      <c r="A275" s="1">
        <f t="shared" si="41"/>
        <v>41058</v>
      </c>
    </row>
    <row r="276" spans="1:10">
      <c r="A276" s="1">
        <f t="shared" si="41"/>
        <v>41059</v>
      </c>
    </row>
    <row r="277" spans="1:10">
      <c r="A277" s="1">
        <f t="shared" si="41"/>
        <v>41060</v>
      </c>
    </row>
    <row r="278" spans="1:10">
      <c r="A278" s="1">
        <f t="shared" si="41"/>
        <v>41061</v>
      </c>
    </row>
    <row r="279" spans="1:10" s="3" customFormat="1">
      <c r="A279" s="2">
        <f t="shared" si="41"/>
        <v>41062</v>
      </c>
      <c r="B279" s="6">
        <f t="shared" ref="B279:J279" si="44">SUM(B274:B278)</f>
        <v>0</v>
      </c>
      <c r="C279" s="6">
        <f t="shared" si="44"/>
        <v>0</v>
      </c>
      <c r="D279" s="6">
        <f t="shared" si="44"/>
        <v>0</v>
      </c>
      <c r="E279" s="6">
        <f t="shared" si="44"/>
        <v>0</v>
      </c>
      <c r="F279" s="6">
        <f t="shared" si="44"/>
        <v>0</v>
      </c>
      <c r="G279" s="6">
        <f t="shared" si="44"/>
        <v>0</v>
      </c>
      <c r="H279" s="6">
        <f t="shared" si="44"/>
        <v>0</v>
      </c>
      <c r="I279" s="6">
        <f t="shared" si="44"/>
        <v>0</v>
      </c>
      <c r="J279" s="6">
        <f t="shared" si="44"/>
        <v>0</v>
      </c>
    </row>
    <row r="280" spans="1:10" s="3" customFormat="1">
      <c r="A280" s="2">
        <f t="shared" si="41"/>
        <v>41063</v>
      </c>
      <c r="B280" s="5"/>
      <c r="C280" s="5"/>
      <c r="D280" s="5"/>
      <c r="E280" s="5"/>
      <c r="F280" s="5"/>
      <c r="G280" s="5"/>
      <c r="H280" s="5"/>
      <c r="I280" s="5"/>
      <c r="J280" s="5"/>
    </row>
    <row r="281" spans="1:10">
      <c r="A281" s="1">
        <f t="shared" si="41"/>
        <v>41064</v>
      </c>
    </row>
    <row r="282" spans="1:10">
      <c r="A282" s="1">
        <f t="shared" si="41"/>
        <v>41065</v>
      </c>
    </row>
    <row r="283" spans="1:10">
      <c r="A283" s="1">
        <f t="shared" si="41"/>
        <v>41066</v>
      </c>
    </row>
    <row r="284" spans="1:10">
      <c r="A284" s="1">
        <f t="shared" si="41"/>
        <v>41067</v>
      </c>
    </row>
    <row r="285" spans="1:10">
      <c r="A285" s="1">
        <f t="shared" si="41"/>
        <v>41068</v>
      </c>
    </row>
    <row r="286" spans="1:10" s="3" customFormat="1">
      <c r="A286" s="2">
        <f t="shared" si="41"/>
        <v>41069</v>
      </c>
      <c r="B286" s="6">
        <f t="shared" ref="B286:J286" si="45">SUM(B281:B285)</f>
        <v>0</v>
      </c>
      <c r="C286" s="6">
        <f t="shared" si="45"/>
        <v>0</v>
      </c>
      <c r="D286" s="6">
        <f t="shared" si="45"/>
        <v>0</v>
      </c>
      <c r="E286" s="6">
        <f t="shared" si="45"/>
        <v>0</v>
      </c>
      <c r="F286" s="6">
        <f t="shared" si="45"/>
        <v>0</v>
      </c>
      <c r="G286" s="6">
        <f t="shared" si="45"/>
        <v>0</v>
      </c>
      <c r="H286" s="6">
        <f t="shared" si="45"/>
        <v>0</v>
      </c>
      <c r="I286" s="6">
        <f t="shared" si="45"/>
        <v>0</v>
      </c>
      <c r="J286" s="6">
        <f t="shared" si="45"/>
        <v>0</v>
      </c>
    </row>
    <row r="287" spans="1:10" s="3" customFormat="1">
      <c r="A287" s="2">
        <f t="shared" si="41"/>
        <v>41070</v>
      </c>
      <c r="B287" s="5"/>
      <c r="C287" s="5"/>
      <c r="D287" s="5"/>
      <c r="E287" s="5"/>
      <c r="F287" s="5"/>
      <c r="G287" s="5"/>
      <c r="H287" s="5"/>
      <c r="I287" s="5"/>
      <c r="J287" s="5"/>
    </row>
    <row r="288" spans="1:10">
      <c r="A288" s="1">
        <f t="shared" si="41"/>
        <v>41071</v>
      </c>
    </row>
    <row r="289" spans="1:10">
      <c r="A289" s="1">
        <f t="shared" si="41"/>
        <v>41072</v>
      </c>
    </row>
    <row r="290" spans="1:10">
      <c r="A290" s="1">
        <f t="shared" si="41"/>
        <v>41073</v>
      </c>
    </row>
    <row r="291" spans="1:10">
      <c r="A291" s="1">
        <f t="shared" si="41"/>
        <v>41074</v>
      </c>
    </row>
    <row r="292" spans="1:10">
      <c r="A292" s="1">
        <f t="shared" si="41"/>
        <v>41075</v>
      </c>
    </row>
    <row r="293" spans="1:10" s="3" customFormat="1">
      <c r="A293" s="2">
        <f t="shared" si="41"/>
        <v>41076</v>
      </c>
      <c r="B293" s="6">
        <f t="shared" ref="B293:J293" si="46">SUM(B288:B292)</f>
        <v>0</v>
      </c>
      <c r="C293" s="6">
        <f t="shared" si="46"/>
        <v>0</v>
      </c>
      <c r="D293" s="6">
        <f t="shared" si="46"/>
        <v>0</v>
      </c>
      <c r="E293" s="6">
        <f t="shared" si="46"/>
        <v>0</v>
      </c>
      <c r="F293" s="6">
        <f t="shared" si="46"/>
        <v>0</v>
      </c>
      <c r="G293" s="6">
        <f t="shared" si="46"/>
        <v>0</v>
      </c>
      <c r="H293" s="6">
        <f t="shared" si="46"/>
        <v>0</v>
      </c>
      <c r="I293" s="6">
        <f t="shared" si="46"/>
        <v>0</v>
      </c>
      <c r="J293" s="6">
        <f t="shared" si="46"/>
        <v>0</v>
      </c>
    </row>
    <row r="294" spans="1:10" s="3" customFormat="1">
      <c r="A294" s="2">
        <f t="shared" si="41"/>
        <v>41077</v>
      </c>
      <c r="B294" s="5"/>
      <c r="C294" s="5"/>
      <c r="D294" s="5"/>
      <c r="E294" s="5"/>
      <c r="F294" s="5"/>
      <c r="G294" s="5"/>
      <c r="H294" s="5"/>
      <c r="I294" s="5"/>
      <c r="J294" s="5"/>
    </row>
    <row r="295" spans="1:10">
      <c r="A295" s="1">
        <f t="shared" si="41"/>
        <v>41078</v>
      </c>
    </row>
    <row r="296" spans="1:10">
      <c r="A296" s="1">
        <f t="shared" si="41"/>
        <v>41079</v>
      </c>
    </row>
    <row r="297" spans="1:10">
      <c r="A297" s="1">
        <f t="shared" si="41"/>
        <v>41080</v>
      </c>
    </row>
    <row r="298" spans="1:10">
      <c r="A298" s="1">
        <f t="shared" si="41"/>
        <v>41081</v>
      </c>
    </row>
    <row r="299" spans="1:10">
      <c r="A299" s="1">
        <f t="shared" si="41"/>
        <v>41082</v>
      </c>
    </row>
    <row r="300" spans="1:10" s="3" customFormat="1">
      <c r="A300" s="2">
        <f t="shared" si="41"/>
        <v>41083</v>
      </c>
      <c r="B300" s="6">
        <f t="shared" ref="B300:J300" si="47">SUM(B295:B299)</f>
        <v>0</v>
      </c>
      <c r="C300" s="6">
        <f t="shared" si="47"/>
        <v>0</v>
      </c>
      <c r="D300" s="6">
        <f t="shared" si="47"/>
        <v>0</v>
      </c>
      <c r="E300" s="6">
        <f t="shared" si="47"/>
        <v>0</v>
      </c>
      <c r="F300" s="6">
        <f t="shared" si="47"/>
        <v>0</v>
      </c>
      <c r="G300" s="6">
        <f t="shared" si="47"/>
        <v>0</v>
      </c>
      <c r="H300" s="6">
        <f t="shared" si="47"/>
        <v>0</v>
      </c>
      <c r="I300" s="6">
        <f t="shared" si="47"/>
        <v>0</v>
      </c>
      <c r="J300" s="6">
        <f t="shared" si="47"/>
        <v>0</v>
      </c>
    </row>
    <row r="301" spans="1:10" s="3" customFormat="1">
      <c r="A301" s="2">
        <f t="shared" si="41"/>
        <v>41084</v>
      </c>
      <c r="B301" s="5"/>
      <c r="C301" s="5"/>
      <c r="D301" s="5"/>
      <c r="E301" s="5"/>
      <c r="F301" s="5"/>
      <c r="G301" s="5"/>
      <c r="H301" s="5"/>
      <c r="I301" s="5"/>
      <c r="J301" s="5"/>
    </row>
    <row r="302" spans="1:10">
      <c r="A302" s="1">
        <f t="shared" si="41"/>
        <v>41085</v>
      </c>
    </row>
    <row r="303" spans="1:10">
      <c r="A303" s="1">
        <f t="shared" si="41"/>
        <v>41086</v>
      </c>
    </row>
    <row r="304" spans="1:10">
      <c r="A304" s="1">
        <f t="shared" si="41"/>
        <v>41087</v>
      </c>
    </row>
    <row r="305" spans="1:10">
      <c r="A305" s="1">
        <f t="shared" si="41"/>
        <v>41088</v>
      </c>
    </row>
    <row r="306" spans="1:10">
      <c r="A306" s="1">
        <f t="shared" si="41"/>
        <v>41089</v>
      </c>
    </row>
    <row r="307" spans="1:10" s="3" customFormat="1">
      <c r="A307" s="2">
        <f t="shared" si="41"/>
        <v>41090</v>
      </c>
      <c r="B307" s="6">
        <f t="shared" ref="B307:J307" si="48">SUM(B302:B306)</f>
        <v>0</v>
      </c>
      <c r="C307" s="6">
        <f t="shared" si="48"/>
        <v>0</v>
      </c>
      <c r="D307" s="6">
        <f t="shared" si="48"/>
        <v>0</v>
      </c>
      <c r="E307" s="6">
        <f t="shared" si="48"/>
        <v>0</v>
      </c>
      <c r="F307" s="6">
        <f t="shared" si="48"/>
        <v>0</v>
      </c>
      <c r="G307" s="6">
        <f t="shared" si="48"/>
        <v>0</v>
      </c>
      <c r="H307" s="6">
        <f t="shared" si="48"/>
        <v>0</v>
      </c>
      <c r="I307" s="6">
        <f t="shared" si="48"/>
        <v>0</v>
      </c>
      <c r="J307" s="6">
        <f t="shared" si="48"/>
        <v>0</v>
      </c>
    </row>
    <row r="308" spans="1:10" s="3" customFormat="1">
      <c r="A308" s="2">
        <f t="shared" si="41"/>
        <v>41091</v>
      </c>
      <c r="B308" s="5"/>
      <c r="C308" s="5"/>
      <c r="D308" s="5"/>
      <c r="E308" s="5"/>
      <c r="F308" s="5"/>
      <c r="G308" s="5"/>
      <c r="H308" s="5"/>
      <c r="I308" s="5"/>
      <c r="J308" s="5"/>
    </row>
    <row r="309" spans="1:10">
      <c r="A309" s="1">
        <f t="shared" si="41"/>
        <v>41092</v>
      </c>
    </row>
    <row r="310" spans="1:10">
      <c r="A310" s="1">
        <f t="shared" si="41"/>
        <v>41093</v>
      </c>
    </row>
    <row r="311" spans="1:10">
      <c r="A311" s="1">
        <f t="shared" si="41"/>
        <v>41094</v>
      </c>
    </row>
    <row r="312" spans="1:10">
      <c r="A312" s="1">
        <f t="shared" si="41"/>
        <v>41095</v>
      </c>
    </row>
    <row r="313" spans="1:10">
      <c r="A313" s="1">
        <f t="shared" si="41"/>
        <v>41096</v>
      </c>
    </row>
    <row r="314" spans="1:10" s="3" customFormat="1">
      <c r="A314" s="2">
        <f t="shared" si="41"/>
        <v>41097</v>
      </c>
      <c r="B314" s="6">
        <f t="shared" ref="B314:J314" si="49">SUM(B309:B313)</f>
        <v>0</v>
      </c>
      <c r="C314" s="6">
        <f t="shared" si="49"/>
        <v>0</v>
      </c>
      <c r="D314" s="6">
        <f t="shared" si="49"/>
        <v>0</v>
      </c>
      <c r="E314" s="6">
        <f t="shared" si="49"/>
        <v>0</v>
      </c>
      <c r="F314" s="6">
        <f t="shared" si="49"/>
        <v>0</v>
      </c>
      <c r="G314" s="6">
        <f t="shared" si="49"/>
        <v>0</v>
      </c>
      <c r="H314" s="6">
        <f t="shared" si="49"/>
        <v>0</v>
      </c>
      <c r="I314" s="6">
        <f t="shared" si="49"/>
        <v>0</v>
      </c>
      <c r="J314" s="6">
        <f t="shared" si="49"/>
        <v>0</v>
      </c>
    </row>
    <row r="315" spans="1:10" s="3" customFormat="1">
      <c r="A315" s="2">
        <f t="shared" si="41"/>
        <v>41098</v>
      </c>
      <c r="B315" s="5"/>
      <c r="C315" s="5"/>
      <c r="D315" s="5"/>
      <c r="E315" s="5"/>
      <c r="F315" s="5"/>
      <c r="G315" s="5"/>
      <c r="H315" s="5"/>
      <c r="I315" s="5"/>
      <c r="J315" s="5"/>
    </row>
    <row r="316" spans="1:10">
      <c r="A316" s="1">
        <f t="shared" si="41"/>
        <v>41099</v>
      </c>
    </row>
    <row r="317" spans="1:10">
      <c r="A317" s="1">
        <f t="shared" si="41"/>
        <v>41100</v>
      </c>
    </row>
    <row r="318" spans="1:10">
      <c r="A318" s="1">
        <f t="shared" si="41"/>
        <v>41101</v>
      </c>
    </row>
    <row r="319" spans="1:10">
      <c r="A319" s="1">
        <f t="shared" si="41"/>
        <v>41102</v>
      </c>
    </row>
    <row r="320" spans="1:10">
      <c r="A320" s="1">
        <f t="shared" si="41"/>
        <v>41103</v>
      </c>
    </row>
    <row r="321" spans="1:10" s="3" customFormat="1">
      <c r="A321" s="2">
        <f t="shared" si="41"/>
        <v>41104</v>
      </c>
      <c r="B321" s="6">
        <f t="shared" ref="B321:J321" si="50">SUM(B316:B320)</f>
        <v>0</v>
      </c>
      <c r="C321" s="6">
        <f t="shared" si="50"/>
        <v>0</v>
      </c>
      <c r="D321" s="6">
        <f t="shared" si="50"/>
        <v>0</v>
      </c>
      <c r="E321" s="6">
        <f t="shared" si="50"/>
        <v>0</v>
      </c>
      <c r="F321" s="6">
        <f t="shared" si="50"/>
        <v>0</v>
      </c>
      <c r="G321" s="6">
        <f t="shared" si="50"/>
        <v>0</v>
      </c>
      <c r="H321" s="6">
        <f t="shared" si="50"/>
        <v>0</v>
      </c>
      <c r="I321" s="6">
        <f t="shared" si="50"/>
        <v>0</v>
      </c>
      <c r="J321" s="6">
        <f t="shared" si="50"/>
        <v>0</v>
      </c>
    </row>
    <row r="322" spans="1:10" s="3" customFormat="1">
      <c r="A322" s="2">
        <f t="shared" si="41"/>
        <v>41105</v>
      </c>
      <c r="B322" s="5"/>
      <c r="C322" s="5"/>
      <c r="D322" s="5"/>
      <c r="E322" s="5"/>
      <c r="F322" s="5"/>
      <c r="G322" s="5"/>
      <c r="H322" s="5"/>
      <c r="I322" s="5"/>
      <c r="J322" s="5"/>
    </row>
    <row r="323" spans="1:10">
      <c r="A323" s="1">
        <f t="shared" si="41"/>
        <v>41106</v>
      </c>
    </row>
    <row r="324" spans="1:10">
      <c r="A324" s="1">
        <f t="shared" ref="A324:A387" si="51">A323+1</f>
        <v>41107</v>
      </c>
    </row>
    <row r="325" spans="1:10">
      <c r="A325" s="1">
        <f t="shared" si="51"/>
        <v>41108</v>
      </c>
    </row>
    <row r="326" spans="1:10">
      <c r="A326" s="1">
        <f t="shared" si="51"/>
        <v>41109</v>
      </c>
    </row>
    <row r="327" spans="1:10">
      <c r="A327" s="1">
        <f t="shared" si="51"/>
        <v>41110</v>
      </c>
    </row>
    <row r="328" spans="1:10" s="3" customFormat="1">
      <c r="A328" s="2">
        <f t="shared" si="51"/>
        <v>41111</v>
      </c>
      <c r="B328" s="6">
        <f t="shared" ref="B328:J328" si="52">SUM(B323:B327)</f>
        <v>0</v>
      </c>
      <c r="C328" s="6">
        <f t="shared" si="52"/>
        <v>0</v>
      </c>
      <c r="D328" s="6">
        <f t="shared" si="52"/>
        <v>0</v>
      </c>
      <c r="E328" s="6">
        <f t="shared" si="52"/>
        <v>0</v>
      </c>
      <c r="F328" s="6">
        <f t="shared" si="52"/>
        <v>0</v>
      </c>
      <c r="G328" s="6">
        <f t="shared" si="52"/>
        <v>0</v>
      </c>
      <c r="H328" s="6">
        <f t="shared" si="52"/>
        <v>0</v>
      </c>
      <c r="I328" s="6">
        <f t="shared" si="52"/>
        <v>0</v>
      </c>
      <c r="J328" s="6">
        <f t="shared" si="52"/>
        <v>0</v>
      </c>
    </row>
    <row r="329" spans="1:10" s="3" customFormat="1">
      <c r="A329" s="2">
        <f t="shared" si="51"/>
        <v>41112</v>
      </c>
      <c r="B329" s="5"/>
      <c r="C329" s="5"/>
      <c r="D329" s="5"/>
      <c r="E329" s="5"/>
      <c r="F329" s="5"/>
      <c r="G329" s="5"/>
      <c r="H329" s="5"/>
      <c r="I329" s="5"/>
      <c r="J329" s="5"/>
    </row>
    <row r="330" spans="1:10">
      <c r="A330" s="1">
        <f t="shared" si="51"/>
        <v>41113</v>
      </c>
    </row>
    <row r="331" spans="1:10">
      <c r="A331" s="1">
        <f t="shared" si="51"/>
        <v>41114</v>
      </c>
    </row>
    <row r="332" spans="1:10">
      <c r="A332" s="1">
        <f t="shared" si="51"/>
        <v>41115</v>
      </c>
    </row>
    <row r="333" spans="1:10">
      <c r="A333" s="1">
        <f t="shared" si="51"/>
        <v>41116</v>
      </c>
    </row>
    <row r="334" spans="1:10">
      <c r="A334" s="1">
        <f t="shared" si="51"/>
        <v>41117</v>
      </c>
    </row>
    <row r="335" spans="1:10" s="3" customFormat="1">
      <c r="A335" s="2">
        <f t="shared" si="51"/>
        <v>41118</v>
      </c>
      <c r="B335" s="6">
        <f t="shared" ref="B335:J335" si="53">SUM(B330:B334)</f>
        <v>0</v>
      </c>
      <c r="C335" s="6">
        <f t="shared" si="53"/>
        <v>0</v>
      </c>
      <c r="D335" s="6">
        <f t="shared" si="53"/>
        <v>0</v>
      </c>
      <c r="E335" s="6">
        <f t="shared" si="53"/>
        <v>0</v>
      </c>
      <c r="F335" s="6">
        <f t="shared" si="53"/>
        <v>0</v>
      </c>
      <c r="G335" s="6">
        <f t="shared" si="53"/>
        <v>0</v>
      </c>
      <c r="H335" s="6">
        <f t="shared" si="53"/>
        <v>0</v>
      </c>
      <c r="I335" s="6">
        <f t="shared" si="53"/>
        <v>0</v>
      </c>
      <c r="J335" s="6">
        <f t="shared" si="53"/>
        <v>0</v>
      </c>
    </row>
    <row r="336" spans="1:10" s="3" customFormat="1">
      <c r="A336" s="2">
        <f t="shared" si="51"/>
        <v>41119</v>
      </c>
      <c r="B336" s="5"/>
      <c r="C336" s="5"/>
      <c r="D336" s="5"/>
      <c r="E336" s="5"/>
      <c r="F336" s="5"/>
      <c r="G336" s="5"/>
      <c r="H336" s="5"/>
      <c r="I336" s="5"/>
      <c r="J336" s="5"/>
    </row>
    <row r="337" spans="1:10">
      <c r="A337" s="1">
        <f t="shared" si="51"/>
        <v>41120</v>
      </c>
    </row>
    <row r="338" spans="1:10">
      <c r="A338" s="1">
        <f t="shared" si="51"/>
        <v>41121</v>
      </c>
    </row>
    <row r="339" spans="1:10">
      <c r="A339" s="1">
        <f t="shared" si="51"/>
        <v>41122</v>
      </c>
    </row>
    <row r="340" spans="1:10">
      <c r="A340" s="1">
        <f t="shared" si="51"/>
        <v>41123</v>
      </c>
    </row>
    <row r="341" spans="1:10">
      <c r="A341" s="1">
        <f t="shared" si="51"/>
        <v>41124</v>
      </c>
    </row>
    <row r="342" spans="1:10" s="3" customFormat="1">
      <c r="A342" s="2">
        <f t="shared" si="51"/>
        <v>41125</v>
      </c>
      <c r="B342" s="6">
        <f t="shared" ref="B342:J342" si="54">SUM(B337:B341)</f>
        <v>0</v>
      </c>
      <c r="C342" s="6">
        <f t="shared" si="54"/>
        <v>0</v>
      </c>
      <c r="D342" s="6">
        <f t="shared" si="54"/>
        <v>0</v>
      </c>
      <c r="E342" s="6">
        <f t="shared" si="54"/>
        <v>0</v>
      </c>
      <c r="F342" s="6">
        <f t="shared" si="54"/>
        <v>0</v>
      </c>
      <c r="G342" s="6">
        <f t="shared" si="54"/>
        <v>0</v>
      </c>
      <c r="H342" s="6">
        <f t="shared" si="54"/>
        <v>0</v>
      </c>
      <c r="I342" s="6">
        <f t="shared" si="54"/>
        <v>0</v>
      </c>
      <c r="J342" s="6">
        <f t="shared" si="54"/>
        <v>0</v>
      </c>
    </row>
    <row r="343" spans="1:10" s="3" customFormat="1">
      <c r="A343" s="2">
        <f t="shared" si="51"/>
        <v>41126</v>
      </c>
      <c r="B343" s="5"/>
      <c r="C343" s="5"/>
      <c r="D343" s="5"/>
      <c r="E343" s="5"/>
      <c r="F343" s="5"/>
      <c r="G343" s="5"/>
      <c r="H343" s="5"/>
      <c r="I343" s="5"/>
      <c r="J343" s="5"/>
    </row>
    <row r="344" spans="1:10">
      <c r="A344" s="1">
        <f t="shared" si="51"/>
        <v>41127</v>
      </c>
    </row>
    <row r="345" spans="1:10">
      <c r="A345" s="1">
        <f t="shared" si="51"/>
        <v>41128</v>
      </c>
    </row>
    <row r="346" spans="1:10">
      <c r="A346" s="1">
        <f t="shared" si="51"/>
        <v>41129</v>
      </c>
    </row>
    <row r="347" spans="1:10">
      <c r="A347" s="1">
        <f t="shared" si="51"/>
        <v>41130</v>
      </c>
    </row>
    <row r="348" spans="1:10">
      <c r="A348" s="1">
        <f t="shared" si="51"/>
        <v>41131</v>
      </c>
    </row>
    <row r="349" spans="1:10" s="3" customFormat="1">
      <c r="A349" s="2">
        <f t="shared" si="51"/>
        <v>41132</v>
      </c>
      <c r="B349" s="6">
        <f t="shared" ref="B349:J349" si="55">SUM(B344:B348)</f>
        <v>0</v>
      </c>
      <c r="C349" s="6">
        <f t="shared" si="55"/>
        <v>0</v>
      </c>
      <c r="D349" s="6">
        <f t="shared" si="55"/>
        <v>0</v>
      </c>
      <c r="E349" s="6">
        <f t="shared" si="55"/>
        <v>0</v>
      </c>
      <c r="F349" s="6">
        <f t="shared" si="55"/>
        <v>0</v>
      </c>
      <c r="G349" s="6">
        <f t="shared" si="55"/>
        <v>0</v>
      </c>
      <c r="H349" s="6">
        <f t="shared" si="55"/>
        <v>0</v>
      </c>
      <c r="I349" s="6">
        <f t="shared" si="55"/>
        <v>0</v>
      </c>
      <c r="J349" s="6">
        <f t="shared" si="55"/>
        <v>0</v>
      </c>
    </row>
    <row r="350" spans="1:10" s="3" customFormat="1">
      <c r="A350" s="2">
        <f t="shared" si="51"/>
        <v>41133</v>
      </c>
      <c r="B350" s="5"/>
      <c r="C350" s="5"/>
      <c r="D350" s="5"/>
      <c r="E350" s="5"/>
      <c r="F350" s="5"/>
      <c r="G350" s="5"/>
      <c r="H350" s="5"/>
      <c r="I350" s="5"/>
      <c r="J350" s="5"/>
    </row>
    <row r="351" spans="1:10">
      <c r="A351" s="1">
        <f t="shared" si="51"/>
        <v>41134</v>
      </c>
    </row>
    <row r="352" spans="1:10">
      <c r="A352" s="1">
        <f t="shared" si="51"/>
        <v>41135</v>
      </c>
    </row>
    <row r="353" spans="1:10">
      <c r="A353" s="1">
        <f t="shared" si="51"/>
        <v>41136</v>
      </c>
    </row>
    <row r="354" spans="1:10">
      <c r="A354" s="1">
        <f t="shared" si="51"/>
        <v>41137</v>
      </c>
    </row>
    <row r="355" spans="1:10">
      <c r="A355" s="1">
        <f t="shared" si="51"/>
        <v>41138</v>
      </c>
    </row>
    <row r="356" spans="1:10" s="3" customFormat="1">
      <c r="A356" s="2">
        <f t="shared" si="51"/>
        <v>41139</v>
      </c>
      <c r="B356" s="6">
        <f t="shared" ref="B356:J356" si="56">SUM(B351:B355)</f>
        <v>0</v>
      </c>
      <c r="C356" s="6">
        <f t="shared" si="56"/>
        <v>0</v>
      </c>
      <c r="D356" s="6">
        <f t="shared" si="56"/>
        <v>0</v>
      </c>
      <c r="E356" s="6">
        <f t="shared" si="56"/>
        <v>0</v>
      </c>
      <c r="F356" s="6">
        <f t="shared" si="56"/>
        <v>0</v>
      </c>
      <c r="G356" s="6">
        <f t="shared" si="56"/>
        <v>0</v>
      </c>
      <c r="H356" s="6">
        <f t="shared" si="56"/>
        <v>0</v>
      </c>
      <c r="I356" s="6">
        <f t="shared" si="56"/>
        <v>0</v>
      </c>
      <c r="J356" s="6">
        <f t="shared" si="56"/>
        <v>0</v>
      </c>
    </row>
    <row r="357" spans="1:10" s="3" customFormat="1">
      <c r="A357" s="2">
        <f t="shared" si="51"/>
        <v>41140</v>
      </c>
      <c r="B357" s="5"/>
      <c r="C357" s="5"/>
      <c r="D357" s="5"/>
      <c r="E357" s="5"/>
      <c r="F357" s="5"/>
      <c r="G357" s="5"/>
      <c r="H357" s="5"/>
      <c r="I357" s="5"/>
      <c r="J357" s="5"/>
    </row>
    <row r="358" spans="1:10">
      <c r="A358" s="1">
        <f t="shared" si="51"/>
        <v>41141</v>
      </c>
    </row>
    <row r="359" spans="1:10">
      <c r="A359" s="1">
        <f t="shared" si="51"/>
        <v>41142</v>
      </c>
    </row>
    <row r="360" spans="1:10">
      <c r="A360" s="1">
        <f t="shared" si="51"/>
        <v>41143</v>
      </c>
    </row>
    <row r="361" spans="1:10">
      <c r="A361" s="1">
        <f t="shared" si="51"/>
        <v>41144</v>
      </c>
    </row>
    <row r="362" spans="1:10">
      <c r="A362" s="1">
        <f t="shared" si="51"/>
        <v>41145</v>
      </c>
    </row>
    <row r="363" spans="1:10" s="3" customFormat="1">
      <c r="A363" s="2">
        <f t="shared" si="51"/>
        <v>41146</v>
      </c>
      <c r="B363" s="6">
        <f t="shared" ref="B363:J363" si="57">SUM(B358:B362)</f>
        <v>0</v>
      </c>
      <c r="C363" s="6">
        <f t="shared" si="57"/>
        <v>0</v>
      </c>
      <c r="D363" s="6">
        <f t="shared" si="57"/>
        <v>0</v>
      </c>
      <c r="E363" s="6">
        <f t="shared" si="57"/>
        <v>0</v>
      </c>
      <c r="F363" s="6">
        <f t="shared" si="57"/>
        <v>0</v>
      </c>
      <c r="G363" s="6">
        <f t="shared" si="57"/>
        <v>0</v>
      </c>
      <c r="H363" s="6">
        <f t="shared" si="57"/>
        <v>0</v>
      </c>
      <c r="I363" s="6">
        <f t="shared" si="57"/>
        <v>0</v>
      </c>
      <c r="J363" s="6">
        <f t="shared" si="57"/>
        <v>0</v>
      </c>
    </row>
    <row r="364" spans="1:10" s="3" customFormat="1">
      <c r="A364" s="2">
        <f t="shared" si="51"/>
        <v>41147</v>
      </c>
      <c r="B364" s="5"/>
      <c r="C364" s="5"/>
      <c r="D364" s="5"/>
      <c r="E364" s="5"/>
      <c r="F364" s="5"/>
      <c r="G364" s="5"/>
      <c r="H364" s="5"/>
      <c r="I364" s="5"/>
      <c r="J364" s="5"/>
    </row>
    <row r="365" spans="1:10">
      <c r="A365" s="1">
        <f t="shared" si="51"/>
        <v>41148</v>
      </c>
    </row>
    <row r="366" spans="1:10">
      <c r="A366" s="1">
        <f t="shared" si="51"/>
        <v>41149</v>
      </c>
    </row>
    <row r="367" spans="1:10">
      <c r="A367" s="1">
        <f t="shared" si="51"/>
        <v>41150</v>
      </c>
    </row>
    <row r="368" spans="1:10">
      <c r="A368" s="1">
        <f t="shared" si="51"/>
        <v>41151</v>
      </c>
    </row>
    <row r="369" spans="1:10">
      <c r="A369" s="1">
        <f t="shared" si="51"/>
        <v>41152</v>
      </c>
    </row>
    <row r="370" spans="1:10" s="3" customFormat="1">
      <c r="A370" s="2">
        <f t="shared" si="51"/>
        <v>41153</v>
      </c>
      <c r="B370" s="6">
        <f t="shared" ref="B370:J370" si="58">SUM(B365:B369)</f>
        <v>0</v>
      </c>
      <c r="C370" s="6">
        <f t="shared" si="58"/>
        <v>0</v>
      </c>
      <c r="D370" s="6">
        <f t="shared" si="58"/>
        <v>0</v>
      </c>
      <c r="E370" s="6">
        <f t="shared" si="58"/>
        <v>0</v>
      </c>
      <c r="F370" s="6">
        <f t="shared" si="58"/>
        <v>0</v>
      </c>
      <c r="G370" s="6">
        <f t="shared" si="58"/>
        <v>0</v>
      </c>
      <c r="H370" s="6">
        <f t="shared" si="58"/>
        <v>0</v>
      </c>
      <c r="I370" s="6">
        <f t="shared" si="58"/>
        <v>0</v>
      </c>
      <c r="J370" s="6">
        <f t="shared" si="58"/>
        <v>0</v>
      </c>
    </row>
    <row r="371" spans="1:10" s="3" customFormat="1">
      <c r="A371" s="2">
        <f t="shared" si="51"/>
        <v>41154</v>
      </c>
      <c r="B371" s="5"/>
      <c r="C371" s="5"/>
      <c r="D371" s="5"/>
      <c r="E371" s="5"/>
      <c r="F371" s="5"/>
      <c r="G371" s="5"/>
      <c r="H371" s="5"/>
      <c r="I371" s="5"/>
      <c r="J371" s="5"/>
    </row>
    <row r="372" spans="1:10">
      <c r="A372" s="1">
        <f t="shared" si="51"/>
        <v>41155</v>
      </c>
    </row>
    <row r="373" spans="1:10">
      <c r="A373" s="1">
        <f t="shared" si="51"/>
        <v>41156</v>
      </c>
    </row>
    <row r="374" spans="1:10">
      <c r="A374" s="1">
        <f t="shared" si="51"/>
        <v>41157</v>
      </c>
    </row>
    <row r="375" spans="1:10">
      <c r="A375" s="1">
        <f t="shared" si="51"/>
        <v>41158</v>
      </c>
    </row>
    <row r="376" spans="1:10">
      <c r="A376" s="1">
        <f t="shared" si="51"/>
        <v>41159</v>
      </c>
    </row>
    <row r="377" spans="1:10" s="3" customFormat="1">
      <c r="A377" s="2">
        <f t="shared" si="51"/>
        <v>41160</v>
      </c>
      <c r="B377" s="6">
        <f t="shared" ref="B377:J377" si="59">SUM(B372:B376)</f>
        <v>0</v>
      </c>
      <c r="C377" s="6">
        <f t="shared" si="59"/>
        <v>0</v>
      </c>
      <c r="D377" s="6">
        <f t="shared" si="59"/>
        <v>0</v>
      </c>
      <c r="E377" s="6">
        <f t="shared" si="59"/>
        <v>0</v>
      </c>
      <c r="F377" s="6">
        <f t="shared" si="59"/>
        <v>0</v>
      </c>
      <c r="G377" s="6">
        <f t="shared" si="59"/>
        <v>0</v>
      </c>
      <c r="H377" s="6">
        <f t="shared" si="59"/>
        <v>0</v>
      </c>
      <c r="I377" s="6">
        <f t="shared" si="59"/>
        <v>0</v>
      </c>
      <c r="J377" s="6">
        <f t="shared" si="59"/>
        <v>0</v>
      </c>
    </row>
    <row r="378" spans="1:10" s="3" customFormat="1">
      <c r="A378" s="2">
        <f t="shared" si="51"/>
        <v>41161</v>
      </c>
      <c r="B378" s="5"/>
      <c r="C378" s="5"/>
      <c r="D378" s="5"/>
      <c r="E378" s="5"/>
      <c r="F378" s="5"/>
      <c r="G378" s="5"/>
      <c r="H378" s="5"/>
      <c r="I378" s="5"/>
      <c r="J378" s="5"/>
    </row>
    <row r="379" spans="1:10">
      <c r="A379" s="1">
        <f t="shared" si="51"/>
        <v>41162</v>
      </c>
    </row>
    <row r="380" spans="1:10">
      <c r="A380" s="1">
        <f t="shared" si="51"/>
        <v>41163</v>
      </c>
    </row>
    <row r="381" spans="1:10">
      <c r="A381" s="1">
        <f t="shared" si="51"/>
        <v>41164</v>
      </c>
    </row>
    <row r="382" spans="1:10">
      <c r="A382" s="1">
        <f t="shared" si="51"/>
        <v>41165</v>
      </c>
    </row>
    <row r="383" spans="1:10">
      <c r="A383" s="1">
        <f t="shared" si="51"/>
        <v>41166</v>
      </c>
    </row>
    <row r="384" spans="1:10" s="3" customFormat="1">
      <c r="A384" s="2">
        <f t="shared" si="51"/>
        <v>41167</v>
      </c>
      <c r="B384" s="6">
        <f t="shared" ref="B384:J384" si="60">SUM(B379:B383)</f>
        <v>0</v>
      </c>
      <c r="C384" s="6">
        <f t="shared" si="60"/>
        <v>0</v>
      </c>
      <c r="D384" s="6">
        <f t="shared" si="60"/>
        <v>0</v>
      </c>
      <c r="E384" s="6">
        <f t="shared" si="60"/>
        <v>0</v>
      </c>
      <c r="F384" s="6">
        <f t="shared" si="60"/>
        <v>0</v>
      </c>
      <c r="G384" s="6">
        <f t="shared" si="60"/>
        <v>0</v>
      </c>
      <c r="H384" s="6">
        <f t="shared" si="60"/>
        <v>0</v>
      </c>
      <c r="I384" s="6">
        <f t="shared" si="60"/>
        <v>0</v>
      </c>
      <c r="J384" s="6">
        <f t="shared" si="60"/>
        <v>0</v>
      </c>
    </row>
    <row r="385" spans="1:10" s="3" customFormat="1">
      <c r="A385" s="2">
        <f t="shared" si="51"/>
        <v>41168</v>
      </c>
      <c r="B385" s="5"/>
      <c r="C385" s="5"/>
      <c r="D385" s="5"/>
      <c r="E385" s="5"/>
      <c r="F385" s="5"/>
      <c r="G385" s="5"/>
      <c r="H385" s="5"/>
      <c r="I385" s="5"/>
      <c r="J385" s="5"/>
    </row>
    <row r="386" spans="1:10">
      <c r="A386" s="1">
        <f t="shared" si="51"/>
        <v>41169</v>
      </c>
    </row>
    <row r="387" spans="1:10">
      <c r="A387" s="1">
        <f t="shared" si="51"/>
        <v>41170</v>
      </c>
    </row>
    <row r="388" spans="1:10">
      <c r="A388" s="1">
        <f t="shared" ref="A388:A451" si="61">A387+1</f>
        <v>41171</v>
      </c>
    </row>
    <row r="389" spans="1:10">
      <c r="A389" s="1">
        <f t="shared" si="61"/>
        <v>41172</v>
      </c>
    </row>
    <row r="390" spans="1:10">
      <c r="A390" s="1">
        <f t="shared" si="61"/>
        <v>41173</v>
      </c>
    </row>
    <row r="391" spans="1:10" s="3" customFormat="1">
      <c r="A391" s="2">
        <f t="shared" si="61"/>
        <v>41174</v>
      </c>
      <c r="B391" s="6">
        <f t="shared" ref="B391:J391" si="62">SUM(B386:B390)</f>
        <v>0</v>
      </c>
      <c r="C391" s="6">
        <f t="shared" si="62"/>
        <v>0</v>
      </c>
      <c r="D391" s="6">
        <f t="shared" si="62"/>
        <v>0</v>
      </c>
      <c r="E391" s="6">
        <f t="shared" si="62"/>
        <v>0</v>
      </c>
      <c r="F391" s="6">
        <f t="shared" si="62"/>
        <v>0</v>
      </c>
      <c r="G391" s="6">
        <f t="shared" si="62"/>
        <v>0</v>
      </c>
      <c r="H391" s="6">
        <f t="shared" si="62"/>
        <v>0</v>
      </c>
      <c r="I391" s="6">
        <f t="shared" si="62"/>
        <v>0</v>
      </c>
      <c r="J391" s="6">
        <f t="shared" si="62"/>
        <v>0</v>
      </c>
    </row>
    <row r="392" spans="1:10" s="3" customFormat="1">
      <c r="A392" s="2">
        <f t="shared" si="61"/>
        <v>41175</v>
      </c>
      <c r="B392" s="5"/>
      <c r="C392" s="5"/>
      <c r="D392" s="5"/>
      <c r="E392" s="5"/>
      <c r="F392" s="5"/>
      <c r="G392" s="5"/>
      <c r="H392" s="5"/>
      <c r="I392" s="5"/>
      <c r="J392" s="5"/>
    </row>
    <row r="393" spans="1:10">
      <c r="A393" s="1">
        <f t="shared" si="61"/>
        <v>41176</v>
      </c>
    </row>
    <row r="394" spans="1:10">
      <c r="A394" s="1">
        <f t="shared" si="61"/>
        <v>41177</v>
      </c>
    </row>
    <row r="395" spans="1:10">
      <c r="A395" s="1">
        <f t="shared" si="61"/>
        <v>41178</v>
      </c>
    </row>
    <row r="396" spans="1:10">
      <c r="A396" s="1">
        <f t="shared" si="61"/>
        <v>41179</v>
      </c>
    </row>
    <row r="397" spans="1:10">
      <c r="A397" s="1">
        <f t="shared" si="61"/>
        <v>41180</v>
      </c>
    </row>
    <row r="398" spans="1:10" s="3" customFormat="1">
      <c r="A398" s="2">
        <f t="shared" si="61"/>
        <v>41181</v>
      </c>
      <c r="B398" s="6">
        <f t="shared" ref="B398:J398" si="63">SUM(B393:B397)</f>
        <v>0</v>
      </c>
      <c r="C398" s="6">
        <f t="shared" si="63"/>
        <v>0</v>
      </c>
      <c r="D398" s="6">
        <f t="shared" si="63"/>
        <v>0</v>
      </c>
      <c r="E398" s="6">
        <f t="shared" si="63"/>
        <v>0</v>
      </c>
      <c r="F398" s="6">
        <f t="shared" si="63"/>
        <v>0</v>
      </c>
      <c r="G398" s="6">
        <f t="shared" si="63"/>
        <v>0</v>
      </c>
      <c r="H398" s="6">
        <f t="shared" si="63"/>
        <v>0</v>
      </c>
      <c r="I398" s="6">
        <f t="shared" si="63"/>
        <v>0</v>
      </c>
      <c r="J398" s="6">
        <f t="shared" si="63"/>
        <v>0</v>
      </c>
    </row>
    <row r="399" spans="1:10" s="3" customFormat="1">
      <c r="A399" s="2">
        <f t="shared" si="61"/>
        <v>41182</v>
      </c>
      <c r="B399" s="5"/>
      <c r="C399" s="5"/>
      <c r="D399" s="5"/>
      <c r="E399" s="5"/>
      <c r="F399" s="5"/>
      <c r="G399" s="5"/>
      <c r="H399" s="5"/>
      <c r="I399" s="5"/>
      <c r="J399" s="5"/>
    </row>
    <row r="400" spans="1:10">
      <c r="A400" s="1">
        <f t="shared" si="61"/>
        <v>41183</v>
      </c>
    </row>
    <row r="401" spans="1:10">
      <c r="A401" s="1">
        <f t="shared" si="61"/>
        <v>41184</v>
      </c>
    </row>
    <row r="402" spans="1:10">
      <c r="A402" s="1">
        <f t="shared" si="61"/>
        <v>41185</v>
      </c>
    </row>
    <row r="403" spans="1:10">
      <c r="A403" s="1">
        <f t="shared" si="61"/>
        <v>41186</v>
      </c>
    </row>
    <row r="404" spans="1:10">
      <c r="A404" s="1">
        <f t="shared" si="61"/>
        <v>41187</v>
      </c>
    </row>
    <row r="405" spans="1:10" s="3" customFormat="1">
      <c r="A405" s="2">
        <f t="shared" si="61"/>
        <v>41188</v>
      </c>
      <c r="B405" s="6">
        <f t="shared" ref="B405:J405" si="64">SUM(B400:B404)</f>
        <v>0</v>
      </c>
      <c r="C405" s="6">
        <f t="shared" si="64"/>
        <v>0</v>
      </c>
      <c r="D405" s="6">
        <f t="shared" si="64"/>
        <v>0</v>
      </c>
      <c r="E405" s="6">
        <f t="shared" si="64"/>
        <v>0</v>
      </c>
      <c r="F405" s="6">
        <f t="shared" si="64"/>
        <v>0</v>
      </c>
      <c r="G405" s="6">
        <f t="shared" si="64"/>
        <v>0</v>
      </c>
      <c r="H405" s="6">
        <f t="shared" si="64"/>
        <v>0</v>
      </c>
      <c r="I405" s="6">
        <f t="shared" si="64"/>
        <v>0</v>
      </c>
      <c r="J405" s="6">
        <f t="shared" si="64"/>
        <v>0</v>
      </c>
    </row>
    <row r="406" spans="1:10" s="3" customFormat="1">
      <c r="A406" s="2">
        <f t="shared" si="61"/>
        <v>41189</v>
      </c>
      <c r="B406" s="5"/>
      <c r="C406" s="5"/>
      <c r="D406" s="5"/>
      <c r="E406" s="5"/>
      <c r="F406" s="5"/>
      <c r="G406" s="5"/>
      <c r="H406" s="5"/>
      <c r="I406" s="5"/>
      <c r="J406" s="5"/>
    </row>
    <row r="407" spans="1:10">
      <c r="A407" s="1">
        <f t="shared" si="61"/>
        <v>41190</v>
      </c>
    </row>
    <row r="408" spans="1:10">
      <c r="A408" s="1">
        <f t="shared" si="61"/>
        <v>41191</v>
      </c>
    </row>
    <row r="409" spans="1:10">
      <c r="A409" s="1">
        <f t="shared" si="61"/>
        <v>41192</v>
      </c>
    </row>
    <row r="410" spans="1:10">
      <c r="A410" s="1">
        <f t="shared" si="61"/>
        <v>41193</v>
      </c>
    </row>
    <row r="411" spans="1:10">
      <c r="A411" s="1">
        <f t="shared" si="61"/>
        <v>41194</v>
      </c>
    </row>
    <row r="412" spans="1:10" s="3" customFormat="1">
      <c r="A412" s="2">
        <f t="shared" si="61"/>
        <v>41195</v>
      </c>
      <c r="B412" s="6">
        <f t="shared" ref="B412:J412" si="65">SUM(B407:B411)</f>
        <v>0</v>
      </c>
      <c r="C412" s="6">
        <f t="shared" si="65"/>
        <v>0</v>
      </c>
      <c r="D412" s="6">
        <f t="shared" si="65"/>
        <v>0</v>
      </c>
      <c r="E412" s="6">
        <f t="shared" si="65"/>
        <v>0</v>
      </c>
      <c r="F412" s="6">
        <f t="shared" si="65"/>
        <v>0</v>
      </c>
      <c r="G412" s="6">
        <f t="shared" si="65"/>
        <v>0</v>
      </c>
      <c r="H412" s="6">
        <f t="shared" si="65"/>
        <v>0</v>
      </c>
      <c r="I412" s="6">
        <f t="shared" si="65"/>
        <v>0</v>
      </c>
      <c r="J412" s="6">
        <f t="shared" si="65"/>
        <v>0</v>
      </c>
    </row>
    <row r="413" spans="1:10" s="3" customFormat="1">
      <c r="A413" s="2">
        <f t="shared" si="61"/>
        <v>41196</v>
      </c>
      <c r="B413" s="5"/>
      <c r="C413" s="5"/>
      <c r="D413" s="5"/>
      <c r="E413" s="5"/>
      <c r="F413" s="5"/>
      <c r="G413" s="5"/>
      <c r="H413" s="5"/>
      <c r="I413" s="5"/>
      <c r="J413" s="5"/>
    </row>
    <row r="414" spans="1:10">
      <c r="A414" s="1">
        <f t="shared" si="61"/>
        <v>41197</v>
      </c>
    </row>
    <row r="415" spans="1:10">
      <c r="A415" s="1">
        <f t="shared" si="61"/>
        <v>41198</v>
      </c>
    </row>
    <row r="416" spans="1:10">
      <c r="A416" s="1">
        <f t="shared" si="61"/>
        <v>41199</v>
      </c>
    </row>
    <row r="417" spans="1:10">
      <c r="A417" s="1">
        <f t="shared" si="61"/>
        <v>41200</v>
      </c>
    </row>
    <row r="418" spans="1:10">
      <c r="A418" s="1">
        <f t="shared" si="61"/>
        <v>41201</v>
      </c>
    </row>
    <row r="419" spans="1:10" s="3" customFormat="1">
      <c r="A419" s="2">
        <f t="shared" si="61"/>
        <v>41202</v>
      </c>
      <c r="B419" s="6">
        <f t="shared" ref="B419:J419" si="66">SUM(B414:B418)</f>
        <v>0</v>
      </c>
      <c r="C419" s="6">
        <f t="shared" si="66"/>
        <v>0</v>
      </c>
      <c r="D419" s="6">
        <f t="shared" si="66"/>
        <v>0</v>
      </c>
      <c r="E419" s="6">
        <f t="shared" si="66"/>
        <v>0</v>
      </c>
      <c r="F419" s="6">
        <f t="shared" si="66"/>
        <v>0</v>
      </c>
      <c r="G419" s="6">
        <f t="shared" si="66"/>
        <v>0</v>
      </c>
      <c r="H419" s="6">
        <f t="shared" si="66"/>
        <v>0</v>
      </c>
      <c r="I419" s="6">
        <f t="shared" si="66"/>
        <v>0</v>
      </c>
      <c r="J419" s="6">
        <f t="shared" si="66"/>
        <v>0</v>
      </c>
    </row>
    <row r="420" spans="1:10" s="3" customFormat="1">
      <c r="A420" s="2">
        <f t="shared" si="61"/>
        <v>41203</v>
      </c>
      <c r="B420" s="5"/>
      <c r="C420" s="5"/>
      <c r="D420" s="5"/>
      <c r="E420" s="5"/>
      <c r="F420" s="5"/>
      <c r="G420" s="5"/>
      <c r="H420" s="5"/>
      <c r="I420" s="5"/>
      <c r="J420" s="5"/>
    </row>
    <row r="421" spans="1:10">
      <c r="A421" s="1">
        <f t="shared" si="61"/>
        <v>41204</v>
      </c>
    </row>
    <row r="422" spans="1:10">
      <c r="A422" s="1">
        <f t="shared" si="61"/>
        <v>41205</v>
      </c>
    </row>
    <row r="423" spans="1:10">
      <c r="A423" s="1">
        <f t="shared" si="61"/>
        <v>41206</v>
      </c>
    </row>
    <row r="424" spans="1:10">
      <c r="A424" s="1">
        <f t="shared" si="61"/>
        <v>41207</v>
      </c>
    </row>
    <row r="425" spans="1:10">
      <c r="A425" s="1">
        <f t="shared" si="61"/>
        <v>41208</v>
      </c>
    </row>
    <row r="426" spans="1:10" s="3" customFormat="1">
      <c r="A426" s="2">
        <f t="shared" si="61"/>
        <v>41209</v>
      </c>
      <c r="B426" s="6">
        <f t="shared" ref="B426:J426" si="67">SUM(B421:B425)</f>
        <v>0</v>
      </c>
      <c r="C426" s="6">
        <f t="shared" si="67"/>
        <v>0</v>
      </c>
      <c r="D426" s="6">
        <f t="shared" si="67"/>
        <v>0</v>
      </c>
      <c r="E426" s="6">
        <f t="shared" si="67"/>
        <v>0</v>
      </c>
      <c r="F426" s="6">
        <f t="shared" si="67"/>
        <v>0</v>
      </c>
      <c r="G426" s="6">
        <f t="shared" si="67"/>
        <v>0</v>
      </c>
      <c r="H426" s="6">
        <f t="shared" si="67"/>
        <v>0</v>
      </c>
      <c r="I426" s="6">
        <f t="shared" si="67"/>
        <v>0</v>
      </c>
      <c r="J426" s="6">
        <f t="shared" si="67"/>
        <v>0</v>
      </c>
    </row>
    <row r="427" spans="1:10" s="3" customFormat="1">
      <c r="A427" s="2">
        <f t="shared" si="61"/>
        <v>41210</v>
      </c>
      <c r="B427" s="5"/>
      <c r="C427" s="5"/>
      <c r="D427" s="5"/>
      <c r="E427" s="5"/>
      <c r="F427" s="5"/>
      <c r="G427" s="5"/>
      <c r="H427" s="5"/>
      <c r="I427" s="5"/>
      <c r="J427" s="5"/>
    </row>
    <row r="428" spans="1:10">
      <c r="A428" s="1">
        <f t="shared" si="61"/>
        <v>41211</v>
      </c>
    </row>
    <row r="429" spans="1:10">
      <c r="A429" s="1">
        <f t="shared" si="61"/>
        <v>41212</v>
      </c>
    </row>
    <row r="430" spans="1:10">
      <c r="A430" s="1">
        <f t="shared" si="61"/>
        <v>41213</v>
      </c>
    </row>
    <row r="431" spans="1:10">
      <c r="A431" s="1">
        <f t="shared" si="61"/>
        <v>41214</v>
      </c>
    </row>
    <row r="432" spans="1:10">
      <c r="A432" s="1">
        <f t="shared" si="61"/>
        <v>41215</v>
      </c>
    </row>
    <row r="433" spans="1:10" s="3" customFormat="1">
      <c r="A433" s="2">
        <f t="shared" si="61"/>
        <v>41216</v>
      </c>
      <c r="B433" s="6">
        <f t="shared" ref="B433:J433" si="68">SUM(B428:B432)</f>
        <v>0</v>
      </c>
      <c r="C433" s="6">
        <f t="shared" si="68"/>
        <v>0</v>
      </c>
      <c r="D433" s="6">
        <f t="shared" si="68"/>
        <v>0</v>
      </c>
      <c r="E433" s="6">
        <f t="shared" si="68"/>
        <v>0</v>
      </c>
      <c r="F433" s="6">
        <f t="shared" si="68"/>
        <v>0</v>
      </c>
      <c r="G433" s="6">
        <f t="shared" si="68"/>
        <v>0</v>
      </c>
      <c r="H433" s="6">
        <f t="shared" si="68"/>
        <v>0</v>
      </c>
      <c r="I433" s="6">
        <f t="shared" si="68"/>
        <v>0</v>
      </c>
      <c r="J433" s="6">
        <f t="shared" si="68"/>
        <v>0</v>
      </c>
    </row>
    <row r="434" spans="1:10" s="3" customFormat="1">
      <c r="A434" s="2">
        <f t="shared" si="61"/>
        <v>41217</v>
      </c>
      <c r="B434" s="5"/>
      <c r="C434" s="5"/>
      <c r="D434" s="5"/>
      <c r="E434" s="5"/>
      <c r="F434" s="5"/>
      <c r="G434" s="5"/>
      <c r="H434" s="5"/>
      <c r="I434" s="5"/>
      <c r="J434" s="5"/>
    </row>
    <row r="435" spans="1:10">
      <c r="A435" s="1">
        <f t="shared" si="61"/>
        <v>41218</v>
      </c>
    </row>
    <row r="436" spans="1:10">
      <c r="A436" s="1">
        <f t="shared" si="61"/>
        <v>41219</v>
      </c>
    </row>
    <row r="437" spans="1:10">
      <c r="A437" s="1">
        <f t="shared" si="61"/>
        <v>41220</v>
      </c>
    </row>
    <row r="438" spans="1:10">
      <c r="A438" s="1">
        <f t="shared" si="61"/>
        <v>41221</v>
      </c>
    </row>
    <row r="439" spans="1:10">
      <c r="A439" s="1">
        <f t="shared" si="61"/>
        <v>41222</v>
      </c>
    </row>
    <row r="440" spans="1:10" s="3" customFormat="1">
      <c r="A440" s="2">
        <f t="shared" si="61"/>
        <v>41223</v>
      </c>
      <c r="B440" s="6">
        <f t="shared" ref="B440:J440" si="69">SUM(B435:B439)</f>
        <v>0</v>
      </c>
      <c r="C440" s="6">
        <f t="shared" si="69"/>
        <v>0</v>
      </c>
      <c r="D440" s="6">
        <f t="shared" si="69"/>
        <v>0</v>
      </c>
      <c r="E440" s="6">
        <f t="shared" si="69"/>
        <v>0</v>
      </c>
      <c r="F440" s="6">
        <f t="shared" si="69"/>
        <v>0</v>
      </c>
      <c r="G440" s="6">
        <f t="shared" si="69"/>
        <v>0</v>
      </c>
      <c r="H440" s="6">
        <f t="shared" si="69"/>
        <v>0</v>
      </c>
      <c r="I440" s="6">
        <f t="shared" si="69"/>
        <v>0</v>
      </c>
      <c r="J440" s="6">
        <f t="shared" si="69"/>
        <v>0</v>
      </c>
    </row>
    <row r="441" spans="1:10" s="3" customFormat="1">
      <c r="A441" s="2">
        <f t="shared" si="61"/>
        <v>41224</v>
      </c>
      <c r="B441" s="5"/>
      <c r="C441" s="5"/>
      <c r="D441" s="5"/>
      <c r="E441" s="5"/>
      <c r="F441" s="5"/>
      <c r="G441" s="5"/>
      <c r="H441" s="5"/>
      <c r="I441" s="5"/>
      <c r="J441" s="5"/>
    </row>
    <row r="442" spans="1:10">
      <c r="A442" s="1">
        <f t="shared" si="61"/>
        <v>41225</v>
      </c>
    </row>
    <row r="443" spans="1:10">
      <c r="A443" s="1">
        <f t="shared" si="61"/>
        <v>41226</v>
      </c>
    </row>
    <row r="444" spans="1:10">
      <c r="A444" s="1">
        <f t="shared" si="61"/>
        <v>41227</v>
      </c>
    </row>
    <row r="445" spans="1:10">
      <c r="A445" s="1">
        <f t="shared" si="61"/>
        <v>41228</v>
      </c>
    </row>
    <row r="446" spans="1:10">
      <c r="A446" s="1">
        <f t="shared" si="61"/>
        <v>41229</v>
      </c>
    </row>
    <row r="447" spans="1:10" s="3" customFormat="1">
      <c r="A447" s="2">
        <f t="shared" si="61"/>
        <v>41230</v>
      </c>
      <c r="B447" s="6">
        <f t="shared" ref="B447:J447" si="70">SUM(B442:B446)</f>
        <v>0</v>
      </c>
      <c r="C447" s="6">
        <f t="shared" si="70"/>
        <v>0</v>
      </c>
      <c r="D447" s="6">
        <f t="shared" si="70"/>
        <v>0</v>
      </c>
      <c r="E447" s="6">
        <f t="shared" si="70"/>
        <v>0</v>
      </c>
      <c r="F447" s="6">
        <f t="shared" si="70"/>
        <v>0</v>
      </c>
      <c r="G447" s="6">
        <f t="shared" si="70"/>
        <v>0</v>
      </c>
      <c r="H447" s="6">
        <f t="shared" si="70"/>
        <v>0</v>
      </c>
      <c r="I447" s="6">
        <f t="shared" si="70"/>
        <v>0</v>
      </c>
      <c r="J447" s="6">
        <f t="shared" si="70"/>
        <v>0</v>
      </c>
    </row>
    <row r="448" spans="1:10" s="3" customFormat="1">
      <c r="A448" s="2">
        <f t="shared" si="61"/>
        <v>41231</v>
      </c>
      <c r="B448" s="5"/>
      <c r="C448" s="5"/>
      <c r="D448" s="5"/>
      <c r="E448" s="5"/>
      <c r="F448" s="5"/>
      <c r="G448" s="5"/>
      <c r="H448" s="5"/>
      <c r="I448" s="5"/>
      <c r="J448" s="5"/>
    </row>
    <row r="449" spans="1:10">
      <c r="A449" s="1">
        <f t="shared" si="61"/>
        <v>41232</v>
      </c>
    </row>
    <row r="450" spans="1:10">
      <c r="A450" s="1">
        <f t="shared" si="61"/>
        <v>41233</v>
      </c>
    </row>
    <row r="451" spans="1:10">
      <c r="A451" s="1">
        <f t="shared" si="61"/>
        <v>41234</v>
      </c>
    </row>
    <row r="452" spans="1:10">
      <c r="A452" s="1">
        <f t="shared" ref="A452:A515" si="71">A451+1</f>
        <v>41235</v>
      </c>
    </row>
    <row r="453" spans="1:10">
      <c r="A453" s="1">
        <f t="shared" si="71"/>
        <v>41236</v>
      </c>
    </row>
    <row r="454" spans="1:10" s="3" customFormat="1">
      <c r="A454" s="2">
        <f t="shared" si="71"/>
        <v>41237</v>
      </c>
      <c r="B454" s="6">
        <f t="shared" ref="B454:J454" si="72">SUM(B449:B453)</f>
        <v>0</v>
      </c>
      <c r="C454" s="6">
        <f t="shared" si="72"/>
        <v>0</v>
      </c>
      <c r="D454" s="6">
        <f t="shared" si="72"/>
        <v>0</v>
      </c>
      <c r="E454" s="6">
        <f t="shared" si="72"/>
        <v>0</v>
      </c>
      <c r="F454" s="6">
        <f t="shared" si="72"/>
        <v>0</v>
      </c>
      <c r="G454" s="6">
        <f t="shared" si="72"/>
        <v>0</v>
      </c>
      <c r="H454" s="6">
        <f t="shared" si="72"/>
        <v>0</v>
      </c>
      <c r="I454" s="6">
        <f t="shared" si="72"/>
        <v>0</v>
      </c>
      <c r="J454" s="6">
        <f t="shared" si="72"/>
        <v>0</v>
      </c>
    </row>
    <row r="455" spans="1:10" s="3" customFormat="1">
      <c r="A455" s="2">
        <f t="shared" si="71"/>
        <v>41238</v>
      </c>
      <c r="B455" s="5"/>
      <c r="C455" s="5"/>
      <c r="D455" s="5"/>
      <c r="E455" s="5"/>
      <c r="F455" s="5"/>
      <c r="G455" s="5"/>
      <c r="H455" s="5"/>
      <c r="I455" s="5"/>
      <c r="J455" s="5"/>
    </row>
    <row r="456" spans="1:10">
      <c r="A456" s="1">
        <f t="shared" si="71"/>
        <v>41239</v>
      </c>
    </row>
    <row r="457" spans="1:10">
      <c r="A457" s="1">
        <f t="shared" si="71"/>
        <v>41240</v>
      </c>
    </row>
    <row r="458" spans="1:10">
      <c r="A458" s="1">
        <f t="shared" si="71"/>
        <v>41241</v>
      </c>
    </row>
    <row r="459" spans="1:10">
      <c r="A459" s="1">
        <f t="shared" si="71"/>
        <v>41242</v>
      </c>
    </row>
    <row r="460" spans="1:10">
      <c r="A460" s="1">
        <f t="shared" si="71"/>
        <v>41243</v>
      </c>
    </row>
    <row r="461" spans="1:10" s="3" customFormat="1">
      <c r="A461" s="2">
        <f t="shared" si="71"/>
        <v>41244</v>
      </c>
      <c r="B461" s="6">
        <f t="shared" ref="B461:J461" si="73">SUM(B456:B460)</f>
        <v>0</v>
      </c>
      <c r="C461" s="6">
        <f t="shared" si="73"/>
        <v>0</v>
      </c>
      <c r="D461" s="6">
        <f t="shared" si="73"/>
        <v>0</v>
      </c>
      <c r="E461" s="6">
        <f t="shared" si="73"/>
        <v>0</v>
      </c>
      <c r="F461" s="6">
        <f t="shared" si="73"/>
        <v>0</v>
      </c>
      <c r="G461" s="6">
        <f t="shared" si="73"/>
        <v>0</v>
      </c>
      <c r="H461" s="6">
        <f t="shared" si="73"/>
        <v>0</v>
      </c>
      <c r="I461" s="6">
        <f t="shared" si="73"/>
        <v>0</v>
      </c>
      <c r="J461" s="6">
        <f t="shared" si="73"/>
        <v>0</v>
      </c>
    </row>
    <row r="462" spans="1:10" s="3" customFormat="1">
      <c r="A462" s="2">
        <f t="shared" si="71"/>
        <v>41245</v>
      </c>
      <c r="B462" s="5"/>
      <c r="C462" s="5"/>
      <c r="D462" s="5"/>
      <c r="E462" s="5"/>
      <c r="F462" s="5"/>
      <c r="G462" s="5"/>
      <c r="H462" s="5"/>
      <c r="I462" s="5"/>
      <c r="J462" s="5"/>
    </row>
    <row r="463" spans="1:10">
      <c r="A463" s="1">
        <f t="shared" si="71"/>
        <v>41246</v>
      </c>
    </row>
    <row r="464" spans="1:10">
      <c r="A464" s="1">
        <f t="shared" si="71"/>
        <v>41247</v>
      </c>
    </row>
    <row r="465" spans="1:10">
      <c r="A465" s="1">
        <f t="shared" si="71"/>
        <v>41248</v>
      </c>
    </row>
    <row r="466" spans="1:10">
      <c r="A466" s="1">
        <f t="shared" si="71"/>
        <v>41249</v>
      </c>
    </row>
    <row r="467" spans="1:10">
      <c r="A467" s="1">
        <f t="shared" si="71"/>
        <v>41250</v>
      </c>
    </row>
    <row r="468" spans="1:10" s="3" customFormat="1">
      <c r="A468" s="2">
        <f t="shared" si="71"/>
        <v>41251</v>
      </c>
      <c r="B468" s="6">
        <f t="shared" ref="B468:J468" si="74">SUM(B463:B467)</f>
        <v>0</v>
      </c>
      <c r="C468" s="6">
        <f t="shared" si="74"/>
        <v>0</v>
      </c>
      <c r="D468" s="6">
        <f t="shared" si="74"/>
        <v>0</v>
      </c>
      <c r="E468" s="6">
        <f t="shared" si="74"/>
        <v>0</v>
      </c>
      <c r="F468" s="6">
        <f t="shared" si="74"/>
        <v>0</v>
      </c>
      <c r="G468" s="6">
        <f t="shared" si="74"/>
        <v>0</v>
      </c>
      <c r="H468" s="6">
        <f t="shared" si="74"/>
        <v>0</v>
      </c>
      <c r="I468" s="6">
        <f t="shared" si="74"/>
        <v>0</v>
      </c>
      <c r="J468" s="6">
        <f t="shared" si="74"/>
        <v>0</v>
      </c>
    </row>
    <row r="469" spans="1:10" s="3" customFormat="1">
      <c r="A469" s="2">
        <f t="shared" si="71"/>
        <v>41252</v>
      </c>
      <c r="B469" s="5"/>
      <c r="C469" s="5"/>
      <c r="D469" s="5"/>
      <c r="E469" s="5"/>
      <c r="F469" s="5"/>
      <c r="G469" s="5"/>
      <c r="H469" s="5"/>
      <c r="I469" s="5"/>
      <c r="J469" s="5"/>
    </row>
    <row r="470" spans="1:10">
      <c r="A470" s="1">
        <f t="shared" si="71"/>
        <v>41253</v>
      </c>
    </row>
    <row r="471" spans="1:10">
      <c r="A471" s="1">
        <f t="shared" si="71"/>
        <v>41254</v>
      </c>
    </row>
    <row r="472" spans="1:10">
      <c r="A472" s="1">
        <f t="shared" si="71"/>
        <v>41255</v>
      </c>
    </row>
    <row r="473" spans="1:10">
      <c r="A473" s="1">
        <f t="shared" si="71"/>
        <v>41256</v>
      </c>
    </row>
    <row r="474" spans="1:10">
      <c r="A474" s="1">
        <f t="shared" si="71"/>
        <v>41257</v>
      </c>
    </row>
    <row r="475" spans="1:10" s="3" customFormat="1">
      <c r="A475" s="2">
        <f t="shared" si="71"/>
        <v>41258</v>
      </c>
      <c r="B475" s="6">
        <f t="shared" ref="B475:J475" si="75">SUM(B470:B474)</f>
        <v>0</v>
      </c>
      <c r="C475" s="6">
        <f t="shared" si="75"/>
        <v>0</v>
      </c>
      <c r="D475" s="6">
        <f t="shared" si="75"/>
        <v>0</v>
      </c>
      <c r="E475" s="6">
        <f t="shared" si="75"/>
        <v>0</v>
      </c>
      <c r="F475" s="6">
        <f t="shared" si="75"/>
        <v>0</v>
      </c>
      <c r="G475" s="6">
        <f t="shared" si="75"/>
        <v>0</v>
      </c>
      <c r="H475" s="6">
        <f t="shared" si="75"/>
        <v>0</v>
      </c>
      <c r="I475" s="6">
        <f t="shared" si="75"/>
        <v>0</v>
      </c>
      <c r="J475" s="6">
        <f t="shared" si="75"/>
        <v>0</v>
      </c>
    </row>
    <row r="476" spans="1:10" s="3" customFormat="1">
      <c r="A476" s="2">
        <f t="shared" si="71"/>
        <v>41259</v>
      </c>
      <c r="B476" s="5"/>
      <c r="C476" s="5"/>
      <c r="D476" s="5"/>
      <c r="E476" s="5"/>
      <c r="F476" s="5"/>
      <c r="G476" s="5"/>
      <c r="H476" s="5"/>
      <c r="I476" s="5"/>
      <c r="J476" s="5"/>
    </row>
    <row r="477" spans="1:10">
      <c r="A477" s="1">
        <f t="shared" si="71"/>
        <v>41260</v>
      </c>
    </row>
    <row r="478" spans="1:10">
      <c r="A478" s="1">
        <f t="shared" si="71"/>
        <v>41261</v>
      </c>
    </row>
    <row r="479" spans="1:10">
      <c r="A479" s="1">
        <f t="shared" si="71"/>
        <v>41262</v>
      </c>
    </row>
    <row r="480" spans="1:10">
      <c r="A480" s="1">
        <f t="shared" si="71"/>
        <v>41263</v>
      </c>
    </row>
    <row r="481" spans="1:10">
      <c r="A481" s="1">
        <f t="shared" si="71"/>
        <v>41264</v>
      </c>
    </row>
    <row r="482" spans="1:10" s="3" customFormat="1">
      <c r="A482" s="2">
        <f t="shared" si="71"/>
        <v>41265</v>
      </c>
      <c r="B482" s="6">
        <f t="shared" ref="B482:J482" si="76">SUM(B477:B481)</f>
        <v>0</v>
      </c>
      <c r="C482" s="6">
        <f t="shared" si="76"/>
        <v>0</v>
      </c>
      <c r="D482" s="6">
        <f t="shared" si="76"/>
        <v>0</v>
      </c>
      <c r="E482" s="6">
        <f t="shared" si="76"/>
        <v>0</v>
      </c>
      <c r="F482" s="6">
        <f t="shared" si="76"/>
        <v>0</v>
      </c>
      <c r="G482" s="6">
        <f t="shared" si="76"/>
        <v>0</v>
      </c>
      <c r="H482" s="6">
        <f t="shared" si="76"/>
        <v>0</v>
      </c>
      <c r="I482" s="6">
        <f t="shared" si="76"/>
        <v>0</v>
      </c>
      <c r="J482" s="6">
        <f t="shared" si="76"/>
        <v>0</v>
      </c>
    </row>
    <row r="483" spans="1:10" s="3" customFormat="1">
      <c r="A483" s="2">
        <f t="shared" si="71"/>
        <v>41266</v>
      </c>
      <c r="B483" s="5"/>
      <c r="C483" s="5"/>
      <c r="D483" s="5"/>
      <c r="E483" s="5"/>
      <c r="F483" s="5"/>
      <c r="G483" s="5"/>
      <c r="H483" s="5"/>
      <c r="I483" s="5"/>
      <c r="J483" s="5"/>
    </row>
    <row r="484" spans="1:10">
      <c r="A484" s="1">
        <f t="shared" si="71"/>
        <v>41267</v>
      </c>
    </row>
    <row r="485" spans="1:10">
      <c r="A485" s="1">
        <f t="shared" si="71"/>
        <v>41268</v>
      </c>
    </row>
    <row r="486" spans="1:10">
      <c r="A486" s="1">
        <f t="shared" si="71"/>
        <v>41269</v>
      </c>
    </row>
    <row r="487" spans="1:10">
      <c r="A487" s="1">
        <f t="shared" si="71"/>
        <v>41270</v>
      </c>
    </row>
    <row r="488" spans="1:10">
      <c r="A488" s="1">
        <f t="shared" si="71"/>
        <v>41271</v>
      </c>
    </row>
    <row r="489" spans="1:10" s="3" customFormat="1">
      <c r="A489" s="2">
        <f t="shared" si="71"/>
        <v>41272</v>
      </c>
      <c r="B489" s="6">
        <f t="shared" ref="B489:J489" si="77">SUM(B484:B488)</f>
        <v>0</v>
      </c>
      <c r="C489" s="6">
        <f t="shared" si="77"/>
        <v>0</v>
      </c>
      <c r="D489" s="6">
        <f t="shared" si="77"/>
        <v>0</v>
      </c>
      <c r="E489" s="6">
        <f t="shared" si="77"/>
        <v>0</v>
      </c>
      <c r="F489" s="6">
        <f t="shared" si="77"/>
        <v>0</v>
      </c>
      <c r="G489" s="6">
        <f t="shared" si="77"/>
        <v>0</v>
      </c>
      <c r="H489" s="6">
        <f t="shared" si="77"/>
        <v>0</v>
      </c>
      <c r="I489" s="6">
        <f t="shared" si="77"/>
        <v>0</v>
      </c>
      <c r="J489" s="6">
        <f t="shared" si="77"/>
        <v>0</v>
      </c>
    </row>
    <row r="490" spans="1:10" s="3" customFormat="1">
      <c r="A490" s="2">
        <f t="shared" si="71"/>
        <v>41273</v>
      </c>
      <c r="B490" s="5"/>
      <c r="C490" s="5"/>
      <c r="D490" s="5"/>
      <c r="E490" s="5"/>
      <c r="F490" s="5"/>
      <c r="G490" s="5"/>
      <c r="H490" s="5"/>
      <c r="I490" s="5"/>
      <c r="J490" s="5"/>
    </row>
    <row r="491" spans="1:10">
      <c r="A491" s="1">
        <f t="shared" si="71"/>
        <v>41274</v>
      </c>
    </row>
    <row r="492" spans="1:10">
      <c r="A492" s="1">
        <f t="shared" si="71"/>
        <v>41275</v>
      </c>
    </row>
    <row r="493" spans="1:10">
      <c r="A493" s="1">
        <f t="shared" si="71"/>
        <v>41276</v>
      </c>
    </row>
    <row r="494" spans="1:10">
      <c r="A494" s="1">
        <f t="shared" si="71"/>
        <v>41277</v>
      </c>
    </row>
    <row r="495" spans="1:10">
      <c r="A495" s="1">
        <f t="shared" si="71"/>
        <v>41278</v>
      </c>
    </row>
    <row r="496" spans="1:10" s="3" customFormat="1">
      <c r="A496" s="2">
        <f t="shared" si="71"/>
        <v>41279</v>
      </c>
      <c r="B496" s="6">
        <f t="shared" ref="B496:J496" si="78">SUM(B491:B495)</f>
        <v>0</v>
      </c>
      <c r="C496" s="6">
        <f t="shared" si="78"/>
        <v>0</v>
      </c>
      <c r="D496" s="6">
        <f t="shared" si="78"/>
        <v>0</v>
      </c>
      <c r="E496" s="6">
        <f t="shared" si="78"/>
        <v>0</v>
      </c>
      <c r="F496" s="6">
        <f t="shared" si="78"/>
        <v>0</v>
      </c>
      <c r="G496" s="6">
        <f t="shared" si="78"/>
        <v>0</v>
      </c>
      <c r="H496" s="6">
        <f t="shared" si="78"/>
        <v>0</v>
      </c>
      <c r="I496" s="6">
        <f t="shared" si="78"/>
        <v>0</v>
      </c>
      <c r="J496" s="6">
        <f t="shared" si="78"/>
        <v>0</v>
      </c>
    </row>
    <row r="497" spans="1:10" s="3" customFormat="1">
      <c r="A497" s="2">
        <f t="shared" si="71"/>
        <v>41280</v>
      </c>
      <c r="B497" s="5"/>
      <c r="C497" s="5"/>
      <c r="D497" s="5"/>
      <c r="E497" s="5"/>
      <c r="F497" s="5"/>
      <c r="G497" s="5"/>
      <c r="H497" s="5"/>
      <c r="I497" s="5"/>
      <c r="J497" s="5"/>
    </row>
    <row r="498" spans="1:10">
      <c r="A498" s="1">
        <f t="shared" si="71"/>
        <v>41281</v>
      </c>
    </row>
    <row r="499" spans="1:10">
      <c r="A499" s="1">
        <f t="shared" si="71"/>
        <v>41282</v>
      </c>
    </row>
    <row r="500" spans="1:10">
      <c r="A500" s="1">
        <f t="shared" si="71"/>
        <v>41283</v>
      </c>
    </row>
    <row r="501" spans="1:10">
      <c r="A501" s="1">
        <f t="shared" si="71"/>
        <v>41284</v>
      </c>
    </row>
    <row r="502" spans="1:10">
      <c r="A502" s="1">
        <f t="shared" si="71"/>
        <v>41285</v>
      </c>
    </row>
    <row r="503" spans="1:10" s="3" customFormat="1">
      <c r="A503" s="2">
        <f t="shared" si="71"/>
        <v>41286</v>
      </c>
      <c r="B503" s="6">
        <f t="shared" ref="B503:J503" si="79">SUM(B498:B502)</f>
        <v>0</v>
      </c>
      <c r="C503" s="6">
        <f t="shared" si="79"/>
        <v>0</v>
      </c>
      <c r="D503" s="6">
        <f t="shared" si="79"/>
        <v>0</v>
      </c>
      <c r="E503" s="6">
        <f t="shared" si="79"/>
        <v>0</v>
      </c>
      <c r="F503" s="6">
        <f t="shared" si="79"/>
        <v>0</v>
      </c>
      <c r="G503" s="6">
        <f t="shared" si="79"/>
        <v>0</v>
      </c>
      <c r="H503" s="6">
        <f t="shared" si="79"/>
        <v>0</v>
      </c>
      <c r="I503" s="6">
        <f t="shared" si="79"/>
        <v>0</v>
      </c>
      <c r="J503" s="6">
        <f t="shared" si="79"/>
        <v>0</v>
      </c>
    </row>
    <row r="504" spans="1:10" s="3" customFormat="1">
      <c r="A504" s="2">
        <f t="shared" si="71"/>
        <v>41287</v>
      </c>
      <c r="B504" s="5"/>
      <c r="C504" s="5"/>
      <c r="D504" s="5"/>
      <c r="E504" s="5"/>
      <c r="F504" s="5"/>
      <c r="G504" s="5"/>
      <c r="H504" s="5"/>
      <c r="I504" s="5"/>
      <c r="J504" s="5"/>
    </row>
    <row r="505" spans="1:10">
      <c r="A505" s="1">
        <f t="shared" si="71"/>
        <v>41288</v>
      </c>
    </row>
    <row r="506" spans="1:10">
      <c r="A506" s="1">
        <f t="shared" si="71"/>
        <v>41289</v>
      </c>
    </row>
    <row r="507" spans="1:10">
      <c r="A507" s="1">
        <f t="shared" si="71"/>
        <v>41290</v>
      </c>
    </row>
    <row r="508" spans="1:10">
      <c r="A508" s="1">
        <f t="shared" si="71"/>
        <v>41291</v>
      </c>
    </row>
    <row r="509" spans="1:10">
      <c r="A509" s="1">
        <f t="shared" si="71"/>
        <v>41292</v>
      </c>
    </row>
    <row r="510" spans="1:10" s="3" customFormat="1">
      <c r="A510" s="2">
        <f t="shared" si="71"/>
        <v>41293</v>
      </c>
      <c r="B510" s="6">
        <f t="shared" ref="B510:J510" si="80">SUM(B505:B509)</f>
        <v>0</v>
      </c>
      <c r="C510" s="6">
        <f t="shared" si="80"/>
        <v>0</v>
      </c>
      <c r="D510" s="6">
        <f t="shared" si="80"/>
        <v>0</v>
      </c>
      <c r="E510" s="6">
        <f t="shared" si="80"/>
        <v>0</v>
      </c>
      <c r="F510" s="6">
        <f t="shared" si="80"/>
        <v>0</v>
      </c>
      <c r="G510" s="6">
        <f t="shared" si="80"/>
        <v>0</v>
      </c>
      <c r="H510" s="6">
        <f t="shared" si="80"/>
        <v>0</v>
      </c>
      <c r="I510" s="6">
        <f t="shared" si="80"/>
        <v>0</v>
      </c>
      <c r="J510" s="6">
        <f t="shared" si="80"/>
        <v>0</v>
      </c>
    </row>
    <row r="511" spans="1:10" s="3" customFormat="1">
      <c r="A511" s="2">
        <f t="shared" si="71"/>
        <v>41294</v>
      </c>
      <c r="B511" s="5"/>
      <c r="C511" s="5"/>
      <c r="D511" s="5"/>
      <c r="E511" s="5"/>
      <c r="F511" s="5"/>
      <c r="G511" s="5"/>
      <c r="H511" s="5"/>
      <c r="I511" s="5"/>
      <c r="J511" s="5"/>
    </row>
    <row r="512" spans="1:10">
      <c r="A512" s="1">
        <f t="shared" si="71"/>
        <v>41295</v>
      </c>
    </row>
    <row r="513" spans="1:10">
      <c r="A513" s="1">
        <f t="shared" si="71"/>
        <v>41296</v>
      </c>
    </row>
    <row r="514" spans="1:10">
      <c r="A514" s="1">
        <f t="shared" si="71"/>
        <v>41297</v>
      </c>
    </row>
    <row r="515" spans="1:10">
      <c r="A515" s="1">
        <f t="shared" si="71"/>
        <v>41298</v>
      </c>
    </row>
    <row r="516" spans="1:10">
      <c r="A516" s="1">
        <f t="shared" ref="A516:A579" si="81">A515+1</f>
        <v>41299</v>
      </c>
    </row>
    <row r="517" spans="1:10" s="3" customFormat="1">
      <c r="A517" s="2">
        <f t="shared" si="81"/>
        <v>41300</v>
      </c>
      <c r="B517" s="6">
        <f t="shared" ref="B517:J517" si="82">SUM(B512:B516)</f>
        <v>0</v>
      </c>
      <c r="C517" s="6">
        <f t="shared" si="82"/>
        <v>0</v>
      </c>
      <c r="D517" s="6">
        <f t="shared" si="82"/>
        <v>0</v>
      </c>
      <c r="E517" s="6">
        <f t="shared" si="82"/>
        <v>0</v>
      </c>
      <c r="F517" s="6">
        <f t="shared" si="82"/>
        <v>0</v>
      </c>
      <c r="G517" s="6">
        <f t="shared" si="82"/>
        <v>0</v>
      </c>
      <c r="H517" s="6">
        <f t="shared" si="82"/>
        <v>0</v>
      </c>
      <c r="I517" s="6">
        <f t="shared" si="82"/>
        <v>0</v>
      </c>
      <c r="J517" s="6">
        <f t="shared" si="82"/>
        <v>0</v>
      </c>
    </row>
    <row r="518" spans="1:10" s="3" customFormat="1">
      <c r="A518" s="2">
        <f t="shared" si="81"/>
        <v>41301</v>
      </c>
      <c r="B518" s="5"/>
      <c r="C518" s="5"/>
      <c r="D518" s="5"/>
      <c r="E518" s="5"/>
      <c r="F518" s="5"/>
      <c r="G518" s="5"/>
      <c r="H518" s="5"/>
      <c r="I518" s="5"/>
      <c r="J518" s="5"/>
    </row>
    <row r="519" spans="1:10">
      <c r="A519" s="1">
        <f t="shared" si="81"/>
        <v>41302</v>
      </c>
    </row>
    <row r="520" spans="1:10">
      <c r="A520" s="1">
        <f t="shared" si="81"/>
        <v>41303</v>
      </c>
    </row>
    <row r="521" spans="1:10">
      <c r="A521" s="1">
        <f t="shared" si="81"/>
        <v>41304</v>
      </c>
    </row>
    <row r="522" spans="1:10">
      <c r="A522" s="1">
        <f t="shared" si="81"/>
        <v>41305</v>
      </c>
    </row>
    <row r="523" spans="1:10">
      <c r="A523" s="1">
        <f t="shared" si="81"/>
        <v>41306</v>
      </c>
    </row>
    <row r="524" spans="1:10" s="3" customFormat="1">
      <c r="A524" s="2">
        <f t="shared" si="81"/>
        <v>41307</v>
      </c>
      <c r="B524" s="6">
        <f t="shared" ref="B524:J524" si="83">SUM(B519:B523)</f>
        <v>0</v>
      </c>
      <c r="C524" s="6">
        <f t="shared" si="83"/>
        <v>0</v>
      </c>
      <c r="D524" s="6">
        <f t="shared" si="83"/>
        <v>0</v>
      </c>
      <c r="E524" s="6">
        <f t="shared" si="83"/>
        <v>0</v>
      </c>
      <c r="F524" s="6">
        <f t="shared" si="83"/>
        <v>0</v>
      </c>
      <c r="G524" s="6">
        <f t="shared" si="83"/>
        <v>0</v>
      </c>
      <c r="H524" s="6">
        <f t="shared" si="83"/>
        <v>0</v>
      </c>
      <c r="I524" s="6">
        <f t="shared" si="83"/>
        <v>0</v>
      </c>
      <c r="J524" s="6">
        <f t="shared" si="83"/>
        <v>0</v>
      </c>
    </row>
    <row r="525" spans="1:10" s="3" customFormat="1">
      <c r="A525" s="2">
        <f t="shared" si="81"/>
        <v>41308</v>
      </c>
      <c r="B525" s="5"/>
      <c r="C525" s="5"/>
      <c r="D525" s="5"/>
      <c r="E525" s="5"/>
      <c r="F525" s="5"/>
      <c r="G525" s="5"/>
      <c r="H525" s="5"/>
      <c r="I525" s="5"/>
      <c r="J525" s="5"/>
    </row>
    <row r="526" spans="1:10">
      <c r="A526" s="1">
        <f t="shared" si="81"/>
        <v>41309</v>
      </c>
    </row>
    <row r="527" spans="1:10">
      <c r="A527" s="1">
        <f t="shared" si="81"/>
        <v>41310</v>
      </c>
    </row>
    <row r="528" spans="1:10">
      <c r="A528" s="1">
        <f t="shared" si="81"/>
        <v>41311</v>
      </c>
    </row>
    <row r="529" spans="1:10">
      <c r="A529" s="1">
        <f t="shared" si="81"/>
        <v>41312</v>
      </c>
    </row>
    <row r="530" spans="1:10">
      <c r="A530" s="1">
        <f t="shared" si="81"/>
        <v>41313</v>
      </c>
    </row>
    <row r="531" spans="1:10" s="3" customFormat="1">
      <c r="A531" s="2">
        <f t="shared" si="81"/>
        <v>41314</v>
      </c>
      <c r="B531" s="6">
        <f t="shared" ref="B531:J531" si="84">SUM(B526:B530)</f>
        <v>0</v>
      </c>
      <c r="C531" s="6">
        <f t="shared" si="84"/>
        <v>0</v>
      </c>
      <c r="D531" s="6">
        <f t="shared" si="84"/>
        <v>0</v>
      </c>
      <c r="E531" s="6">
        <f t="shared" si="84"/>
        <v>0</v>
      </c>
      <c r="F531" s="6">
        <f t="shared" si="84"/>
        <v>0</v>
      </c>
      <c r="G531" s="6">
        <f t="shared" si="84"/>
        <v>0</v>
      </c>
      <c r="H531" s="6">
        <f t="shared" si="84"/>
        <v>0</v>
      </c>
      <c r="I531" s="6">
        <f t="shared" si="84"/>
        <v>0</v>
      </c>
      <c r="J531" s="6">
        <f t="shared" si="84"/>
        <v>0</v>
      </c>
    </row>
    <row r="532" spans="1:10" s="3" customFormat="1">
      <c r="A532" s="2">
        <f t="shared" si="81"/>
        <v>41315</v>
      </c>
      <c r="B532" s="5"/>
      <c r="C532" s="5"/>
      <c r="D532" s="5"/>
      <c r="E532" s="5"/>
      <c r="F532" s="5"/>
      <c r="G532" s="5"/>
      <c r="H532" s="5"/>
      <c r="I532" s="5"/>
      <c r="J532" s="5"/>
    </row>
    <row r="533" spans="1:10">
      <c r="A533" s="1">
        <f t="shared" si="81"/>
        <v>41316</v>
      </c>
    </row>
    <row r="534" spans="1:10">
      <c r="A534" s="1">
        <f t="shared" si="81"/>
        <v>41317</v>
      </c>
    </row>
    <row r="535" spans="1:10">
      <c r="A535" s="1">
        <f t="shared" si="81"/>
        <v>41318</v>
      </c>
    </row>
    <row r="536" spans="1:10">
      <c r="A536" s="1">
        <f t="shared" si="81"/>
        <v>41319</v>
      </c>
    </row>
    <row r="537" spans="1:10">
      <c r="A537" s="1">
        <f t="shared" si="81"/>
        <v>41320</v>
      </c>
    </row>
    <row r="538" spans="1:10" s="3" customFormat="1">
      <c r="A538" s="2">
        <f t="shared" si="81"/>
        <v>41321</v>
      </c>
      <c r="B538" s="6">
        <f t="shared" ref="B538:J538" si="85">SUM(B533:B537)</f>
        <v>0</v>
      </c>
      <c r="C538" s="6">
        <f t="shared" si="85"/>
        <v>0</v>
      </c>
      <c r="D538" s="6">
        <f t="shared" si="85"/>
        <v>0</v>
      </c>
      <c r="E538" s="6">
        <f t="shared" si="85"/>
        <v>0</v>
      </c>
      <c r="F538" s="6">
        <f t="shared" si="85"/>
        <v>0</v>
      </c>
      <c r="G538" s="6">
        <f t="shared" si="85"/>
        <v>0</v>
      </c>
      <c r="H538" s="6">
        <f t="shared" si="85"/>
        <v>0</v>
      </c>
      <c r="I538" s="6">
        <f t="shared" si="85"/>
        <v>0</v>
      </c>
      <c r="J538" s="6">
        <f t="shared" si="85"/>
        <v>0</v>
      </c>
    </row>
    <row r="539" spans="1:10" s="3" customFormat="1">
      <c r="A539" s="2">
        <f t="shared" si="81"/>
        <v>41322</v>
      </c>
      <c r="B539" s="5"/>
      <c r="C539" s="5"/>
      <c r="D539" s="5"/>
      <c r="E539" s="5"/>
      <c r="F539" s="5"/>
      <c r="G539" s="5"/>
      <c r="H539" s="5"/>
      <c r="I539" s="5"/>
      <c r="J539" s="5"/>
    </row>
    <row r="540" spans="1:10">
      <c r="A540" s="1">
        <f t="shared" si="81"/>
        <v>41323</v>
      </c>
    </row>
    <row r="541" spans="1:10">
      <c r="A541" s="1">
        <f t="shared" si="81"/>
        <v>41324</v>
      </c>
    </row>
    <row r="542" spans="1:10">
      <c r="A542" s="1">
        <f t="shared" si="81"/>
        <v>41325</v>
      </c>
    </row>
    <row r="543" spans="1:10">
      <c r="A543" s="1">
        <f t="shared" si="81"/>
        <v>41326</v>
      </c>
    </row>
    <row r="544" spans="1:10">
      <c r="A544" s="1">
        <f t="shared" si="81"/>
        <v>41327</v>
      </c>
    </row>
    <row r="545" spans="1:10" s="3" customFormat="1">
      <c r="A545" s="2">
        <f t="shared" si="81"/>
        <v>41328</v>
      </c>
      <c r="B545" s="6">
        <f t="shared" ref="B545:J545" si="86">SUM(B540:B544)</f>
        <v>0</v>
      </c>
      <c r="C545" s="6">
        <f t="shared" si="86"/>
        <v>0</v>
      </c>
      <c r="D545" s="6">
        <f t="shared" si="86"/>
        <v>0</v>
      </c>
      <c r="E545" s="6">
        <f t="shared" si="86"/>
        <v>0</v>
      </c>
      <c r="F545" s="6">
        <f t="shared" si="86"/>
        <v>0</v>
      </c>
      <c r="G545" s="6">
        <f t="shared" si="86"/>
        <v>0</v>
      </c>
      <c r="H545" s="6">
        <f t="shared" si="86"/>
        <v>0</v>
      </c>
      <c r="I545" s="6">
        <f t="shared" si="86"/>
        <v>0</v>
      </c>
      <c r="J545" s="6">
        <f t="shared" si="86"/>
        <v>0</v>
      </c>
    </row>
    <row r="546" spans="1:10" s="3" customFormat="1">
      <c r="A546" s="2">
        <f t="shared" si="81"/>
        <v>41329</v>
      </c>
      <c r="B546" s="5"/>
      <c r="C546" s="5"/>
      <c r="D546" s="5"/>
      <c r="E546" s="5"/>
      <c r="F546" s="5"/>
      <c r="G546" s="5"/>
      <c r="H546" s="5"/>
      <c r="I546" s="5"/>
      <c r="J546" s="5"/>
    </row>
    <row r="547" spans="1:10">
      <c r="A547" s="1">
        <f t="shared" si="81"/>
        <v>41330</v>
      </c>
    </row>
    <row r="548" spans="1:10">
      <c r="A548" s="1">
        <f t="shared" si="81"/>
        <v>41331</v>
      </c>
    </row>
    <row r="549" spans="1:10">
      <c r="A549" s="1">
        <f t="shared" si="81"/>
        <v>41332</v>
      </c>
    </row>
    <row r="550" spans="1:10">
      <c r="A550" s="1">
        <f t="shared" si="81"/>
        <v>41333</v>
      </c>
    </row>
    <row r="551" spans="1:10">
      <c r="A551" s="1">
        <f t="shared" si="81"/>
        <v>41334</v>
      </c>
    </row>
    <row r="552" spans="1:10" s="3" customFormat="1">
      <c r="A552" s="2">
        <f t="shared" si="81"/>
        <v>41335</v>
      </c>
      <c r="B552" s="6">
        <f t="shared" ref="B552:J552" si="87">SUM(B547:B551)</f>
        <v>0</v>
      </c>
      <c r="C552" s="6">
        <f t="shared" si="87"/>
        <v>0</v>
      </c>
      <c r="D552" s="6">
        <f t="shared" si="87"/>
        <v>0</v>
      </c>
      <c r="E552" s="6">
        <f t="shared" si="87"/>
        <v>0</v>
      </c>
      <c r="F552" s="6">
        <f t="shared" si="87"/>
        <v>0</v>
      </c>
      <c r="G552" s="6">
        <f t="shared" si="87"/>
        <v>0</v>
      </c>
      <c r="H552" s="6">
        <f t="shared" si="87"/>
        <v>0</v>
      </c>
      <c r="I552" s="6">
        <f t="shared" si="87"/>
        <v>0</v>
      </c>
      <c r="J552" s="6">
        <f t="shared" si="87"/>
        <v>0</v>
      </c>
    </row>
    <row r="553" spans="1:10" s="3" customFormat="1">
      <c r="A553" s="2">
        <f t="shared" si="81"/>
        <v>41336</v>
      </c>
      <c r="B553" s="5"/>
      <c r="C553" s="5"/>
      <c r="D553" s="5"/>
      <c r="E553" s="5"/>
      <c r="F553" s="5"/>
      <c r="G553" s="5"/>
      <c r="H553" s="5"/>
      <c r="I553" s="5"/>
      <c r="J553" s="5"/>
    </row>
    <row r="554" spans="1:10">
      <c r="A554" s="1">
        <f t="shared" si="81"/>
        <v>41337</v>
      </c>
    </row>
    <row r="555" spans="1:10">
      <c r="A555" s="1">
        <f t="shared" si="81"/>
        <v>41338</v>
      </c>
    </row>
    <row r="556" spans="1:10">
      <c r="A556" s="1">
        <f t="shared" si="81"/>
        <v>41339</v>
      </c>
    </row>
    <row r="557" spans="1:10">
      <c r="A557" s="1">
        <f t="shared" si="81"/>
        <v>41340</v>
      </c>
    </row>
    <row r="558" spans="1:10">
      <c r="A558" s="1">
        <f t="shared" si="81"/>
        <v>41341</v>
      </c>
    </row>
    <row r="559" spans="1:10" s="3" customFormat="1">
      <c r="A559" s="2">
        <f t="shared" si="81"/>
        <v>41342</v>
      </c>
      <c r="B559" s="6">
        <f t="shared" ref="B559:J559" si="88">SUM(B554:B558)</f>
        <v>0</v>
      </c>
      <c r="C559" s="6">
        <f t="shared" si="88"/>
        <v>0</v>
      </c>
      <c r="D559" s="6">
        <f t="shared" si="88"/>
        <v>0</v>
      </c>
      <c r="E559" s="6">
        <f t="shared" si="88"/>
        <v>0</v>
      </c>
      <c r="F559" s="6">
        <f t="shared" si="88"/>
        <v>0</v>
      </c>
      <c r="G559" s="6">
        <f t="shared" si="88"/>
        <v>0</v>
      </c>
      <c r="H559" s="6">
        <f t="shared" si="88"/>
        <v>0</v>
      </c>
      <c r="I559" s="6">
        <f t="shared" si="88"/>
        <v>0</v>
      </c>
      <c r="J559" s="6">
        <f t="shared" si="88"/>
        <v>0</v>
      </c>
    </row>
    <row r="560" spans="1:10" s="3" customFormat="1">
      <c r="A560" s="2">
        <f t="shared" si="81"/>
        <v>41343</v>
      </c>
      <c r="B560" s="5"/>
      <c r="C560" s="5"/>
      <c r="D560" s="5"/>
      <c r="E560" s="5"/>
      <c r="F560" s="5"/>
      <c r="G560" s="5"/>
      <c r="H560" s="5"/>
      <c r="I560" s="5"/>
      <c r="J560" s="5"/>
    </row>
    <row r="561" spans="1:10">
      <c r="A561" s="1">
        <f t="shared" si="81"/>
        <v>41344</v>
      </c>
    </row>
    <row r="562" spans="1:10">
      <c r="A562" s="1">
        <f t="shared" si="81"/>
        <v>41345</v>
      </c>
    </row>
    <row r="563" spans="1:10">
      <c r="A563" s="1">
        <f t="shared" si="81"/>
        <v>41346</v>
      </c>
    </row>
    <row r="564" spans="1:10">
      <c r="A564" s="1">
        <f t="shared" si="81"/>
        <v>41347</v>
      </c>
    </row>
    <row r="565" spans="1:10">
      <c r="A565" s="1">
        <f t="shared" si="81"/>
        <v>41348</v>
      </c>
    </row>
    <row r="566" spans="1:10" s="3" customFormat="1">
      <c r="A566" s="2">
        <f t="shared" si="81"/>
        <v>41349</v>
      </c>
      <c r="B566" s="6">
        <f t="shared" ref="B566:J566" si="89">SUM(B561:B565)</f>
        <v>0</v>
      </c>
      <c r="C566" s="6">
        <f t="shared" si="89"/>
        <v>0</v>
      </c>
      <c r="D566" s="6">
        <f t="shared" si="89"/>
        <v>0</v>
      </c>
      <c r="E566" s="6">
        <f t="shared" si="89"/>
        <v>0</v>
      </c>
      <c r="F566" s="6">
        <f t="shared" si="89"/>
        <v>0</v>
      </c>
      <c r="G566" s="6">
        <f t="shared" si="89"/>
        <v>0</v>
      </c>
      <c r="H566" s="6">
        <f t="shared" si="89"/>
        <v>0</v>
      </c>
      <c r="I566" s="6">
        <f t="shared" si="89"/>
        <v>0</v>
      </c>
      <c r="J566" s="6">
        <f t="shared" si="89"/>
        <v>0</v>
      </c>
    </row>
    <row r="567" spans="1:10" s="3" customFormat="1">
      <c r="A567" s="2">
        <f t="shared" si="81"/>
        <v>41350</v>
      </c>
      <c r="B567" s="5"/>
      <c r="C567" s="5"/>
      <c r="D567" s="5"/>
      <c r="E567" s="5"/>
      <c r="F567" s="5"/>
      <c r="G567" s="5"/>
      <c r="H567" s="5"/>
      <c r="I567" s="5"/>
      <c r="J567" s="5"/>
    </row>
    <row r="568" spans="1:10">
      <c r="A568" s="1">
        <f t="shared" si="81"/>
        <v>41351</v>
      </c>
    </row>
    <row r="569" spans="1:10">
      <c r="A569" s="1">
        <f t="shared" si="81"/>
        <v>41352</v>
      </c>
    </row>
    <row r="570" spans="1:10">
      <c r="A570" s="1">
        <f t="shared" si="81"/>
        <v>41353</v>
      </c>
    </row>
    <row r="571" spans="1:10">
      <c r="A571" s="1">
        <f t="shared" si="81"/>
        <v>41354</v>
      </c>
    </row>
    <row r="572" spans="1:10">
      <c r="A572" s="1">
        <f t="shared" si="81"/>
        <v>41355</v>
      </c>
    </row>
    <row r="573" spans="1:10" s="3" customFormat="1">
      <c r="A573" s="2">
        <f t="shared" si="81"/>
        <v>41356</v>
      </c>
      <c r="B573" s="6">
        <f t="shared" ref="B573:J573" si="90">SUM(B568:B572)</f>
        <v>0</v>
      </c>
      <c r="C573" s="6">
        <f t="shared" si="90"/>
        <v>0</v>
      </c>
      <c r="D573" s="6">
        <f t="shared" si="90"/>
        <v>0</v>
      </c>
      <c r="E573" s="6">
        <f t="shared" si="90"/>
        <v>0</v>
      </c>
      <c r="F573" s="6">
        <f t="shared" si="90"/>
        <v>0</v>
      </c>
      <c r="G573" s="6">
        <f t="shared" si="90"/>
        <v>0</v>
      </c>
      <c r="H573" s="6">
        <f t="shared" si="90"/>
        <v>0</v>
      </c>
      <c r="I573" s="6">
        <f t="shared" si="90"/>
        <v>0</v>
      </c>
      <c r="J573" s="6">
        <f t="shared" si="90"/>
        <v>0</v>
      </c>
    </row>
    <row r="574" spans="1:10" s="3" customFormat="1">
      <c r="A574" s="2">
        <f t="shared" si="81"/>
        <v>41357</v>
      </c>
      <c r="B574" s="5"/>
      <c r="C574" s="5"/>
      <c r="D574" s="5"/>
      <c r="E574" s="5"/>
      <c r="F574" s="5"/>
      <c r="G574" s="5"/>
      <c r="H574" s="5"/>
      <c r="I574" s="5"/>
      <c r="J574" s="5"/>
    </row>
    <row r="575" spans="1:10">
      <c r="A575" s="1">
        <f t="shared" si="81"/>
        <v>41358</v>
      </c>
    </row>
    <row r="576" spans="1:10">
      <c r="A576" s="1">
        <f t="shared" si="81"/>
        <v>41359</v>
      </c>
    </row>
    <row r="577" spans="1:10">
      <c r="A577" s="1">
        <f t="shared" si="81"/>
        <v>41360</v>
      </c>
    </row>
    <row r="578" spans="1:10">
      <c r="A578" s="1">
        <f t="shared" si="81"/>
        <v>41361</v>
      </c>
    </row>
    <row r="579" spans="1:10">
      <c r="A579" s="1">
        <f t="shared" si="81"/>
        <v>41362</v>
      </c>
    </row>
    <row r="580" spans="1:10" s="3" customFormat="1">
      <c r="A580" s="2">
        <f t="shared" ref="A580:A643" si="91">A579+1</f>
        <v>41363</v>
      </c>
      <c r="B580" s="6">
        <f t="shared" ref="B580:J580" si="92">SUM(B575:B579)</f>
        <v>0</v>
      </c>
      <c r="C580" s="6">
        <f t="shared" si="92"/>
        <v>0</v>
      </c>
      <c r="D580" s="6">
        <f t="shared" si="92"/>
        <v>0</v>
      </c>
      <c r="E580" s="6">
        <f t="shared" si="92"/>
        <v>0</v>
      </c>
      <c r="F580" s="6">
        <f t="shared" si="92"/>
        <v>0</v>
      </c>
      <c r="G580" s="6">
        <f t="shared" si="92"/>
        <v>0</v>
      </c>
      <c r="H580" s="6">
        <f t="shared" si="92"/>
        <v>0</v>
      </c>
      <c r="I580" s="6">
        <f t="shared" si="92"/>
        <v>0</v>
      </c>
      <c r="J580" s="6">
        <f t="shared" si="92"/>
        <v>0</v>
      </c>
    </row>
    <row r="581" spans="1:10" s="3" customFormat="1">
      <c r="A581" s="2">
        <f t="shared" si="91"/>
        <v>41364</v>
      </c>
      <c r="B581" s="5"/>
      <c r="C581" s="5"/>
      <c r="D581" s="5"/>
      <c r="E581" s="5"/>
      <c r="F581" s="5"/>
      <c r="G581" s="5"/>
      <c r="H581" s="5"/>
      <c r="I581" s="5"/>
      <c r="J581" s="5"/>
    </row>
    <row r="582" spans="1:10">
      <c r="A582" s="1">
        <f t="shared" si="91"/>
        <v>41365</v>
      </c>
    </row>
    <row r="583" spans="1:10">
      <c r="A583" s="1">
        <f t="shared" si="91"/>
        <v>41366</v>
      </c>
    </row>
    <row r="584" spans="1:10">
      <c r="A584" s="1">
        <f t="shared" si="91"/>
        <v>41367</v>
      </c>
    </row>
    <row r="585" spans="1:10">
      <c r="A585" s="1">
        <f t="shared" si="91"/>
        <v>41368</v>
      </c>
    </row>
    <row r="586" spans="1:10">
      <c r="A586" s="1">
        <f t="shared" si="91"/>
        <v>41369</v>
      </c>
    </row>
    <row r="587" spans="1:10" s="3" customFormat="1">
      <c r="A587" s="2">
        <f t="shared" si="91"/>
        <v>41370</v>
      </c>
      <c r="B587" s="6">
        <f t="shared" ref="B587:J587" si="93">SUM(B582:B586)</f>
        <v>0</v>
      </c>
      <c r="C587" s="6">
        <f t="shared" si="93"/>
        <v>0</v>
      </c>
      <c r="D587" s="6">
        <f t="shared" si="93"/>
        <v>0</v>
      </c>
      <c r="E587" s="6">
        <f t="shared" si="93"/>
        <v>0</v>
      </c>
      <c r="F587" s="6">
        <f t="shared" si="93"/>
        <v>0</v>
      </c>
      <c r="G587" s="6">
        <f t="shared" si="93"/>
        <v>0</v>
      </c>
      <c r="H587" s="6">
        <f t="shared" si="93"/>
        <v>0</v>
      </c>
      <c r="I587" s="6">
        <f t="shared" si="93"/>
        <v>0</v>
      </c>
      <c r="J587" s="6">
        <f t="shared" si="93"/>
        <v>0</v>
      </c>
    </row>
    <row r="588" spans="1:10" s="3" customFormat="1">
      <c r="A588" s="2">
        <f t="shared" si="91"/>
        <v>41371</v>
      </c>
      <c r="B588" s="5"/>
      <c r="C588" s="5"/>
      <c r="D588" s="5"/>
      <c r="E588" s="5"/>
      <c r="F588" s="5"/>
      <c r="G588" s="5"/>
      <c r="H588" s="5"/>
      <c r="I588" s="5"/>
      <c r="J588" s="5"/>
    </row>
    <row r="589" spans="1:10">
      <c r="A589" s="1">
        <f t="shared" si="91"/>
        <v>41372</v>
      </c>
    </row>
    <row r="590" spans="1:10">
      <c r="A590" s="1">
        <f t="shared" si="91"/>
        <v>41373</v>
      </c>
    </row>
    <row r="591" spans="1:10">
      <c r="A591" s="1">
        <f t="shared" si="91"/>
        <v>41374</v>
      </c>
    </row>
    <row r="592" spans="1:10">
      <c r="A592" s="1">
        <f t="shared" si="91"/>
        <v>41375</v>
      </c>
    </row>
    <row r="593" spans="1:10">
      <c r="A593" s="1">
        <f t="shared" si="91"/>
        <v>41376</v>
      </c>
    </row>
    <row r="594" spans="1:10" s="3" customFormat="1">
      <c r="A594" s="2">
        <f t="shared" si="91"/>
        <v>41377</v>
      </c>
      <c r="B594" s="6">
        <f t="shared" ref="B594:J594" si="94">SUM(B589:B593)</f>
        <v>0</v>
      </c>
      <c r="C594" s="6">
        <f t="shared" si="94"/>
        <v>0</v>
      </c>
      <c r="D594" s="6">
        <f t="shared" si="94"/>
        <v>0</v>
      </c>
      <c r="E594" s="6">
        <f t="shared" si="94"/>
        <v>0</v>
      </c>
      <c r="F594" s="6">
        <f t="shared" si="94"/>
        <v>0</v>
      </c>
      <c r="G594" s="6">
        <f t="shared" si="94"/>
        <v>0</v>
      </c>
      <c r="H594" s="6">
        <f t="shared" si="94"/>
        <v>0</v>
      </c>
      <c r="I594" s="6">
        <f t="shared" si="94"/>
        <v>0</v>
      </c>
      <c r="J594" s="6">
        <f t="shared" si="94"/>
        <v>0</v>
      </c>
    </row>
    <row r="595" spans="1:10" s="3" customFormat="1">
      <c r="A595" s="2">
        <f t="shared" si="91"/>
        <v>41378</v>
      </c>
      <c r="B595" s="5"/>
      <c r="C595" s="5"/>
      <c r="D595" s="5"/>
      <c r="E595" s="5"/>
      <c r="F595" s="5"/>
      <c r="G595" s="5"/>
      <c r="H595" s="5"/>
      <c r="I595" s="5"/>
      <c r="J595" s="5"/>
    </row>
    <row r="596" spans="1:10">
      <c r="A596" s="1">
        <f t="shared" si="91"/>
        <v>41379</v>
      </c>
    </row>
    <row r="597" spans="1:10">
      <c r="A597" s="1">
        <f t="shared" si="91"/>
        <v>41380</v>
      </c>
    </row>
    <row r="598" spans="1:10">
      <c r="A598" s="1">
        <f t="shared" si="91"/>
        <v>41381</v>
      </c>
    </row>
    <row r="599" spans="1:10">
      <c r="A599" s="1">
        <f t="shared" si="91"/>
        <v>41382</v>
      </c>
    </row>
    <row r="600" spans="1:10">
      <c r="A600" s="1">
        <f t="shared" si="91"/>
        <v>41383</v>
      </c>
    </row>
    <row r="601" spans="1:10" s="3" customFormat="1">
      <c r="A601" s="2">
        <f t="shared" si="91"/>
        <v>41384</v>
      </c>
      <c r="B601" s="6">
        <f t="shared" ref="B601:J601" si="95">SUM(B596:B600)</f>
        <v>0</v>
      </c>
      <c r="C601" s="6">
        <f t="shared" si="95"/>
        <v>0</v>
      </c>
      <c r="D601" s="6">
        <f t="shared" si="95"/>
        <v>0</v>
      </c>
      <c r="E601" s="6">
        <f t="shared" si="95"/>
        <v>0</v>
      </c>
      <c r="F601" s="6">
        <f t="shared" si="95"/>
        <v>0</v>
      </c>
      <c r="G601" s="6">
        <f t="shared" si="95"/>
        <v>0</v>
      </c>
      <c r="H601" s="6">
        <f t="shared" si="95"/>
        <v>0</v>
      </c>
      <c r="I601" s="6">
        <f t="shared" si="95"/>
        <v>0</v>
      </c>
      <c r="J601" s="6">
        <f t="shared" si="95"/>
        <v>0</v>
      </c>
    </row>
    <row r="602" spans="1:10" s="3" customFormat="1">
      <c r="A602" s="2">
        <f t="shared" si="91"/>
        <v>41385</v>
      </c>
      <c r="B602" s="5"/>
      <c r="C602" s="5"/>
      <c r="D602" s="5"/>
      <c r="E602" s="5"/>
      <c r="F602" s="5"/>
      <c r="G602" s="5"/>
      <c r="H602" s="5"/>
      <c r="I602" s="5"/>
      <c r="J602" s="5"/>
    </row>
    <row r="603" spans="1:10">
      <c r="A603" s="1">
        <f t="shared" si="91"/>
        <v>41386</v>
      </c>
    </row>
    <row r="604" spans="1:10">
      <c r="A604" s="1">
        <f t="shared" si="91"/>
        <v>41387</v>
      </c>
    </row>
    <row r="605" spans="1:10">
      <c r="A605" s="1">
        <f t="shared" si="91"/>
        <v>41388</v>
      </c>
    </row>
    <row r="606" spans="1:10">
      <c r="A606" s="1">
        <f t="shared" si="91"/>
        <v>41389</v>
      </c>
    </row>
    <row r="607" spans="1:10">
      <c r="A607" s="1">
        <f t="shared" si="91"/>
        <v>41390</v>
      </c>
    </row>
    <row r="608" spans="1:10" s="3" customFormat="1">
      <c r="A608" s="2">
        <f t="shared" si="91"/>
        <v>41391</v>
      </c>
      <c r="B608" s="6">
        <f t="shared" ref="B608:J608" si="96">SUM(B603:B607)</f>
        <v>0</v>
      </c>
      <c r="C608" s="6">
        <f t="shared" si="96"/>
        <v>0</v>
      </c>
      <c r="D608" s="6">
        <f t="shared" si="96"/>
        <v>0</v>
      </c>
      <c r="E608" s="6">
        <f t="shared" si="96"/>
        <v>0</v>
      </c>
      <c r="F608" s="6">
        <f t="shared" si="96"/>
        <v>0</v>
      </c>
      <c r="G608" s="6">
        <f t="shared" si="96"/>
        <v>0</v>
      </c>
      <c r="H608" s="6">
        <f t="shared" si="96"/>
        <v>0</v>
      </c>
      <c r="I608" s="6">
        <f t="shared" si="96"/>
        <v>0</v>
      </c>
      <c r="J608" s="6">
        <f t="shared" si="96"/>
        <v>0</v>
      </c>
    </row>
    <row r="609" spans="1:10" s="3" customFormat="1">
      <c r="A609" s="2">
        <f t="shared" si="91"/>
        <v>41392</v>
      </c>
      <c r="B609" s="5"/>
      <c r="C609" s="5"/>
      <c r="D609" s="5"/>
      <c r="E609" s="5"/>
      <c r="F609" s="5"/>
      <c r="G609" s="5"/>
      <c r="H609" s="5"/>
      <c r="I609" s="5"/>
      <c r="J609" s="5"/>
    </row>
    <row r="610" spans="1:10">
      <c r="A610" s="1">
        <f t="shared" si="91"/>
        <v>41393</v>
      </c>
    </row>
    <row r="611" spans="1:10">
      <c r="A611" s="1">
        <f t="shared" si="91"/>
        <v>41394</v>
      </c>
    </row>
    <row r="612" spans="1:10">
      <c r="A612" s="1">
        <f t="shared" si="91"/>
        <v>41395</v>
      </c>
    </row>
    <row r="613" spans="1:10">
      <c r="A613" s="1">
        <f t="shared" si="91"/>
        <v>41396</v>
      </c>
    </row>
    <row r="614" spans="1:10">
      <c r="A614" s="1">
        <f t="shared" si="91"/>
        <v>41397</v>
      </c>
    </row>
    <row r="615" spans="1:10" s="3" customFormat="1">
      <c r="A615" s="2">
        <f t="shared" si="91"/>
        <v>41398</v>
      </c>
      <c r="B615" s="6">
        <f t="shared" ref="B615:J615" si="97">SUM(B610:B614)</f>
        <v>0</v>
      </c>
      <c r="C615" s="6">
        <f t="shared" si="97"/>
        <v>0</v>
      </c>
      <c r="D615" s="6">
        <f t="shared" si="97"/>
        <v>0</v>
      </c>
      <c r="E615" s="6">
        <f t="shared" si="97"/>
        <v>0</v>
      </c>
      <c r="F615" s="6">
        <f t="shared" si="97"/>
        <v>0</v>
      </c>
      <c r="G615" s="6">
        <f t="shared" si="97"/>
        <v>0</v>
      </c>
      <c r="H615" s="6">
        <f t="shared" si="97"/>
        <v>0</v>
      </c>
      <c r="I615" s="6">
        <f t="shared" si="97"/>
        <v>0</v>
      </c>
      <c r="J615" s="6">
        <f t="shared" si="97"/>
        <v>0</v>
      </c>
    </row>
    <row r="616" spans="1:10" s="3" customFormat="1">
      <c r="A616" s="2">
        <f t="shared" si="91"/>
        <v>41399</v>
      </c>
      <c r="B616" s="5"/>
      <c r="C616" s="5"/>
      <c r="D616" s="5"/>
      <c r="E616" s="5"/>
      <c r="F616" s="5"/>
      <c r="G616" s="5"/>
      <c r="H616" s="5"/>
      <c r="I616" s="5"/>
      <c r="J616" s="5"/>
    </row>
    <row r="617" spans="1:10">
      <c r="A617" s="1">
        <f t="shared" si="91"/>
        <v>41400</v>
      </c>
    </row>
    <row r="618" spans="1:10">
      <c r="A618" s="1">
        <f t="shared" si="91"/>
        <v>41401</v>
      </c>
    </row>
    <row r="619" spans="1:10">
      <c r="A619" s="1">
        <f t="shared" si="91"/>
        <v>41402</v>
      </c>
    </row>
    <row r="620" spans="1:10">
      <c r="A620" s="1">
        <f t="shared" si="91"/>
        <v>41403</v>
      </c>
    </row>
    <row r="621" spans="1:10">
      <c r="A621" s="1">
        <f t="shared" si="91"/>
        <v>41404</v>
      </c>
    </row>
    <row r="622" spans="1:10" s="3" customFormat="1">
      <c r="A622" s="2">
        <f t="shared" si="91"/>
        <v>41405</v>
      </c>
      <c r="B622" s="6">
        <f t="shared" ref="B622:J622" si="98">SUM(B617:B621)</f>
        <v>0</v>
      </c>
      <c r="C622" s="6">
        <f t="shared" si="98"/>
        <v>0</v>
      </c>
      <c r="D622" s="6">
        <f t="shared" si="98"/>
        <v>0</v>
      </c>
      <c r="E622" s="6">
        <f t="shared" si="98"/>
        <v>0</v>
      </c>
      <c r="F622" s="6">
        <f t="shared" si="98"/>
        <v>0</v>
      </c>
      <c r="G622" s="6">
        <f t="shared" si="98"/>
        <v>0</v>
      </c>
      <c r="H622" s="6">
        <f t="shared" si="98"/>
        <v>0</v>
      </c>
      <c r="I622" s="6">
        <f t="shared" si="98"/>
        <v>0</v>
      </c>
      <c r="J622" s="6">
        <f t="shared" si="98"/>
        <v>0</v>
      </c>
    </row>
    <row r="623" spans="1:10" s="3" customFormat="1">
      <c r="A623" s="2">
        <f t="shared" si="91"/>
        <v>41406</v>
      </c>
      <c r="B623" s="5"/>
      <c r="C623" s="5"/>
      <c r="D623" s="5"/>
      <c r="E623" s="5"/>
      <c r="F623" s="5"/>
      <c r="G623" s="5"/>
      <c r="H623" s="5"/>
      <c r="I623" s="5"/>
      <c r="J623" s="5"/>
    </row>
    <row r="624" spans="1:10">
      <c r="A624" s="1">
        <f t="shared" si="91"/>
        <v>41407</v>
      </c>
    </row>
    <row r="625" spans="1:10">
      <c r="A625" s="1">
        <f t="shared" si="91"/>
        <v>41408</v>
      </c>
    </row>
    <row r="626" spans="1:10">
      <c r="A626" s="1">
        <f t="shared" si="91"/>
        <v>41409</v>
      </c>
    </row>
    <row r="627" spans="1:10">
      <c r="A627" s="1">
        <f t="shared" si="91"/>
        <v>41410</v>
      </c>
    </row>
    <row r="628" spans="1:10">
      <c r="A628" s="1">
        <f t="shared" si="91"/>
        <v>41411</v>
      </c>
    </row>
    <row r="629" spans="1:10" s="3" customFormat="1">
      <c r="A629" s="2">
        <f t="shared" si="91"/>
        <v>41412</v>
      </c>
      <c r="B629" s="6">
        <f t="shared" ref="B629:J629" si="99">SUM(B624:B628)</f>
        <v>0</v>
      </c>
      <c r="C629" s="6">
        <f t="shared" si="99"/>
        <v>0</v>
      </c>
      <c r="D629" s="6">
        <f t="shared" si="99"/>
        <v>0</v>
      </c>
      <c r="E629" s="6">
        <f t="shared" si="99"/>
        <v>0</v>
      </c>
      <c r="F629" s="6">
        <f t="shared" si="99"/>
        <v>0</v>
      </c>
      <c r="G629" s="6">
        <f t="shared" si="99"/>
        <v>0</v>
      </c>
      <c r="H629" s="6">
        <f t="shared" si="99"/>
        <v>0</v>
      </c>
      <c r="I629" s="6">
        <f t="shared" si="99"/>
        <v>0</v>
      </c>
      <c r="J629" s="6">
        <f t="shared" si="99"/>
        <v>0</v>
      </c>
    </row>
    <row r="630" spans="1:10" s="3" customFormat="1">
      <c r="A630" s="2">
        <f t="shared" si="91"/>
        <v>41413</v>
      </c>
      <c r="B630" s="5"/>
      <c r="C630" s="5"/>
      <c r="D630" s="5"/>
      <c r="E630" s="5"/>
      <c r="F630" s="5"/>
      <c r="G630" s="5"/>
      <c r="H630" s="5"/>
      <c r="I630" s="5"/>
      <c r="J630" s="5"/>
    </row>
    <row r="631" spans="1:10">
      <c r="A631" s="1">
        <f t="shared" si="91"/>
        <v>41414</v>
      </c>
    </row>
    <row r="632" spans="1:10">
      <c r="A632" s="1">
        <f t="shared" si="91"/>
        <v>41415</v>
      </c>
    </row>
    <row r="633" spans="1:10">
      <c r="A633" s="1">
        <f t="shared" si="91"/>
        <v>41416</v>
      </c>
    </row>
    <row r="634" spans="1:10">
      <c r="A634" s="1">
        <f t="shared" si="91"/>
        <v>41417</v>
      </c>
    </row>
    <row r="635" spans="1:10">
      <c r="A635" s="1">
        <f t="shared" si="91"/>
        <v>41418</v>
      </c>
    </row>
    <row r="636" spans="1:10" s="3" customFormat="1">
      <c r="A636" s="2">
        <f t="shared" si="91"/>
        <v>41419</v>
      </c>
      <c r="B636" s="6">
        <f t="shared" ref="B636:J636" si="100">SUM(B631:B635)</f>
        <v>0</v>
      </c>
      <c r="C636" s="6">
        <f t="shared" si="100"/>
        <v>0</v>
      </c>
      <c r="D636" s="6">
        <f t="shared" si="100"/>
        <v>0</v>
      </c>
      <c r="E636" s="6">
        <f t="shared" si="100"/>
        <v>0</v>
      </c>
      <c r="F636" s="6">
        <f t="shared" si="100"/>
        <v>0</v>
      </c>
      <c r="G636" s="6">
        <f t="shared" si="100"/>
        <v>0</v>
      </c>
      <c r="H636" s="6">
        <f t="shared" si="100"/>
        <v>0</v>
      </c>
      <c r="I636" s="6">
        <f t="shared" si="100"/>
        <v>0</v>
      </c>
      <c r="J636" s="6">
        <f t="shared" si="100"/>
        <v>0</v>
      </c>
    </row>
    <row r="637" spans="1:10" s="3" customFormat="1">
      <c r="A637" s="2">
        <f t="shared" si="91"/>
        <v>41420</v>
      </c>
      <c r="B637" s="5"/>
      <c r="C637" s="5"/>
      <c r="D637" s="5"/>
      <c r="E637" s="5"/>
      <c r="F637" s="5"/>
      <c r="G637" s="5"/>
      <c r="H637" s="5"/>
      <c r="I637" s="5"/>
      <c r="J637" s="5"/>
    </row>
    <row r="638" spans="1:10">
      <c r="A638" s="1">
        <f t="shared" si="91"/>
        <v>41421</v>
      </c>
    </row>
    <row r="639" spans="1:10">
      <c r="A639" s="1">
        <f t="shared" si="91"/>
        <v>41422</v>
      </c>
    </row>
    <row r="640" spans="1:10">
      <c r="A640" s="1">
        <f t="shared" si="91"/>
        <v>41423</v>
      </c>
    </row>
    <row r="641" spans="1:10">
      <c r="A641" s="1">
        <f t="shared" si="91"/>
        <v>41424</v>
      </c>
    </row>
    <row r="642" spans="1:10">
      <c r="A642" s="1">
        <f t="shared" si="91"/>
        <v>41425</v>
      </c>
    </row>
    <row r="643" spans="1:10" s="3" customFormat="1">
      <c r="A643" s="2">
        <f t="shared" si="91"/>
        <v>41426</v>
      </c>
      <c r="B643" s="6">
        <f t="shared" ref="B643:J643" si="101">SUM(B638:B642)</f>
        <v>0</v>
      </c>
      <c r="C643" s="6">
        <f t="shared" si="101"/>
        <v>0</v>
      </c>
      <c r="D643" s="6">
        <f t="shared" si="101"/>
        <v>0</v>
      </c>
      <c r="E643" s="6">
        <f t="shared" si="101"/>
        <v>0</v>
      </c>
      <c r="F643" s="6">
        <f t="shared" si="101"/>
        <v>0</v>
      </c>
      <c r="G643" s="6">
        <f t="shared" si="101"/>
        <v>0</v>
      </c>
      <c r="H643" s="6">
        <f t="shared" si="101"/>
        <v>0</v>
      </c>
      <c r="I643" s="6">
        <f t="shared" si="101"/>
        <v>0</v>
      </c>
      <c r="J643" s="6">
        <f t="shared" si="101"/>
        <v>0</v>
      </c>
    </row>
    <row r="644" spans="1:10" s="3" customFormat="1">
      <c r="A644" s="2">
        <f t="shared" ref="A644:A707" si="102">A643+1</f>
        <v>41427</v>
      </c>
      <c r="B644" s="5"/>
      <c r="C644" s="5"/>
      <c r="D644" s="5"/>
      <c r="E644" s="5"/>
      <c r="F644" s="5"/>
      <c r="G644" s="5"/>
      <c r="H644" s="5"/>
      <c r="I644" s="5"/>
      <c r="J644" s="5"/>
    </row>
    <row r="645" spans="1:10">
      <c r="A645" s="1">
        <f t="shared" si="102"/>
        <v>41428</v>
      </c>
    </row>
    <row r="646" spans="1:10">
      <c r="A646" s="1">
        <f t="shared" si="102"/>
        <v>41429</v>
      </c>
    </row>
    <row r="647" spans="1:10">
      <c r="A647" s="1">
        <f t="shared" si="102"/>
        <v>41430</v>
      </c>
    </row>
    <row r="648" spans="1:10">
      <c r="A648" s="1">
        <f t="shared" si="102"/>
        <v>41431</v>
      </c>
    </row>
    <row r="649" spans="1:10">
      <c r="A649" s="1">
        <f t="shared" si="102"/>
        <v>41432</v>
      </c>
    </row>
    <row r="650" spans="1:10" s="3" customFormat="1">
      <c r="A650" s="2">
        <f t="shared" si="102"/>
        <v>41433</v>
      </c>
      <c r="B650" s="6">
        <f t="shared" ref="B650:J650" si="103">SUM(B645:B649)</f>
        <v>0</v>
      </c>
      <c r="C650" s="6">
        <f t="shared" si="103"/>
        <v>0</v>
      </c>
      <c r="D650" s="6">
        <f t="shared" si="103"/>
        <v>0</v>
      </c>
      <c r="E650" s="6">
        <f t="shared" si="103"/>
        <v>0</v>
      </c>
      <c r="F650" s="6">
        <f t="shared" si="103"/>
        <v>0</v>
      </c>
      <c r="G650" s="6">
        <f t="shared" si="103"/>
        <v>0</v>
      </c>
      <c r="H650" s="6">
        <f t="shared" si="103"/>
        <v>0</v>
      </c>
      <c r="I650" s="6">
        <f t="shared" si="103"/>
        <v>0</v>
      </c>
      <c r="J650" s="6">
        <f t="shared" si="103"/>
        <v>0</v>
      </c>
    </row>
    <row r="651" spans="1:10" s="3" customFormat="1">
      <c r="A651" s="2">
        <f t="shared" si="102"/>
        <v>41434</v>
      </c>
      <c r="B651" s="5"/>
      <c r="C651" s="5"/>
      <c r="D651" s="5"/>
      <c r="E651" s="5"/>
      <c r="F651" s="5"/>
      <c r="G651" s="5"/>
      <c r="H651" s="5"/>
      <c r="I651" s="5"/>
      <c r="J651" s="5"/>
    </row>
    <row r="652" spans="1:10">
      <c r="A652" s="1">
        <f t="shared" si="102"/>
        <v>41435</v>
      </c>
    </row>
    <row r="653" spans="1:10">
      <c r="A653" s="1">
        <f t="shared" si="102"/>
        <v>41436</v>
      </c>
    </row>
    <row r="654" spans="1:10">
      <c r="A654" s="1">
        <f t="shared" si="102"/>
        <v>41437</v>
      </c>
    </row>
    <row r="655" spans="1:10">
      <c r="A655" s="1">
        <f t="shared" si="102"/>
        <v>41438</v>
      </c>
    </row>
    <row r="656" spans="1:10">
      <c r="A656" s="1">
        <f t="shared" si="102"/>
        <v>41439</v>
      </c>
    </row>
    <row r="657" spans="1:10" s="3" customFormat="1">
      <c r="A657" s="2">
        <f t="shared" si="102"/>
        <v>41440</v>
      </c>
      <c r="B657" s="6">
        <f t="shared" ref="B657:J657" si="104">SUM(B652:B656)</f>
        <v>0</v>
      </c>
      <c r="C657" s="6">
        <f t="shared" si="104"/>
        <v>0</v>
      </c>
      <c r="D657" s="6">
        <f t="shared" si="104"/>
        <v>0</v>
      </c>
      <c r="E657" s="6">
        <f t="shared" si="104"/>
        <v>0</v>
      </c>
      <c r="F657" s="6">
        <f t="shared" si="104"/>
        <v>0</v>
      </c>
      <c r="G657" s="6">
        <f t="shared" si="104"/>
        <v>0</v>
      </c>
      <c r="H657" s="6">
        <f t="shared" si="104"/>
        <v>0</v>
      </c>
      <c r="I657" s="6">
        <f t="shared" si="104"/>
        <v>0</v>
      </c>
      <c r="J657" s="6">
        <f t="shared" si="104"/>
        <v>0</v>
      </c>
    </row>
    <row r="658" spans="1:10" s="3" customFormat="1">
      <c r="A658" s="2">
        <f t="shared" si="102"/>
        <v>41441</v>
      </c>
      <c r="B658" s="5"/>
      <c r="C658" s="5"/>
      <c r="D658" s="5"/>
      <c r="E658" s="5"/>
      <c r="F658" s="5"/>
      <c r="G658" s="5"/>
      <c r="H658" s="5"/>
      <c r="I658" s="5"/>
      <c r="J658" s="5"/>
    </row>
    <row r="659" spans="1:10">
      <c r="A659" s="1">
        <f t="shared" si="102"/>
        <v>41442</v>
      </c>
    </row>
    <row r="660" spans="1:10">
      <c r="A660" s="1">
        <f t="shared" si="102"/>
        <v>41443</v>
      </c>
    </row>
    <row r="661" spans="1:10">
      <c r="A661" s="1">
        <f t="shared" si="102"/>
        <v>41444</v>
      </c>
    </row>
    <row r="662" spans="1:10">
      <c r="A662" s="1">
        <f t="shared" si="102"/>
        <v>41445</v>
      </c>
    </row>
    <row r="663" spans="1:10">
      <c r="A663" s="1">
        <f t="shared" si="102"/>
        <v>41446</v>
      </c>
    </row>
    <row r="664" spans="1:10" s="3" customFormat="1">
      <c r="A664" s="2">
        <f t="shared" si="102"/>
        <v>41447</v>
      </c>
      <c r="B664" s="6">
        <f t="shared" ref="B664:J664" si="105">SUM(B659:B663)</f>
        <v>0</v>
      </c>
      <c r="C664" s="6">
        <f t="shared" si="105"/>
        <v>0</v>
      </c>
      <c r="D664" s="6">
        <f t="shared" si="105"/>
        <v>0</v>
      </c>
      <c r="E664" s="6">
        <f t="shared" si="105"/>
        <v>0</v>
      </c>
      <c r="F664" s="6">
        <f t="shared" si="105"/>
        <v>0</v>
      </c>
      <c r="G664" s="6">
        <f t="shared" si="105"/>
        <v>0</v>
      </c>
      <c r="H664" s="6">
        <f t="shared" si="105"/>
        <v>0</v>
      </c>
      <c r="I664" s="6">
        <f t="shared" si="105"/>
        <v>0</v>
      </c>
      <c r="J664" s="6">
        <f t="shared" si="105"/>
        <v>0</v>
      </c>
    </row>
    <row r="665" spans="1:10" s="3" customFormat="1">
      <c r="A665" s="2">
        <f t="shared" si="102"/>
        <v>41448</v>
      </c>
      <c r="B665" s="5"/>
      <c r="C665" s="5"/>
      <c r="D665" s="5"/>
      <c r="E665" s="5"/>
      <c r="F665" s="5"/>
      <c r="G665" s="5"/>
      <c r="H665" s="5"/>
      <c r="I665" s="5"/>
      <c r="J665" s="5"/>
    </row>
    <row r="666" spans="1:10">
      <c r="A666" s="1">
        <f t="shared" si="102"/>
        <v>41449</v>
      </c>
    </row>
    <row r="667" spans="1:10">
      <c r="A667" s="1">
        <f t="shared" si="102"/>
        <v>41450</v>
      </c>
    </row>
    <row r="668" spans="1:10">
      <c r="A668" s="1">
        <f t="shared" si="102"/>
        <v>41451</v>
      </c>
    </row>
    <row r="669" spans="1:10">
      <c r="A669" s="1">
        <f t="shared" si="102"/>
        <v>41452</v>
      </c>
    </row>
    <row r="670" spans="1:10">
      <c r="A670" s="1">
        <f t="shared" si="102"/>
        <v>41453</v>
      </c>
    </row>
    <row r="671" spans="1:10" s="3" customFormat="1">
      <c r="A671" s="2">
        <f t="shared" si="102"/>
        <v>41454</v>
      </c>
      <c r="B671" s="6">
        <f t="shared" ref="B671:J671" si="106">SUM(B666:B670)</f>
        <v>0</v>
      </c>
      <c r="C671" s="6">
        <f t="shared" si="106"/>
        <v>0</v>
      </c>
      <c r="D671" s="6">
        <f t="shared" si="106"/>
        <v>0</v>
      </c>
      <c r="E671" s="6">
        <f t="shared" si="106"/>
        <v>0</v>
      </c>
      <c r="F671" s="6">
        <f t="shared" si="106"/>
        <v>0</v>
      </c>
      <c r="G671" s="6">
        <f t="shared" si="106"/>
        <v>0</v>
      </c>
      <c r="H671" s="6">
        <f t="shared" si="106"/>
        <v>0</v>
      </c>
      <c r="I671" s="6">
        <f t="shared" si="106"/>
        <v>0</v>
      </c>
      <c r="J671" s="6">
        <f t="shared" si="106"/>
        <v>0</v>
      </c>
    </row>
    <row r="672" spans="1:10" s="3" customFormat="1">
      <c r="A672" s="2">
        <f t="shared" si="102"/>
        <v>41455</v>
      </c>
      <c r="B672" s="5"/>
      <c r="C672" s="5"/>
      <c r="D672" s="5"/>
      <c r="E672" s="5"/>
      <c r="F672" s="5"/>
      <c r="G672" s="5"/>
      <c r="H672" s="5"/>
      <c r="I672" s="5"/>
      <c r="J672" s="5"/>
    </row>
    <row r="673" spans="1:10">
      <c r="A673" s="1">
        <f t="shared" si="102"/>
        <v>41456</v>
      </c>
    </row>
    <row r="674" spans="1:10">
      <c r="A674" s="1">
        <f t="shared" si="102"/>
        <v>41457</v>
      </c>
    </row>
    <row r="675" spans="1:10">
      <c r="A675" s="1">
        <f t="shared" si="102"/>
        <v>41458</v>
      </c>
    </row>
    <row r="676" spans="1:10">
      <c r="A676" s="1">
        <f t="shared" si="102"/>
        <v>41459</v>
      </c>
    </row>
    <row r="677" spans="1:10">
      <c r="A677" s="1">
        <f t="shared" si="102"/>
        <v>41460</v>
      </c>
    </row>
    <row r="678" spans="1:10" s="3" customFormat="1">
      <c r="A678" s="2">
        <f t="shared" si="102"/>
        <v>41461</v>
      </c>
      <c r="B678" s="6">
        <f t="shared" ref="B678:J678" si="107">SUM(B673:B677)</f>
        <v>0</v>
      </c>
      <c r="C678" s="6">
        <f t="shared" si="107"/>
        <v>0</v>
      </c>
      <c r="D678" s="6">
        <f t="shared" si="107"/>
        <v>0</v>
      </c>
      <c r="E678" s="6">
        <f t="shared" si="107"/>
        <v>0</v>
      </c>
      <c r="F678" s="6">
        <f t="shared" si="107"/>
        <v>0</v>
      </c>
      <c r="G678" s="6">
        <f t="shared" si="107"/>
        <v>0</v>
      </c>
      <c r="H678" s="6">
        <f t="shared" si="107"/>
        <v>0</v>
      </c>
      <c r="I678" s="6">
        <f t="shared" si="107"/>
        <v>0</v>
      </c>
      <c r="J678" s="6">
        <f t="shared" si="107"/>
        <v>0</v>
      </c>
    </row>
    <row r="679" spans="1:10" s="3" customFormat="1">
      <c r="A679" s="2">
        <f t="shared" si="102"/>
        <v>41462</v>
      </c>
      <c r="B679" s="5"/>
      <c r="C679" s="5"/>
      <c r="D679" s="5"/>
      <c r="E679" s="5"/>
      <c r="F679" s="5"/>
      <c r="G679" s="5"/>
      <c r="H679" s="5"/>
      <c r="I679" s="5"/>
      <c r="J679" s="5"/>
    </row>
    <row r="680" spans="1:10">
      <c r="A680" s="1">
        <f t="shared" si="102"/>
        <v>41463</v>
      </c>
    </row>
    <row r="681" spans="1:10">
      <c r="A681" s="1">
        <f t="shared" si="102"/>
        <v>41464</v>
      </c>
    </row>
    <row r="682" spans="1:10">
      <c r="A682" s="1">
        <f t="shared" si="102"/>
        <v>41465</v>
      </c>
    </row>
    <row r="683" spans="1:10">
      <c r="A683" s="1">
        <f t="shared" si="102"/>
        <v>41466</v>
      </c>
    </row>
    <row r="684" spans="1:10">
      <c r="A684" s="1">
        <f t="shared" si="102"/>
        <v>41467</v>
      </c>
    </row>
    <row r="685" spans="1:10" s="3" customFormat="1">
      <c r="A685" s="2">
        <f t="shared" si="102"/>
        <v>41468</v>
      </c>
      <c r="B685" s="6">
        <f t="shared" ref="B685:J685" si="108">SUM(B680:B684)</f>
        <v>0</v>
      </c>
      <c r="C685" s="6">
        <f t="shared" si="108"/>
        <v>0</v>
      </c>
      <c r="D685" s="6">
        <f t="shared" si="108"/>
        <v>0</v>
      </c>
      <c r="E685" s="6">
        <f t="shared" si="108"/>
        <v>0</v>
      </c>
      <c r="F685" s="6">
        <f t="shared" si="108"/>
        <v>0</v>
      </c>
      <c r="G685" s="6">
        <f t="shared" si="108"/>
        <v>0</v>
      </c>
      <c r="H685" s="6">
        <f t="shared" si="108"/>
        <v>0</v>
      </c>
      <c r="I685" s="6">
        <f t="shared" si="108"/>
        <v>0</v>
      </c>
      <c r="J685" s="6">
        <f t="shared" si="108"/>
        <v>0</v>
      </c>
    </row>
    <row r="686" spans="1:10" s="3" customFormat="1">
      <c r="A686" s="2">
        <f t="shared" si="102"/>
        <v>41469</v>
      </c>
      <c r="B686" s="5"/>
      <c r="C686" s="5"/>
      <c r="D686" s="5"/>
      <c r="E686" s="5"/>
      <c r="F686" s="5"/>
      <c r="G686" s="5"/>
      <c r="H686" s="5"/>
      <c r="I686" s="5"/>
      <c r="J686" s="5"/>
    </row>
    <row r="687" spans="1:10">
      <c r="A687" s="1">
        <f t="shared" si="102"/>
        <v>41470</v>
      </c>
    </row>
    <row r="688" spans="1:10">
      <c r="A688" s="1">
        <f t="shared" si="102"/>
        <v>41471</v>
      </c>
    </row>
    <row r="689" spans="1:10">
      <c r="A689" s="1">
        <f t="shared" si="102"/>
        <v>41472</v>
      </c>
    </row>
    <row r="690" spans="1:10">
      <c r="A690" s="1">
        <f t="shared" si="102"/>
        <v>41473</v>
      </c>
    </row>
    <row r="691" spans="1:10">
      <c r="A691" s="1">
        <f t="shared" si="102"/>
        <v>41474</v>
      </c>
    </row>
    <row r="692" spans="1:10" s="3" customFormat="1">
      <c r="A692" s="2">
        <f t="shared" si="102"/>
        <v>41475</v>
      </c>
      <c r="B692" s="6">
        <f t="shared" ref="B692:J692" si="109">SUM(B687:B691)</f>
        <v>0</v>
      </c>
      <c r="C692" s="6">
        <f t="shared" si="109"/>
        <v>0</v>
      </c>
      <c r="D692" s="6">
        <f t="shared" si="109"/>
        <v>0</v>
      </c>
      <c r="E692" s="6">
        <f t="shared" si="109"/>
        <v>0</v>
      </c>
      <c r="F692" s="6">
        <f t="shared" si="109"/>
        <v>0</v>
      </c>
      <c r="G692" s="6">
        <f t="shared" si="109"/>
        <v>0</v>
      </c>
      <c r="H692" s="6">
        <f t="shared" si="109"/>
        <v>0</v>
      </c>
      <c r="I692" s="6">
        <f t="shared" si="109"/>
        <v>0</v>
      </c>
      <c r="J692" s="6">
        <f t="shared" si="109"/>
        <v>0</v>
      </c>
    </row>
    <row r="693" spans="1:10" s="3" customFormat="1">
      <c r="A693" s="2">
        <f t="shared" si="102"/>
        <v>41476</v>
      </c>
      <c r="B693" s="5"/>
      <c r="C693" s="5"/>
      <c r="D693" s="5"/>
      <c r="E693" s="5"/>
      <c r="F693" s="5"/>
      <c r="G693" s="5"/>
      <c r="H693" s="5"/>
      <c r="I693" s="5"/>
      <c r="J693" s="5"/>
    </row>
    <row r="694" spans="1:10">
      <c r="A694" s="1">
        <f t="shared" si="102"/>
        <v>41477</v>
      </c>
    </row>
    <row r="695" spans="1:10">
      <c r="A695" s="1">
        <f t="shared" si="102"/>
        <v>41478</v>
      </c>
    </row>
    <row r="696" spans="1:10">
      <c r="A696" s="1">
        <f t="shared" si="102"/>
        <v>41479</v>
      </c>
    </row>
    <row r="697" spans="1:10">
      <c r="A697" s="1">
        <f t="shared" si="102"/>
        <v>41480</v>
      </c>
    </row>
    <row r="698" spans="1:10">
      <c r="A698" s="1">
        <f t="shared" si="102"/>
        <v>41481</v>
      </c>
    </row>
    <row r="699" spans="1:10" s="3" customFormat="1">
      <c r="A699" s="2">
        <f t="shared" si="102"/>
        <v>41482</v>
      </c>
      <c r="B699" s="6">
        <f t="shared" ref="B699:J699" si="110">SUM(B694:B698)</f>
        <v>0</v>
      </c>
      <c r="C699" s="6">
        <f t="shared" si="110"/>
        <v>0</v>
      </c>
      <c r="D699" s="6">
        <f t="shared" si="110"/>
        <v>0</v>
      </c>
      <c r="E699" s="6">
        <f t="shared" si="110"/>
        <v>0</v>
      </c>
      <c r="F699" s="6">
        <f t="shared" si="110"/>
        <v>0</v>
      </c>
      <c r="G699" s="6">
        <f t="shared" si="110"/>
        <v>0</v>
      </c>
      <c r="H699" s="6">
        <f t="shared" si="110"/>
        <v>0</v>
      </c>
      <c r="I699" s="6">
        <f t="shared" si="110"/>
        <v>0</v>
      </c>
      <c r="J699" s="6">
        <f t="shared" si="110"/>
        <v>0</v>
      </c>
    </row>
    <row r="700" spans="1:10" s="3" customFormat="1">
      <c r="A700" s="2">
        <f t="shared" si="102"/>
        <v>41483</v>
      </c>
      <c r="B700" s="5"/>
      <c r="C700" s="5"/>
      <c r="D700" s="5"/>
      <c r="E700" s="5"/>
      <c r="F700" s="5"/>
      <c r="G700" s="5"/>
      <c r="H700" s="5"/>
      <c r="I700" s="5"/>
      <c r="J700" s="5"/>
    </row>
    <row r="701" spans="1:10">
      <c r="A701" s="1">
        <f t="shared" si="102"/>
        <v>41484</v>
      </c>
    </row>
    <row r="702" spans="1:10">
      <c r="A702" s="1">
        <f t="shared" si="102"/>
        <v>41485</v>
      </c>
    </row>
    <row r="703" spans="1:10">
      <c r="A703" s="1">
        <f t="shared" si="102"/>
        <v>41486</v>
      </c>
    </row>
    <row r="704" spans="1:10">
      <c r="A704" s="1">
        <f t="shared" si="102"/>
        <v>41487</v>
      </c>
    </row>
    <row r="705" spans="1:10">
      <c r="A705" s="1">
        <f t="shared" si="102"/>
        <v>41488</v>
      </c>
    </row>
    <row r="706" spans="1:10" s="3" customFormat="1">
      <c r="A706" s="2">
        <f t="shared" si="102"/>
        <v>41489</v>
      </c>
      <c r="B706" s="6">
        <f t="shared" ref="B706:J706" si="111">SUM(B701:B705)</f>
        <v>0</v>
      </c>
      <c r="C706" s="6">
        <f t="shared" si="111"/>
        <v>0</v>
      </c>
      <c r="D706" s="6">
        <f t="shared" si="111"/>
        <v>0</v>
      </c>
      <c r="E706" s="6">
        <f t="shared" si="111"/>
        <v>0</v>
      </c>
      <c r="F706" s="6">
        <f t="shared" si="111"/>
        <v>0</v>
      </c>
      <c r="G706" s="6">
        <f t="shared" si="111"/>
        <v>0</v>
      </c>
      <c r="H706" s="6">
        <f t="shared" si="111"/>
        <v>0</v>
      </c>
      <c r="I706" s="6">
        <f t="shared" si="111"/>
        <v>0</v>
      </c>
      <c r="J706" s="6">
        <f t="shared" si="111"/>
        <v>0</v>
      </c>
    </row>
    <row r="707" spans="1:10" s="3" customFormat="1">
      <c r="A707" s="2">
        <f t="shared" si="102"/>
        <v>41490</v>
      </c>
      <c r="B707" s="5"/>
      <c r="C707" s="5"/>
      <c r="D707" s="5"/>
      <c r="E707" s="5"/>
      <c r="F707" s="5"/>
      <c r="G707" s="5"/>
      <c r="H707" s="5"/>
      <c r="I707" s="5"/>
      <c r="J707" s="5"/>
    </row>
    <row r="708" spans="1:10">
      <c r="A708" s="1">
        <f t="shared" ref="A708:A771" si="112">A707+1</f>
        <v>41491</v>
      </c>
    </row>
    <row r="709" spans="1:10">
      <c r="A709" s="1">
        <f t="shared" si="112"/>
        <v>41492</v>
      </c>
    </row>
    <row r="710" spans="1:10">
      <c r="A710" s="1">
        <f t="shared" si="112"/>
        <v>41493</v>
      </c>
    </row>
    <row r="711" spans="1:10">
      <c r="A711" s="1">
        <f t="shared" si="112"/>
        <v>41494</v>
      </c>
    </row>
    <row r="712" spans="1:10">
      <c r="A712" s="1">
        <f t="shared" si="112"/>
        <v>41495</v>
      </c>
    </row>
    <row r="713" spans="1:10" s="3" customFormat="1">
      <c r="A713" s="2">
        <f t="shared" si="112"/>
        <v>41496</v>
      </c>
      <c r="B713" s="6">
        <f t="shared" ref="B713:J713" si="113">SUM(B708:B712)</f>
        <v>0</v>
      </c>
      <c r="C713" s="6">
        <f t="shared" si="113"/>
        <v>0</v>
      </c>
      <c r="D713" s="6">
        <f t="shared" si="113"/>
        <v>0</v>
      </c>
      <c r="E713" s="6">
        <f t="shared" si="113"/>
        <v>0</v>
      </c>
      <c r="F713" s="6">
        <f t="shared" si="113"/>
        <v>0</v>
      </c>
      <c r="G713" s="6">
        <f t="shared" si="113"/>
        <v>0</v>
      </c>
      <c r="H713" s="6">
        <f t="shared" si="113"/>
        <v>0</v>
      </c>
      <c r="I713" s="6">
        <f t="shared" si="113"/>
        <v>0</v>
      </c>
      <c r="J713" s="6">
        <f t="shared" si="113"/>
        <v>0</v>
      </c>
    </row>
    <row r="714" spans="1:10" s="3" customFormat="1">
      <c r="A714" s="2">
        <f t="shared" si="112"/>
        <v>41497</v>
      </c>
      <c r="B714" s="5"/>
      <c r="C714" s="5"/>
      <c r="D714" s="5"/>
      <c r="E714" s="5"/>
      <c r="F714" s="5"/>
      <c r="G714" s="5"/>
      <c r="H714" s="5"/>
      <c r="I714" s="5"/>
      <c r="J714" s="5"/>
    </row>
    <row r="715" spans="1:10">
      <c r="A715" s="1">
        <f t="shared" si="112"/>
        <v>41498</v>
      </c>
    </row>
    <row r="716" spans="1:10">
      <c r="A716" s="1">
        <f t="shared" si="112"/>
        <v>41499</v>
      </c>
    </row>
    <row r="717" spans="1:10">
      <c r="A717" s="1">
        <f t="shared" si="112"/>
        <v>41500</v>
      </c>
    </row>
    <row r="718" spans="1:10">
      <c r="A718" s="1">
        <f t="shared" si="112"/>
        <v>41501</v>
      </c>
    </row>
    <row r="719" spans="1:10">
      <c r="A719" s="1">
        <f t="shared" si="112"/>
        <v>41502</v>
      </c>
    </row>
    <row r="720" spans="1:10" s="3" customFormat="1">
      <c r="A720" s="2">
        <f t="shared" si="112"/>
        <v>41503</v>
      </c>
      <c r="B720" s="6">
        <f t="shared" ref="B720:J720" si="114">SUM(B715:B719)</f>
        <v>0</v>
      </c>
      <c r="C720" s="6">
        <f t="shared" si="114"/>
        <v>0</v>
      </c>
      <c r="D720" s="6">
        <f t="shared" si="114"/>
        <v>0</v>
      </c>
      <c r="E720" s="6">
        <f t="shared" si="114"/>
        <v>0</v>
      </c>
      <c r="F720" s="6">
        <f t="shared" si="114"/>
        <v>0</v>
      </c>
      <c r="G720" s="6">
        <f t="shared" si="114"/>
        <v>0</v>
      </c>
      <c r="H720" s="6">
        <f t="shared" si="114"/>
        <v>0</v>
      </c>
      <c r="I720" s="6">
        <f t="shared" si="114"/>
        <v>0</v>
      </c>
      <c r="J720" s="6">
        <f t="shared" si="114"/>
        <v>0</v>
      </c>
    </row>
    <row r="721" spans="1:10" s="3" customFormat="1">
      <c r="A721" s="2">
        <f t="shared" si="112"/>
        <v>41504</v>
      </c>
      <c r="B721" s="5"/>
      <c r="C721" s="5"/>
      <c r="D721" s="5"/>
      <c r="E721" s="5"/>
      <c r="F721" s="5"/>
      <c r="G721" s="5"/>
      <c r="H721" s="5"/>
      <c r="I721" s="5"/>
      <c r="J721" s="5"/>
    </row>
    <row r="722" spans="1:10">
      <c r="A722" s="1">
        <f t="shared" si="112"/>
        <v>41505</v>
      </c>
    </row>
    <row r="723" spans="1:10">
      <c r="A723" s="1">
        <f t="shared" si="112"/>
        <v>41506</v>
      </c>
    </row>
    <row r="724" spans="1:10">
      <c r="A724" s="1">
        <f t="shared" si="112"/>
        <v>41507</v>
      </c>
    </row>
    <row r="725" spans="1:10">
      <c r="A725" s="1">
        <f t="shared" si="112"/>
        <v>41508</v>
      </c>
    </row>
    <row r="726" spans="1:10">
      <c r="A726" s="1">
        <f t="shared" si="112"/>
        <v>41509</v>
      </c>
    </row>
    <row r="727" spans="1:10" s="3" customFormat="1">
      <c r="A727" s="2">
        <f t="shared" si="112"/>
        <v>41510</v>
      </c>
      <c r="B727" s="6">
        <f t="shared" ref="B727:J727" si="115">SUM(B722:B726)</f>
        <v>0</v>
      </c>
      <c r="C727" s="6">
        <f t="shared" si="115"/>
        <v>0</v>
      </c>
      <c r="D727" s="6">
        <f t="shared" si="115"/>
        <v>0</v>
      </c>
      <c r="E727" s="6">
        <f t="shared" si="115"/>
        <v>0</v>
      </c>
      <c r="F727" s="6">
        <f t="shared" si="115"/>
        <v>0</v>
      </c>
      <c r="G727" s="6">
        <f t="shared" si="115"/>
        <v>0</v>
      </c>
      <c r="H727" s="6">
        <f t="shared" si="115"/>
        <v>0</v>
      </c>
      <c r="I727" s="6">
        <f t="shared" si="115"/>
        <v>0</v>
      </c>
      <c r="J727" s="6">
        <f t="shared" si="115"/>
        <v>0</v>
      </c>
    </row>
    <row r="728" spans="1:10" s="3" customFormat="1">
      <c r="A728" s="2">
        <f t="shared" si="112"/>
        <v>41511</v>
      </c>
      <c r="B728" s="5"/>
      <c r="C728" s="5"/>
      <c r="D728" s="5"/>
      <c r="E728" s="5"/>
      <c r="F728" s="5"/>
      <c r="G728" s="5"/>
      <c r="H728" s="5"/>
      <c r="I728" s="5"/>
      <c r="J728" s="5"/>
    </row>
    <row r="729" spans="1:10">
      <c r="A729" s="1">
        <f t="shared" si="112"/>
        <v>41512</v>
      </c>
    </row>
    <row r="730" spans="1:10">
      <c r="A730" s="1">
        <f t="shared" si="112"/>
        <v>41513</v>
      </c>
    </row>
    <row r="731" spans="1:10">
      <c r="A731" s="1">
        <f t="shared" si="112"/>
        <v>41514</v>
      </c>
    </row>
    <row r="732" spans="1:10">
      <c r="A732" s="1">
        <f t="shared" si="112"/>
        <v>41515</v>
      </c>
    </row>
    <row r="733" spans="1:10">
      <c r="A733" s="1">
        <f t="shared" si="112"/>
        <v>41516</v>
      </c>
    </row>
    <row r="734" spans="1:10" s="3" customFormat="1">
      <c r="A734" s="2">
        <f t="shared" si="112"/>
        <v>41517</v>
      </c>
      <c r="B734" s="6">
        <f t="shared" ref="B734:J734" si="116">SUM(B729:B733)</f>
        <v>0</v>
      </c>
      <c r="C734" s="6">
        <f t="shared" si="116"/>
        <v>0</v>
      </c>
      <c r="D734" s="6">
        <f t="shared" si="116"/>
        <v>0</v>
      </c>
      <c r="E734" s="6">
        <f t="shared" si="116"/>
        <v>0</v>
      </c>
      <c r="F734" s="6">
        <f t="shared" si="116"/>
        <v>0</v>
      </c>
      <c r="G734" s="6">
        <f t="shared" si="116"/>
        <v>0</v>
      </c>
      <c r="H734" s="6">
        <f t="shared" si="116"/>
        <v>0</v>
      </c>
      <c r="I734" s="6">
        <f t="shared" si="116"/>
        <v>0</v>
      </c>
      <c r="J734" s="6">
        <f t="shared" si="116"/>
        <v>0</v>
      </c>
    </row>
    <row r="735" spans="1:10" s="3" customFormat="1">
      <c r="A735" s="2">
        <f t="shared" si="112"/>
        <v>41518</v>
      </c>
      <c r="B735" s="5"/>
      <c r="C735" s="5"/>
      <c r="D735" s="5"/>
      <c r="E735" s="5"/>
      <c r="F735" s="5"/>
      <c r="G735" s="5"/>
      <c r="H735" s="5"/>
      <c r="I735" s="5"/>
      <c r="J735" s="5"/>
    </row>
    <row r="736" spans="1:10">
      <c r="A736" s="1">
        <f t="shared" si="112"/>
        <v>41519</v>
      </c>
    </row>
    <row r="737" spans="1:10">
      <c r="A737" s="1">
        <f t="shared" si="112"/>
        <v>41520</v>
      </c>
    </row>
    <row r="738" spans="1:10">
      <c r="A738" s="1">
        <f t="shared" si="112"/>
        <v>41521</v>
      </c>
    </row>
    <row r="739" spans="1:10">
      <c r="A739" s="1">
        <f t="shared" si="112"/>
        <v>41522</v>
      </c>
    </row>
    <row r="740" spans="1:10">
      <c r="A740" s="1">
        <f t="shared" si="112"/>
        <v>41523</v>
      </c>
    </row>
    <row r="741" spans="1:10" s="3" customFormat="1">
      <c r="A741" s="2">
        <f t="shared" si="112"/>
        <v>41524</v>
      </c>
      <c r="B741" s="6">
        <f t="shared" ref="B741:J741" si="117">SUM(B736:B740)</f>
        <v>0</v>
      </c>
      <c r="C741" s="6">
        <f t="shared" si="117"/>
        <v>0</v>
      </c>
      <c r="D741" s="6">
        <f t="shared" si="117"/>
        <v>0</v>
      </c>
      <c r="E741" s="6">
        <f t="shared" si="117"/>
        <v>0</v>
      </c>
      <c r="F741" s="6">
        <f t="shared" si="117"/>
        <v>0</v>
      </c>
      <c r="G741" s="6">
        <f t="shared" si="117"/>
        <v>0</v>
      </c>
      <c r="H741" s="6">
        <f t="shared" si="117"/>
        <v>0</v>
      </c>
      <c r="I741" s="6">
        <f t="shared" si="117"/>
        <v>0</v>
      </c>
      <c r="J741" s="6">
        <f t="shared" si="117"/>
        <v>0</v>
      </c>
    </row>
    <row r="742" spans="1:10" s="3" customFormat="1">
      <c r="A742" s="2">
        <f t="shared" si="112"/>
        <v>41525</v>
      </c>
      <c r="B742" s="5"/>
      <c r="C742" s="5"/>
      <c r="D742" s="5"/>
      <c r="E742" s="5"/>
      <c r="F742" s="5"/>
      <c r="G742" s="5"/>
      <c r="H742" s="5"/>
      <c r="I742" s="5"/>
      <c r="J742" s="5"/>
    </row>
    <row r="743" spans="1:10">
      <c r="A743" s="1">
        <f t="shared" si="112"/>
        <v>41526</v>
      </c>
    </row>
    <row r="744" spans="1:10">
      <c r="A744" s="1">
        <f t="shared" si="112"/>
        <v>41527</v>
      </c>
    </row>
    <row r="745" spans="1:10">
      <c r="A745" s="1">
        <f t="shared" si="112"/>
        <v>41528</v>
      </c>
    </row>
    <row r="746" spans="1:10">
      <c r="A746" s="1">
        <f t="shared" si="112"/>
        <v>41529</v>
      </c>
    </row>
    <row r="747" spans="1:10">
      <c r="A747" s="1">
        <f t="shared" si="112"/>
        <v>41530</v>
      </c>
    </row>
    <row r="748" spans="1:10" s="3" customFormat="1">
      <c r="A748" s="2">
        <f t="shared" si="112"/>
        <v>41531</v>
      </c>
      <c r="B748" s="6">
        <f t="shared" ref="B748:J748" si="118">SUM(B743:B747)</f>
        <v>0</v>
      </c>
      <c r="C748" s="6">
        <f t="shared" si="118"/>
        <v>0</v>
      </c>
      <c r="D748" s="6">
        <f t="shared" si="118"/>
        <v>0</v>
      </c>
      <c r="E748" s="6">
        <f t="shared" si="118"/>
        <v>0</v>
      </c>
      <c r="F748" s="6">
        <f t="shared" si="118"/>
        <v>0</v>
      </c>
      <c r="G748" s="6">
        <f t="shared" si="118"/>
        <v>0</v>
      </c>
      <c r="H748" s="6">
        <f t="shared" si="118"/>
        <v>0</v>
      </c>
      <c r="I748" s="6">
        <f t="shared" si="118"/>
        <v>0</v>
      </c>
      <c r="J748" s="6">
        <f t="shared" si="118"/>
        <v>0</v>
      </c>
    </row>
    <row r="749" spans="1:10" s="3" customFormat="1">
      <c r="A749" s="2">
        <f t="shared" si="112"/>
        <v>41532</v>
      </c>
      <c r="B749" s="5"/>
      <c r="C749" s="5"/>
      <c r="D749" s="5"/>
      <c r="E749" s="5"/>
      <c r="F749" s="5"/>
      <c r="G749" s="5"/>
      <c r="H749" s="5"/>
      <c r="I749" s="5"/>
      <c r="J749" s="5"/>
    </row>
    <row r="750" spans="1:10">
      <c r="A750" s="1">
        <f t="shared" si="112"/>
        <v>41533</v>
      </c>
    </row>
    <row r="751" spans="1:10">
      <c r="A751" s="1">
        <f t="shared" si="112"/>
        <v>41534</v>
      </c>
    </row>
    <row r="752" spans="1:10">
      <c r="A752" s="1">
        <f t="shared" si="112"/>
        <v>41535</v>
      </c>
    </row>
    <row r="753" spans="1:10">
      <c r="A753" s="1">
        <f t="shared" si="112"/>
        <v>41536</v>
      </c>
    </row>
    <row r="754" spans="1:10">
      <c r="A754" s="1">
        <f t="shared" si="112"/>
        <v>41537</v>
      </c>
    </row>
    <row r="755" spans="1:10" s="3" customFormat="1">
      <c r="A755" s="2">
        <f t="shared" si="112"/>
        <v>41538</v>
      </c>
      <c r="B755" s="6">
        <f t="shared" ref="B755:J755" si="119">SUM(B750:B754)</f>
        <v>0</v>
      </c>
      <c r="C755" s="6">
        <f t="shared" si="119"/>
        <v>0</v>
      </c>
      <c r="D755" s="6">
        <f t="shared" si="119"/>
        <v>0</v>
      </c>
      <c r="E755" s="6">
        <f t="shared" si="119"/>
        <v>0</v>
      </c>
      <c r="F755" s="6">
        <f t="shared" si="119"/>
        <v>0</v>
      </c>
      <c r="G755" s="6">
        <f t="shared" si="119"/>
        <v>0</v>
      </c>
      <c r="H755" s="6">
        <f t="shared" si="119"/>
        <v>0</v>
      </c>
      <c r="I755" s="6">
        <f t="shared" si="119"/>
        <v>0</v>
      </c>
      <c r="J755" s="6">
        <f t="shared" si="119"/>
        <v>0</v>
      </c>
    </row>
    <row r="756" spans="1:10" s="3" customFormat="1">
      <c r="A756" s="2">
        <f t="shared" si="112"/>
        <v>41539</v>
      </c>
      <c r="B756" s="5"/>
      <c r="C756" s="5"/>
      <c r="D756" s="5"/>
      <c r="E756" s="5"/>
      <c r="F756" s="5"/>
      <c r="G756" s="5"/>
      <c r="H756" s="5"/>
      <c r="I756" s="5"/>
      <c r="J756" s="5"/>
    </row>
    <row r="757" spans="1:10">
      <c r="A757" s="1">
        <f t="shared" si="112"/>
        <v>41540</v>
      </c>
    </row>
    <row r="758" spans="1:10">
      <c r="A758" s="1">
        <f t="shared" si="112"/>
        <v>41541</v>
      </c>
    </row>
    <row r="759" spans="1:10">
      <c r="A759" s="1">
        <f t="shared" si="112"/>
        <v>41542</v>
      </c>
    </row>
    <row r="760" spans="1:10">
      <c r="A760" s="1">
        <f t="shared" si="112"/>
        <v>41543</v>
      </c>
    </row>
    <row r="761" spans="1:10">
      <c r="A761" s="1">
        <f t="shared" si="112"/>
        <v>41544</v>
      </c>
    </row>
    <row r="762" spans="1:10" s="3" customFormat="1">
      <c r="A762" s="2">
        <f t="shared" si="112"/>
        <v>41545</v>
      </c>
      <c r="B762" s="6">
        <f t="shared" ref="B762:J762" si="120">SUM(B757:B761)</f>
        <v>0</v>
      </c>
      <c r="C762" s="6">
        <f t="shared" si="120"/>
        <v>0</v>
      </c>
      <c r="D762" s="6">
        <f t="shared" si="120"/>
        <v>0</v>
      </c>
      <c r="E762" s="6">
        <f t="shared" si="120"/>
        <v>0</v>
      </c>
      <c r="F762" s="6">
        <f t="shared" si="120"/>
        <v>0</v>
      </c>
      <c r="G762" s="6">
        <f t="shared" si="120"/>
        <v>0</v>
      </c>
      <c r="H762" s="6">
        <f t="shared" si="120"/>
        <v>0</v>
      </c>
      <c r="I762" s="6">
        <f t="shared" si="120"/>
        <v>0</v>
      </c>
      <c r="J762" s="6">
        <f t="shared" si="120"/>
        <v>0</v>
      </c>
    </row>
    <row r="763" spans="1:10" s="3" customFormat="1">
      <c r="A763" s="2">
        <f t="shared" si="112"/>
        <v>41546</v>
      </c>
      <c r="B763" s="5"/>
      <c r="C763" s="5"/>
      <c r="D763" s="5"/>
      <c r="E763" s="5"/>
      <c r="F763" s="5"/>
      <c r="G763" s="5"/>
      <c r="H763" s="5"/>
      <c r="I763" s="5"/>
      <c r="J763" s="5"/>
    </row>
    <row r="764" spans="1:10">
      <c r="A764" s="1">
        <f t="shared" si="112"/>
        <v>41547</v>
      </c>
    </row>
    <row r="765" spans="1:10">
      <c r="A765" s="1">
        <f t="shared" si="112"/>
        <v>41548</v>
      </c>
    </row>
    <row r="766" spans="1:10">
      <c r="A766" s="1">
        <f t="shared" si="112"/>
        <v>41549</v>
      </c>
    </row>
    <row r="767" spans="1:10">
      <c r="A767" s="1">
        <f t="shared" si="112"/>
        <v>41550</v>
      </c>
    </row>
    <row r="768" spans="1:10">
      <c r="A768" s="1">
        <f t="shared" si="112"/>
        <v>41551</v>
      </c>
    </row>
    <row r="769" spans="1:10" s="3" customFormat="1">
      <c r="A769" s="2">
        <f t="shared" si="112"/>
        <v>41552</v>
      </c>
      <c r="B769" s="6">
        <f t="shared" ref="B769:J769" si="121">SUM(B764:B768)</f>
        <v>0</v>
      </c>
      <c r="C769" s="6">
        <f t="shared" si="121"/>
        <v>0</v>
      </c>
      <c r="D769" s="6">
        <f t="shared" si="121"/>
        <v>0</v>
      </c>
      <c r="E769" s="6">
        <f t="shared" si="121"/>
        <v>0</v>
      </c>
      <c r="F769" s="6">
        <f t="shared" si="121"/>
        <v>0</v>
      </c>
      <c r="G769" s="6">
        <f t="shared" si="121"/>
        <v>0</v>
      </c>
      <c r="H769" s="6">
        <f t="shared" si="121"/>
        <v>0</v>
      </c>
      <c r="I769" s="6">
        <f t="shared" si="121"/>
        <v>0</v>
      </c>
      <c r="J769" s="6">
        <f t="shared" si="121"/>
        <v>0</v>
      </c>
    </row>
    <row r="770" spans="1:10" s="3" customFormat="1">
      <c r="A770" s="2">
        <f t="shared" si="112"/>
        <v>41553</v>
      </c>
      <c r="B770" s="5"/>
      <c r="C770" s="5"/>
      <c r="D770" s="5"/>
      <c r="E770" s="5"/>
      <c r="F770" s="5"/>
      <c r="G770" s="5"/>
      <c r="H770" s="5"/>
      <c r="I770" s="5"/>
      <c r="J770" s="5"/>
    </row>
    <row r="771" spans="1:10">
      <c r="A771" s="1">
        <f t="shared" si="112"/>
        <v>41554</v>
      </c>
    </row>
    <row r="772" spans="1:10">
      <c r="A772" s="1">
        <f t="shared" ref="A772:A835" si="122">A771+1</f>
        <v>41555</v>
      </c>
    </row>
    <row r="773" spans="1:10">
      <c r="A773" s="1">
        <f t="shared" si="122"/>
        <v>41556</v>
      </c>
    </row>
    <row r="774" spans="1:10">
      <c r="A774" s="1">
        <f t="shared" si="122"/>
        <v>41557</v>
      </c>
    </row>
    <row r="775" spans="1:10">
      <c r="A775" s="1">
        <f t="shared" si="122"/>
        <v>41558</v>
      </c>
    </row>
    <row r="776" spans="1:10" s="3" customFormat="1">
      <c r="A776" s="2">
        <f t="shared" si="122"/>
        <v>41559</v>
      </c>
      <c r="B776" s="6">
        <f t="shared" ref="B776:J776" si="123">SUM(B771:B775)</f>
        <v>0</v>
      </c>
      <c r="C776" s="6">
        <f t="shared" si="123"/>
        <v>0</v>
      </c>
      <c r="D776" s="6">
        <f t="shared" si="123"/>
        <v>0</v>
      </c>
      <c r="E776" s="6">
        <f t="shared" si="123"/>
        <v>0</v>
      </c>
      <c r="F776" s="6">
        <f t="shared" si="123"/>
        <v>0</v>
      </c>
      <c r="G776" s="6">
        <f t="shared" si="123"/>
        <v>0</v>
      </c>
      <c r="H776" s="6">
        <f t="shared" si="123"/>
        <v>0</v>
      </c>
      <c r="I776" s="6">
        <f t="shared" si="123"/>
        <v>0</v>
      </c>
      <c r="J776" s="6">
        <f t="shared" si="123"/>
        <v>0</v>
      </c>
    </row>
    <row r="777" spans="1:10" s="3" customFormat="1">
      <c r="A777" s="2">
        <f t="shared" si="122"/>
        <v>41560</v>
      </c>
      <c r="B777" s="5"/>
      <c r="C777" s="5"/>
      <c r="D777" s="5"/>
      <c r="E777" s="5"/>
      <c r="F777" s="5"/>
      <c r="G777" s="5"/>
      <c r="H777" s="5"/>
      <c r="I777" s="5"/>
      <c r="J777" s="5"/>
    </row>
    <row r="778" spans="1:10">
      <c r="A778" s="1">
        <f t="shared" si="122"/>
        <v>41561</v>
      </c>
    </row>
    <row r="779" spans="1:10">
      <c r="A779" s="1">
        <f t="shared" si="122"/>
        <v>41562</v>
      </c>
    </row>
    <row r="780" spans="1:10">
      <c r="A780" s="1">
        <f t="shared" si="122"/>
        <v>41563</v>
      </c>
    </row>
    <row r="781" spans="1:10">
      <c r="A781" s="1">
        <f t="shared" si="122"/>
        <v>41564</v>
      </c>
    </row>
    <row r="782" spans="1:10">
      <c r="A782" s="1">
        <f t="shared" si="122"/>
        <v>41565</v>
      </c>
    </row>
    <row r="783" spans="1:10" s="3" customFormat="1">
      <c r="A783" s="2">
        <f t="shared" si="122"/>
        <v>41566</v>
      </c>
      <c r="B783" s="6">
        <f t="shared" ref="B783:J783" si="124">SUM(B778:B782)</f>
        <v>0</v>
      </c>
      <c r="C783" s="6">
        <f t="shared" si="124"/>
        <v>0</v>
      </c>
      <c r="D783" s="6">
        <f t="shared" si="124"/>
        <v>0</v>
      </c>
      <c r="E783" s="6">
        <f t="shared" si="124"/>
        <v>0</v>
      </c>
      <c r="F783" s="6">
        <f t="shared" si="124"/>
        <v>0</v>
      </c>
      <c r="G783" s="6">
        <f t="shared" si="124"/>
        <v>0</v>
      </c>
      <c r="H783" s="6">
        <f t="shared" si="124"/>
        <v>0</v>
      </c>
      <c r="I783" s="6">
        <f t="shared" si="124"/>
        <v>0</v>
      </c>
      <c r="J783" s="6">
        <f t="shared" si="124"/>
        <v>0</v>
      </c>
    </row>
    <row r="784" spans="1:10" s="3" customFormat="1">
      <c r="A784" s="2">
        <f t="shared" si="122"/>
        <v>41567</v>
      </c>
      <c r="B784" s="5"/>
      <c r="C784" s="5"/>
      <c r="D784" s="5"/>
      <c r="E784" s="5"/>
      <c r="F784" s="5"/>
      <c r="G784" s="5"/>
      <c r="H784" s="5"/>
      <c r="I784" s="5"/>
      <c r="J784" s="5"/>
    </row>
    <row r="785" spans="1:10">
      <c r="A785" s="1">
        <f t="shared" si="122"/>
        <v>41568</v>
      </c>
    </row>
    <row r="786" spans="1:10">
      <c r="A786" s="1">
        <f t="shared" si="122"/>
        <v>41569</v>
      </c>
    </row>
    <row r="787" spans="1:10">
      <c r="A787" s="1">
        <f t="shared" si="122"/>
        <v>41570</v>
      </c>
    </row>
    <row r="788" spans="1:10">
      <c r="A788" s="1">
        <f t="shared" si="122"/>
        <v>41571</v>
      </c>
    </row>
    <row r="789" spans="1:10">
      <c r="A789" s="1">
        <f t="shared" si="122"/>
        <v>41572</v>
      </c>
    </row>
    <row r="790" spans="1:10" s="3" customFormat="1">
      <c r="A790" s="2">
        <f t="shared" si="122"/>
        <v>41573</v>
      </c>
      <c r="B790" s="6">
        <f t="shared" ref="B790:J790" si="125">SUM(B785:B789)</f>
        <v>0</v>
      </c>
      <c r="C790" s="6">
        <f t="shared" si="125"/>
        <v>0</v>
      </c>
      <c r="D790" s="6">
        <f t="shared" si="125"/>
        <v>0</v>
      </c>
      <c r="E790" s="6">
        <f t="shared" si="125"/>
        <v>0</v>
      </c>
      <c r="F790" s="6">
        <f t="shared" si="125"/>
        <v>0</v>
      </c>
      <c r="G790" s="6">
        <f t="shared" si="125"/>
        <v>0</v>
      </c>
      <c r="H790" s="6">
        <f t="shared" si="125"/>
        <v>0</v>
      </c>
      <c r="I790" s="6">
        <f t="shared" si="125"/>
        <v>0</v>
      </c>
      <c r="J790" s="6">
        <f t="shared" si="125"/>
        <v>0</v>
      </c>
    </row>
    <row r="791" spans="1:10" s="3" customFormat="1">
      <c r="A791" s="2">
        <f t="shared" si="122"/>
        <v>41574</v>
      </c>
      <c r="B791" s="5"/>
      <c r="C791" s="5"/>
      <c r="D791" s="5"/>
      <c r="E791" s="5"/>
      <c r="F791" s="5"/>
      <c r="G791" s="5"/>
      <c r="H791" s="5"/>
      <c r="I791" s="5"/>
      <c r="J791" s="5"/>
    </row>
    <row r="792" spans="1:10">
      <c r="A792" s="1">
        <f t="shared" si="122"/>
        <v>41575</v>
      </c>
    </row>
    <row r="793" spans="1:10">
      <c r="A793" s="1">
        <f t="shared" si="122"/>
        <v>41576</v>
      </c>
    </row>
    <row r="794" spans="1:10">
      <c r="A794" s="1">
        <f t="shared" si="122"/>
        <v>41577</v>
      </c>
    </row>
    <row r="795" spans="1:10">
      <c r="A795" s="1">
        <f t="shared" si="122"/>
        <v>41578</v>
      </c>
    </row>
    <row r="796" spans="1:10">
      <c r="A796" s="1">
        <f t="shared" si="122"/>
        <v>41579</v>
      </c>
    </row>
    <row r="797" spans="1:10" s="3" customFormat="1">
      <c r="A797" s="2">
        <f t="shared" si="122"/>
        <v>41580</v>
      </c>
      <c r="B797" s="6">
        <f t="shared" ref="B797:J797" si="126">SUM(B792:B796)</f>
        <v>0</v>
      </c>
      <c r="C797" s="6">
        <f t="shared" si="126"/>
        <v>0</v>
      </c>
      <c r="D797" s="6">
        <f t="shared" si="126"/>
        <v>0</v>
      </c>
      <c r="E797" s="6">
        <f t="shared" si="126"/>
        <v>0</v>
      </c>
      <c r="F797" s="6">
        <f t="shared" si="126"/>
        <v>0</v>
      </c>
      <c r="G797" s="6">
        <f t="shared" si="126"/>
        <v>0</v>
      </c>
      <c r="H797" s="6">
        <f t="shared" si="126"/>
        <v>0</v>
      </c>
      <c r="I797" s="6">
        <f t="shared" si="126"/>
        <v>0</v>
      </c>
      <c r="J797" s="6">
        <f t="shared" si="126"/>
        <v>0</v>
      </c>
    </row>
    <row r="798" spans="1:10" s="3" customFormat="1">
      <c r="A798" s="2">
        <f t="shared" si="122"/>
        <v>41581</v>
      </c>
      <c r="B798" s="5"/>
      <c r="C798" s="5"/>
      <c r="D798" s="5"/>
      <c r="E798" s="5"/>
      <c r="F798" s="5"/>
      <c r="G798" s="5"/>
      <c r="H798" s="5"/>
      <c r="I798" s="5"/>
      <c r="J798" s="5"/>
    </row>
    <row r="799" spans="1:10">
      <c r="A799" s="1">
        <f t="shared" si="122"/>
        <v>41582</v>
      </c>
    </row>
    <row r="800" spans="1:10">
      <c r="A800" s="1">
        <f t="shared" si="122"/>
        <v>41583</v>
      </c>
    </row>
    <row r="801" spans="1:10">
      <c r="A801" s="1">
        <f t="shared" si="122"/>
        <v>41584</v>
      </c>
    </row>
    <row r="802" spans="1:10">
      <c r="A802" s="1">
        <f t="shared" si="122"/>
        <v>41585</v>
      </c>
    </row>
    <row r="803" spans="1:10">
      <c r="A803" s="1">
        <f t="shared" si="122"/>
        <v>41586</v>
      </c>
    </row>
    <row r="804" spans="1:10" s="3" customFormat="1">
      <c r="A804" s="2">
        <f t="shared" si="122"/>
        <v>41587</v>
      </c>
      <c r="B804" s="6">
        <f t="shared" ref="B804:J804" si="127">SUM(B799:B803)</f>
        <v>0</v>
      </c>
      <c r="C804" s="6">
        <f t="shared" si="127"/>
        <v>0</v>
      </c>
      <c r="D804" s="6">
        <f t="shared" si="127"/>
        <v>0</v>
      </c>
      <c r="E804" s="6">
        <f t="shared" si="127"/>
        <v>0</v>
      </c>
      <c r="F804" s="6">
        <f t="shared" si="127"/>
        <v>0</v>
      </c>
      <c r="G804" s="6">
        <f t="shared" si="127"/>
        <v>0</v>
      </c>
      <c r="H804" s="6">
        <f t="shared" si="127"/>
        <v>0</v>
      </c>
      <c r="I804" s="6">
        <f t="shared" si="127"/>
        <v>0</v>
      </c>
      <c r="J804" s="6">
        <f t="shared" si="127"/>
        <v>0</v>
      </c>
    </row>
    <row r="805" spans="1:10" s="3" customFormat="1">
      <c r="A805" s="2">
        <f t="shared" si="122"/>
        <v>41588</v>
      </c>
      <c r="B805" s="5"/>
      <c r="C805" s="5"/>
      <c r="D805" s="5"/>
      <c r="E805" s="5"/>
      <c r="F805" s="5"/>
      <c r="G805" s="5"/>
      <c r="H805" s="5"/>
      <c r="I805" s="5"/>
      <c r="J805" s="5"/>
    </row>
    <row r="806" spans="1:10">
      <c r="A806" s="1">
        <f t="shared" si="122"/>
        <v>41589</v>
      </c>
    </row>
    <row r="807" spans="1:10">
      <c r="A807" s="1">
        <f t="shared" si="122"/>
        <v>41590</v>
      </c>
    </row>
    <row r="808" spans="1:10">
      <c r="A808" s="1">
        <f t="shared" si="122"/>
        <v>41591</v>
      </c>
    </row>
    <row r="809" spans="1:10">
      <c r="A809" s="1">
        <f t="shared" si="122"/>
        <v>41592</v>
      </c>
    </row>
    <row r="810" spans="1:10">
      <c r="A810" s="1">
        <f t="shared" si="122"/>
        <v>41593</v>
      </c>
    </row>
    <row r="811" spans="1:10" s="3" customFormat="1">
      <c r="A811" s="2">
        <f t="shared" si="122"/>
        <v>41594</v>
      </c>
      <c r="B811" s="6">
        <f t="shared" ref="B811:J811" si="128">SUM(B806:B810)</f>
        <v>0</v>
      </c>
      <c r="C811" s="6">
        <f t="shared" si="128"/>
        <v>0</v>
      </c>
      <c r="D811" s="6">
        <f t="shared" si="128"/>
        <v>0</v>
      </c>
      <c r="E811" s="6">
        <f t="shared" si="128"/>
        <v>0</v>
      </c>
      <c r="F811" s="6">
        <f t="shared" si="128"/>
        <v>0</v>
      </c>
      <c r="G811" s="6">
        <f t="shared" si="128"/>
        <v>0</v>
      </c>
      <c r="H811" s="6">
        <f t="shared" si="128"/>
        <v>0</v>
      </c>
      <c r="I811" s="6">
        <f t="shared" si="128"/>
        <v>0</v>
      </c>
      <c r="J811" s="6">
        <f t="shared" si="128"/>
        <v>0</v>
      </c>
    </row>
    <row r="812" spans="1:10" s="3" customFormat="1">
      <c r="A812" s="2">
        <f t="shared" si="122"/>
        <v>41595</v>
      </c>
      <c r="B812" s="5"/>
      <c r="C812" s="5"/>
      <c r="D812" s="5"/>
      <c r="E812" s="5"/>
      <c r="F812" s="5"/>
      <c r="G812" s="5"/>
      <c r="H812" s="5"/>
      <c r="I812" s="5"/>
      <c r="J812" s="5"/>
    </row>
    <row r="813" spans="1:10">
      <c r="A813" s="1">
        <f t="shared" si="122"/>
        <v>41596</v>
      </c>
    </row>
    <row r="814" spans="1:10">
      <c r="A814" s="1">
        <f t="shared" si="122"/>
        <v>41597</v>
      </c>
    </row>
    <row r="815" spans="1:10">
      <c r="A815" s="1">
        <f t="shared" si="122"/>
        <v>41598</v>
      </c>
    </row>
    <row r="816" spans="1:10">
      <c r="A816" s="1">
        <f t="shared" si="122"/>
        <v>41599</v>
      </c>
    </row>
    <row r="817" spans="1:10">
      <c r="A817" s="1">
        <f t="shared" si="122"/>
        <v>41600</v>
      </c>
    </row>
    <row r="818" spans="1:10" s="3" customFormat="1">
      <c r="A818" s="2">
        <f t="shared" si="122"/>
        <v>41601</v>
      </c>
      <c r="B818" s="6">
        <f t="shared" ref="B818:J818" si="129">SUM(B813:B817)</f>
        <v>0</v>
      </c>
      <c r="C818" s="6">
        <f t="shared" si="129"/>
        <v>0</v>
      </c>
      <c r="D818" s="6">
        <f t="shared" si="129"/>
        <v>0</v>
      </c>
      <c r="E818" s="6">
        <f t="shared" si="129"/>
        <v>0</v>
      </c>
      <c r="F818" s="6">
        <f t="shared" si="129"/>
        <v>0</v>
      </c>
      <c r="G818" s="6">
        <f t="shared" si="129"/>
        <v>0</v>
      </c>
      <c r="H818" s="6">
        <f t="shared" si="129"/>
        <v>0</v>
      </c>
      <c r="I818" s="6">
        <f t="shared" si="129"/>
        <v>0</v>
      </c>
      <c r="J818" s="6">
        <f t="shared" si="129"/>
        <v>0</v>
      </c>
    </row>
    <row r="819" spans="1:10" s="3" customFormat="1">
      <c r="A819" s="2">
        <f t="shared" si="122"/>
        <v>41602</v>
      </c>
      <c r="B819" s="5"/>
      <c r="C819" s="5"/>
      <c r="D819" s="5"/>
      <c r="E819" s="5"/>
      <c r="F819" s="5"/>
      <c r="G819" s="5"/>
      <c r="H819" s="5"/>
      <c r="I819" s="5"/>
      <c r="J819" s="5"/>
    </row>
    <row r="820" spans="1:10">
      <c r="A820" s="1">
        <f t="shared" si="122"/>
        <v>41603</v>
      </c>
    </row>
    <row r="821" spans="1:10">
      <c r="A821" s="1">
        <f t="shared" si="122"/>
        <v>41604</v>
      </c>
    </row>
    <row r="822" spans="1:10">
      <c r="A822" s="1">
        <f t="shared" si="122"/>
        <v>41605</v>
      </c>
    </row>
    <row r="823" spans="1:10">
      <c r="A823" s="1">
        <f t="shared" si="122"/>
        <v>41606</v>
      </c>
    </row>
    <row r="824" spans="1:10">
      <c r="A824" s="1">
        <f t="shared" si="122"/>
        <v>41607</v>
      </c>
    </row>
    <row r="825" spans="1:10" s="3" customFormat="1">
      <c r="A825" s="2">
        <f t="shared" si="122"/>
        <v>41608</v>
      </c>
      <c r="B825" s="6">
        <f t="shared" ref="B825:J825" si="130">SUM(B820:B824)</f>
        <v>0</v>
      </c>
      <c r="C825" s="6">
        <f t="shared" si="130"/>
        <v>0</v>
      </c>
      <c r="D825" s="6">
        <f t="shared" si="130"/>
        <v>0</v>
      </c>
      <c r="E825" s="6">
        <f t="shared" si="130"/>
        <v>0</v>
      </c>
      <c r="F825" s="6">
        <f t="shared" si="130"/>
        <v>0</v>
      </c>
      <c r="G825" s="6">
        <f t="shared" si="130"/>
        <v>0</v>
      </c>
      <c r="H825" s="6">
        <f t="shared" si="130"/>
        <v>0</v>
      </c>
      <c r="I825" s="6">
        <f t="shared" si="130"/>
        <v>0</v>
      </c>
      <c r="J825" s="6">
        <f t="shared" si="130"/>
        <v>0</v>
      </c>
    </row>
    <row r="826" spans="1:10" s="3" customFormat="1">
      <c r="A826" s="2">
        <f t="shared" si="122"/>
        <v>41609</v>
      </c>
      <c r="B826" s="5"/>
      <c r="C826" s="5"/>
      <c r="D826" s="5"/>
      <c r="E826" s="5"/>
      <c r="F826" s="5"/>
      <c r="G826" s="5"/>
      <c r="H826" s="5"/>
      <c r="I826" s="5"/>
      <c r="J826" s="5"/>
    </row>
    <row r="827" spans="1:10">
      <c r="A827" s="1">
        <f t="shared" si="122"/>
        <v>41610</v>
      </c>
    </row>
    <row r="828" spans="1:10">
      <c r="A828" s="1">
        <f t="shared" si="122"/>
        <v>41611</v>
      </c>
    </row>
    <row r="829" spans="1:10">
      <c r="A829" s="1">
        <f t="shared" si="122"/>
        <v>41612</v>
      </c>
    </row>
    <row r="830" spans="1:10">
      <c r="A830" s="1">
        <f t="shared" si="122"/>
        <v>41613</v>
      </c>
    </row>
    <row r="831" spans="1:10">
      <c r="A831" s="1">
        <f t="shared" si="122"/>
        <v>41614</v>
      </c>
    </row>
    <row r="832" spans="1:10" s="3" customFormat="1">
      <c r="A832" s="2">
        <f t="shared" si="122"/>
        <v>41615</v>
      </c>
      <c r="B832" s="6">
        <f t="shared" ref="B832:J832" si="131">SUM(B827:B831)</f>
        <v>0</v>
      </c>
      <c r="C832" s="6">
        <f t="shared" si="131"/>
        <v>0</v>
      </c>
      <c r="D832" s="6">
        <f t="shared" si="131"/>
        <v>0</v>
      </c>
      <c r="E832" s="6">
        <f t="shared" si="131"/>
        <v>0</v>
      </c>
      <c r="F832" s="6">
        <f t="shared" si="131"/>
        <v>0</v>
      </c>
      <c r="G832" s="6">
        <f t="shared" si="131"/>
        <v>0</v>
      </c>
      <c r="H832" s="6">
        <f t="shared" si="131"/>
        <v>0</v>
      </c>
      <c r="I832" s="6">
        <f t="shared" si="131"/>
        <v>0</v>
      </c>
      <c r="J832" s="6">
        <f t="shared" si="131"/>
        <v>0</v>
      </c>
    </row>
    <row r="833" spans="1:10" s="3" customFormat="1">
      <c r="A833" s="2">
        <f t="shared" si="122"/>
        <v>41616</v>
      </c>
      <c r="B833" s="5"/>
      <c r="C833" s="5"/>
      <c r="D833" s="5"/>
      <c r="E833" s="5"/>
      <c r="F833" s="5"/>
      <c r="G833" s="5"/>
      <c r="H833" s="5"/>
      <c r="I833" s="5"/>
      <c r="J833" s="5"/>
    </row>
    <row r="834" spans="1:10">
      <c r="A834" s="1">
        <f t="shared" si="122"/>
        <v>41617</v>
      </c>
    </row>
    <row r="835" spans="1:10">
      <c r="A835" s="1">
        <f t="shared" si="122"/>
        <v>41618</v>
      </c>
    </row>
    <row r="836" spans="1:10">
      <c r="A836" s="1">
        <f t="shared" ref="A836:A899" si="132">A835+1</f>
        <v>41619</v>
      </c>
    </row>
    <row r="837" spans="1:10">
      <c r="A837" s="1">
        <f t="shared" si="132"/>
        <v>41620</v>
      </c>
    </row>
    <row r="838" spans="1:10">
      <c r="A838" s="1">
        <f t="shared" si="132"/>
        <v>41621</v>
      </c>
    </row>
    <row r="839" spans="1:10" s="3" customFormat="1">
      <c r="A839" s="2">
        <f t="shared" si="132"/>
        <v>41622</v>
      </c>
      <c r="B839" s="6">
        <f t="shared" ref="B839:J839" si="133">SUM(B834:B838)</f>
        <v>0</v>
      </c>
      <c r="C839" s="6">
        <f t="shared" si="133"/>
        <v>0</v>
      </c>
      <c r="D839" s="6">
        <f t="shared" si="133"/>
        <v>0</v>
      </c>
      <c r="E839" s="6">
        <f t="shared" si="133"/>
        <v>0</v>
      </c>
      <c r="F839" s="6">
        <f t="shared" si="133"/>
        <v>0</v>
      </c>
      <c r="G839" s="6">
        <f t="shared" si="133"/>
        <v>0</v>
      </c>
      <c r="H839" s="6">
        <f t="shared" si="133"/>
        <v>0</v>
      </c>
      <c r="I839" s="6">
        <f t="shared" si="133"/>
        <v>0</v>
      </c>
      <c r="J839" s="6">
        <f t="shared" si="133"/>
        <v>0</v>
      </c>
    </row>
    <row r="840" spans="1:10" s="3" customFormat="1">
      <c r="A840" s="2">
        <f t="shared" si="132"/>
        <v>41623</v>
      </c>
      <c r="B840" s="5"/>
      <c r="C840" s="5"/>
      <c r="D840" s="5"/>
      <c r="E840" s="5"/>
      <c r="F840" s="5"/>
      <c r="G840" s="5"/>
      <c r="H840" s="5"/>
      <c r="I840" s="5"/>
      <c r="J840" s="5"/>
    </row>
    <row r="841" spans="1:10">
      <c r="A841" s="1">
        <f t="shared" si="132"/>
        <v>41624</v>
      </c>
    </row>
    <row r="842" spans="1:10">
      <c r="A842" s="1">
        <f t="shared" si="132"/>
        <v>41625</v>
      </c>
    </row>
    <row r="843" spans="1:10">
      <c r="A843" s="1">
        <f t="shared" si="132"/>
        <v>41626</v>
      </c>
    </row>
    <row r="844" spans="1:10">
      <c r="A844" s="1">
        <f t="shared" si="132"/>
        <v>41627</v>
      </c>
    </row>
    <row r="845" spans="1:10">
      <c r="A845" s="1">
        <f t="shared" si="132"/>
        <v>41628</v>
      </c>
    </row>
    <row r="846" spans="1:10" s="3" customFormat="1">
      <c r="A846" s="2">
        <f t="shared" si="132"/>
        <v>41629</v>
      </c>
      <c r="B846" s="6">
        <f t="shared" ref="B846:J846" si="134">SUM(B841:B845)</f>
        <v>0</v>
      </c>
      <c r="C846" s="6">
        <f t="shared" si="134"/>
        <v>0</v>
      </c>
      <c r="D846" s="6">
        <f t="shared" si="134"/>
        <v>0</v>
      </c>
      <c r="E846" s="6">
        <f t="shared" si="134"/>
        <v>0</v>
      </c>
      <c r="F846" s="6">
        <f t="shared" si="134"/>
        <v>0</v>
      </c>
      <c r="G846" s="6">
        <f t="shared" si="134"/>
        <v>0</v>
      </c>
      <c r="H846" s="6">
        <f t="shared" si="134"/>
        <v>0</v>
      </c>
      <c r="I846" s="6">
        <f t="shared" si="134"/>
        <v>0</v>
      </c>
      <c r="J846" s="6">
        <f t="shared" si="134"/>
        <v>0</v>
      </c>
    </row>
    <row r="847" spans="1:10" s="3" customFormat="1">
      <c r="A847" s="2">
        <f t="shared" si="132"/>
        <v>41630</v>
      </c>
      <c r="B847" s="5"/>
      <c r="C847" s="5"/>
      <c r="D847" s="5"/>
      <c r="E847" s="5"/>
      <c r="F847" s="5"/>
      <c r="G847" s="5"/>
      <c r="H847" s="5"/>
      <c r="I847" s="5"/>
      <c r="J847" s="5"/>
    </row>
    <row r="848" spans="1:10">
      <c r="A848" s="1">
        <f t="shared" si="132"/>
        <v>41631</v>
      </c>
    </row>
    <row r="849" spans="1:10">
      <c r="A849" s="1">
        <f t="shared" si="132"/>
        <v>41632</v>
      </c>
    </row>
    <row r="850" spans="1:10">
      <c r="A850" s="1">
        <f t="shared" si="132"/>
        <v>41633</v>
      </c>
    </row>
    <row r="851" spans="1:10">
      <c r="A851" s="1">
        <f t="shared" si="132"/>
        <v>41634</v>
      </c>
    </row>
    <row r="852" spans="1:10">
      <c r="A852" s="1">
        <f t="shared" si="132"/>
        <v>41635</v>
      </c>
    </row>
    <row r="853" spans="1:10" s="3" customFormat="1">
      <c r="A853" s="2">
        <f t="shared" si="132"/>
        <v>41636</v>
      </c>
      <c r="B853" s="6">
        <f t="shared" ref="B853:J853" si="135">SUM(B848:B852)</f>
        <v>0</v>
      </c>
      <c r="C853" s="6">
        <f t="shared" si="135"/>
        <v>0</v>
      </c>
      <c r="D853" s="6">
        <f t="shared" si="135"/>
        <v>0</v>
      </c>
      <c r="E853" s="6">
        <f t="shared" si="135"/>
        <v>0</v>
      </c>
      <c r="F853" s="6">
        <f t="shared" si="135"/>
        <v>0</v>
      </c>
      <c r="G853" s="6">
        <f t="shared" si="135"/>
        <v>0</v>
      </c>
      <c r="H853" s="6">
        <f t="shared" si="135"/>
        <v>0</v>
      </c>
      <c r="I853" s="6">
        <f t="shared" si="135"/>
        <v>0</v>
      </c>
      <c r="J853" s="6">
        <f t="shared" si="135"/>
        <v>0</v>
      </c>
    </row>
    <row r="854" spans="1:10" s="3" customFormat="1">
      <c r="A854" s="2">
        <f t="shared" si="132"/>
        <v>41637</v>
      </c>
      <c r="B854" s="5"/>
      <c r="C854" s="5"/>
      <c r="D854" s="5"/>
      <c r="E854" s="5"/>
      <c r="F854" s="5"/>
      <c r="G854" s="5"/>
      <c r="H854" s="5"/>
      <c r="I854" s="5"/>
      <c r="J854" s="5"/>
    </row>
    <row r="855" spans="1:10">
      <c r="A855" s="1">
        <f t="shared" si="132"/>
        <v>41638</v>
      </c>
    </row>
    <row r="856" spans="1:10">
      <c r="A856" s="1">
        <f t="shared" si="132"/>
        <v>41639</v>
      </c>
    </row>
    <row r="857" spans="1:10">
      <c r="A857" s="1">
        <f t="shared" si="132"/>
        <v>41640</v>
      </c>
    </row>
    <row r="858" spans="1:10">
      <c r="A858" s="1">
        <f t="shared" si="132"/>
        <v>41641</v>
      </c>
    </row>
    <row r="859" spans="1:10">
      <c r="A859" s="1">
        <f t="shared" si="132"/>
        <v>41642</v>
      </c>
    </row>
    <row r="860" spans="1:10" s="3" customFormat="1">
      <c r="A860" s="2">
        <f t="shared" si="132"/>
        <v>41643</v>
      </c>
      <c r="B860" s="6">
        <f t="shared" ref="B860:J860" si="136">SUM(B855:B859)</f>
        <v>0</v>
      </c>
      <c r="C860" s="6">
        <f t="shared" si="136"/>
        <v>0</v>
      </c>
      <c r="D860" s="6">
        <f t="shared" si="136"/>
        <v>0</v>
      </c>
      <c r="E860" s="6">
        <f t="shared" si="136"/>
        <v>0</v>
      </c>
      <c r="F860" s="6">
        <f t="shared" si="136"/>
        <v>0</v>
      </c>
      <c r="G860" s="6">
        <f t="shared" si="136"/>
        <v>0</v>
      </c>
      <c r="H860" s="6">
        <f t="shared" si="136"/>
        <v>0</v>
      </c>
      <c r="I860" s="6">
        <f t="shared" si="136"/>
        <v>0</v>
      </c>
      <c r="J860" s="6">
        <f t="shared" si="136"/>
        <v>0</v>
      </c>
    </row>
    <row r="861" spans="1:10" s="3" customFormat="1">
      <c r="A861" s="2">
        <f t="shared" si="132"/>
        <v>41644</v>
      </c>
      <c r="B861" s="5"/>
      <c r="C861" s="5"/>
      <c r="D861" s="5"/>
      <c r="E861" s="5"/>
      <c r="F861" s="5"/>
      <c r="G861" s="5"/>
      <c r="H861" s="5"/>
      <c r="I861" s="5"/>
      <c r="J861" s="5"/>
    </row>
    <row r="862" spans="1:10">
      <c r="A862" s="1">
        <f t="shared" si="132"/>
        <v>41645</v>
      </c>
    </row>
    <row r="863" spans="1:10">
      <c r="A863" s="1">
        <f t="shared" si="132"/>
        <v>41646</v>
      </c>
    </row>
    <row r="864" spans="1:10">
      <c r="A864" s="1">
        <f t="shared" si="132"/>
        <v>41647</v>
      </c>
    </row>
    <row r="865" spans="1:10">
      <c r="A865" s="1">
        <f t="shared" si="132"/>
        <v>41648</v>
      </c>
    </row>
    <row r="866" spans="1:10">
      <c r="A866" s="1">
        <f t="shared" si="132"/>
        <v>41649</v>
      </c>
    </row>
    <row r="867" spans="1:10" s="3" customFormat="1">
      <c r="A867" s="2">
        <f t="shared" si="132"/>
        <v>41650</v>
      </c>
      <c r="B867" s="6">
        <f t="shared" ref="B867:J867" si="137">SUM(B862:B866)</f>
        <v>0</v>
      </c>
      <c r="C867" s="6">
        <f t="shared" si="137"/>
        <v>0</v>
      </c>
      <c r="D867" s="6">
        <f t="shared" si="137"/>
        <v>0</v>
      </c>
      <c r="E867" s="6">
        <f t="shared" si="137"/>
        <v>0</v>
      </c>
      <c r="F867" s="6">
        <f t="shared" si="137"/>
        <v>0</v>
      </c>
      <c r="G867" s="6">
        <f t="shared" si="137"/>
        <v>0</v>
      </c>
      <c r="H867" s="6">
        <f t="shared" si="137"/>
        <v>0</v>
      </c>
      <c r="I867" s="6">
        <f t="shared" si="137"/>
        <v>0</v>
      </c>
      <c r="J867" s="6">
        <f t="shared" si="137"/>
        <v>0</v>
      </c>
    </row>
    <row r="868" spans="1:10" s="3" customFormat="1">
      <c r="A868" s="2">
        <f t="shared" si="132"/>
        <v>41651</v>
      </c>
      <c r="B868" s="5"/>
      <c r="C868" s="5"/>
      <c r="D868" s="5"/>
      <c r="E868" s="5"/>
      <c r="F868" s="5"/>
      <c r="G868" s="5"/>
      <c r="H868" s="5"/>
      <c r="I868" s="5"/>
      <c r="J868" s="5"/>
    </row>
    <row r="869" spans="1:10">
      <c r="A869" s="1">
        <f t="shared" si="132"/>
        <v>41652</v>
      </c>
    </row>
    <row r="870" spans="1:10">
      <c r="A870" s="1">
        <f t="shared" si="132"/>
        <v>41653</v>
      </c>
    </row>
    <row r="871" spans="1:10">
      <c r="A871" s="1">
        <f t="shared" si="132"/>
        <v>41654</v>
      </c>
    </row>
    <row r="872" spans="1:10">
      <c r="A872" s="1">
        <f t="shared" si="132"/>
        <v>41655</v>
      </c>
    </row>
    <row r="873" spans="1:10">
      <c r="A873" s="1">
        <f t="shared" si="132"/>
        <v>41656</v>
      </c>
    </row>
    <row r="874" spans="1:10" s="3" customFormat="1">
      <c r="A874" s="2">
        <f t="shared" si="132"/>
        <v>41657</v>
      </c>
      <c r="B874" s="6">
        <f t="shared" ref="B874:J874" si="138">SUM(B869:B873)</f>
        <v>0</v>
      </c>
      <c r="C874" s="6">
        <f t="shared" si="138"/>
        <v>0</v>
      </c>
      <c r="D874" s="6">
        <f t="shared" si="138"/>
        <v>0</v>
      </c>
      <c r="E874" s="6">
        <f t="shared" si="138"/>
        <v>0</v>
      </c>
      <c r="F874" s="6">
        <f t="shared" si="138"/>
        <v>0</v>
      </c>
      <c r="G874" s="6">
        <f t="shared" si="138"/>
        <v>0</v>
      </c>
      <c r="H874" s="6">
        <f t="shared" si="138"/>
        <v>0</v>
      </c>
      <c r="I874" s="6">
        <f t="shared" si="138"/>
        <v>0</v>
      </c>
      <c r="J874" s="6">
        <f t="shared" si="138"/>
        <v>0</v>
      </c>
    </row>
    <row r="875" spans="1:10" s="3" customFormat="1">
      <c r="A875" s="2">
        <f t="shared" si="132"/>
        <v>41658</v>
      </c>
      <c r="B875" s="5"/>
      <c r="C875" s="5"/>
      <c r="D875" s="5"/>
      <c r="E875" s="5"/>
      <c r="F875" s="5"/>
      <c r="G875" s="5"/>
      <c r="H875" s="5"/>
      <c r="I875" s="5"/>
      <c r="J875" s="5"/>
    </row>
    <row r="876" spans="1:10">
      <c r="A876" s="1">
        <f t="shared" si="132"/>
        <v>41659</v>
      </c>
    </row>
    <row r="877" spans="1:10">
      <c r="A877" s="1">
        <f t="shared" si="132"/>
        <v>41660</v>
      </c>
    </row>
    <row r="878" spans="1:10">
      <c r="A878" s="1">
        <f t="shared" si="132"/>
        <v>41661</v>
      </c>
    </row>
    <row r="879" spans="1:10">
      <c r="A879" s="1">
        <f t="shared" si="132"/>
        <v>41662</v>
      </c>
    </row>
    <row r="880" spans="1:10">
      <c r="A880" s="1">
        <f t="shared" si="132"/>
        <v>41663</v>
      </c>
    </row>
    <row r="881" spans="1:10" s="3" customFormat="1">
      <c r="A881" s="2">
        <f t="shared" si="132"/>
        <v>41664</v>
      </c>
      <c r="B881" s="6">
        <f t="shared" ref="B881:J881" si="139">SUM(B876:B880)</f>
        <v>0</v>
      </c>
      <c r="C881" s="6">
        <f t="shared" si="139"/>
        <v>0</v>
      </c>
      <c r="D881" s="6">
        <f t="shared" si="139"/>
        <v>0</v>
      </c>
      <c r="E881" s="6">
        <f t="shared" si="139"/>
        <v>0</v>
      </c>
      <c r="F881" s="6">
        <f t="shared" si="139"/>
        <v>0</v>
      </c>
      <c r="G881" s="6">
        <f t="shared" si="139"/>
        <v>0</v>
      </c>
      <c r="H881" s="6">
        <f t="shared" si="139"/>
        <v>0</v>
      </c>
      <c r="I881" s="6">
        <f t="shared" si="139"/>
        <v>0</v>
      </c>
      <c r="J881" s="6">
        <f t="shared" si="139"/>
        <v>0</v>
      </c>
    </row>
    <row r="882" spans="1:10" s="3" customFormat="1">
      <c r="A882" s="2">
        <f t="shared" si="132"/>
        <v>41665</v>
      </c>
      <c r="B882" s="5"/>
      <c r="C882" s="5"/>
      <c r="D882" s="5"/>
      <c r="E882" s="5"/>
      <c r="F882" s="5"/>
      <c r="G882" s="5"/>
      <c r="H882" s="5"/>
      <c r="I882" s="5"/>
      <c r="J882" s="5"/>
    </row>
    <row r="883" spans="1:10">
      <c r="A883" s="1">
        <f t="shared" si="132"/>
        <v>41666</v>
      </c>
    </row>
    <row r="884" spans="1:10">
      <c r="A884" s="1">
        <f t="shared" si="132"/>
        <v>41667</v>
      </c>
    </row>
    <row r="885" spans="1:10">
      <c r="A885" s="1">
        <f t="shared" si="132"/>
        <v>41668</v>
      </c>
    </row>
    <row r="886" spans="1:10">
      <c r="A886" s="1">
        <f t="shared" si="132"/>
        <v>41669</v>
      </c>
    </row>
    <row r="887" spans="1:10">
      <c r="A887" s="1">
        <f t="shared" si="132"/>
        <v>41670</v>
      </c>
    </row>
    <row r="888" spans="1:10" s="3" customFormat="1">
      <c r="A888" s="2">
        <f t="shared" si="132"/>
        <v>41671</v>
      </c>
      <c r="B888" s="6">
        <f t="shared" ref="B888:J888" si="140">SUM(B883:B887)</f>
        <v>0</v>
      </c>
      <c r="C888" s="6">
        <f t="shared" si="140"/>
        <v>0</v>
      </c>
      <c r="D888" s="6">
        <f t="shared" si="140"/>
        <v>0</v>
      </c>
      <c r="E888" s="6">
        <f t="shared" si="140"/>
        <v>0</v>
      </c>
      <c r="F888" s="6">
        <f t="shared" si="140"/>
        <v>0</v>
      </c>
      <c r="G888" s="6">
        <f t="shared" si="140"/>
        <v>0</v>
      </c>
      <c r="H888" s="6">
        <f t="shared" si="140"/>
        <v>0</v>
      </c>
      <c r="I888" s="6">
        <f t="shared" si="140"/>
        <v>0</v>
      </c>
      <c r="J888" s="6">
        <f t="shared" si="140"/>
        <v>0</v>
      </c>
    </row>
    <row r="889" spans="1:10" s="3" customFormat="1">
      <c r="A889" s="2">
        <f t="shared" si="132"/>
        <v>41672</v>
      </c>
      <c r="B889" s="5"/>
      <c r="C889" s="5"/>
      <c r="D889" s="5"/>
      <c r="E889" s="5"/>
      <c r="F889" s="5"/>
      <c r="G889" s="5"/>
      <c r="H889" s="5"/>
      <c r="I889" s="5"/>
      <c r="J889" s="5"/>
    </row>
    <row r="890" spans="1:10">
      <c r="A890" s="1">
        <f t="shared" si="132"/>
        <v>41673</v>
      </c>
    </row>
    <row r="891" spans="1:10">
      <c r="A891" s="1">
        <f t="shared" si="132"/>
        <v>41674</v>
      </c>
    </row>
    <row r="892" spans="1:10">
      <c r="A892" s="1">
        <f t="shared" si="132"/>
        <v>41675</v>
      </c>
    </row>
    <row r="893" spans="1:10">
      <c r="A893" s="1">
        <f t="shared" si="132"/>
        <v>41676</v>
      </c>
    </row>
    <row r="894" spans="1:10">
      <c r="A894" s="1">
        <f t="shared" si="132"/>
        <v>41677</v>
      </c>
    </row>
    <row r="895" spans="1:10" s="3" customFormat="1">
      <c r="A895" s="2">
        <f t="shared" si="132"/>
        <v>41678</v>
      </c>
      <c r="B895" s="6">
        <f t="shared" ref="B895:J895" si="141">SUM(B890:B894)</f>
        <v>0</v>
      </c>
      <c r="C895" s="6">
        <f t="shared" si="141"/>
        <v>0</v>
      </c>
      <c r="D895" s="6">
        <f t="shared" si="141"/>
        <v>0</v>
      </c>
      <c r="E895" s="6">
        <f t="shared" si="141"/>
        <v>0</v>
      </c>
      <c r="F895" s="6">
        <f t="shared" si="141"/>
        <v>0</v>
      </c>
      <c r="G895" s="6">
        <f t="shared" si="141"/>
        <v>0</v>
      </c>
      <c r="H895" s="6">
        <f t="shared" si="141"/>
        <v>0</v>
      </c>
      <c r="I895" s="6">
        <f t="shared" si="141"/>
        <v>0</v>
      </c>
      <c r="J895" s="6">
        <f t="shared" si="141"/>
        <v>0</v>
      </c>
    </row>
    <row r="896" spans="1:10" s="3" customFormat="1">
      <c r="A896" s="2">
        <f t="shared" si="132"/>
        <v>41679</v>
      </c>
      <c r="B896" s="5"/>
      <c r="C896" s="5"/>
      <c r="D896" s="5"/>
      <c r="E896" s="5"/>
      <c r="F896" s="5"/>
      <c r="G896" s="5"/>
      <c r="H896" s="5"/>
      <c r="I896" s="5"/>
      <c r="J896" s="5"/>
    </row>
    <row r="897" spans="1:10">
      <c r="A897" s="1">
        <f t="shared" si="132"/>
        <v>41680</v>
      </c>
    </row>
    <row r="898" spans="1:10">
      <c r="A898" s="1">
        <f t="shared" si="132"/>
        <v>41681</v>
      </c>
    </row>
    <row r="899" spans="1:10">
      <c r="A899" s="1">
        <f t="shared" si="132"/>
        <v>41682</v>
      </c>
    </row>
    <row r="900" spans="1:10">
      <c r="A900" s="1">
        <f t="shared" ref="A900:A963" si="142">A899+1</f>
        <v>41683</v>
      </c>
    </row>
    <row r="901" spans="1:10">
      <c r="A901" s="1">
        <f t="shared" si="142"/>
        <v>41684</v>
      </c>
    </row>
    <row r="902" spans="1:10" s="3" customFormat="1">
      <c r="A902" s="2">
        <f t="shared" si="142"/>
        <v>41685</v>
      </c>
      <c r="B902" s="6">
        <f t="shared" ref="B902:J902" si="143">SUM(B897:B901)</f>
        <v>0</v>
      </c>
      <c r="C902" s="6">
        <f t="shared" si="143"/>
        <v>0</v>
      </c>
      <c r="D902" s="6">
        <f t="shared" si="143"/>
        <v>0</v>
      </c>
      <c r="E902" s="6">
        <f t="shared" si="143"/>
        <v>0</v>
      </c>
      <c r="F902" s="6">
        <f t="shared" si="143"/>
        <v>0</v>
      </c>
      <c r="G902" s="6">
        <f t="shared" si="143"/>
        <v>0</v>
      </c>
      <c r="H902" s="6">
        <f t="shared" si="143"/>
        <v>0</v>
      </c>
      <c r="I902" s="6">
        <f t="shared" si="143"/>
        <v>0</v>
      </c>
      <c r="J902" s="6">
        <f t="shared" si="143"/>
        <v>0</v>
      </c>
    </row>
    <row r="903" spans="1:10" s="3" customFormat="1">
      <c r="A903" s="2">
        <f t="shared" si="142"/>
        <v>41686</v>
      </c>
      <c r="B903" s="5"/>
      <c r="C903" s="5"/>
      <c r="D903" s="5"/>
      <c r="E903" s="5"/>
      <c r="F903" s="5"/>
      <c r="G903" s="5"/>
      <c r="H903" s="5"/>
      <c r="I903" s="5"/>
      <c r="J903" s="5"/>
    </row>
    <row r="904" spans="1:10">
      <c r="A904" s="1">
        <f t="shared" si="142"/>
        <v>41687</v>
      </c>
    </row>
    <row r="905" spans="1:10">
      <c r="A905" s="1">
        <f t="shared" si="142"/>
        <v>41688</v>
      </c>
    </row>
    <row r="906" spans="1:10">
      <c r="A906" s="1">
        <f t="shared" si="142"/>
        <v>41689</v>
      </c>
    </row>
    <row r="907" spans="1:10">
      <c r="A907" s="1">
        <f t="shared" si="142"/>
        <v>41690</v>
      </c>
    </row>
    <row r="908" spans="1:10">
      <c r="A908" s="1">
        <f t="shared" si="142"/>
        <v>41691</v>
      </c>
    </row>
    <row r="909" spans="1:10" s="3" customFormat="1">
      <c r="A909" s="2">
        <f t="shared" si="142"/>
        <v>41692</v>
      </c>
      <c r="B909" s="6">
        <f t="shared" ref="B909:J909" si="144">SUM(B904:B908)</f>
        <v>0</v>
      </c>
      <c r="C909" s="6">
        <f t="shared" si="144"/>
        <v>0</v>
      </c>
      <c r="D909" s="6">
        <f t="shared" si="144"/>
        <v>0</v>
      </c>
      <c r="E909" s="6">
        <f t="shared" si="144"/>
        <v>0</v>
      </c>
      <c r="F909" s="6">
        <f t="shared" si="144"/>
        <v>0</v>
      </c>
      <c r="G909" s="6">
        <f t="shared" si="144"/>
        <v>0</v>
      </c>
      <c r="H909" s="6">
        <f t="shared" si="144"/>
        <v>0</v>
      </c>
      <c r="I909" s="6">
        <f t="shared" si="144"/>
        <v>0</v>
      </c>
      <c r="J909" s="6">
        <f t="shared" si="144"/>
        <v>0</v>
      </c>
    </row>
    <row r="910" spans="1:10" s="3" customFormat="1">
      <c r="A910" s="2">
        <f t="shared" si="142"/>
        <v>41693</v>
      </c>
      <c r="B910" s="5"/>
      <c r="C910" s="5"/>
      <c r="D910" s="5"/>
      <c r="E910" s="5"/>
      <c r="F910" s="5"/>
      <c r="G910" s="5"/>
      <c r="H910" s="5"/>
      <c r="I910" s="5"/>
      <c r="J910" s="5"/>
    </row>
    <row r="911" spans="1:10">
      <c r="A911" s="1">
        <f t="shared" si="142"/>
        <v>41694</v>
      </c>
    </row>
    <row r="912" spans="1:10">
      <c r="A912" s="1">
        <f t="shared" si="142"/>
        <v>41695</v>
      </c>
    </row>
    <row r="913" spans="1:10">
      <c r="A913" s="1">
        <f t="shared" si="142"/>
        <v>41696</v>
      </c>
    </row>
    <row r="914" spans="1:10">
      <c r="A914" s="1">
        <f t="shared" si="142"/>
        <v>41697</v>
      </c>
    </row>
    <row r="915" spans="1:10">
      <c r="A915" s="1">
        <f t="shared" si="142"/>
        <v>41698</v>
      </c>
    </row>
    <row r="916" spans="1:10" s="3" customFormat="1">
      <c r="A916" s="2">
        <f t="shared" si="142"/>
        <v>41699</v>
      </c>
      <c r="B916" s="6">
        <f t="shared" ref="B916:J916" si="145">SUM(B911:B915)</f>
        <v>0</v>
      </c>
      <c r="C916" s="6">
        <f t="shared" si="145"/>
        <v>0</v>
      </c>
      <c r="D916" s="6">
        <f t="shared" si="145"/>
        <v>0</v>
      </c>
      <c r="E916" s="6">
        <f t="shared" si="145"/>
        <v>0</v>
      </c>
      <c r="F916" s="6">
        <f t="shared" si="145"/>
        <v>0</v>
      </c>
      <c r="G916" s="6">
        <f t="shared" si="145"/>
        <v>0</v>
      </c>
      <c r="H916" s="6">
        <f t="shared" si="145"/>
        <v>0</v>
      </c>
      <c r="I916" s="6">
        <f t="shared" si="145"/>
        <v>0</v>
      </c>
      <c r="J916" s="6">
        <f t="shared" si="145"/>
        <v>0</v>
      </c>
    </row>
    <row r="917" spans="1:10" s="3" customFormat="1">
      <c r="A917" s="2">
        <f t="shared" si="142"/>
        <v>41700</v>
      </c>
      <c r="B917" s="5"/>
      <c r="C917" s="5"/>
      <c r="D917" s="5"/>
      <c r="E917" s="5"/>
      <c r="F917" s="5"/>
      <c r="G917" s="5"/>
      <c r="H917" s="5"/>
      <c r="I917" s="5"/>
      <c r="J917" s="5"/>
    </row>
    <row r="918" spans="1:10">
      <c r="A918" s="1">
        <f t="shared" si="142"/>
        <v>41701</v>
      </c>
    </row>
    <row r="919" spans="1:10">
      <c r="A919" s="1">
        <f t="shared" si="142"/>
        <v>41702</v>
      </c>
    </row>
    <row r="920" spans="1:10">
      <c r="A920" s="1">
        <f t="shared" si="142"/>
        <v>41703</v>
      </c>
    </row>
    <row r="921" spans="1:10">
      <c r="A921" s="1">
        <f t="shared" si="142"/>
        <v>41704</v>
      </c>
    </row>
    <row r="922" spans="1:10">
      <c r="A922" s="1">
        <f t="shared" si="142"/>
        <v>41705</v>
      </c>
    </row>
    <row r="923" spans="1:10" s="3" customFormat="1">
      <c r="A923" s="2">
        <f t="shared" si="142"/>
        <v>41706</v>
      </c>
      <c r="B923" s="6">
        <f t="shared" ref="B923:J923" si="146">SUM(B918:B922)</f>
        <v>0</v>
      </c>
      <c r="C923" s="6">
        <f t="shared" si="146"/>
        <v>0</v>
      </c>
      <c r="D923" s="6">
        <f t="shared" si="146"/>
        <v>0</v>
      </c>
      <c r="E923" s="6">
        <f t="shared" si="146"/>
        <v>0</v>
      </c>
      <c r="F923" s="6">
        <f t="shared" si="146"/>
        <v>0</v>
      </c>
      <c r="G923" s="6">
        <f t="shared" si="146"/>
        <v>0</v>
      </c>
      <c r="H923" s="6">
        <f t="shared" si="146"/>
        <v>0</v>
      </c>
      <c r="I923" s="6">
        <f t="shared" si="146"/>
        <v>0</v>
      </c>
      <c r="J923" s="6">
        <f t="shared" si="146"/>
        <v>0</v>
      </c>
    </row>
    <row r="924" spans="1:10" s="3" customFormat="1">
      <c r="A924" s="2">
        <f t="shared" si="142"/>
        <v>41707</v>
      </c>
      <c r="B924" s="5"/>
      <c r="C924" s="5"/>
      <c r="D924" s="5"/>
      <c r="E924" s="5"/>
      <c r="F924" s="5"/>
      <c r="G924" s="5"/>
      <c r="H924" s="5"/>
      <c r="I924" s="5"/>
      <c r="J924" s="5"/>
    </row>
    <row r="925" spans="1:10">
      <c r="A925" s="1">
        <f t="shared" si="142"/>
        <v>41708</v>
      </c>
    </row>
    <row r="926" spans="1:10">
      <c r="A926" s="1">
        <f t="shared" si="142"/>
        <v>41709</v>
      </c>
    </row>
    <row r="927" spans="1:10">
      <c r="A927" s="1">
        <f t="shared" si="142"/>
        <v>41710</v>
      </c>
    </row>
    <row r="928" spans="1:10">
      <c r="A928" s="1">
        <f t="shared" si="142"/>
        <v>41711</v>
      </c>
    </row>
    <row r="929" spans="1:10">
      <c r="A929" s="1">
        <f t="shared" si="142"/>
        <v>41712</v>
      </c>
    </row>
    <row r="930" spans="1:10" s="3" customFormat="1">
      <c r="A930" s="2">
        <f t="shared" si="142"/>
        <v>41713</v>
      </c>
      <c r="B930" s="6">
        <f t="shared" ref="B930:J930" si="147">SUM(B925:B929)</f>
        <v>0</v>
      </c>
      <c r="C930" s="6">
        <f t="shared" si="147"/>
        <v>0</v>
      </c>
      <c r="D930" s="6">
        <f t="shared" si="147"/>
        <v>0</v>
      </c>
      <c r="E930" s="6">
        <f t="shared" si="147"/>
        <v>0</v>
      </c>
      <c r="F930" s="6">
        <f t="shared" si="147"/>
        <v>0</v>
      </c>
      <c r="G930" s="6">
        <f t="shared" si="147"/>
        <v>0</v>
      </c>
      <c r="H930" s="6">
        <f t="shared" si="147"/>
        <v>0</v>
      </c>
      <c r="I930" s="6">
        <f t="shared" si="147"/>
        <v>0</v>
      </c>
      <c r="J930" s="6">
        <f t="shared" si="147"/>
        <v>0</v>
      </c>
    </row>
    <row r="931" spans="1:10" s="3" customFormat="1">
      <c r="A931" s="2">
        <f t="shared" si="142"/>
        <v>41714</v>
      </c>
      <c r="B931" s="5"/>
      <c r="C931" s="5"/>
      <c r="D931" s="5"/>
      <c r="E931" s="5"/>
      <c r="F931" s="5"/>
      <c r="G931" s="5"/>
      <c r="H931" s="5"/>
      <c r="I931" s="5"/>
      <c r="J931" s="5"/>
    </row>
    <row r="932" spans="1:10">
      <c r="A932" s="1">
        <f t="shared" si="142"/>
        <v>41715</v>
      </c>
    </row>
    <row r="933" spans="1:10">
      <c r="A933" s="1">
        <f t="shared" si="142"/>
        <v>41716</v>
      </c>
    </row>
    <row r="934" spans="1:10">
      <c r="A934" s="1">
        <f t="shared" si="142"/>
        <v>41717</v>
      </c>
    </row>
    <row r="935" spans="1:10">
      <c r="A935" s="1">
        <f t="shared" si="142"/>
        <v>41718</v>
      </c>
    </row>
    <row r="936" spans="1:10">
      <c r="A936" s="1">
        <f t="shared" si="142"/>
        <v>41719</v>
      </c>
    </row>
    <row r="937" spans="1:10" s="3" customFormat="1">
      <c r="A937" s="2">
        <f t="shared" si="142"/>
        <v>41720</v>
      </c>
      <c r="B937" s="6">
        <f t="shared" ref="B937:J937" si="148">SUM(B932:B936)</f>
        <v>0</v>
      </c>
      <c r="C937" s="6">
        <f t="shared" si="148"/>
        <v>0</v>
      </c>
      <c r="D937" s="6">
        <f t="shared" si="148"/>
        <v>0</v>
      </c>
      <c r="E937" s="6">
        <f t="shared" si="148"/>
        <v>0</v>
      </c>
      <c r="F937" s="6">
        <f t="shared" si="148"/>
        <v>0</v>
      </c>
      <c r="G937" s="6">
        <f t="shared" si="148"/>
        <v>0</v>
      </c>
      <c r="H937" s="6">
        <f t="shared" si="148"/>
        <v>0</v>
      </c>
      <c r="I937" s="6">
        <f t="shared" si="148"/>
        <v>0</v>
      </c>
      <c r="J937" s="6">
        <f t="shared" si="148"/>
        <v>0</v>
      </c>
    </row>
    <row r="938" spans="1:10" s="3" customFormat="1">
      <c r="A938" s="2">
        <f t="shared" si="142"/>
        <v>41721</v>
      </c>
      <c r="B938" s="5"/>
      <c r="C938" s="5"/>
      <c r="D938" s="5"/>
      <c r="E938" s="5"/>
      <c r="F938" s="5"/>
      <c r="G938" s="5"/>
      <c r="H938" s="5"/>
      <c r="I938" s="5"/>
      <c r="J938" s="5"/>
    </row>
    <row r="939" spans="1:10">
      <c r="A939" s="1">
        <f t="shared" si="142"/>
        <v>41722</v>
      </c>
    </row>
    <row r="940" spans="1:10">
      <c r="A940" s="1">
        <f t="shared" si="142"/>
        <v>41723</v>
      </c>
    </row>
    <row r="941" spans="1:10">
      <c r="A941" s="1">
        <f t="shared" si="142"/>
        <v>41724</v>
      </c>
    </row>
    <row r="942" spans="1:10">
      <c r="A942" s="1">
        <f t="shared" si="142"/>
        <v>41725</v>
      </c>
    </row>
    <row r="943" spans="1:10">
      <c r="A943" s="1">
        <f t="shared" si="142"/>
        <v>41726</v>
      </c>
    </row>
    <row r="944" spans="1:10" s="3" customFormat="1">
      <c r="A944" s="2">
        <f t="shared" si="142"/>
        <v>41727</v>
      </c>
      <c r="B944" s="6">
        <f t="shared" ref="B944:J944" si="149">SUM(B939:B943)</f>
        <v>0</v>
      </c>
      <c r="C944" s="6">
        <f t="shared" si="149"/>
        <v>0</v>
      </c>
      <c r="D944" s="6">
        <f t="shared" si="149"/>
        <v>0</v>
      </c>
      <c r="E944" s="6">
        <f t="shared" si="149"/>
        <v>0</v>
      </c>
      <c r="F944" s="6">
        <f t="shared" si="149"/>
        <v>0</v>
      </c>
      <c r="G944" s="6">
        <f t="shared" si="149"/>
        <v>0</v>
      </c>
      <c r="H944" s="6">
        <f t="shared" si="149"/>
        <v>0</v>
      </c>
      <c r="I944" s="6">
        <f t="shared" si="149"/>
        <v>0</v>
      </c>
      <c r="J944" s="6">
        <f t="shared" si="149"/>
        <v>0</v>
      </c>
    </row>
    <row r="945" spans="1:10" s="3" customFormat="1">
      <c r="A945" s="2">
        <f t="shared" si="142"/>
        <v>41728</v>
      </c>
      <c r="B945" s="5"/>
      <c r="C945" s="5"/>
      <c r="D945" s="5"/>
      <c r="E945" s="5"/>
      <c r="F945" s="5"/>
      <c r="G945" s="5"/>
      <c r="H945" s="5"/>
      <c r="I945" s="5"/>
      <c r="J945" s="5"/>
    </row>
    <row r="946" spans="1:10">
      <c r="A946" s="1">
        <f t="shared" si="142"/>
        <v>41729</v>
      </c>
    </row>
    <row r="947" spans="1:10">
      <c r="A947" s="1">
        <f t="shared" si="142"/>
        <v>41730</v>
      </c>
    </row>
    <row r="948" spans="1:10">
      <c r="A948" s="1">
        <f t="shared" si="142"/>
        <v>41731</v>
      </c>
    </row>
    <row r="949" spans="1:10">
      <c r="A949" s="1">
        <f t="shared" si="142"/>
        <v>41732</v>
      </c>
    </row>
    <row r="950" spans="1:10">
      <c r="A950" s="1">
        <f t="shared" si="142"/>
        <v>41733</v>
      </c>
    </row>
    <row r="951" spans="1:10" s="3" customFormat="1">
      <c r="A951" s="2">
        <f t="shared" si="142"/>
        <v>41734</v>
      </c>
      <c r="B951" s="6">
        <f t="shared" ref="B951:J951" si="150">SUM(B946:B950)</f>
        <v>0</v>
      </c>
      <c r="C951" s="6">
        <f t="shared" si="150"/>
        <v>0</v>
      </c>
      <c r="D951" s="6">
        <f t="shared" si="150"/>
        <v>0</v>
      </c>
      <c r="E951" s="6">
        <f t="shared" si="150"/>
        <v>0</v>
      </c>
      <c r="F951" s="6">
        <f t="shared" si="150"/>
        <v>0</v>
      </c>
      <c r="G951" s="6">
        <f t="shared" si="150"/>
        <v>0</v>
      </c>
      <c r="H951" s="6">
        <f t="shared" si="150"/>
        <v>0</v>
      </c>
      <c r="I951" s="6">
        <f t="shared" si="150"/>
        <v>0</v>
      </c>
      <c r="J951" s="6">
        <f t="shared" si="150"/>
        <v>0</v>
      </c>
    </row>
    <row r="952" spans="1:10" s="3" customFormat="1">
      <c r="A952" s="2">
        <f t="shared" si="142"/>
        <v>41735</v>
      </c>
      <c r="B952" s="5"/>
      <c r="C952" s="5"/>
      <c r="D952" s="5"/>
      <c r="E952" s="5"/>
      <c r="F952" s="5"/>
      <c r="G952" s="5"/>
      <c r="H952" s="5"/>
      <c r="I952" s="5"/>
      <c r="J952" s="5"/>
    </row>
    <row r="953" spans="1:10">
      <c r="A953" s="1">
        <f t="shared" si="142"/>
        <v>41736</v>
      </c>
    </row>
    <row r="954" spans="1:10">
      <c r="A954" s="1">
        <f t="shared" si="142"/>
        <v>41737</v>
      </c>
    </row>
    <row r="955" spans="1:10">
      <c r="A955" s="1">
        <f t="shared" si="142"/>
        <v>41738</v>
      </c>
    </row>
    <row r="956" spans="1:10">
      <c r="A956" s="1">
        <f t="shared" si="142"/>
        <v>41739</v>
      </c>
    </row>
    <row r="957" spans="1:10">
      <c r="A957" s="1">
        <f t="shared" si="142"/>
        <v>41740</v>
      </c>
    </row>
    <row r="958" spans="1:10" s="3" customFormat="1">
      <c r="A958" s="2">
        <f t="shared" si="142"/>
        <v>41741</v>
      </c>
      <c r="B958" s="6">
        <f t="shared" ref="B958:J958" si="151">SUM(B953:B957)</f>
        <v>0</v>
      </c>
      <c r="C958" s="6">
        <f t="shared" si="151"/>
        <v>0</v>
      </c>
      <c r="D958" s="6">
        <f t="shared" si="151"/>
        <v>0</v>
      </c>
      <c r="E958" s="6">
        <f t="shared" si="151"/>
        <v>0</v>
      </c>
      <c r="F958" s="6">
        <f t="shared" si="151"/>
        <v>0</v>
      </c>
      <c r="G958" s="6">
        <f t="shared" si="151"/>
        <v>0</v>
      </c>
      <c r="H958" s="6">
        <f t="shared" si="151"/>
        <v>0</v>
      </c>
      <c r="I958" s="6">
        <f t="shared" si="151"/>
        <v>0</v>
      </c>
      <c r="J958" s="6">
        <f t="shared" si="151"/>
        <v>0</v>
      </c>
    </row>
    <row r="959" spans="1:10" s="3" customFormat="1">
      <c r="A959" s="2">
        <f t="shared" si="142"/>
        <v>41742</v>
      </c>
      <c r="B959" s="5"/>
      <c r="C959" s="5"/>
      <c r="D959" s="5"/>
      <c r="E959" s="5"/>
      <c r="F959" s="5"/>
      <c r="G959" s="5"/>
      <c r="H959" s="5"/>
      <c r="I959" s="5"/>
      <c r="J959" s="5"/>
    </row>
    <row r="960" spans="1:10">
      <c r="A960" s="1">
        <f t="shared" si="142"/>
        <v>41743</v>
      </c>
    </row>
    <row r="961" spans="1:10">
      <c r="A961" s="1">
        <f t="shared" si="142"/>
        <v>41744</v>
      </c>
    </row>
    <row r="962" spans="1:10">
      <c r="A962" s="1">
        <f t="shared" si="142"/>
        <v>41745</v>
      </c>
    </row>
    <row r="963" spans="1:10">
      <c r="A963" s="1">
        <f t="shared" si="142"/>
        <v>41746</v>
      </c>
    </row>
    <row r="964" spans="1:10">
      <c r="A964" s="1">
        <f t="shared" ref="A964:A1027" si="152">A963+1</f>
        <v>41747</v>
      </c>
    </row>
    <row r="965" spans="1:10" s="3" customFormat="1">
      <c r="A965" s="2">
        <f t="shared" si="152"/>
        <v>41748</v>
      </c>
      <c r="B965" s="6">
        <f t="shared" ref="B965:J965" si="153">SUM(B960:B964)</f>
        <v>0</v>
      </c>
      <c r="C965" s="6">
        <f t="shared" si="153"/>
        <v>0</v>
      </c>
      <c r="D965" s="6">
        <f t="shared" si="153"/>
        <v>0</v>
      </c>
      <c r="E965" s="6">
        <f t="shared" si="153"/>
        <v>0</v>
      </c>
      <c r="F965" s="6">
        <f t="shared" si="153"/>
        <v>0</v>
      </c>
      <c r="G965" s="6">
        <f t="shared" si="153"/>
        <v>0</v>
      </c>
      <c r="H965" s="6">
        <f t="shared" si="153"/>
        <v>0</v>
      </c>
      <c r="I965" s="6">
        <f t="shared" si="153"/>
        <v>0</v>
      </c>
      <c r="J965" s="6">
        <f t="shared" si="153"/>
        <v>0</v>
      </c>
    </row>
    <row r="966" spans="1:10" s="3" customFormat="1">
      <c r="A966" s="2">
        <f t="shared" si="152"/>
        <v>41749</v>
      </c>
      <c r="B966" s="5"/>
      <c r="C966" s="5"/>
      <c r="D966" s="5"/>
      <c r="E966" s="5"/>
      <c r="F966" s="5"/>
      <c r="G966" s="5"/>
      <c r="H966" s="5"/>
      <c r="I966" s="5"/>
      <c r="J966" s="5"/>
    </row>
    <row r="967" spans="1:10">
      <c r="A967" s="1">
        <f t="shared" si="152"/>
        <v>41750</v>
      </c>
    </row>
    <row r="968" spans="1:10">
      <c r="A968" s="1">
        <f t="shared" si="152"/>
        <v>41751</v>
      </c>
    </row>
    <row r="969" spans="1:10">
      <c r="A969" s="1">
        <f t="shared" si="152"/>
        <v>41752</v>
      </c>
    </row>
    <row r="970" spans="1:10">
      <c r="A970" s="1">
        <f t="shared" si="152"/>
        <v>41753</v>
      </c>
    </row>
    <row r="971" spans="1:10">
      <c r="A971" s="1">
        <f t="shared" si="152"/>
        <v>41754</v>
      </c>
    </row>
    <row r="972" spans="1:10" s="3" customFormat="1">
      <c r="A972" s="2">
        <f t="shared" si="152"/>
        <v>41755</v>
      </c>
      <c r="B972" s="6">
        <f t="shared" ref="B972:J972" si="154">SUM(B967:B971)</f>
        <v>0</v>
      </c>
      <c r="C972" s="6">
        <f t="shared" si="154"/>
        <v>0</v>
      </c>
      <c r="D972" s="6">
        <f t="shared" si="154"/>
        <v>0</v>
      </c>
      <c r="E972" s="6">
        <f t="shared" si="154"/>
        <v>0</v>
      </c>
      <c r="F972" s="6">
        <f t="shared" si="154"/>
        <v>0</v>
      </c>
      <c r="G972" s="6">
        <f t="shared" si="154"/>
        <v>0</v>
      </c>
      <c r="H972" s="6">
        <f t="shared" si="154"/>
        <v>0</v>
      </c>
      <c r="I972" s="6">
        <f t="shared" si="154"/>
        <v>0</v>
      </c>
      <c r="J972" s="6">
        <f t="shared" si="154"/>
        <v>0</v>
      </c>
    </row>
    <row r="973" spans="1:10" s="3" customFormat="1">
      <c r="A973" s="2">
        <f t="shared" si="152"/>
        <v>41756</v>
      </c>
      <c r="B973" s="5"/>
      <c r="C973" s="5"/>
      <c r="D973" s="5"/>
      <c r="E973" s="5"/>
      <c r="F973" s="5"/>
      <c r="G973" s="5"/>
      <c r="H973" s="5"/>
      <c r="I973" s="5"/>
      <c r="J973" s="5"/>
    </row>
    <row r="974" spans="1:10">
      <c r="A974" s="1">
        <f t="shared" si="152"/>
        <v>41757</v>
      </c>
    </row>
    <row r="975" spans="1:10">
      <c r="A975" s="1">
        <f t="shared" si="152"/>
        <v>41758</v>
      </c>
    </row>
    <row r="976" spans="1:10">
      <c r="A976" s="1">
        <f t="shared" si="152"/>
        <v>41759</v>
      </c>
    </row>
    <row r="977" spans="1:10">
      <c r="A977" s="1">
        <f t="shared" si="152"/>
        <v>41760</v>
      </c>
    </row>
    <row r="978" spans="1:10">
      <c r="A978" s="1">
        <f t="shared" si="152"/>
        <v>41761</v>
      </c>
    </row>
    <row r="979" spans="1:10" s="3" customFormat="1">
      <c r="A979" s="2">
        <f t="shared" si="152"/>
        <v>41762</v>
      </c>
      <c r="B979" s="6">
        <f t="shared" ref="B979:J979" si="155">SUM(B974:B978)</f>
        <v>0</v>
      </c>
      <c r="C979" s="6">
        <f t="shared" si="155"/>
        <v>0</v>
      </c>
      <c r="D979" s="6">
        <f t="shared" si="155"/>
        <v>0</v>
      </c>
      <c r="E979" s="6">
        <f t="shared" si="155"/>
        <v>0</v>
      </c>
      <c r="F979" s="6">
        <f t="shared" si="155"/>
        <v>0</v>
      </c>
      <c r="G979" s="6">
        <f t="shared" si="155"/>
        <v>0</v>
      </c>
      <c r="H979" s="6">
        <f t="shared" si="155"/>
        <v>0</v>
      </c>
      <c r="I979" s="6">
        <f t="shared" si="155"/>
        <v>0</v>
      </c>
      <c r="J979" s="6">
        <f t="shared" si="155"/>
        <v>0</v>
      </c>
    </row>
    <row r="980" spans="1:10" s="3" customFormat="1">
      <c r="A980" s="2">
        <f t="shared" si="152"/>
        <v>41763</v>
      </c>
      <c r="B980" s="5"/>
      <c r="C980" s="5"/>
      <c r="D980" s="5"/>
      <c r="E980" s="5"/>
      <c r="F980" s="5"/>
      <c r="G980" s="5"/>
      <c r="H980" s="5"/>
      <c r="I980" s="5"/>
      <c r="J980" s="5"/>
    </row>
    <row r="981" spans="1:10">
      <c r="A981" s="1">
        <f t="shared" si="152"/>
        <v>41764</v>
      </c>
    </row>
    <row r="982" spans="1:10">
      <c r="A982" s="1">
        <f t="shared" si="152"/>
        <v>41765</v>
      </c>
    </row>
    <row r="983" spans="1:10">
      <c r="A983" s="1">
        <f t="shared" si="152"/>
        <v>41766</v>
      </c>
    </row>
    <row r="984" spans="1:10">
      <c r="A984" s="1">
        <f t="shared" si="152"/>
        <v>41767</v>
      </c>
    </row>
    <row r="985" spans="1:10">
      <c r="A985" s="1">
        <f t="shared" si="152"/>
        <v>41768</v>
      </c>
    </row>
    <row r="986" spans="1:10" s="3" customFormat="1">
      <c r="A986" s="2">
        <f t="shared" si="152"/>
        <v>41769</v>
      </c>
      <c r="B986" s="6">
        <f t="shared" ref="B986:J986" si="156">SUM(B981:B985)</f>
        <v>0</v>
      </c>
      <c r="C986" s="6">
        <f t="shared" si="156"/>
        <v>0</v>
      </c>
      <c r="D986" s="6">
        <f t="shared" si="156"/>
        <v>0</v>
      </c>
      <c r="E986" s="6">
        <f t="shared" si="156"/>
        <v>0</v>
      </c>
      <c r="F986" s="6">
        <f t="shared" si="156"/>
        <v>0</v>
      </c>
      <c r="G986" s="6">
        <f t="shared" si="156"/>
        <v>0</v>
      </c>
      <c r="H986" s="6">
        <f t="shared" si="156"/>
        <v>0</v>
      </c>
      <c r="I986" s="6">
        <f t="shared" si="156"/>
        <v>0</v>
      </c>
      <c r="J986" s="6">
        <f t="shared" si="156"/>
        <v>0</v>
      </c>
    </row>
    <row r="987" spans="1:10" s="3" customFormat="1">
      <c r="A987" s="2">
        <f t="shared" si="152"/>
        <v>41770</v>
      </c>
      <c r="B987" s="5"/>
      <c r="C987" s="5"/>
      <c r="D987" s="5"/>
      <c r="E987" s="5"/>
      <c r="F987" s="5"/>
      <c r="G987" s="5"/>
      <c r="H987" s="5"/>
      <c r="I987" s="5"/>
      <c r="J987" s="5"/>
    </row>
    <row r="988" spans="1:10">
      <c r="A988" s="1">
        <f t="shared" si="152"/>
        <v>41771</v>
      </c>
    </row>
    <row r="989" spans="1:10">
      <c r="A989" s="1">
        <f t="shared" si="152"/>
        <v>41772</v>
      </c>
    </row>
    <row r="990" spans="1:10">
      <c r="A990" s="1">
        <f t="shared" si="152"/>
        <v>41773</v>
      </c>
    </row>
    <row r="991" spans="1:10">
      <c r="A991" s="1">
        <f t="shared" si="152"/>
        <v>41774</v>
      </c>
    </row>
    <row r="992" spans="1:10">
      <c r="A992" s="1">
        <f t="shared" si="152"/>
        <v>41775</v>
      </c>
    </row>
    <row r="993" spans="1:10" s="3" customFormat="1">
      <c r="A993" s="2">
        <f t="shared" si="152"/>
        <v>41776</v>
      </c>
      <c r="B993" s="6">
        <f t="shared" ref="B993:J993" si="157">SUM(B988:B992)</f>
        <v>0</v>
      </c>
      <c r="C993" s="6">
        <f t="shared" si="157"/>
        <v>0</v>
      </c>
      <c r="D993" s="6">
        <f t="shared" si="157"/>
        <v>0</v>
      </c>
      <c r="E993" s="6">
        <f t="shared" si="157"/>
        <v>0</v>
      </c>
      <c r="F993" s="6">
        <f t="shared" si="157"/>
        <v>0</v>
      </c>
      <c r="G993" s="6">
        <f t="shared" si="157"/>
        <v>0</v>
      </c>
      <c r="H993" s="6">
        <f t="shared" si="157"/>
        <v>0</v>
      </c>
      <c r="I993" s="6">
        <f t="shared" si="157"/>
        <v>0</v>
      </c>
      <c r="J993" s="6">
        <f t="shared" si="157"/>
        <v>0</v>
      </c>
    </row>
    <row r="994" spans="1:10" s="3" customFormat="1">
      <c r="A994" s="2">
        <f t="shared" si="152"/>
        <v>41777</v>
      </c>
      <c r="B994" s="5"/>
      <c r="C994" s="5"/>
      <c r="D994" s="5"/>
      <c r="E994" s="5"/>
      <c r="F994" s="5"/>
      <c r="G994" s="5"/>
      <c r="H994" s="5"/>
      <c r="I994" s="5"/>
      <c r="J994" s="5"/>
    </row>
    <row r="995" spans="1:10">
      <c r="A995" s="1">
        <f t="shared" si="152"/>
        <v>41778</v>
      </c>
    </row>
    <row r="996" spans="1:10">
      <c r="A996" s="1">
        <f t="shared" si="152"/>
        <v>41779</v>
      </c>
    </row>
    <row r="997" spans="1:10">
      <c r="A997" s="1">
        <f t="shared" si="152"/>
        <v>41780</v>
      </c>
    </row>
    <row r="998" spans="1:10">
      <c r="A998" s="1">
        <f t="shared" si="152"/>
        <v>41781</v>
      </c>
    </row>
    <row r="999" spans="1:10">
      <c r="A999" s="1">
        <f t="shared" si="152"/>
        <v>41782</v>
      </c>
    </row>
    <row r="1000" spans="1:10" s="3" customFormat="1">
      <c r="A1000" s="2">
        <f t="shared" si="152"/>
        <v>41783</v>
      </c>
      <c r="B1000" s="6">
        <f t="shared" ref="B1000:J1000" si="158">SUM(B995:B999)</f>
        <v>0</v>
      </c>
      <c r="C1000" s="6">
        <f t="shared" si="158"/>
        <v>0</v>
      </c>
      <c r="D1000" s="6">
        <f t="shared" si="158"/>
        <v>0</v>
      </c>
      <c r="E1000" s="6">
        <f t="shared" si="158"/>
        <v>0</v>
      </c>
      <c r="F1000" s="6">
        <f t="shared" si="158"/>
        <v>0</v>
      </c>
      <c r="G1000" s="6">
        <f t="shared" si="158"/>
        <v>0</v>
      </c>
      <c r="H1000" s="6">
        <f t="shared" si="158"/>
        <v>0</v>
      </c>
      <c r="I1000" s="6">
        <f t="shared" si="158"/>
        <v>0</v>
      </c>
      <c r="J1000" s="6">
        <f t="shared" si="158"/>
        <v>0</v>
      </c>
    </row>
    <row r="1001" spans="1:10" s="3" customFormat="1">
      <c r="A1001" s="2">
        <f t="shared" si="152"/>
        <v>41784</v>
      </c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>
      <c r="A1002" s="1">
        <f t="shared" si="152"/>
        <v>41785</v>
      </c>
    </row>
    <row r="1003" spans="1:10">
      <c r="A1003" s="1">
        <f t="shared" si="152"/>
        <v>41786</v>
      </c>
    </row>
    <row r="1004" spans="1:10">
      <c r="A1004" s="1">
        <f t="shared" si="152"/>
        <v>41787</v>
      </c>
    </row>
    <row r="1005" spans="1:10">
      <c r="A1005" s="1">
        <f t="shared" si="152"/>
        <v>41788</v>
      </c>
    </row>
    <row r="1006" spans="1:10">
      <c r="A1006" s="1">
        <f t="shared" si="152"/>
        <v>41789</v>
      </c>
    </row>
    <row r="1007" spans="1:10" s="3" customFormat="1">
      <c r="A1007" s="2">
        <f t="shared" si="152"/>
        <v>41790</v>
      </c>
      <c r="B1007" s="6">
        <f t="shared" ref="B1007:J1007" si="159">SUM(B1002:B1006)</f>
        <v>0</v>
      </c>
      <c r="C1007" s="6">
        <f t="shared" si="159"/>
        <v>0</v>
      </c>
      <c r="D1007" s="6">
        <f t="shared" si="159"/>
        <v>0</v>
      </c>
      <c r="E1007" s="6">
        <f t="shared" si="159"/>
        <v>0</v>
      </c>
      <c r="F1007" s="6">
        <f t="shared" si="159"/>
        <v>0</v>
      </c>
      <c r="G1007" s="6">
        <f t="shared" si="159"/>
        <v>0</v>
      </c>
      <c r="H1007" s="6">
        <f t="shared" si="159"/>
        <v>0</v>
      </c>
      <c r="I1007" s="6">
        <f t="shared" si="159"/>
        <v>0</v>
      </c>
      <c r="J1007" s="6">
        <f t="shared" si="159"/>
        <v>0</v>
      </c>
    </row>
    <row r="1008" spans="1:10" s="3" customFormat="1">
      <c r="A1008" s="2">
        <f t="shared" si="152"/>
        <v>41791</v>
      </c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>
      <c r="A1009" s="1">
        <f t="shared" si="152"/>
        <v>41792</v>
      </c>
    </row>
    <row r="1010" spans="1:10">
      <c r="A1010" s="1">
        <f t="shared" si="152"/>
        <v>41793</v>
      </c>
    </row>
    <row r="1011" spans="1:10">
      <c r="A1011" s="1">
        <f t="shared" si="152"/>
        <v>41794</v>
      </c>
    </row>
    <row r="1012" spans="1:10">
      <c r="A1012" s="1">
        <f t="shared" si="152"/>
        <v>41795</v>
      </c>
    </row>
    <row r="1013" spans="1:10">
      <c r="A1013" s="1">
        <f t="shared" si="152"/>
        <v>41796</v>
      </c>
    </row>
    <row r="1014" spans="1:10" s="3" customFormat="1">
      <c r="A1014" s="2">
        <f t="shared" si="152"/>
        <v>41797</v>
      </c>
      <c r="B1014" s="6">
        <f t="shared" ref="B1014:J1014" si="160">SUM(B1009:B1013)</f>
        <v>0</v>
      </c>
      <c r="C1014" s="6">
        <f t="shared" si="160"/>
        <v>0</v>
      </c>
      <c r="D1014" s="6">
        <f t="shared" si="160"/>
        <v>0</v>
      </c>
      <c r="E1014" s="6">
        <f t="shared" si="160"/>
        <v>0</v>
      </c>
      <c r="F1014" s="6">
        <f t="shared" si="160"/>
        <v>0</v>
      </c>
      <c r="G1014" s="6">
        <f t="shared" si="160"/>
        <v>0</v>
      </c>
      <c r="H1014" s="6">
        <f t="shared" si="160"/>
        <v>0</v>
      </c>
      <c r="I1014" s="6">
        <f t="shared" si="160"/>
        <v>0</v>
      </c>
      <c r="J1014" s="6">
        <f t="shared" si="160"/>
        <v>0</v>
      </c>
    </row>
    <row r="1015" spans="1:10" s="3" customFormat="1">
      <c r="A1015" s="2">
        <f t="shared" si="152"/>
        <v>41798</v>
      </c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>
      <c r="A1016" s="1">
        <f t="shared" si="152"/>
        <v>41799</v>
      </c>
    </row>
    <row r="1017" spans="1:10">
      <c r="A1017" s="1">
        <f t="shared" si="152"/>
        <v>41800</v>
      </c>
    </row>
    <row r="1018" spans="1:10">
      <c r="A1018" s="1">
        <f t="shared" si="152"/>
        <v>41801</v>
      </c>
    </row>
    <row r="1019" spans="1:10">
      <c r="A1019" s="1">
        <f t="shared" si="152"/>
        <v>41802</v>
      </c>
    </row>
    <row r="1020" spans="1:10">
      <c r="A1020" s="1">
        <f t="shared" si="152"/>
        <v>41803</v>
      </c>
    </row>
    <row r="1021" spans="1:10" s="3" customFormat="1">
      <c r="A1021" s="2">
        <f t="shared" si="152"/>
        <v>41804</v>
      </c>
      <c r="B1021" s="6">
        <f t="shared" ref="B1021:J1021" si="161">SUM(B1016:B1020)</f>
        <v>0</v>
      </c>
      <c r="C1021" s="6">
        <f t="shared" si="161"/>
        <v>0</v>
      </c>
      <c r="D1021" s="6">
        <f t="shared" si="161"/>
        <v>0</v>
      </c>
      <c r="E1021" s="6">
        <f t="shared" si="161"/>
        <v>0</v>
      </c>
      <c r="F1021" s="6">
        <f t="shared" si="161"/>
        <v>0</v>
      </c>
      <c r="G1021" s="6">
        <f t="shared" si="161"/>
        <v>0</v>
      </c>
      <c r="H1021" s="6">
        <f t="shared" si="161"/>
        <v>0</v>
      </c>
      <c r="I1021" s="6">
        <f t="shared" si="161"/>
        <v>0</v>
      </c>
      <c r="J1021" s="6">
        <f t="shared" si="161"/>
        <v>0</v>
      </c>
    </row>
    <row r="1022" spans="1:10" s="3" customFormat="1">
      <c r="A1022" s="2">
        <f t="shared" si="152"/>
        <v>41805</v>
      </c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>
      <c r="A1023" s="1">
        <f t="shared" si="152"/>
        <v>41806</v>
      </c>
    </row>
    <row r="1024" spans="1:10">
      <c r="A1024" s="1">
        <f t="shared" si="152"/>
        <v>41807</v>
      </c>
    </row>
    <row r="1025" spans="1:10">
      <c r="A1025" s="1">
        <f t="shared" si="152"/>
        <v>41808</v>
      </c>
    </row>
    <row r="1026" spans="1:10">
      <c r="A1026" s="1">
        <f t="shared" si="152"/>
        <v>41809</v>
      </c>
    </row>
    <row r="1027" spans="1:10">
      <c r="A1027" s="1">
        <f t="shared" si="152"/>
        <v>41810</v>
      </c>
    </row>
    <row r="1028" spans="1:10" s="3" customFormat="1">
      <c r="A1028" s="2">
        <f t="shared" ref="A1028:A1071" si="162">A1027+1</f>
        <v>41811</v>
      </c>
      <c r="B1028" s="6">
        <f t="shared" ref="B1028:J1028" si="163">SUM(B1023:B1027)</f>
        <v>0</v>
      </c>
      <c r="C1028" s="6">
        <f t="shared" si="163"/>
        <v>0</v>
      </c>
      <c r="D1028" s="6">
        <f t="shared" si="163"/>
        <v>0</v>
      </c>
      <c r="E1028" s="6">
        <f t="shared" si="163"/>
        <v>0</v>
      </c>
      <c r="F1028" s="6">
        <f t="shared" si="163"/>
        <v>0</v>
      </c>
      <c r="G1028" s="6">
        <f t="shared" si="163"/>
        <v>0</v>
      </c>
      <c r="H1028" s="6">
        <f t="shared" si="163"/>
        <v>0</v>
      </c>
      <c r="I1028" s="6">
        <f t="shared" si="163"/>
        <v>0</v>
      </c>
      <c r="J1028" s="6">
        <f t="shared" si="163"/>
        <v>0</v>
      </c>
    </row>
    <row r="1029" spans="1:10" s="3" customFormat="1">
      <c r="A1029" s="2">
        <f t="shared" si="162"/>
        <v>41812</v>
      </c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>
      <c r="A1030" s="1">
        <f t="shared" si="162"/>
        <v>41813</v>
      </c>
    </row>
    <row r="1031" spans="1:10">
      <c r="A1031" s="1">
        <f t="shared" si="162"/>
        <v>41814</v>
      </c>
    </row>
    <row r="1032" spans="1:10">
      <c r="A1032" s="1">
        <f t="shared" si="162"/>
        <v>41815</v>
      </c>
    </row>
    <row r="1033" spans="1:10">
      <c r="A1033" s="1">
        <f t="shared" si="162"/>
        <v>41816</v>
      </c>
    </row>
    <row r="1034" spans="1:10">
      <c r="A1034" s="1">
        <f t="shared" si="162"/>
        <v>41817</v>
      </c>
    </row>
    <row r="1035" spans="1:10" s="3" customFormat="1">
      <c r="A1035" s="2">
        <f t="shared" si="162"/>
        <v>41818</v>
      </c>
      <c r="B1035" s="6">
        <f t="shared" ref="B1035:J1035" si="164">SUM(B1030:B1034)</f>
        <v>0</v>
      </c>
      <c r="C1035" s="6">
        <f t="shared" si="164"/>
        <v>0</v>
      </c>
      <c r="D1035" s="6">
        <f t="shared" si="164"/>
        <v>0</v>
      </c>
      <c r="E1035" s="6">
        <f t="shared" si="164"/>
        <v>0</v>
      </c>
      <c r="F1035" s="6">
        <f t="shared" si="164"/>
        <v>0</v>
      </c>
      <c r="G1035" s="6">
        <f t="shared" si="164"/>
        <v>0</v>
      </c>
      <c r="H1035" s="6">
        <f t="shared" si="164"/>
        <v>0</v>
      </c>
      <c r="I1035" s="6">
        <f t="shared" si="164"/>
        <v>0</v>
      </c>
      <c r="J1035" s="6">
        <f t="shared" si="164"/>
        <v>0</v>
      </c>
    </row>
    <row r="1036" spans="1:10" s="3" customFormat="1">
      <c r="A1036" s="2">
        <f t="shared" si="162"/>
        <v>41819</v>
      </c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>
      <c r="A1037" s="1">
        <f t="shared" si="162"/>
        <v>41820</v>
      </c>
    </row>
    <row r="1038" spans="1:10">
      <c r="A1038" s="1">
        <f t="shared" si="162"/>
        <v>41821</v>
      </c>
    </row>
    <row r="1039" spans="1:10">
      <c r="A1039" s="1">
        <f t="shared" si="162"/>
        <v>41822</v>
      </c>
    </row>
    <row r="1040" spans="1:10">
      <c r="A1040" s="1">
        <f t="shared" si="162"/>
        <v>41823</v>
      </c>
    </row>
    <row r="1041" spans="1:10">
      <c r="A1041" s="1">
        <f t="shared" si="162"/>
        <v>41824</v>
      </c>
    </row>
    <row r="1042" spans="1:10" s="3" customFormat="1">
      <c r="A1042" s="2">
        <f t="shared" si="162"/>
        <v>41825</v>
      </c>
      <c r="B1042" s="6">
        <f t="shared" ref="B1042:J1042" si="165">SUM(B1037:B1041)</f>
        <v>0</v>
      </c>
      <c r="C1042" s="6">
        <f t="shared" si="165"/>
        <v>0</v>
      </c>
      <c r="D1042" s="6">
        <f t="shared" si="165"/>
        <v>0</v>
      </c>
      <c r="E1042" s="6">
        <f t="shared" si="165"/>
        <v>0</v>
      </c>
      <c r="F1042" s="6">
        <f t="shared" si="165"/>
        <v>0</v>
      </c>
      <c r="G1042" s="6">
        <f t="shared" si="165"/>
        <v>0</v>
      </c>
      <c r="H1042" s="6">
        <f t="shared" si="165"/>
        <v>0</v>
      </c>
      <c r="I1042" s="6">
        <f t="shared" si="165"/>
        <v>0</v>
      </c>
      <c r="J1042" s="6">
        <f t="shared" si="165"/>
        <v>0</v>
      </c>
    </row>
    <row r="1043" spans="1:10" s="3" customFormat="1">
      <c r="A1043" s="2">
        <f t="shared" si="162"/>
        <v>41826</v>
      </c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>
      <c r="A1044" s="1">
        <f t="shared" si="162"/>
        <v>41827</v>
      </c>
    </row>
    <row r="1045" spans="1:10">
      <c r="A1045" s="1">
        <f t="shared" si="162"/>
        <v>41828</v>
      </c>
    </row>
    <row r="1046" spans="1:10">
      <c r="A1046" s="1">
        <f t="shared" si="162"/>
        <v>41829</v>
      </c>
    </row>
    <row r="1047" spans="1:10">
      <c r="A1047" s="1">
        <f t="shared" si="162"/>
        <v>41830</v>
      </c>
    </row>
    <row r="1048" spans="1:10">
      <c r="A1048" s="1">
        <f t="shared" si="162"/>
        <v>41831</v>
      </c>
    </row>
    <row r="1049" spans="1:10" s="3" customFormat="1">
      <c r="A1049" s="2">
        <f t="shared" si="162"/>
        <v>41832</v>
      </c>
      <c r="B1049" s="6">
        <f t="shared" ref="B1049:J1049" si="166">SUM(B1044:B1048)</f>
        <v>0</v>
      </c>
      <c r="C1049" s="6">
        <f t="shared" si="166"/>
        <v>0</v>
      </c>
      <c r="D1049" s="6">
        <f t="shared" si="166"/>
        <v>0</v>
      </c>
      <c r="E1049" s="6">
        <f t="shared" si="166"/>
        <v>0</v>
      </c>
      <c r="F1049" s="6">
        <f t="shared" si="166"/>
        <v>0</v>
      </c>
      <c r="G1049" s="6">
        <f t="shared" si="166"/>
        <v>0</v>
      </c>
      <c r="H1049" s="6">
        <f t="shared" si="166"/>
        <v>0</v>
      </c>
      <c r="I1049" s="6">
        <f t="shared" si="166"/>
        <v>0</v>
      </c>
      <c r="J1049" s="6">
        <f t="shared" si="166"/>
        <v>0</v>
      </c>
    </row>
    <row r="1050" spans="1:10" s="3" customFormat="1">
      <c r="A1050" s="2">
        <f t="shared" si="162"/>
        <v>41833</v>
      </c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>
      <c r="A1051" s="1">
        <f t="shared" si="162"/>
        <v>41834</v>
      </c>
    </row>
    <row r="1052" spans="1:10">
      <c r="A1052" s="1">
        <f t="shared" si="162"/>
        <v>41835</v>
      </c>
    </row>
    <row r="1053" spans="1:10">
      <c r="A1053" s="1">
        <f t="shared" si="162"/>
        <v>41836</v>
      </c>
    </row>
    <row r="1054" spans="1:10">
      <c r="A1054" s="1">
        <f t="shared" si="162"/>
        <v>41837</v>
      </c>
    </row>
    <row r="1055" spans="1:10">
      <c r="A1055" s="1">
        <f t="shared" si="162"/>
        <v>41838</v>
      </c>
    </row>
    <row r="1056" spans="1:10" s="3" customFormat="1">
      <c r="A1056" s="2">
        <f t="shared" si="162"/>
        <v>41839</v>
      </c>
      <c r="B1056" s="6">
        <f t="shared" ref="B1056:J1056" si="167">SUM(B1051:B1055)</f>
        <v>0</v>
      </c>
      <c r="C1056" s="6">
        <f t="shared" si="167"/>
        <v>0</v>
      </c>
      <c r="D1056" s="6">
        <f t="shared" si="167"/>
        <v>0</v>
      </c>
      <c r="E1056" s="6">
        <f t="shared" si="167"/>
        <v>0</v>
      </c>
      <c r="F1056" s="6">
        <f t="shared" si="167"/>
        <v>0</v>
      </c>
      <c r="G1056" s="6">
        <f t="shared" si="167"/>
        <v>0</v>
      </c>
      <c r="H1056" s="6">
        <f t="shared" si="167"/>
        <v>0</v>
      </c>
      <c r="I1056" s="6">
        <f t="shared" si="167"/>
        <v>0</v>
      </c>
      <c r="J1056" s="6">
        <f t="shared" si="167"/>
        <v>0</v>
      </c>
    </row>
    <row r="1057" spans="1:10" s="3" customFormat="1">
      <c r="A1057" s="2">
        <f t="shared" si="162"/>
        <v>41840</v>
      </c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>
      <c r="A1058" s="1">
        <f t="shared" si="162"/>
        <v>41841</v>
      </c>
    </row>
    <row r="1059" spans="1:10">
      <c r="A1059" s="1">
        <f t="shared" si="162"/>
        <v>41842</v>
      </c>
    </row>
    <row r="1060" spans="1:10">
      <c r="A1060" s="1">
        <f t="shared" si="162"/>
        <v>41843</v>
      </c>
    </row>
    <row r="1061" spans="1:10">
      <c r="A1061" s="1">
        <f t="shared" si="162"/>
        <v>41844</v>
      </c>
    </row>
    <row r="1062" spans="1:10">
      <c r="A1062" s="1">
        <f t="shared" si="162"/>
        <v>41845</v>
      </c>
    </row>
    <row r="1063" spans="1:10" s="3" customFormat="1">
      <c r="A1063" s="2">
        <f t="shared" si="162"/>
        <v>41846</v>
      </c>
      <c r="B1063" s="6">
        <f t="shared" ref="B1063:J1063" si="168">SUM(B1058:B1062)</f>
        <v>0</v>
      </c>
      <c r="C1063" s="6">
        <f t="shared" si="168"/>
        <v>0</v>
      </c>
      <c r="D1063" s="6">
        <f t="shared" si="168"/>
        <v>0</v>
      </c>
      <c r="E1063" s="6">
        <f t="shared" si="168"/>
        <v>0</v>
      </c>
      <c r="F1063" s="6">
        <f t="shared" si="168"/>
        <v>0</v>
      </c>
      <c r="G1063" s="6">
        <f t="shared" si="168"/>
        <v>0</v>
      </c>
      <c r="H1063" s="6">
        <f t="shared" si="168"/>
        <v>0</v>
      </c>
      <c r="I1063" s="6">
        <f t="shared" si="168"/>
        <v>0</v>
      </c>
      <c r="J1063" s="6">
        <f t="shared" si="168"/>
        <v>0</v>
      </c>
    </row>
    <row r="1064" spans="1:10" s="3" customFormat="1">
      <c r="A1064" s="2">
        <f t="shared" si="162"/>
        <v>41847</v>
      </c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>
      <c r="A1065" s="1">
        <f t="shared" si="162"/>
        <v>41848</v>
      </c>
    </row>
    <row r="1066" spans="1:10">
      <c r="A1066" s="1">
        <f t="shared" si="162"/>
        <v>41849</v>
      </c>
    </row>
    <row r="1067" spans="1:10">
      <c r="A1067" s="1">
        <f t="shared" si="162"/>
        <v>41850</v>
      </c>
    </row>
    <row r="1068" spans="1:10">
      <c r="A1068" s="1">
        <f t="shared" si="162"/>
        <v>41851</v>
      </c>
    </row>
    <row r="1069" spans="1:10">
      <c r="A1069" s="1">
        <f t="shared" si="162"/>
        <v>41852</v>
      </c>
    </row>
    <row r="1070" spans="1:10" s="3" customFormat="1">
      <c r="A1070" s="2">
        <f t="shared" si="162"/>
        <v>41853</v>
      </c>
      <c r="B1070" s="6">
        <f t="shared" ref="B1070:J1070" si="169">SUM(B1065:B1069)</f>
        <v>0</v>
      </c>
      <c r="C1070" s="6">
        <f t="shared" si="169"/>
        <v>0</v>
      </c>
      <c r="D1070" s="6">
        <f t="shared" si="169"/>
        <v>0</v>
      </c>
      <c r="E1070" s="6">
        <f t="shared" si="169"/>
        <v>0</v>
      </c>
      <c r="F1070" s="6">
        <f t="shared" si="169"/>
        <v>0</v>
      </c>
      <c r="G1070" s="6">
        <f t="shared" si="169"/>
        <v>0</v>
      </c>
      <c r="H1070" s="6">
        <f t="shared" si="169"/>
        <v>0</v>
      </c>
      <c r="I1070" s="6">
        <f t="shared" si="169"/>
        <v>0</v>
      </c>
      <c r="J1070" s="6">
        <f t="shared" si="169"/>
        <v>0</v>
      </c>
    </row>
    <row r="1071" spans="1:10" s="3" customFormat="1">
      <c r="A1071" s="2">
        <f t="shared" si="162"/>
        <v>41854</v>
      </c>
      <c r="B1071" s="5"/>
      <c r="C1071" s="5"/>
      <c r="D1071" s="5"/>
      <c r="E1071" s="5"/>
      <c r="F1071" s="5"/>
      <c r="G1071" s="5"/>
      <c r="H1071" s="5"/>
      <c r="I1071" s="5"/>
      <c r="J1071" s="5"/>
    </row>
  </sheetData>
  <autoFilter ref="A1:J1"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Q61"/>
  <sheetViews>
    <sheetView workbookViewId="0">
      <selection activeCell="B38" sqref="B38"/>
    </sheetView>
  </sheetViews>
  <sheetFormatPr baseColWidth="10" defaultColWidth="9.140625" defaultRowHeight="12.75"/>
  <cols>
    <col min="2" max="2" width="52.5703125" customWidth="1"/>
    <col min="7" max="7" width="23.28515625" bestFit="1" customWidth="1"/>
  </cols>
  <sheetData>
    <row r="1" spans="1:17" ht="26.25" thickBot="1">
      <c r="A1" s="7" t="s">
        <v>1</v>
      </c>
      <c r="B1" s="7" t="s">
        <v>18</v>
      </c>
      <c r="C1" s="7" t="s">
        <v>2</v>
      </c>
      <c r="D1" s="7" t="s">
        <v>3</v>
      </c>
      <c r="F1" s="8" t="s">
        <v>4</v>
      </c>
      <c r="G1" s="9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1" t="s">
        <v>15</v>
      </c>
    </row>
    <row r="2" spans="1:17" ht="13.5" thickBot="1">
      <c r="A2" t="s">
        <v>6</v>
      </c>
      <c r="B2" s="12"/>
      <c r="C2" s="13">
        <v>100</v>
      </c>
      <c r="D2" s="14">
        <f>C2</f>
        <v>100</v>
      </c>
      <c r="F2" s="15" t="s">
        <v>19</v>
      </c>
      <c r="G2" s="37" t="s">
        <v>18</v>
      </c>
      <c r="H2" s="39">
        <f>D2</f>
        <v>100</v>
      </c>
      <c r="I2" s="39">
        <f>D3</f>
        <v>125</v>
      </c>
      <c r="J2" s="39">
        <f>D4</f>
        <v>75</v>
      </c>
      <c r="K2" s="39">
        <f>D5</f>
        <v>87.5</v>
      </c>
      <c r="L2" s="39">
        <f>D6</f>
        <v>66.666666666666671</v>
      </c>
      <c r="M2" s="39">
        <f>D7</f>
        <v>75</v>
      </c>
      <c r="N2" s="39">
        <f>D8</f>
        <v>62.5</v>
      </c>
      <c r="O2" s="39">
        <f>D9</f>
        <v>68.75</v>
      </c>
      <c r="P2" s="39">
        <f>D10</f>
        <v>60</v>
      </c>
      <c r="Q2" s="41">
        <f>D11</f>
        <v>65</v>
      </c>
    </row>
    <row r="3" spans="1:17" ht="13.5" thickBot="1">
      <c r="A3" t="s">
        <v>7</v>
      </c>
      <c r="B3" s="12"/>
      <c r="C3" s="13">
        <v>125</v>
      </c>
      <c r="D3" s="14">
        <f>C3</f>
        <v>125</v>
      </c>
      <c r="F3" s="16" t="s">
        <v>20</v>
      </c>
      <c r="G3" s="42"/>
      <c r="H3" s="36"/>
      <c r="I3" s="36"/>
      <c r="J3" s="36"/>
      <c r="K3" s="36"/>
      <c r="L3" s="36"/>
      <c r="M3" s="36"/>
      <c r="N3" s="36"/>
      <c r="O3" s="36"/>
      <c r="P3" s="36"/>
      <c r="Q3" s="41"/>
    </row>
    <row r="4" spans="1:17" ht="13.5" thickBot="1">
      <c r="A4" t="s">
        <v>8</v>
      </c>
      <c r="B4" s="12"/>
      <c r="C4" s="13">
        <v>150</v>
      </c>
      <c r="D4" s="14">
        <f>C4/2</f>
        <v>75</v>
      </c>
      <c r="F4" s="17" t="s">
        <v>21</v>
      </c>
      <c r="G4" s="38"/>
      <c r="H4" s="36"/>
      <c r="I4" s="36"/>
      <c r="J4" s="36"/>
      <c r="K4" s="36"/>
      <c r="L4" s="36"/>
      <c r="M4" s="36"/>
      <c r="N4" s="36"/>
      <c r="O4" s="36"/>
      <c r="P4" s="36"/>
      <c r="Q4" s="41"/>
    </row>
    <row r="5" spans="1:17" ht="13.5" thickBot="1">
      <c r="A5" t="s">
        <v>9</v>
      </c>
      <c r="B5" s="12"/>
      <c r="C5" s="13">
        <v>175</v>
      </c>
      <c r="D5" s="14">
        <f>C5/2</f>
        <v>87.5</v>
      </c>
      <c r="F5" s="15" t="s">
        <v>22</v>
      </c>
      <c r="G5" s="37" t="s">
        <v>23</v>
      </c>
      <c r="H5" s="39">
        <f>D13</f>
        <v>95</v>
      </c>
      <c r="I5" s="39">
        <f>D14</f>
        <v>105</v>
      </c>
      <c r="J5" s="39">
        <f>D15</f>
        <v>57.5</v>
      </c>
      <c r="K5" s="39">
        <f>D16</f>
        <v>62.5</v>
      </c>
      <c r="L5" s="39">
        <f>D17</f>
        <v>45</v>
      </c>
      <c r="M5" s="39">
        <f>D18</f>
        <v>48.333333333333336</v>
      </c>
      <c r="N5" s="39">
        <f>D19</f>
        <v>38.75</v>
      </c>
      <c r="O5" s="39">
        <f>D20</f>
        <v>41.25</v>
      </c>
      <c r="P5" s="39">
        <f>D21</f>
        <v>35</v>
      </c>
      <c r="Q5" s="41">
        <f>D22</f>
        <v>37</v>
      </c>
    </row>
    <row r="6" spans="1:17" ht="13.5" thickBot="1">
      <c r="A6" t="s">
        <v>10</v>
      </c>
      <c r="B6" s="12"/>
      <c r="C6" s="13">
        <v>200</v>
      </c>
      <c r="D6" s="14">
        <f>C6/3</f>
        <v>66.666666666666671</v>
      </c>
      <c r="F6" s="18" t="s">
        <v>24</v>
      </c>
      <c r="G6" s="38"/>
      <c r="H6" s="36"/>
      <c r="I6" s="36"/>
      <c r="J6" s="36"/>
      <c r="K6" s="36"/>
      <c r="L6" s="36"/>
      <c r="M6" s="36"/>
      <c r="N6" s="36"/>
      <c r="O6" s="36"/>
      <c r="P6" s="36"/>
      <c r="Q6" s="40"/>
    </row>
    <row r="7" spans="1:17" ht="13.5" thickBot="1">
      <c r="A7" t="s">
        <v>11</v>
      </c>
      <c r="B7" s="12"/>
      <c r="C7" s="13">
        <v>225</v>
      </c>
      <c r="D7" s="14">
        <f>C7/3</f>
        <v>75</v>
      </c>
      <c r="F7" s="15" t="s">
        <v>25</v>
      </c>
      <c r="G7" s="37" t="s">
        <v>26</v>
      </c>
      <c r="H7" s="39">
        <f>D24</f>
        <v>111</v>
      </c>
      <c r="I7" s="39">
        <f>D25</f>
        <v>122</v>
      </c>
      <c r="J7" s="39">
        <f>D26</f>
        <v>66.5</v>
      </c>
      <c r="K7" s="39">
        <f>D27</f>
        <v>72</v>
      </c>
      <c r="L7" s="39">
        <f>D28</f>
        <v>51.666666666666664</v>
      </c>
      <c r="M7" s="39">
        <f>D29</f>
        <v>55.333333333333336</v>
      </c>
      <c r="N7" s="39">
        <f>D30</f>
        <v>44.25</v>
      </c>
      <c r="O7" s="39">
        <f>D31</f>
        <v>47</v>
      </c>
      <c r="P7" s="39">
        <f>D32</f>
        <v>39.799999999999997</v>
      </c>
      <c r="Q7" s="41">
        <f>D33</f>
        <v>42</v>
      </c>
    </row>
    <row r="8" spans="1:17" ht="13.5" thickBot="1">
      <c r="A8" t="s">
        <v>12</v>
      </c>
      <c r="B8" s="12"/>
      <c r="C8" s="13">
        <v>250</v>
      </c>
      <c r="D8" s="14">
        <f>C8/4</f>
        <v>62.5</v>
      </c>
      <c r="F8" s="19" t="s">
        <v>27</v>
      </c>
      <c r="G8" s="42"/>
      <c r="H8" s="36"/>
      <c r="I8" s="36"/>
      <c r="J8" s="36"/>
      <c r="K8" s="36"/>
      <c r="L8" s="36"/>
      <c r="M8" s="36"/>
      <c r="N8" s="36"/>
      <c r="O8" s="36"/>
      <c r="P8" s="36"/>
      <c r="Q8" s="40"/>
    </row>
    <row r="9" spans="1:17" ht="13.5" thickBot="1">
      <c r="A9" t="s">
        <v>13</v>
      </c>
      <c r="B9" s="12"/>
      <c r="C9" s="13">
        <v>275</v>
      </c>
      <c r="D9" s="14">
        <f>C9/4</f>
        <v>68.75</v>
      </c>
      <c r="F9" s="17" t="s">
        <v>28</v>
      </c>
      <c r="G9" s="38"/>
      <c r="H9" s="36"/>
      <c r="I9" s="36"/>
      <c r="J9" s="36"/>
      <c r="K9" s="36"/>
      <c r="L9" s="36"/>
      <c r="M9" s="36"/>
      <c r="N9" s="36"/>
      <c r="O9" s="36"/>
      <c r="P9" s="36"/>
      <c r="Q9" s="40"/>
    </row>
    <row r="10" spans="1:17" ht="13.5" thickBot="1">
      <c r="A10" t="s">
        <v>14</v>
      </c>
      <c r="B10" s="12"/>
      <c r="C10" s="13">
        <v>300</v>
      </c>
      <c r="D10" s="14">
        <f>C10/5</f>
        <v>60</v>
      </c>
      <c r="F10" s="20" t="s">
        <v>29</v>
      </c>
      <c r="G10" s="37" t="s">
        <v>30</v>
      </c>
      <c r="H10" s="39">
        <f>D35</f>
        <v>112</v>
      </c>
      <c r="I10" s="39">
        <f>D36</f>
        <v>124</v>
      </c>
      <c r="J10" s="39">
        <f>D37</f>
        <v>68</v>
      </c>
      <c r="K10" s="39">
        <f>D38</f>
        <v>74</v>
      </c>
      <c r="L10" s="39">
        <f>D39</f>
        <v>53.333333333333336</v>
      </c>
      <c r="M10" s="39">
        <f>D40</f>
        <v>57.333333333333336</v>
      </c>
      <c r="N10" s="39">
        <f>D41</f>
        <v>46</v>
      </c>
      <c r="O10" s="39">
        <f>D42</f>
        <v>49</v>
      </c>
      <c r="P10" s="39">
        <f>D43</f>
        <v>41.6</v>
      </c>
      <c r="Q10" s="41">
        <f>D44</f>
        <v>44</v>
      </c>
    </row>
    <row r="11" spans="1:17" ht="13.5" thickBot="1">
      <c r="A11" t="s">
        <v>15</v>
      </c>
      <c r="B11" s="12"/>
      <c r="C11" s="13">
        <v>325</v>
      </c>
      <c r="D11" s="14">
        <f>C11/5</f>
        <v>65</v>
      </c>
      <c r="F11" s="21" t="s">
        <v>31</v>
      </c>
      <c r="G11" s="42"/>
      <c r="H11" s="36"/>
      <c r="I11" s="36"/>
      <c r="J11" s="36"/>
      <c r="K11" s="36"/>
      <c r="L11" s="36"/>
      <c r="M11" s="36"/>
      <c r="N11" s="36"/>
      <c r="O11" s="36"/>
      <c r="P11" s="36"/>
      <c r="Q11" s="40"/>
    </row>
    <row r="12" spans="1:17" ht="13.5" thickBot="1">
      <c r="A12" s="22"/>
      <c r="B12" s="7" t="s">
        <v>23</v>
      </c>
      <c r="C12" s="13"/>
      <c r="D12" s="14"/>
      <c r="F12" s="21" t="s">
        <v>32</v>
      </c>
      <c r="G12" s="42"/>
      <c r="H12" s="36"/>
      <c r="I12" s="36"/>
      <c r="J12" s="36"/>
      <c r="K12" s="36"/>
      <c r="L12" s="36"/>
      <c r="M12" s="36"/>
      <c r="N12" s="36"/>
      <c r="O12" s="36"/>
      <c r="P12" s="36"/>
      <c r="Q12" s="40"/>
    </row>
    <row r="13" spans="1:17" ht="13.5" thickBot="1">
      <c r="A13" t="s">
        <v>6</v>
      </c>
      <c r="B13" s="12"/>
      <c r="C13" s="13">
        <v>95</v>
      </c>
      <c r="D13" s="14">
        <f>C13</f>
        <v>95</v>
      </c>
      <c r="F13" s="17" t="s">
        <v>33</v>
      </c>
      <c r="G13" s="42"/>
      <c r="H13" s="36"/>
      <c r="I13" s="36"/>
      <c r="J13" s="36"/>
      <c r="K13" s="36"/>
      <c r="L13" s="36"/>
      <c r="M13" s="36"/>
      <c r="N13" s="36"/>
      <c r="O13" s="36"/>
      <c r="P13" s="36"/>
      <c r="Q13" s="40"/>
    </row>
    <row r="14" spans="1:17" ht="13.5" thickBot="1">
      <c r="A14" t="s">
        <v>7</v>
      </c>
      <c r="B14" s="12"/>
      <c r="C14" s="13">
        <v>105</v>
      </c>
      <c r="D14" s="14">
        <f>C14</f>
        <v>105</v>
      </c>
      <c r="F14" s="23" t="s">
        <v>34</v>
      </c>
      <c r="G14" s="24" t="s">
        <v>35</v>
      </c>
      <c r="H14" s="25">
        <f>D46</f>
        <v>70</v>
      </c>
      <c r="I14" s="25">
        <f>D47</f>
        <v>72</v>
      </c>
      <c r="J14" s="25">
        <f>D48</f>
        <v>37</v>
      </c>
      <c r="K14" s="25">
        <f>D49</f>
        <v>38</v>
      </c>
      <c r="L14" s="25">
        <f>D50</f>
        <v>26</v>
      </c>
      <c r="M14" s="25">
        <f>D51</f>
        <v>26.666666666666668</v>
      </c>
      <c r="N14" s="25">
        <f>D52</f>
        <v>20.5</v>
      </c>
      <c r="O14" s="25">
        <f>D53</f>
        <v>21</v>
      </c>
      <c r="P14" s="25">
        <f>D54</f>
        <v>18.2</v>
      </c>
      <c r="Q14" s="26">
        <f>D55</f>
        <v>19.399999999999999</v>
      </c>
    </row>
    <row r="15" spans="1:17" ht="13.5" thickBot="1">
      <c r="A15" t="s">
        <v>8</v>
      </c>
      <c r="B15" s="12"/>
      <c r="C15" s="13">
        <v>115</v>
      </c>
      <c r="D15" s="14">
        <f>C15/2</f>
        <v>57.5</v>
      </c>
      <c r="F15" s="27" t="s">
        <v>36</v>
      </c>
      <c r="G15" s="24" t="s">
        <v>37</v>
      </c>
      <c r="H15" s="28" t="s">
        <v>16</v>
      </c>
      <c r="I15" s="25">
        <f>D57</f>
        <v>121</v>
      </c>
      <c r="J15" s="28" t="s">
        <v>16</v>
      </c>
      <c r="K15" s="25">
        <f>D58</f>
        <v>78</v>
      </c>
      <c r="L15" s="28" t="s">
        <v>16</v>
      </c>
      <c r="M15" s="25">
        <f>D59</f>
        <v>59.333333333333336</v>
      </c>
      <c r="N15" s="28" t="s">
        <v>16</v>
      </c>
      <c r="O15" s="25">
        <f>D60</f>
        <v>48.75</v>
      </c>
      <c r="P15" s="28" t="s">
        <v>16</v>
      </c>
      <c r="Q15" s="26">
        <f>D61</f>
        <v>40.6</v>
      </c>
    </row>
    <row r="16" spans="1:17" ht="13.5" thickBot="1">
      <c r="A16" t="s">
        <v>9</v>
      </c>
      <c r="B16" s="12"/>
      <c r="C16" s="13">
        <v>125</v>
      </c>
      <c r="D16" s="14">
        <f>C16/2</f>
        <v>62.5</v>
      </c>
      <c r="F16" s="20" t="s">
        <v>38</v>
      </c>
      <c r="G16" s="37" t="s">
        <v>17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40">
        <v>0</v>
      </c>
    </row>
    <row r="17" spans="1:17" ht="13.5" thickBot="1">
      <c r="A17" t="s">
        <v>10</v>
      </c>
      <c r="B17" s="12"/>
      <c r="C17" s="13">
        <v>135</v>
      </c>
      <c r="D17" s="14">
        <f>C17/3</f>
        <v>45</v>
      </c>
      <c r="F17" s="17" t="s">
        <v>39</v>
      </c>
      <c r="G17" s="38"/>
      <c r="H17" s="36"/>
      <c r="I17" s="36"/>
      <c r="J17" s="36"/>
      <c r="K17" s="36"/>
      <c r="L17" s="36"/>
      <c r="M17" s="36"/>
      <c r="N17" s="36"/>
      <c r="O17" s="36"/>
      <c r="P17" s="36"/>
      <c r="Q17" s="40"/>
    </row>
    <row r="18" spans="1:17">
      <c r="A18" t="s">
        <v>11</v>
      </c>
      <c r="B18" s="12"/>
      <c r="C18" s="13">
        <v>145</v>
      </c>
      <c r="D18" s="14">
        <f>C18/3</f>
        <v>48.333333333333336</v>
      </c>
    </row>
    <row r="19" spans="1:17">
      <c r="A19" t="s">
        <v>12</v>
      </c>
      <c r="B19" s="12"/>
      <c r="C19" s="13">
        <v>155</v>
      </c>
      <c r="D19" s="14">
        <f>C19/4</f>
        <v>38.75</v>
      </c>
    </row>
    <row r="20" spans="1:17">
      <c r="A20" t="s">
        <v>13</v>
      </c>
      <c r="B20" s="12"/>
      <c r="C20" s="13">
        <v>165</v>
      </c>
      <c r="D20" s="14">
        <f>C20/4</f>
        <v>41.25</v>
      </c>
    </row>
    <row r="21" spans="1:17" ht="15">
      <c r="A21" t="s">
        <v>14</v>
      </c>
      <c r="B21" s="12"/>
      <c r="C21" s="13">
        <v>175</v>
      </c>
      <c r="D21" s="14">
        <f>C21/5</f>
        <v>35</v>
      </c>
      <c r="G21" s="29"/>
      <c r="K21" s="34" t="s">
        <v>54</v>
      </c>
    </row>
    <row r="22" spans="1:17">
      <c r="A22" t="s">
        <v>15</v>
      </c>
      <c r="B22" s="12"/>
      <c r="C22" s="13">
        <v>185</v>
      </c>
      <c r="D22" s="14">
        <f>C22/5</f>
        <v>37</v>
      </c>
    </row>
    <row r="23" spans="1:17">
      <c r="A23" s="22"/>
      <c r="B23" s="7" t="s">
        <v>26</v>
      </c>
      <c r="C23" s="13"/>
      <c r="D23" s="14"/>
    </row>
    <row r="24" spans="1:17">
      <c r="A24" t="s">
        <v>6</v>
      </c>
      <c r="B24" s="12"/>
      <c r="C24" s="13">
        <v>111</v>
      </c>
      <c r="D24" s="14">
        <f>C24</f>
        <v>111</v>
      </c>
    </row>
    <row r="25" spans="1:17">
      <c r="A25" t="s">
        <v>7</v>
      </c>
      <c r="B25" s="12"/>
      <c r="C25" s="13">
        <v>122</v>
      </c>
      <c r="D25" s="14">
        <f>C25</f>
        <v>122</v>
      </c>
      <c r="F25" s="30"/>
    </row>
    <row r="26" spans="1:17">
      <c r="A26" t="s">
        <v>8</v>
      </c>
      <c r="B26" s="12"/>
      <c r="C26" s="13">
        <v>133</v>
      </c>
      <c r="D26" s="14">
        <f>C26/2</f>
        <v>66.5</v>
      </c>
    </row>
    <row r="27" spans="1:17">
      <c r="A27" t="s">
        <v>9</v>
      </c>
      <c r="B27" s="12"/>
      <c r="C27" s="13">
        <v>144</v>
      </c>
      <c r="D27" s="14">
        <f>C27/2</f>
        <v>72</v>
      </c>
    </row>
    <row r="28" spans="1:17">
      <c r="A28" t="s">
        <v>10</v>
      </c>
      <c r="B28" s="12"/>
      <c r="C28" s="13">
        <v>155</v>
      </c>
      <c r="D28" s="14">
        <f>C28/3</f>
        <v>51.666666666666664</v>
      </c>
    </row>
    <row r="29" spans="1:17">
      <c r="A29" t="s">
        <v>11</v>
      </c>
      <c r="B29" s="12"/>
      <c r="C29" s="13">
        <v>166</v>
      </c>
      <c r="D29" s="14">
        <f>C29/3</f>
        <v>55.333333333333336</v>
      </c>
    </row>
    <row r="30" spans="1:17">
      <c r="A30" t="s">
        <v>12</v>
      </c>
      <c r="B30" s="12"/>
      <c r="C30" s="13">
        <v>177</v>
      </c>
      <c r="D30" s="14">
        <f>C30/4</f>
        <v>44.25</v>
      </c>
    </row>
    <row r="31" spans="1:17">
      <c r="A31" t="s">
        <v>13</v>
      </c>
      <c r="B31" s="12"/>
      <c r="C31" s="13">
        <v>188</v>
      </c>
      <c r="D31" s="14">
        <f>C31/4</f>
        <v>47</v>
      </c>
    </row>
    <row r="32" spans="1:17">
      <c r="A32" t="s">
        <v>14</v>
      </c>
      <c r="B32" s="12"/>
      <c r="C32" s="13">
        <v>199</v>
      </c>
      <c r="D32" s="14">
        <f>C32/5</f>
        <v>39.799999999999997</v>
      </c>
    </row>
    <row r="33" spans="1:4">
      <c r="A33" t="s">
        <v>15</v>
      </c>
      <c r="B33" s="12"/>
      <c r="C33" s="13">
        <v>210</v>
      </c>
      <c r="D33" s="14">
        <f>C33/5</f>
        <v>42</v>
      </c>
    </row>
    <row r="34" spans="1:4">
      <c r="A34" s="22"/>
      <c r="B34" s="7" t="s">
        <v>30</v>
      </c>
      <c r="C34" s="13"/>
      <c r="D34" s="14"/>
    </row>
    <row r="35" spans="1:4">
      <c r="A35" t="s">
        <v>6</v>
      </c>
      <c r="B35" s="12"/>
      <c r="C35" s="13">
        <v>112</v>
      </c>
      <c r="D35" s="14">
        <f>C35</f>
        <v>112</v>
      </c>
    </row>
    <row r="36" spans="1:4">
      <c r="A36" t="s">
        <v>7</v>
      </c>
      <c r="B36" s="12"/>
      <c r="C36" s="13">
        <v>124</v>
      </c>
      <c r="D36" s="14">
        <f>C36</f>
        <v>124</v>
      </c>
    </row>
    <row r="37" spans="1:4">
      <c r="A37" t="s">
        <v>8</v>
      </c>
      <c r="B37" s="12"/>
      <c r="C37" s="13">
        <v>136</v>
      </c>
      <c r="D37" s="14">
        <f>C37/2</f>
        <v>68</v>
      </c>
    </row>
    <row r="38" spans="1:4">
      <c r="A38" t="s">
        <v>9</v>
      </c>
      <c r="B38" s="12"/>
      <c r="C38" s="13">
        <v>148</v>
      </c>
      <c r="D38" s="14">
        <f>C38/2</f>
        <v>74</v>
      </c>
    </row>
    <row r="39" spans="1:4">
      <c r="A39" t="s">
        <v>10</v>
      </c>
      <c r="B39" s="12"/>
      <c r="C39" s="13">
        <v>160</v>
      </c>
      <c r="D39" s="14">
        <f>C39/3</f>
        <v>53.333333333333336</v>
      </c>
    </row>
    <row r="40" spans="1:4">
      <c r="A40" t="s">
        <v>11</v>
      </c>
      <c r="B40" s="12"/>
      <c r="C40" s="13">
        <v>172</v>
      </c>
      <c r="D40" s="14">
        <f>C40/3</f>
        <v>57.333333333333336</v>
      </c>
    </row>
    <row r="41" spans="1:4">
      <c r="A41" t="s">
        <v>12</v>
      </c>
      <c r="B41" s="12"/>
      <c r="C41" s="13">
        <v>184</v>
      </c>
      <c r="D41" s="14">
        <f>C41/4</f>
        <v>46</v>
      </c>
    </row>
    <row r="42" spans="1:4">
      <c r="A42" t="s">
        <v>13</v>
      </c>
      <c r="B42" s="12"/>
      <c r="C42" s="13">
        <v>196</v>
      </c>
      <c r="D42" s="14">
        <f>C42/4</f>
        <v>49</v>
      </c>
    </row>
    <row r="43" spans="1:4">
      <c r="A43" t="s">
        <v>14</v>
      </c>
      <c r="B43" s="12"/>
      <c r="C43" s="13">
        <v>208</v>
      </c>
      <c r="D43" s="14">
        <f>C43/5</f>
        <v>41.6</v>
      </c>
    </row>
    <row r="44" spans="1:4">
      <c r="A44" t="s">
        <v>15</v>
      </c>
      <c r="B44" s="12"/>
      <c r="C44" s="13">
        <v>220</v>
      </c>
      <c r="D44" s="14">
        <f>C44/5</f>
        <v>44</v>
      </c>
    </row>
    <row r="45" spans="1:4">
      <c r="A45" s="22"/>
      <c r="B45" s="7" t="s">
        <v>35</v>
      </c>
      <c r="C45" s="13"/>
      <c r="D45" s="14"/>
    </row>
    <row r="46" spans="1:4">
      <c r="A46" t="s">
        <v>6</v>
      </c>
      <c r="B46" s="12"/>
      <c r="C46" s="13">
        <v>70</v>
      </c>
      <c r="D46" s="14">
        <f>C46</f>
        <v>70</v>
      </c>
    </row>
    <row r="47" spans="1:4">
      <c r="A47" t="s">
        <v>7</v>
      </c>
      <c r="B47" s="12"/>
      <c r="C47" s="13">
        <v>72</v>
      </c>
      <c r="D47" s="14">
        <f>C47</f>
        <v>72</v>
      </c>
    </row>
    <row r="48" spans="1:4">
      <c r="A48" t="s">
        <v>8</v>
      </c>
      <c r="B48" s="12"/>
      <c r="C48" s="13">
        <v>74</v>
      </c>
      <c r="D48" s="14">
        <f>C48/2</f>
        <v>37</v>
      </c>
    </row>
    <row r="49" spans="1:4">
      <c r="A49" t="s">
        <v>9</v>
      </c>
      <c r="B49" s="12"/>
      <c r="C49" s="13">
        <v>76</v>
      </c>
      <c r="D49" s="14">
        <f>C49/2</f>
        <v>38</v>
      </c>
    </row>
    <row r="50" spans="1:4">
      <c r="A50" t="s">
        <v>10</v>
      </c>
      <c r="B50" s="12"/>
      <c r="C50" s="13">
        <v>78</v>
      </c>
      <c r="D50" s="14">
        <f>C50/3</f>
        <v>26</v>
      </c>
    </row>
    <row r="51" spans="1:4">
      <c r="A51" t="s">
        <v>11</v>
      </c>
      <c r="B51" s="12"/>
      <c r="C51" s="13">
        <v>80</v>
      </c>
      <c r="D51" s="14">
        <f>C51/3</f>
        <v>26.666666666666668</v>
      </c>
    </row>
    <row r="52" spans="1:4">
      <c r="A52" t="s">
        <v>12</v>
      </c>
      <c r="B52" s="12"/>
      <c r="C52" s="13">
        <v>82</v>
      </c>
      <c r="D52" s="14">
        <f>C52/4</f>
        <v>20.5</v>
      </c>
    </row>
    <row r="53" spans="1:4">
      <c r="A53" t="s">
        <v>13</v>
      </c>
      <c r="B53" s="12"/>
      <c r="C53" s="13">
        <v>84</v>
      </c>
      <c r="D53" s="14">
        <f>C53/4</f>
        <v>21</v>
      </c>
    </row>
    <row r="54" spans="1:4">
      <c r="A54" t="s">
        <v>14</v>
      </c>
      <c r="B54" s="12"/>
      <c r="C54" s="13">
        <v>91</v>
      </c>
      <c r="D54" s="14">
        <f>C54/5</f>
        <v>18.2</v>
      </c>
    </row>
    <row r="55" spans="1:4">
      <c r="A55" t="s">
        <v>15</v>
      </c>
      <c r="B55" s="12"/>
      <c r="C55" s="13">
        <v>97</v>
      </c>
      <c r="D55" s="14">
        <f>C55/5</f>
        <v>19.399999999999999</v>
      </c>
    </row>
    <row r="56" spans="1:4">
      <c r="B56" s="7" t="s">
        <v>37</v>
      </c>
      <c r="C56" s="4"/>
      <c r="D56" s="14"/>
    </row>
    <row r="57" spans="1:4">
      <c r="A57" t="s">
        <v>7</v>
      </c>
      <c r="B57" s="12"/>
      <c r="C57" s="30">
        <v>121</v>
      </c>
      <c r="D57" s="14">
        <f>C57</f>
        <v>121</v>
      </c>
    </row>
    <row r="58" spans="1:4">
      <c r="A58" t="s">
        <v>9</v>
      </c>
      <c r="B58" s="12"/>
      <c r="C58" s="30">
        <v>156</v>
      </c>
      <c r="D58" s="14">
        <f>C58/2</f>
        <v>78</v>
      </c>
    </row>
    <row r="59" spans="1:4">
      <c r="A59" t="s">
        <v>11</v>
      </c>
      <c r="B59" s="12"/>
      <c r="C59" s="30">
        <v>178</v>
      </c>
      <c r="D59" s="14">
        <f>C59/3</f>
        <v>59.333333333333336</v>
      </c>
    </row>
    <row r="60" spans="1:4">
      <c r="A60" t="s">
        <v>13</v>
      </c>
      <c r="B60" s="12"/>
      <c r="C60" s="30">
        <v>195</v>
      </c>
      <c r="D60" s="14">
        <f>C60/4</f>
        <v>48.75</v>
      </c>
    </row>
    <row r="61" spans="1:4">
      <c r="A61" t="s">
        <v>15</v>
      </c>
      <c r="B61" s="12"/>
      <c r="C61" s="30">
        <v>203</v>
      </c>
      <c r="D61" s="14">
        <f>C61/5</f>
        <v>40.6</v>
      </c>
    </row>
  </sheetData>
  <mergeCells count="55">
    <mergeCell ref="K2:K4"/>
    <mergeCell ref="J5:J6"/>
    <mergeCell ref="O5:O6"/>
    <mergeCell ref="K5:K6"/>
    <mergeCell ref="L2:L4"/>
    <mergeCell ref="G2:G4"/>
    <mergeCell ref="H2:H4"/>
    <mergeCell ref="I2:I4"/>
    <mergeCell ref="J2:J4"/>
    <mergeCell ref="P5:P6"/>
    <mergeCell ref="Q5:Q6"/>
    <mergeCell ref="M2:M4"/>
    <mergeCell ref="N2:N4"/>
    <mergeCell ref="O2:O4"/>
    <mergeCell ref="P2:P4"/>
    <mergeCell ref="Q2:Q4"/>
    <mergeCell ref="N5:N6"/>
    <mergeCell ref="I7:I9"/>
    <mergeCell ref="J7:J9"/>
    <mergeCell ref="K7:K9"/>
    <mergeCell ref="L7:L9"/>
    <mergeCell ref="L5:L6"/>
    <mergeCell ref="M5:M6"/>
    <mergeCell ref="K10:K13"/>
    <mergeCell ref="G10:G13"/>
    <mergeCell ref="H10:H13"/>
    <mergeCell ref="I10:I13"/>
    <mergeCell ref="J10:J13"/>
    <mergeCell ref="G5:G6"/>
    <mergeCell ref="H5:H6"/>
    <mergeCell ref="I5:I6"/>
    <mergeCell ref="G7:G9"/>
    <mergeCell ref="H7:H9"/>
    <mergeCell ref="N7:N9"/>
    <mergeCell ref="O7:O9"/>
    <mergeCell ref="P7:P9"/>
    <mergeCell ref="Q7:Q9"/>
    <mergeCell ref="L16:L17"/>
    <mergeCell ref="M16:M17"/>
    <mergeCell ref="O16:O17"/>
    <mergeCell ref="L10:L13"/>
    <mergeCell ref="N16:N17"/>
    <mergeCell ref="M7:M9"/>
    <mergeCell ref="O10:O13"/>
    <mergeCell ref="P10:P13"/>
    <mergeCell ref="Q16:Q17"/>
    <mergeCell ref="Q10:Q13"/>
    <mergeCell ref="M10:M13"/>
    <mergeCell ref="N10:N13"/>
    <mergeCell ref="K16:K17"/>
    <mergeCell ref="G16:G17"/>
    <mergeCell ref="H16:H17"/>
    <mergeCell ref="I16:I17"/>
    <mergeCell ref="J16:J17"/>
    <mergeCell ref="P16:P17"/>
  </mergeCells>
  <phoneticPr fontId="8" type="noConversion"/>
  <hyperlinks>
    <hyperlink ref="K21" r:id="rId1" location="p154612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Export</vt:lpstr>
      <vt:lpstr>Planning</vt:lpstr>
      <vt:lpstr>Frais</vt:lpstr>
      <vt:lpstr>Grille tarifs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adrien.pegaz</dc:creator>
  <cp:lastModifiedBy>Michel</cp:lastModifiedBy>
  <dcterms:created xsi:type="dcterms:W3CDTF">2011-11-03T15:34:39Z</dcterms:created>
  <dcterms:modified xsi:type="dcterms:W3CDTF">2011-12-09T13:13:00Z</dcterms:modified>
</cp:coreProperties>
</file>