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75" windowWidth="23715" windowHeight="10545" activeTab="1"/>
  </bookViews>
  <sheets>
    <sheet name="Param" sheetId="5" r:id="rId1"/>
    <sheet name="Dispo" sheetId="6" r:id="rId2"/>
  </sheets>
  <externalReferences>
    <externalReference r:id="rId3"/>
  </externalReferences>
  <definedNames>
    <definedName name="Fer">[1]Param!$B$2:$B$12</definedName>
  </definedNames>
  <calcPr calcId="145621"/>
</workbook>
</file>

<file path=xl/calcChain.xml><?xml version="1.0" encoding="utf-8"?>
<calcChain xmlns="http://schemas.openxmlformats.org/spreadsheetml/2006/main">
  <c r="B4" i="6" l="1"/>
  <c r="B3" i="6" s="1"/>
  <c r="B1" i="5" l="1"/>
  <c r="B8" i="5" s="1"/>
  <c r="C3" i="6"/>
  <c r="D4" i="6"/>
  <c r="B2" i="5" l="1"/>
  <c r="B5" i="5"/>
  <c r="B12" i="5"/>
  <c r="B11" i="5"/>
  <c r="F4" i="6"/>
  <c r="D3" i="6"/>
  <c r="E3" i="6"/>
  <c r="B9" i="5"/>
  <c r="B10" i="5"/>
  <c r="B4" i="5"/>
  <c r="A1" i="5"/>
  <c r="D3" i="5"/>
  <c r="B7" i="5" s="1"/>
  <c r="B3" i="5" l="1"/>
  <c r="B6" i="5"/>
  <c r="G3" i="6"/>
  <c r="F3" i="6"/>
  <c r="H4" i="6"/>
  <c r="H3" i="6" l="1"/>
  <c r="I3" i="6"/>
  <c r="J4" i="6"/>
  <c r="K3" i="6" l="1"/>
  <c r="J3" i="6"/>
  <c r="L4" i="6"/>
  <c r="L3" i="6" l="1"/>
  <c r="M3" i="6"/>
  <c r="N4" i="6"/>
  <c r="O3" i="6" l="1"/>
  <c r="N3" i="6"/>
  <c r="P4" i="6"/>
  <c r="P3" i="6" l="1"/>
  <c r="Q3" i="6"/>
  <c r="R4" i="6"/>
  <c r="S3" i="6" l="1"/>
  <c r="R3" i="6"/>
  <c r="T4" i="6"/>
  <c r="T3" i="6" l="1"/>
  <c r="U3" i="6"/>
  <c r="V4" i="6"/>
  <c r="W3" i="6" l="1"/>
  <c r="V3" i="6"/>
  <c r="X4" i="6"/>
  <c r="X3" i="6" l="1"/>
  <c r="Y3" i="6"/>
  <c r="Z4" i="6"/>
  <c r="AA3" i="6" l="1"/>
  <c r="Z3" i="6"/>
  <c r="AB4" i="6"/>
  <c r="AB3" i="6" l="1"/>
  <c r="AC3" i="6"/>
  <c r="AD4" i="6"/>
  <c r="AE3" i="6" l="1"/>
  <c r="AD3" i="6"/>
  <c r="AF4" i="6"/>
  <c r="AF3" i="6" l="1"/>
  <c r="AG3" i="6"/>
  <c r="AH4" i="6"/>
  <c r="AI3" i="6" l="1"/>
  <c r="AH3" i="6"/>
  <c r="AJ4" i="6"/>
  <c r="AJ3" i="6" l="1"/>
  <c r="AK3" i="6"/>
  <c r="AL4" i="6"/>
  <c r="AM3" i="6" l="1"/>
  <c r="AL3" i="6"/>
  <c r="AN4" i="6"/>
  <c r="AN3" i="6" l="1"/>
  <c r="AO3" i="6"/>
  <c r="AP4" i="6"/>
  <c r="AQ3" i="6" l="1"/>
  <c r="AP3" i="6"/>
  <c r="AR4" i="6"/>
  <c r="AR3" i="6" l="1"/>
  <c r="AS3" i="6"/>
  <c r="AT4" i="6"/>
  <c r="AU3" i="6" l="1"/>
  <c r="AT3" i="6"/>
  <c r="AV4" i="6"/>
  <c r="AV3" i="6" l="1"/>
  <c r="AW3" i="6"/>
  <c r="AX4" i="6"/>
  <c r="AY3" i="6" l="1"/>
  <c r="AX3" i="6"/>
  <c r="AZ4" i="6"/>
  <c r="AZ3" i="6" l="1"/>
  <c r="BA3" i="6"/>
  <c r="BB4" i="6"/>
  <c r="BC3" i="6" l="1"/>
  <c r="BB3" i="6"/>
  <c r="BD4" i="6"/>
  <c r="BD3" i="6" l="1"/>
  <c r="BE3" i="6"/>
  <c r="BF4" i="6"/>
  <c r="BG3" i="6" l="1"/>
  <c r="BF3" i="6"/>
  <c r="BG5" i="6"/>
  <c r="BF5" i="6"/>
  <c r="BH4" i="6"/>
  <c r="BH3" i="6" l="1"/>
  <c r="BJ4" i="6"/>
  <c r="BH5" i="6"/>
  <c r="BI5" i="6"/>
  <c r="BI3" i="6" s="1"/>
  <c r="BJ3" i="6" l="1"/>
  <c r="BK5" i="6"/>
  <c r="BK3" i="6" s="1"/>
  <c r="BJ5" i="6"/>
</calcChain>
</file>

<file path=xl/sharedStrings.xml><?xml version="1.0" encoding="utf-8"?>
<sst xmlns="http://schemas.openxmlformats.org/spreadsheetml/2006/main" count="145" uniqueCount="81">
  <si>
    <t>jour</t>
  </si>
  <si>
    <t>nuit</t>
  </si>
  <si>
    <t>Personne 16</t>
  </si>
  <si>
    <t>Personne 17</t>
  </si>
  <si>
    <t>Personne 18</t>
  </si>
  <si>
    <t>Personne 19</t>
  </si>
  <si>
    <t>Personne 20</t>
  </si>
  <si>
    <t>Personne 21</t>
  </si>
  <si>
    <t>Personne 22</t>
  </si>
  <si>
    <t>Personne 23</t>
  </si>
  <si>
    <t>Personne 24</t>
  </si>
  <si>
    <t>Personne 25</t>
  </si>
  <si>
    <t>Personne 26</t>
  </si>
  <si>
    <t>Personne 27</t>
  </si>
  <si>
    <t>Personne 28</t>
  </si>
  <si>
    <t>Personne 29</t>
  </si>
  <si>
    <t>Personne 30</t>
  </si>
  <si>
    <t>Personne 31</t>
  </si>
  <si>
    <t>Personne 32</t>
  </si>
  <si>
    <t>Personne 33</t>
  </si>
  <si>
    <t>Personne 34</t>
  </si>
  <si>
    <t>Personne 35</t>
  </si>
  <si>
    <t>Personne 36</t>
  </si>
  <si>
    <t>Personne 37</t>
  </si>
  <si>
    <t>Personne 38</t>
  </si>
  <si>
    <t>Personne 39</t>
  </si>
  <si>
    <t>Personne 40</t>
  </si>
  <si>
    <t>Personne 41</t>
  </si>
  <si>
    <t>Personne 42</t>
  </si>
  <si>
    <t>Personne 43</t>
  </si>
  <si>
    <t>Personne 44</t>
  </si>
  <si>
    <t>Personne 45</t>
  </si>
  <si>
    <t>Personne 46</t>
  </si>
  <si>
    <t>Personne 47</t>
  </si>
  <si>
    <t>Personne 48</t>
  </si>
  <si>
    <t>Personne 49</t>
  </si>
  <si>
    <t>Personne 50</t>
  </si>
  <si>
    <t>Personne 51</t>
  </si>
  <si>
    <t>Personne 52</t>
  </si>
  <si>
    <t>Personne 53</t>
  </si>
  <si>
    <t>Personne 54</t>
  </si>
  <si>
    <t>Personne 55</t>
  </si>
  <si>
    <t>Personne 56</t>
  </si>
  <si>
    <t>Personne 57</t>
  </si>
  <si>
    <t>Personne 58</t>
  </si>
  <si>
    <t>Personne 59</t>
  </si>
  <si>
    <t>Personne 60</t>
  </si>
  <si>
    <t>Personne 1</t>
  </si>
  <si>
    <t>Personne 2</t>
  </si>
  <si>
    <t>Personne 3</t>
  </si>
  <si>
    <t>Personne 4</t>
  </si>
  <si>
    <t>Personne 5</t>
  </si>
  <si>
    <t>Personne 6</t>
  </si>
  <si>
    <t>Personne 7</t>
  </si>
  <si>
    <t>Personne 8</t>
  </si>
  <si>
    <t>Personne 9</t>
  </si>
  <si>
    <t>Personne 10</t>
  </si>
  <si>
    <t>Personne 11</t>
  </si>
  <si>
    <t>Personne 12</t>
  </si>
  <si>
    <t>Personne 13</t>
  </si>
  <si>
    <t>Personne 14</t>
  </si>
  <si>
    <t>Personne 15</t>
  </si>
  <si>
    <t>AFFICHAGE</t>
  </si>
  <si>
    <t xml:space="preserve">Jour de l'an </t>
  </si>
  <si>
    <t>Semaine</t>
  </si>
  <si>
    <t>Week-end</t>
  </si>
  <si>
    <t>Fériés</t>
  </si>
  <si>
    <t>Lundi de Pâques</t>
  </si>
  <si>
    <t>Dim. de Pâques</t>
  </si>
  <si>
    <t>Fête du Travail</t>
  </si>
  <si>
    <t>non</t>
  </si>
  <si>
    <t>oui</t>
  </si>
  <si>
    <t>Victoire 39/45</t>
  </si>
  <si>
    <t>Ascension</t>
  </si>
  <si>
    <t>Lun de Pentecôte</t>
  </si>
  <si>
    <t>Fête Nationale</t>
  </si>
  <si>
    <t>Assomption</t>
  </si>
  <si>
    <t xml:space="preserve">Toussaint </t>
  </si>
  <si>
    <t>Armistice 14/18</t>
  </si>
  <si>
    <t>Noël</t>
  </si>
  <si>
    <t>http://forum.excel-pratique.com/excel/masquer-colonne-t53350.html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</si>
</sst>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&quot;Fériés &quot;0000"/>
    <numFmt numFmtId="165" formatCode="yyyy"/>
    <numFmt numFmtId="166" formatCode="mmmm"/>
    <numFmt numFmtId="167" formatCode="mmmm\ yyyy"/>
    <numFmt numFmtId="168" formatCode="ddd\ d"/>
  </numFmts>
  <fonts count="29">
    <font>
      <sz val="10"/>
      <color theme="1"/>
      <name val="Arial"/>
      <family val="2"/>
    </font>
    <font>
      <sz val="10"/>
      <color theme="1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b/>
      <sz val="10"/>
      <color indexed="18"/>
      <name val="Arial"/>
      <family val="2"/>
    </font>
    <font>
      <sz val="9"/>
      <color rgb="FF0070C0"/>
      <name val="Arial Unicode MS"/>
      <family val="2"/>
    </font>
    <font>
      <sz val="11"/>
      <color rgb="FF0070C0"/>
      <name val="Calibri"/>
      <family val="2"/>
      <scheme val="minor"/>
    </font>
    <font>
      <sz val="10"/>
      <name val="Arial"/>
      <family val="2"/>
    </font>
    <font>
      <sz val="10"/>
      <color rgb="FF0070C0"/>
      <name val="Arial Unicode MS"/>
      <family val="2"/>
    </font>
    <font>
      <b/>
      <sz val="14"/>
      <color theme="1"/>
      <name val="AR CENA"/>
    </font>
    <font>
      <b/>
      <sz val="18"/>
      <color theme="1"/>
      <name val="Arial"/>
      <family val="2"/>
    </font>
    <font>
      <sz val="10"/>
      <color theme="1"/>
      <name val="AR CENA"/>
    </font>
    <font>
      <sz val="10"/>
      <color theme="0" tint="-0.34998626667073579"/>
      <name val="Arial"/>
      <family val="2"/>
    </font>
    <font>
      <sz val="9"/>
      <color theme="1"/>
      <name val="AR CENA"/>
    </font>
    <font>
      <u/>
      <sz val="10"/>
      <color theme="10"/>
      <name val="Arial"/>
      <family val="2"/>
    </font>
  </fonts>
  <fills count="3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99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CCFFCC"/>
        <bgColor indexed="64"/>
      </patternFill>
    </fill>
  </fills>
  <borders count="2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28" fillId="0" borderId="0" applyNumberFormat="0" applyFill="0" applyBorder="0" applyAlignment="0" applyProtection="0"/>
  </cellStyleXfs>
  <cellXfs count="45">
    <xf numFmtId="0" fontId="0" fillId="0" borderId="0" xfId="0"/>
    <xf numFmtId="164" fontId="18" fillId="33" borderId="18" xfId="0" quotePrefix="1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6" fillId="0" borderId="0" xfId="0" applyFont="1"/>
    <xf numFmtId="165" fontId="0" fillId="0" borderId="0" xfId="0" applyNumberFormat="1" applyAlignment="1">
      <alignment horizontal="center" vertical="center"/>
    </xf>
    <xf numFmtId="14" fontId="19" fillId="34" borderId="19" xfId="0" applyNumberFormat="1" applyFont="1" applyFill="1" applyBorder="1" applyAlignment="1">
      <alignment horizontal="left" vertical="center"/>
    </xf>
    <xf numFmtId="14" fontId="20" fillId="34" borderId="19" xfId="0" applyNumberFormat="1" applyFont="1" applyFill="1" applyBorder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4" fontId="19" fillId="34" borderId="22" xfId="0" applyNumberFormat="1" applyFont="1" applyFill="1" applyBorder="1" applyAlignment="1">
      <alignment horizontal="left" vertical="center"/>
    </xf>
    <xf numFmtId="14" fontId="20" fillId="34" borderId="22" xfId="0" applyNumberFormat="1" applyFont="1" applyFill="1" applyBorder="1" applyAlignment="1">
      <alignment horizontal="center" vertical="center"/>
    </xf>
    <xf numFmtId="14" fontId="22" fillId="0" borderId="10" xfId="0" applyNumberFormat="1" applyFont="1" applyBorder="1" applyAlignment="1">
      <alignment vertical="center"/>
    </xf>
    <xf numFmtId="14" fontId="20" fillId="0" borderId="19" xfId="0" applyNumberFormat="1" applyFont="1" applyBorder="1" applyAlignment="1">
      <alignment horizontal="center"/>
    </xf>
    <xf numFmtId="0" fontId="21" fillId="34" borderId="11" xfId="0" applyFont="1" applyFill="1" applyBorder="1" applyAlignment="1">
      <alignment horizontal="center" vertical="center"/>
    </xf>
    <xf numFmtId="0" fontId="21" fillId="34" borderId="12" xfId="0" applyFont="1" applyFill="1" applyBorder="1" applyAlignment="1">
      <alignment horizontal="center" vertical="center"/>
    </xf>
    <xf numFmtId="0" fontId="21" fillId="35" borderId="12" xfId="0" applyFont="1" applyFill="1" applyBorder="1" applyAlignment="1">
      <alignment horizontal="center" vertical="center"/>
    </xf>
    <xf numFmtId="0" fontId="21" fillId="36" borderId="12" xfId="0" applyFont="1" applyFill="1" applyBorder="1" applyAlignment="1">
      <alignment horizontal="center" vertical="center"/>
    </xf>
    <xf numFmtId="0" fontId="21" fillId="36" borderId="13" xfId="0" applyFont="1" applyFill="1" applyBorder="1" applyAlignment="1">
      <alignment horizontal="center" vertical="center"/>
    </xf>
    <xf numFmtId="14" fontId="22" fillId="0" borderId="23" xfId="0" applyNumberFormat="1" applyFont="1" applyBorder="1" applyAlignment="1">
      <alignment vertical="center"/>
    </xf>
    <xf numFmtId="0" fontId="0" fillId="34" borderId="23" xfId="0" applyFill="1" applyBorder="1" applyAlignment="1">
      <alignment horizontal="center" vertical="center"/>
    </xf>
    <xf numFmtId="0" fontId="0" fillId="34" borderId="0" xfId="0" applyFill="1" applyBorder="1" applyAlignment="1">
      <alignment horizontal="center" vertical="center"/>
    </xf>
    <xf numFmtId="0" fontId="0" fillId="35" borderId="0" xfId="0" applyFill="1" applyBorder="1" applyAlignment="1">
      <alignment horizontal="center" vertical="center"/>
    </xf>
    <xf numFmtId="0" fontId="0" fillId="36" borderId="0" xfId="0" applyFill="1" applyBorder="1" applyAlignment="1">
      <alignment horizontal="center" vertical="center"/>
    </xf>
    <xf numFmtId="0" fontId="0" fillId="36" borderId="24" xfId="0" applyFill="1" applyBorder="1" applyAlignment="1">
      <alignment horizontal="center" vertical="center"/>
    </xf>
    <xf numFmtId="14" fontId="20" fillId="34" borderId="24" xfId="0" applyNumberFormat="1" applyFont="1" applyFill="1" applyBorder="1" applyAlignment="1">
      <alignment horizontal="center" vertical="center"/>
    </xf>
    <xf numFmtId="14" fontId="19" fillId="34" borderId="17" xfId="0" applyNumberFormat="1" applyFont="1" applyFill="1" applyBorder="1" applyAlignment="1">
      <alignment horizontal="left" vertical="center"/>
    </xf>
    <xf numFmtId="14" fontId="20" fillId="34" borderId="17" xfId="0" applyNumberFormat="1" applyFont="1" applyFill="1" applyBorder="1" applyAlignment="1">
      <alignment horizontal="center" vertical="center"/>
    </xf>
    <xf numFmtId="167" fontId="23" fillId="37" borderId="0" xfId="0" applyNumberFormat="1" applyFont="1" applyFill="1" applyAlignment="1">
      <alignment horizontal="center" vertical="center"/>
    </xf>
    <xf numFmtId="167" fontId="24" fillId="0" borderId="0" xfId="0" applyNumberFormat="1" applyFont="1" applyFill="1" applyAlignment="1">
      <alignment vertical="center"/>
    </xf>
    <xf numFmtId="0" fontId="25" fillId="0" borderId="0" xfId="0" applyFont="1"/>
    <xf numFmtId="0" fontId="26" fillId="0" borderId="0" xfId="0" applyFont="1" applyAlignment="1">
      <alignment horizontal="center" vertical="center"/>
    </xf>
    <xf numFmtId="167" fontId="25" fillId="0" borderId="24" xfId="0" applyNumberFormat="1" applyFont="1" applyBorder="1"/>
    <xf numFmtId="0" fontId="25" fillId="0" borderId="0" xfId="0" applyFont="1" applyAlignment="1">
      <alignment horizontal="center" vertical="center"/>
    </xf>
    <xf numFmtId="0" fontId="27" fillId="0" borderId="19" xfId="0" applyFont="1" applyBorder="1" applyAlignment="1">
      <alignment horizontal="center" vertical="center"/>
    </xf>
    <xf numFmtId="0" fontId="27" fillId="0" borderId="0" xfId="0" applyFont="1" applyAlignment="1">
      <alignment horizontal="center" vertical="center"/>
    </xf>
    <xf numFmtId="0" fontId="25" fillId="0" borderId="16" xfId="0" applyFont="1" applyBorder="1" applyAlignment="1">
      <alignment vertical="center"/>
    </xf>
    <xf numFmtId="0" fontId="0" fillId="0" borderId="16" xfId="0" applyBorder="1"/>
    <xf numFmtId="0" fontId="28" fillId="0" borderId="0" xfId="42"/>
    <xf numFmtId="0" fontId="21" fillId="34" borderId="10" xfId="0" applyFont="1" applyFill="1" applyBorder="1" applyAlignment="1">
      <alignment horizontal="center" vertical="center"/>
    </xf>
    <xf numFmtId="0" fontId="21" fillId="34" borderId="20" xfId="0" applyFont="1" applyFill="1" applyBorder="1" applyAlignment="1">
      <alignment horizontal="center" vertical="center"/>
    </xf>
    <xf numFmtId="0" fontId="21" fillId="35" borderId="20" xfId="0" applyFont="1" applyFill="1" applyBorder="1" applyAlignment="1">
      <alignment horizontal="center" vertical="center"/>
    </xf>
    <xf numFmtId="0" fontId="21" fillId="36" borderId="20" xfId="0" applyFont="1" applyFill="1" applyBorder="1" applyAlignment="1">
      <alignment horizontal="center" vertical="center"/>
    </xf>
    <xf numFmtId="0" fontId="21" fillId="36" borderId="21" xfId="0" applyFont="1" applyFill="1" applyBorder="1" applyAlignment="1">
      <alignment horizontal="center" vertical="center"/>
    </xf>
    <xf numFmtId="168" fontId="25" fillId="0" borderId="16" xfId="0" applyNumberFormat="1" applyFont="1" applyBorder="1" applyAlignment="1">
      <alignment horizontal="center" vertical="center"/>
    </xf>
    <xf numFmtId="168" fontId="25" fillId="0" borderId="15" xfId="0" applyNumberFormat="1" applyFont="1" applyBorder="1" applyAlignment="1">
      <alignment horizontal="center" vertical="center"/>
    </xf>
    <xf numFmtId="168" fontId="25" fillId="0" borderId="14" xfId="0" applyNumberFormat="1" applyFont="1" applyBorder="1" applyAlignment="1">
      <alignment horizontal="center" vertical="center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Lien hypertexte" xfId="42" builtinId="8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4">
    <dxf>
      <fill>
        <gradientFill type="path" left="0.5" right="0.5" top="0.5" bottom="0.5">
          <stop position="0">
            <color rgb="FF92D050"/>
          </stop>
          <stop position="1">
            <color theme="0"/>
          </stop>
        </gradientFill>
      </fill>
    </dxf>
    <dxf>
      <fill>
        <gradientFill type="path" left="0.5" right="0.5" top="0.5" bottom="0.5">
          <stop position="0">
            <color theme="0" tint="-0.25098422193060094"/>
          </stop>
          <stop position="1">
            <color theme="0"/>
          </stop>
        </gradientFill>
      </fill>
    </dxf>
    <dxf>
      <fill>
        <patternFill>
          <bgColor theme="0" tint="-4.9989318521683403E-2"/>
        </patternFill>
      </fill>
    </dxf>
    <dxf>
      <fill>
        <patternFill>
          <bgColor theme="9" tint="0.79998168889431442"/>
        </patternFill>
      </fill>
    </dxf>
  </dxfs>
  <tableStyles count="0" defaultTableStyle="TableStyleMedium9" defaultPivotStyle="PivotStyleLight16"/>
  <colors>
    <mruColors>
      <color rgb="FF00FF00"/>
      <color rgb="FF33CC33"/>
      <color rgb="FF99FF99"/>
      <color rgb="FFFF6699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390525</xdr:colOff>
      <xdr:row>8</xdr:row>
      <xdr:rowOff>142875</xdr:rowOff>
    </xdr:from>
    <xdr:to>
      <xdr:col>22</xdr:col>
      <xdr:colOff>276225</xdr:colOff>
      <xdr:row>31</xdr:row>
      <xdr:rowOff>123825</xdr:rowOff>
    </xdr:to>
    <xdr:sp macro="" textlink="">
      <xdr:nvSpPr>
        <xdr:cNvPr id="2" name="ZoneTexte 1"/>
        <xdr:cNvSpPr txBox="1"/>
      </xdr:nvSpPr>
      <xdr:spPr>
        <a:xfrm>
          <a:off x="7648575" y="1638300"/>
          <a:ext cx="7505700" cy="3819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le forum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reviens vers vous pour un peu d’aide, voilà j’aimerai créer un fichier avec des dates (séparées en 2 colonnes) pour afficher seulement celles désiré par rapport au petit tableau renseigné en page « Param ».</a:t>
          </a:r>
          <a:br>
            <a:rPr lang="fr-FR"/>
          </a:br>
          <a:r>
            <a:rPr lang="fr-FR"/>
            <a:t>J’ai essayé de créer ma macro à l’aide de modèle mais malheureusement … MARCHE PAS !!!! </a:t>
          </a:r>
          <a:br>
            <a:rPr lang="fr-FR"/>
          </a:br>
          <a:r>
            <a:rPr lang="fr-FR"/>
            <a:t>Donc mon souhait serait qu’au changement de date en A2 feuil « Dispo » que les colonnes ou sont notifiées « non » (ligne 3) se masques automatiquement.</a:t>
          </a:r>
          <a:br>
            <a:rPr lang="fr-FR"/>
          </a:br>
          <a:r>
            <a:rPr lang="fr-FR"/>
            <a:t>Ps : j’ai mis mes codes dans le module1 pour l’exemple.</a:t>
          </a:r>
          <a:br>
            <a:rPr lang="fr-FR"/>
          </a:br>
          <a:r>
            <a:rPr lang="fr-FR"/>
            <a:t>Merci d’avance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Cordialement</a:t>
          </a:r>
          <a:endParaRPr lang="fr-FR" sz="1100"/>
        </a:p>
      </xdr:txBody>
    </xdr:sp>
    <xdr:clientData/>
  </xdr:twoCellAnchor>
  <xdr:twoCellAnchor>
    <xdr:from>
      <xdr:col>0</xdr:col>
      <xdr:colOff>581025</xdr:colOff>
      <xdr:row>19</xdr:row>
      <xdr:rowOff>123825</xdr:rowOff>
    </xdr:from>
    <xdr:to>
      <xdr:col>9</xdr:col>
      <xdr:colOff>276225</xdr:colOff>
      <xdr:row>33</xdr:row>
      <xdr:rowOff>38100</xdr:rowOff>
    </xdr:to>
    <xdr:sp macro="" textlink="">
      <xdr:nvSpPr>
        <xdr:cNvPr id="3" name="ZoneTexte 2"/>
        <xdr:cNvSpPr txBox="1"/>
      </xdr:nvSpPr>
      <xdr:spPr>
        <a:xfrm>
          <a:off x="581025" y="3514725"/>
          <a:ext cx="5295900" cy="2181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 macro n'était pas à sa place</a:t>
          </a:r>
        </a:p>
        <a:p>
          <a:r>
            <a:rPr lang="fr-FR" sz="1100"/>
            <a:t>Elle doit</a:t>
          </a:r>
          <a:r>
            <a:rPr lang="fr-FR" sz="1100" baseline="0"/>
            <a:t> être dans le module de la feuille </a:t>
          </a:r>
        </a:p>
        <a:p>
          <a:r>
            <a:rPr lang="fr-FR" sz="1100" baseline="0"/>
            <a:t>Clic droit sur l'onglet de la feuille "Dispo" ---&gt; visualiser le code</a:t>
          </a:r>
        </a:p>
        <a:p>
          <a:endParaRPr lang="fr-FR" sz="1100" baseline="0"/>
        </a:p>
        <a:p>
          <a:endParaRPr lang="fr-FR" sz="1100" baseline="0"/>
        </a:p>
        <a:p>
          <a:r>
            <a:rPr lang="fr-FR" sz="1100" baseline="0"/>
            <a:t>Ajout de l'instruction </a:t>
          </a:r>
        </a:p>
        <a:p>
          <a:r>
            <a:rPr lang="fr-FR" sz="1100" baseline="0"/>
            <a:t>Application.ScreenUpdating = False </a:t>
          </a:r>
        </a:p>
        <a:p>
          <a:r>
            <a:rPr lang="fr-FR" sz="1100" baseline="0"/>
            <a:t>pour accelerer le code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ichel/AppData/Local/Temp/$$_BC2/36_mois%20-%20Cop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ispo"/>
      <sheetName val="Solicitable"/>
      <sheetName val="Param"/>
      <sheetName val="Feuil1"/>
      <sheetName val="Feuil3"/>
      <sheetName val="Feuil2"/>
    </sheetNames>
    <sheetDataSet>
      <sheetData sheetId="0"/>
      <sheetData sheetId="1"/>
      <sheetData sheetId="2">
        <row r="2">
          <cell r="B2">
            <v>41640</v>
          </cell>
        </row>
        <row r="3">
          <cell r="B3">
            <v>41750</v>
          </cell>
        </row>
        <row r="4">
          <cell r="B4">
            <v>41760</v>
          </cell>
        </row>
        <row r="5">
          <cell r="B5">
            <v>41767</v>
          </cell>
        </row>
        <row r="6">
          <cell r="B6">
            <v>41788</v>
          </cell>
        </row>
        <row r="7">
          <cell r="B7">
            <v>41799</v>
          </cell>
        </row>
        <row r="8">
          <cell r="B8">
            <v>41834</v>
          </cell>
        </row>
        <row r="9">
          <cell r="B9">
            <v>41866</v>
          </cell>
        </row>
        <row r="10">
          <cell r="B10">
            <v>41944</v>
          </cell>
        </row>
        <row r="11">
          <cell r="B11">
            <v>41954</v>
          </cell>
        </row>
        <row r="12">
          <cell r="B12">
            <v>41998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masquer-colonne-t5335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12"/>
  <sheetViews>
    <sheetView workbookViewId="0">
      <selection activeCell="C16" sqref="C16"/>
    </sheetView>
  </sheetViews>
  <sheetFormatPr baseColWidth="10" defaultRowHeight="12.75"/>
  <cols>
    <col min="6" max="11" width="6.7109375" customWidth="1"/>
  </cols>
  <sheetData>
    <row r="1" spans="1:18">
      <c r="A1" s="1">
        <f>B1</f>
        <v>2014</v>
      </c>
      <c r="B1" s="2">
        <f>YEAR(Dispo!B4)</f>
        <v>2014</v>
      </c>
      <c r="F1" s="3" t="s">
        <v>62</v>
      </c>
      <c r="M1" s="4"/>
      <c r="R1" s="36" t="s">
        <v>80</v>
      </c>
    </row>
    <row r="2" spans="1:18" ht="15">
      <c r="A2" s="5" t="s">
        <v>63</v>
      </c>
      <c r="B2" s="6">
        <f>DATE(B1,1,1)</f>
        <v>41640</v>
      </c>
      <c r="F2" s="37" t="s">
        <v>64</v>
      </c>
      <c r="G2" s="38"/>
      <c r="H2" s="39" t="s">
        <v>65</v>
      </c>
      <c r="I2" s="39"/>
      <c r="J2" s="40" t="s">
        <v>66</v>
      </c>
      <c r="K2" s="41"/>
      <c r="M2" s="7"/>
    </row>
    <row r="3" spans="1:18" ht="15">
      <c r="A3" s="8" t="s">
        <v>67</v>
      </c>
      <c r="B3" s="9">
        <f>D3+1</f>
        <v>41750</v>
      </c>
      <c r="C3" s="10" t="s">
        <v>68</v>
      </c>
      <c r="D3" s="11">
        <f>FLOOR(DATE(B1,5,DAY(MINUTE(B1/38)/2+56)),7)-34</f>
        <v>41749</v>
      </c>
      <c r="F3" s="12" t="s">
        <v>0</v>
      </c>
      <c r="G3" s="13" t="s">
        <v>1</v>
      </c>
      <c r="H3" s="14" t="s">
        <v>0</v>
      </c>
      <c r="I3" s="14" t="s">
        <v>1</v>
      </c>
      <c r="J3" s="15" t="s">
        <v>0</v>
      </c>
      <c r="K3" s="16" t="s">
        <v>1</v>
      </c>
      <c r="M3" s="7"/>
    </row>
    <row r="4" spans="1:18" ht="15">
      <c r="A4" s="8" t="s">
        <v>69</v>
      </c>
      <c r="B4" s="9">
        <f>DATE(B1,5,1)</f>
        <v>41760</v>
      </c>
      <c r="C4" s="17"/>
      <c r="F4" s="18" t="s">
        <v>70</v>
      </c>
      <c r="G4" s="19" t="s">
        <v>71</v>
      </c>
      <c r="H4" s="20" t="s">
        <v>71</v>
      </c>
      <c r="I4" s="20" t="s">
        <v>71</v>
      </c>
      <c r="J4" s="21" t="s">
        <v>71</v>
      </c>
      <c r="K4" s="22" t="s">
        <v>71</v>
      </c>
      <c r="M4" s="7"/>
    </row>
    <row r="5" spans="1:18" ht="15">
      <c r="A5" s="8" t="s">
        <v>72</v>
      </c>
      <c r="B5" s="9">
        <f>DATE(B1,5,8)</f>
        <v>41767</v>
      </c>
    </row>
    <row r="6" spans="1:18" ht="15">
      <c r="A6" s="8" t="s">
        <v>73</v>
      </c>
      <c r="B6" s="9">
        <f>D3+39</f>
        <v>41788</v>
      </c>
    </row>
    <row r="7" spans="1:18" ht="15">
      <c r="A7" s="8" t="s">
        <v>74</v>
      </c>
      <c r="B7" s="23">
        <f>D3+50</f>
        <v>41799</v>
      </c>
    </row>
    <row r="8" spans="1:18" ht="15">
      <c r="A8" s="8" t="s">
        <v>75</v>
      </c>
      <c r="B8" s="9">
        <f>DATE(B1,7,14)</f>
        <v>41834</v>
      </c>
    </row>
    <row r="9" spans="1:18" ht="15">
      <c r="A9" s="8" t="s">
        <v>76</v>
      </c>
      <c r="B9" s="9">
        <f>DATE(B1,8,15)</f>
        <v>41866</v>
      </c>
    </row>
    <row r="10" spans="1:18" ht="15">
      <c r="A10" s="8" t="s">
        <v>77</v>
      </c>
      <c r="B10" s="9">
        <f>DATE(B1,11,1)</f>
        <v>41944</v>
      </c>
    </row>
    <row r="11" spans="1:18" ht="15">
      <c r="A11" s="8" t="s">
        <v>78</v>
      </c>
      <c r="B11" s="9">
        <f>DATE(B1,11,11)</f>
        <v>41954</v>
      </c>
    </row>
    <row r="12" spans="1:18" ht="15">
      <c r="A12" s="24" t="s">
        <v>79</v>
      </c>
      <c r="B12" s="25">
        <f>DATE(B1,12,25)</f>
        <v>41998</v>
      </c>
    </row>
  </sheetData>
  <mergeCells count="3">
    <mergeCell ref="F2:G2"/>
    <mergeCell ref="H2:I2"/>
    <mergeCell ref="J2:K2"/>
  </mergeCells>
  <hyperlinks>
    <hyperlink ref="R1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CQ65"/>
  <sheetViews>
    <sheetView tabSelected="1" workbookViewId="0">
      <selection activeCell="K9" sqref="K9"/>
    </sheetView>
  </sheetViews>
  <sheetFormatPr baseColWidth="10" defaultRowHeight="12.75"/>
  <cols>
    <col min="1" max="1" width="22.7109375" style="28" customWidth="1"/>
    <col min="2" max="5" width="5.7109375" customWidth="1"/>
    <col min="6" max="6" width="5.7109375" hidden="1" customWidth="1"/>
    <col min="7" max="7" width="5.7109375" customWidth="1"/>
    <col min="8" max="8" width="5.7109375" hidden="1" customWidth="1"/>
    <col min="9" max="9" width="5.7109375" customWidth="1"/>
    <col min="10" max="10" width="5.7109375" hidden="1" customWidth="1"/>
    <col min="11" max="11" width="5.7109375" customWidth="1"/>
    <col min="12" max="12" width="5.7109375" hidden="1" customWidth="1"/>
    <col min="13" max="13" width="5.7109375" customWidth="1"/>
    <col min="14" max="14" width="5.7109375" hidden="1" customWidth="1"/>
    <col min="15" max="19" width="5.7109375" customWidth="1"/>
    <col min="20" max="20" width="5.7109375" hidden="1" customWidth="1"/>
    <col min="21" max="21" width="5.7109375" customWidth="1"/>
    <col min="22" max="22" width="5.7109375" hidden="1" customWidth="1"/>
    <col min="23" max="23" width="5.7109375" customWidth="1"/>
    <col min="24" max="24" width="5.7109375" hidden="1" customWidth="1"/>
    <col min="25" max="25" width="5.7109375" customWidth="1"/>
    <col min="26" max="26" width="5.7109375" hidden="1" customWidth="1"/>
    <col min="27" max="27" width="5.7109375" customWidth="1"/>
    <col min="28" max="28" width="5.7109375" hidden="1" customWidth="1"/>
    <col min="29" max="33" width="5.7109375" customWidth="1"/>
    <col min="34" max="34" width="5.7109375" hidden="1" customWidth="1"/>
    <col min="35" max="35" width="5.7109375" customWidth="1"/>
    <col min="36" max="36" width="5.7109375" hidden="1" customWidth="1"/>
    <col min="37" max="37" width="5.7109375" customWidth="1"/>
    <col min="38" max="38" width="5.7109375" hidden="1" customWidth="1"/>
    <col min="39" max="39" width="5.7109375" customWidth="1"/>
    <col min="40" max="40" width="5.7109375" hidden="1" customWidth="1"/>
    <col min="41" max="41" width="5.7109375" customWidth="1"/>
    <col min="42" max="42" width="5.7109375" hidden="1" customWidth="1"/>
    <col min="43" max="47" width="5.7109375" customWidth="1"/>
    <col min="48" max="48" width="5.7109375" hidden="1" customWidth="1"/>
    <col min="49" max="49" width="5.7109375" customWidth="1"/>
    <col min="50" max="50" width="5.7109375" hidden="1" customWidth="1"/>
    <col min="51" max="51" width="5.7109375" customWidth="1"/>
    <col min="52" max="52" width="5.7109375" hidden="1" customWidth="1"/>
    <col min="53" max="53" width="5.7109375" customWidth="1"/>
    <col min="54" max="54" width="5.7109375" hidden="1" customWidth="1"/>
    <col min="55" max="55" width="5.7109375" customWidth="1"/>
    <col min="56" max="56" width="5.7109375" hidden="1" customWidth="1"/>
    <col min="57" max="95" width="5.7109375" customWidth="1"/>
  </cols>
  <sheetData>
    <row r="2" spans="1:95" ht="20.100000000000001" customHeight="1">
      <c r="A2" s="26">
        <v>41671</v>
      </c>
      <c r="B2" s="27"/>
      <c r="C2" s="27"/>
    </row>
    <row r="3" spans="1:95">
      <c r="B3" s="29" t="str">
        <f>IF(ISERROR(VLOOKUP(B4,Fer,1,FALSE))=TRUE,IF(NETWORKDAYS(B$4,B$4,Fer)&gt;0,IF(B5="jour",Param!$F$4,Param!$G$4),IF(B5="jour",Param!$H$4,Param!$I$4)),IF(B5="jour",Param!$J$4,Param!$K$4))</f>
        <v>oui</v>
      </c>
      <c r="C3" s="29" t="str">
        <f>IF(ISERROR(VLOOKUP(B4,Fer,1,FALSE))=TRUE,IF(NETWORKDAYS(B$4,B$4,Fer)&gt;0,IF(C5="jour",Param!$F$4,Param!$G$4),IF(C5="jour",Param!$H$4,Param!$I$4)),IF(C5="jour",Param!$J$4,Param!$K$4))</f>
        <v>oui</v>
      </c>
      <c r="D3" s="29" t="str">
        <f>IF(ISERROR(VLOOKUP(D4,Fer,1,FALSE))=TRUE,IF(NETWORKDAYS(D$4,D$4,Fer)&gt;0,IF(D5="jour",Param!$F$4,Param!$G$4),IF(D5="jour",Param!$H$4,Param!$I$4)),IF(D5="jour",Param!$J$4,Param!$K$4))</f>
        <v>oui</v>
      </c>
      <c r="E3" s="29" t="str">
        <f>IF(ISERROR(VLOOKUP(D4,Fer,1,FALSE))=TRUE,IF(NETWORKDAYS(D$4,D$4,Fer)&gt;0,IF(E5="jour",Param!$F$4,Param!$G$4),IF(E5="jour",Param!$H$4,Param!$I$4)),IF(E5="jour",Param!$J$4,Param!$K$4))</f>
        <v>oui</v>
      </c>
      <c r="F3" s="29" t="str">
        <f>IF(ISERROR(VLOOKUP(F4,Fer,1,FALSE))=TRUE,IF(NETWORKDAYS(F$4,F$4,Fer)&gt;0,IF(F5="jour",Param!$F$4,Param!$G$4),IF(F5="jour",Param!$H$4,Param!$I$4)),IF(F5="jour",Param!$J$4,Param!$K$4))</f>
        <v>non</v>
      </c>
      <c r="G3" s="29" t="str">
        <f>IF(ISERROR(VLOOKUP(F4,Fer,1,FALSE))=TRUE,IF(NETWORKDAYS(F$4,F$4,Fer)&gt;0,IF(G5="jour",Param!$F$4,Param!$G$4),IF(G5="jour",Param!$H$4,Param!$I$4)),IF(G5="jour",Param!$J$4,Param!$K$4))</f>
        <v>oui</v>
      </c>
      <c r="H3" s="29" t="str">
        <f>IF(ISERROR(VLOOKUP(H4,Fer,1,FALSE))=TRUE,IF(NETWORKDAYS(H$4,H$4,Fer)&gt;0,IF(H5="jour",Param!$F$4,Param!$G$4),IF(H5="jour",Param!$H$4,Param!$I$4)),IF(H5="jour",Param!$J$4,Param!$K$4))</f>
        <v>non</v>
      </c>
      <c r="I3" s="29" t="str">
        <f>IF(ISERROR(VLOOKUP(H4,Fer,1,FALSE))=TRUE,IF(NETWORKDAYS(H$4,H$4,Fer)&gt;0,IF(I5="jour",Param!$F$4,Param!$G$4),IF(I5="jour",Param!$H$4,Param!$I$4)),IF(I5="jour",Param!$J$4,Param!$K$4))</f>
        <v>oui</v>
      </c>
      <c r="J3" s="29" t="str">
        <f>IF(ISERROR(VLOOKUP(J4,Fer,1,FALSE))=TRUE,IF(NETWORKDAYS(J$4,J$4,Fer)&gt;0,IF(J5="jour",Param!$F$4,Param!$G$4),IF(J5="jour",Param!$H$4,Param!$I$4)),IF(J5="jour",Param!$J$4,Param!$K$4))</f>
        <v>non</v>
      </c>
      <c r="K3" s="29" t="str">
        <f>IF(ISERROR(VLOOKUP(J4,Fer,1,FALSE))=TRUE,IF(NETWORKDAYS(J$4,J$4,Fer)&gt;0,IF(K5="jour",Param!$F$4,Param!$G$4),IF(K5="jour",Param!$H$4,Param!$I$4)),IF(K5="jour",Param!$J$4,Param!$K$4))</f>
        <v>oui</v>
      </c>
      <c r="L3" s="29" t="str">
        <f>IF(ISERROR(VLOOKUP(L4,Fer,1,FALSE))=TRUE,IF(NETWORKDAYS(L$4,L$4,Fer)&gt;0,IF(L5="jour",Param!$F$4,Param!$G$4),IF(L5="jour",Param!$H$4,Param!$I$4)),IF(L5="jour",Param!$J$4,Param!$K$4))</f>
        <v>non</v>
      </c>
      <c r="M3" s="29" t="str">
        <f>IF(ISERROR(VLOOKUP(L4,Fer,1,FALSE))=TRUE,IF(NETWORKDAYS(L$4,L$4,Fer)&gt;0,IF(M5="jour",Param!$F$4,Param!$G$4),IF(M5="jour",Param!$H$4,Param!$I$4)),IF(M5="jour",Param!$J$4,Param!$K$4))</f>
        <v>oui</v>
      </c>
      <c r="N3" s="29" t="str">
        <f>IF(ISERROR(VLOOKUP(N4,Fer,1,FALSE))=TRUE,IF(NETWORKDAYS(N$4,N$4,Fer)&gt;0,IF(N5="jour",Param!$F$4,Param!$G$4),IF(N5="jour",Param!$H$4,Param!$I$4)),IF(N5="jour",Param!$J$4,Param!$K$4))</f>
        <v>non</v>
      </c>
      <c r="O3" s="29" t="str">
        <f>IF(ISERROR(VLOOKUP(N4,Fer,1,FALSE))=TRUE,IF(NETWORKDAYS(N$4,N$4,Fer)&gt;0,IF(O5="jour",Param!$F$4,Param!$G$4),IF(O5="jour",Param!$H$4,Param!$I$4)),IF(O5="jour",Param!$J$4,Param!$K$4))</f>
        <v>oui</v>
      </c>
      <c r="P3" s="29" t="str">
        <f>IF(ISERROR(VLOOKUP(P4,Fer,1,FALSE))=TRUE,IF(NETWORKDAYS(P$4,P$4,Fer)&gt;0,IF(P5="jour",Param!$F$4,Param!$G$4),IF(P5="jour",Param!$H$4,Param!$I$4)),IF(P5="jour",Param!$J$4,Param!$K$4))</f>
        <v>oui</v>
      </c>
      <c r="Q3" s="29" t="str">
        <f>IF(ISERROR(VLOOKUP(P4,Fer,1,FALSE))=TRUE,IF(NETWORKDAYS(P$4,P$4,Fer)&gt;0,IF(Q5="jour",Param!$F$4,Param!$G$4),IF(Q5="jour",Param!$H$4,Param!$I$4)),IF(Q5="jour",Param!$J$4,Param!$K$4))</f>
        <v>oui</v>
      </c>
      <c r="R3" s="29" t="str">
        <f>IF(ISERROR(VLOOKUP(R4,Fer,1,FALSE))=TRUE,IF(NETWORKDAYS(R$4,R$4,Fer)&gt;0,IF(R5="jour",Param!$F$4,Param!$G$4),IF(R5="jour",Param!$H$4,Param!$I$4)),IF(R5="jour",Param!$J$4,Param!$K$4))</f>
        <v>oui</v>
      </c>
      <c r="S3" s="29" t="str">
        <f>IF(ISERROR(VLOOKUP(R4,Fer,1,FALSE))=TRUE,IF(NETWORKDAYS(R$4,R$4,Fer)&gt;0,IF(S5="jour",Param!$F$4,Param!$G$4),IF(S5="jour",Param!$H$4,Param!$I$4)),IF(S5="jour",Param!$J$4,Param!$K$4))</f>
        <v>oui</v>
      </c>
      <c r="T3" s="29" t="str">
        <f>IF(ISERROR(VLOOKUP(T4,Fer,1,FALSE))=TRUE,IF(NETWORKDAYS(T$4,T$4,Fer)&gt;0,IF(T5="jour",Param!$F$4,Param!$G$4),IF(T5="jour",Param!$H$4,Param!$I$4)),IF(T5="jour",Param!$J$4,Param!$K$4))</f>
        <v>non</v>
      </c>
      <c r="U3" s="29" t="str">
        <f>IF(ISERROR(VLOOKUP(T4,Fer,1,FALSE))=TRUE,IF(NETWORKDAYS(T$4,T$4,Fer)&gt;0,IF(U5="jour",Param!$F$4,Param!$G$4),IF(U5="jour",Param!$H$4,Param!$I$4)),IF(U5="jour",Param!$J$4,Param!$K$4))</f>
        <v>oui</v>
      </c>
      <c r="V3" s="29" t="str">
        <f>IF(ISERROR(VLOOKUP(V4,Fer,1,FALSE))=TRUE,IF(NETWORKDAYS(V$4,V$4,Fer)&gt;0,IF(V5="jour",Param!$F$4,Param!$G$4),IF(V5="jour",Param!$H$4,Param!$I$4)),IF(V5="jour",Param!$J$4,Param!$K$4))</f>
        <v>non</v>
      </c>
      <c r="W3" s="29" t="str">
        <f>IF(ISERROR(VLOOKUP(V4,Fer,1,FALSE))=TRUE,IF(NETWORKDAYS(V$4,V$4,Fer)&gt;0,IF(W5="jour",Param!$F$4,Param!$G$4),IF(W5="jour",Param!$H$4,Param!$I$4)),IF(W5="jour",Param!$J$4,Param!$K$4))</f>
        <v>oui</v>
      </c>
      <c r="X3" s="29" t="str">
        <f>IF(ISERROR(VLOOKUP(X4,Fer,1,FALSE))=TRUE,IF(NETWORKDAYS(X$4,X$4,Fer)&gt;0,IF(X5="jour",Param!$F$4,Param!$G$4),IF(X5="jour",Param!$H$4,Param!$I$4)),IF(X5="jour",Param!$J$4,Param!$K$4))</f>
        <v>non</v>
      </c>
      <c r="Y3" s="29" t="str">
        <f>IF(ISERROR(VLOOKUP(X4,Fer,1,FALSE))=TRUE,IF(NETWORKDAYS(X$4,X$4,Fer)&gt;0,IF(Y5="jour",Param!$F$4,Param!$G$4),IF(Y5="jour",Param!$H$4,Param!$I$4)),IF(Y5="jour",Param!$J$4,Param!$K$4))</f>
        <v>oui</v>
      </c>
      <c r="Z3" s="29" t="str">
        <f>IF(ISERROR(VLOOKUP(Z4,Fer,1,FALSE))=TRUE,IF(NETWORKDAYS(Z$4,Z$4,Fer)&gt;0,IF(Z5="jour",Param!$F$4,Param!$G$4),IF(Z5="jour",Param!$H$4,Param!$I$4)),IF(Z5="jour",Param!$J$4,Param!$K$4))</f>
        <v>non</v>
      </c>
      <c r="AA3" s="29" t="str">
        <f>IF(ISERROR(VLOOKUP(Z4,Fer,1,FALSE))=TRUE,IF(NETWORKDAYS(Z$4,Z$4,Fer)&gt;0,IF(AA5="jour",Param!$F$4,Param!$G$4),IF(AA5="jour",Param!$H$4,Param!$I$4)),IF(AA5="jour",Param!$J$4,Param!$K$4))</f>
        <v>oui</v>
      </c>
      <c r="AB3" s="29" t="str">
        <f>IF(ISERROR(VLOOKUP(AB4,Fer,1,FALSE))=TRUE,IF(NETWORKDAYS(AB$4,AB$4,Fer)&gt;0,IF(AB5="jour",Param!$F$4,Param!$G$4),IF(AB5="jour",Param!$H$4,Param!$I$4)),IF(AB5="jour",Param!$J$4,Param!$K$4))</f>
        <v>non</v>
      </c>
      <c r="AC3" s="29" t="str">
        <f>IF(ISERROR(VLOOKUP(AB4,Fer,1,FALSE))=TRUE,IF(NETWORKDAYS(AB$4,AB$4,Fer)&gt;0,IF(AC5="jour",Param!$F$4,Param!$G$4),IF(AC5="jour",Param!$H$4,Param!$I$4)),IF(AC5="jour",Param!$J$4,Param!$K$4))</f>
        <v>oui</v>
      </c>
      <c r="AD3" s="29" t="str">
        <f>IF(ISERROR(VLOOKUP(AD4,Fer,1,FALSE))=TRUE,IF(NETWORKDAYS(AD$4,AD$4,Fer)&gt;0,IF(AD5="jour",Param!$F$4,Param!$G$4),IF(AD5="jour",Param!$H$4,Param!$I$4)),IF(AD5="jour",Param!$J$4,Param!$K$4))</f>
        <v>oui</v>
      </c>
      <c r="AE3" s="29" t="str">
        <f>IF(ISERROR(VLOOKUP(AD4,Fer,1,FALSE))=TRUE,IF(NETWORKDAYS(AD$4,AD$4,Fer)&gt;0,IF(AE5="jour",Param!$F$4,Param!$G$4),IF(AE5="jour",Param!$H$4,Param!$I$4)),IF(AE5="jour",Param!$J$4,Param!$K$4))</f>
        <v>oui</v>
      </c>
      <c r="AF3" s="29" t="str">
        <f>IF(ISERROR(VLOOKUP(AF4,Fer,1,FALSE))=TRUE,IF(NETWORKDAYS(AF$4,AF$4,Fer)&gt;0,IF(AF5="jour",Param!$F$4,Param!$G$4),IF(AF5="jour",Param!$H$4,Param!$I$4)),IF(AF5="jour",Param!$J$4,Param!$K$4))</f>
        <v>oui</v>
      </c>
      <c r="AG3" s="29" t="str">
        <f>IF(ISERROR(VLOOKUP(AF4,Fer,1,FALSE))=TRUE,IF(NETWORKDAYS(AF$4,AF$4,Fer)&gt;0,IF(AG5="jour",Param!$F$4,Param!$G$4),IF(AG5="jour",Param!$H$4,Param!$I$4)),IF(AG5="jour",Param!$J$4,Param!$K$4))</f>
        <v>oui</v>
      </c>
      <c r="AH3" s="29" t="str">
        <f>IF(ISERROR(VLOOKUP(AH4,Fer,1,FALSE))=TRUE,IF(NETWORKDAYS(AH$4,AH$4,Fer)&gt;0,IF(AH5="jour",Param!$F$4,Param!$G$4),IF(AH5="jour",Param!$H$4,Param!$I$4)),IF(AH5="jour",Param!$J$4,Param!$K$4))</f>
        <v>non</v>
      </c>
      <c r="AI3" s="29" t="str">
        <f>IF(ISERROR(VLOOKUP(AH4,Fer,1,FALSE))=TRUE,IF(NETWORKDAYS(AH$4,AH$4,Fer)&gt;0,IF(AI5="jour",Param!$F$4,Param!$G$4),IF(AI5="jour",Param!$H$4,Param!$I$4)),IF(AI5="jour",Param!$J$4,Param!$K$4))</f>
        <v>oui</v>
      </c>
      <c r="AJ3" s="29" t="str">
        <f>IF(ISERROR(VLOOKUP(AJ4,Fer,1,FALSE))=TRUE,IF(NETWORKDAYS(AJ$4,AJ$4,Fer)&gt;0,IF(AJ5="jour",Param!$F$4,Param!$G$4),IF(AJ5="jour",Param!$H$4,Param!$I$4)),IF(AJ5="jour",Param!$J$4,Param!$K$4))</f>
        <v>non</v>
      </c>
      <c r="AK3" s="29" t="str">
        <f>IF(ISERROR(VLOOKUP(AJ4,Fer,1,FALSE))=TRUE,IF(NETWORKDAYS(AJ$4,AJ$4,Fer)&gt;0,IF(AK5="jour",Param!$F$4,Param!$G$4),IF(AK5="jour",Param!$H$4,Param!$I$4)),IF(AK5="jour",Param!$J$4,Param!$K$4))</f>
        <v>oui</v>
      </c>
      <c r="AL3" s="29" t="str">
        <f>IF(ISERROR(VLOOKUP(AL4,Fer,1,FALSE))=TRUE,IF(NETWORKDAYS(AL$4,AL$4,Fer)&gt;0,IF(AL5="jour",Param!$F$4,Param!$G$4),IF(AL5="jour",Param!$H$4,Param!$I$4)),IF(AL5="jour",Param!$J$4,Param!$K$4))</f>
        <v>non</v>
      </c>
      <c r="AM3" s="29" t="str">
        <f>IF(ISERROR(VLOOKUP(AL4,Fer,1,FALSE))=TRUE,IF(NETWORKDAYS(AL$4,AL$4,Fer)&gt;0,IF(AM5="jour",Param!$F$4,Param!$G$4),IF(AM5="jour",Param!$H$4,Param!$I$4)),IF(AM5="jour",Param!$J$4,Param!$K$4))</f>
        <v>oui</v>
      </c>
      <c r="AN3" s="29" t="str">
        <f>IF(ISERROR(VLOOKUP(AN4,Fer,1,FALSE))=TRUE,IF(NETWORKDAYS(AN$4,AN$4,Fer)&gt;0,IF(AN5="jour",Param!$F$4,Param!$G$4),IF(AN5="jour",Param!$H$4,Param!$I$4)),IF(AN5="jour",Param!$J$4,Param!$K$4))</f>
        <v>non</v>
      </c>
      <c r="AO3" s="29" t="str">
        <f>IF(ISERROR(VLOOKUP(AN4,Fer,1,FALSE))=TRUE,IF(NETWORKDAYS(AN$4,AN$4,Fer)&gt;0,IF(AO5="jour",Param!$F$4,Param!$G$4),IF(AO5="jour",Param!$H$4,Param!$I$4)),IF(AO5="jour",Param!$J$4,Param!$K$4))</f>
        <v>oui</v>
      </c>
      <c r="AP3" s="29" t="str">
        <f>IF(ISERROR(VLOOKUP(AP4,Fer,1,FALSE))=TRUE,IF(NETWORKDAYS(AP$4,AP$4,Fer)&gt;0,IF(AP5="jour",Param!$F$4,Param!$G$4),IF(AP5="jour",Param!$H$4,Param!$I$4)),IF(AP5="jour",Param!$J$4,Param!$K$4))</f>
        <v>non</v>
      </c>
      <c r="AQ3" s="29" t="str">
        <f>IF(ISERROR(VLOOKUP(AP4,Fer,1,FALSE))=TRUE,IF(NETWORKDAYS(AP$4,AP$4,Fer)&gt;0,IF(AQ5="jour",Param!$F$4,Param!$G$4),IF(AQ5="jour",Param!$H$4,Param!$I$4)),IF(AQ5="jour",Param!$J$4,Param!$K$4))</f>
        <v>oui</v>
      </c>
      <c r="AR3" s="29" t="str">
        <f>IF(ISERROR(VLOOKUP(AR4,Fer,1,FALSE))=TRUE,IF(NETWORKDAYS(AR$4,AR$4,Fer)&gt;0,IF(AR5="jour",Param!$F$4,Param!$G$4),IF(AR5="jour",Param!$H$4,Param!$I$4)),IF(AR5="jour",Param!$J$4,Param!$K$4))</f>
        <v>oui</v>
      </c>
      <c r="AS3" s="29" t="str">
        <f>IF(ISERROR(VLOOKUP(AR4,Fer,1,FALSE))=TRUE,IF(NETWORKDAYS(AR$4,AR$4,Fer)&gt;0,IF(AS5="jour",Param!$F$4,Param!$G$4),IF(AS5="jour",Param!$H$4,Param!$I$4)),IF(AS5="jour",Param!$J$4,Param!$K$4))</f>
        <v>oui</v>
      </c>
      <c r="AT3" s="29" t="str">
        <f>IF(ISERROR(VLOOKUP(AT4,Fer,1,FALSE))=TRUE,IF(NETWORKDAYS(AT$4,AT$4,Fer)&gt;0,IF(AT5="jour",Param!$F$4,Param!$G$4),IF(AT5="jour",Param!$H$4,Param!$I$4)),IF(AT5="jour",Param!$J$4,Param!$K$4))</f>
        <v>oui</v>
      </c>
      <c r="AU3" s="29" t="str">
        <f>IF(ISERROR(VLOOKUP(AT4,Fer,1,FALSE))=TRUE,IF(NETWORKDAYS(AT$4,AT$4,Fer)&gt;0,IF(AU5="jour",Param!$F$4,Param!$G$4),IF(AU5="jour",Param!$H$4,Param!$I$4)),IF(AU5="jour",Param!$J$4,Param!$K$4))</f>
        <v>oui</v>
      </c>
      <c r="AV3" s="29" t="str">
        <f>IF(ISERROR(VLOOKUP(AV4,Fer,1,FALSE))=TRUE,IF(NETWORKDAYS(AV$4,AV$4,Fer)&gt;0,IF(AV5="jour",Param!$F$4,Param!$G$4),IF(AV5="jour",Param!$H$4,Param!$I$4)),IF(AV5="jour",Param!$J$4,Param!$K$4))</f>
        <v>non</v>
      </c>
      <c r="AW3" s="29" t="str">
        <f>IF(ISERROR(VLOOKUP(AV4,Fer,1,FALSE))=TRUE,IF(NETWORKDAYS(AV$4,AV$4,Fer)&gt;0,IF(AW5="jour",Param!$F$4,Param!$G$4),IF(AW5="jour",Param!$H$4,Param!$I$4)),IF(AW5="jour",Param!$J$4,Param!$K$4))</f>
        <v>oui</v>
      </c>
      <c r="AX3" s="29" t="str">
        <f>IF(ISERROR(VLOOKUP(AX4,Fer,1,FALSE))=TRUE,IF(NETWORKDAYS(AX$4,AX$4,Fer)&gt;0,IF(AX5="jour",Param!$F$4,Param!$G$4),IF(AX5="jour",Param!$H$4,Param!$I$4)),IF(AX5="jour",Param!$J$4,Param!$K$4))</f>
        <v>non</v>
      </c>
      <c r="AY3" s="29" t="str">
        <f>IF(ISERROR(VLOOKUP(AX4,Fer,1,FALSE))=TRUE,IF(NETWORKDAYS(AX$4,AX$4,Fer)&gt;0,IF(AY5="jour",Param!$F$4,Param!$G$4),IF(AY5="jour",Param!$H$4,Param!$I$4)),IF(AY5="jour",Param!$J$4,Param!$K$4))</f>
        <v>oui</v>
      </c>
      <c r="AZ3" s="29" t="str">
        <f>IF(ISERROR(VLOOKUP(AZ4,Fer,1,FALSE))=TRUE,IF(NETWORKDAYS(AZ$4,AZ$4,Fer)&gt;0,IF(AZ5="jour",Param!$F$4,Param!$G$4),IF(AZ5="jour",Param!$H$4,Param!$I$4)),IF(AZ5="jour",Param!$J$4,Param!$K$4))</f>
        <v>non</v>
      </c>
      <c r="BA3" s="29" t="str">
        <f>IF(ISERROR(VLOOKUP(AZ4,Fer,1,FALSE))=TRUE,IF(NETWORKDAYS(AZ$4,AZ$4,Fer)&gt;0,IF(BA5="jour",Param!$F$4,Param!$G$4),IF(BA5="jour",Param!$H$4,Param!$I$4)),IF(BA5="jour",Param!$J$4,Param!$K$4))</f>
        <v>oui</v>
      </c>
      <c r="BB3" s="29" t="str">
        <f>IF(ISERROR(VLOOKUP(BB4,Fer,1,FALSE))=TRUE,IF(NETWORKDAYS(BB$4,BB$4,Fer)&gt;0,IF(BB5="jour",Param!$F$4,Param!$G$4),IF(BB5="jour",Param!$H$4,Param!$I$4)),IF(BB5="jour",Param!$J$4,Param!$K$4))</f>
        <v>non</v>
      </c>
      <c r="BC3" s="29" t="str">
        <f>IF(ISERROR(VLOOKUP(BB4,Fer,1,FALSE))=TRUE,IF(NETWORKDAYS(BB$4,BB$4,Fer)&gt;0,IF(BC5="jour",Param!$F$4,Param!$G$4),IF(BC5="jour",Param!$H$4,Param!$I$4)),IF(BC5="jour",Param!$J$4,Param!$K$4))</f>
        <v>oui</v>
      </c>
      <c r="BD3" s="29" t="str">
        <f>IF(ISERROR(VLOOKUP(BD4,Fer,1,FALSE))=TRUE,IF(NETWORKDAYS(BD$4,BD$4,Fer)&gt;0,IF(BD5="jour",Param!$F$4,Param!$G$4),IF(BD5="jour",Param!$H$4,Param!$I$4)),IF(BD5="jour",Param!$J$4,Param!$K$4))</f>
        <v>non</v>
      </c>
      <c r="BE3" s="29" t="str">
        <f>IF(ISERROR(VLOOKUP(BD4,Fer,1,FALSE))=TRUE,IF(NETWORKDAYS(BD$4,BD$4,Fer)&gt;0,IF(BE5="jour",Param!$F$4,Param!$G$4),IF(BE5="jour",Param!$H$4,Param!$I$4)),IF(BE5="jour",Param!$J$4,Param!$K$4))</f>
        <v>oui</v>
      </c>
      <c r="BF3" s="29" t="e">
        <f>IF(ISERROR(VLOOKUP(BF4,Fer,1,FALSE))=TRUE,IF(NETWORKDAYS(BF$4,BF$4,Fer)&gt;0,IF(BF5="jour",Param!$F$4,Param!$G$4),IF(BF5="jour",Param!$H$4,Param!$I$4)),IF(BF5="jour",Param!$J$4,Param!$K$4))</f>
        <v>#VALUE!</v>
      </c>
      <c r="BG3" s="29" t="e">
        <f>IF(ISERROR(VLOOKUP(BF4,Fer,1,FALSE))=TRUE,IF(NETWORKDAYS(BF$4,BF$4,Fer)&gt;0,IF(BG5="jour",Param!$F$4,Param!$G$4),IF(BG5="jour",Param!$H$4,Param!$I$4)),IF(BG5="jour",Param!$J$4,Param!$K$4))</f>
        <v>#VALUE!</v>
      </c>
      <c r="BH3" s="29" t="e">
        <f>IF(ISERROR(VLOOKUP(BH4,Fer,1,FALSE))=TRUE,IF(NETWORKDAYS(BH$4,BH$4,Fer)&gt;0,IF(BH5="jour",Param!$F$4,Param!$G$4),IF(BH5="jour",Param!$H$4,Param!$I$4)),IF(BH5="jour",Param!$J$4,Param!$K$4))</f>
        <v>#VALUE!</v>
      </c>
      <c r="BI3" s="29" t="e">
        <f>IF(ISERROR(VLOOKUP(BH4,Fer,1,FALSE))=TRUE,IF(NETWORKDAYS(BH$4,BH$4,Fer)&gt;0,IF(BI5="jour",Param!$F$4,Param!$G$4),IF(BI5="jour",Param!$H$4,Param!$I$4)),IF(BI5="jour",Param!$J$4,Param!$K$4))</f>
        <v>#VALUE!</v>
      </c>
      <c r="BJ3" s="29" t="e">
        <f>IF(ISERROR(VLOOKUP(BJ4,Fer,1,FALSE))=TRUE,IF(NETWORKDAYS(BJ$4,BJ$4,Fer)&gt;0,IF(BJ5="jour",Param!$F$4,Param!$G$4),IF(BJ5="jour",Param!$H$4,Param!$I$4)),IF(BJ5="jour",Param!$J$4,Param!$K$4))</f>
        <v>#VALUE!</v>
      </c>
      <c r="BK3" s="29" t="e">
        <f>IF(ISERROR(VLOOKUP(BJ4,Fer,1,FALSE))=TRUE,IF(NETWORKDAYS(BJ$4,BJ$4,Fer)&gt;0,IF(BK5="jour",Param!$F$4,Param!$G$4),IF(BK5="jour",Param!$H$4,Param!$I$4)),IF(BK5="jour",Param!$J$4,Param!$K$4))</f>
        <v>#VALUE!</v>
      </c>
    </row>
    <row r="4" spans="1:95" s="28" customFormat="1" ht="24" customHeight="1">
      <c r="A4" s="30"/>
      <c r="B4" s="43">
        <f>A2</f>
        <v>41671</v>
      </c>
      <c r="C4" s="44"/>
      <c r="D4" s="42">
        <f>B4+1</f>
        <v>41672</v>
      </c>
      <c r="E4" s="42"/>
      <c r="F4" s="42">
        <f>D4+1</f>
        <v>41673</v>
      </c>
      <c r="G4" s="42"/>
      <c r="H4" s="42">
        <f t="shared" ref="H4" si="0">F4+1</f>
        <v>41674</v>
      </c>
      <c r="I4" s="42"/>
      <c r="J4" s="42">
        <f t="shared" ref="J4" si="1">H4+1</f>
        <v>41675</v>
      </c>
      <c r="K4" s="42"/>
      <c r="L4" s="42">
        <f t="shared" ref="L4" si="2">J4+1</f>
        <v>41676</v>
      </c>
      <c r="M4" s="42"/>
      <c r="N4" s="42">
        <f t="shared" ref="N4" si="3">L4+1</f>
        <v>41677</v>
      </c>
      <c r="O4" s="42"/>
      <c r="P4" s="42">
        <f t="shared" ref="P4" si="4">N4+1</f>
        <v>41678</v>
      </c>
      <c r="Q4" s="42"/>
      <c r="R4" s="42">
        <f t="shared" ref="R4" si="5">P4+1</f>
        <v>41679</v>
      </c>
      <c r="S4" s="42"/>
      <c r="T4" s="42">
        <f t="shared" ref="T4" si="6">R4+1</f>
        <v>41680</v>
      </c>
      <c r="U4" s="42"/>
      <c r="V4" s="42">
        <f t="shared" ref="V4" si="7">T4+1</f>
        <v>41681</v>
      </c>
      <c r="W4" s="42"/>
      <c r="X4" s="42">
        <f t="shared" ref="X4" si="8">V4+1</f>
        <v>41682</v>
      </c>
      <c r="Y4" s="42"/>
      <c r="Z4" s="42">
        <f t="shared" ref="Z4" si="9">X4+1</f>
        <v>41683</v>
      </c>
      <c r="AA4" s="42"/>
      <c r="AB4" s="42">
        <f t="shared" ref="AB4" si="10">Z4+1</f>
        <v>41684</v>
      </c>
      <c r="AC4" s="42"/>
      <c r="AD4" s="42">
        <f t="shared" ref="AD4" si="11">AB4+1</f>
        <v>41685</v>
      </c>
      <c r="AE4" s="42"/>
      <c r="AF4" s="42">
        <f t="shared" ref="AF4" si="12">AD4+1</f>
        <v>41686</v>
      </c>
      <c r="AG4" s="42"/>
      <c r="AH4" s="42">
        <f t="shared" ref="AH4" si="13">AF4+1</f>
        <v>41687</v>
      </c>
      <c r="AI4" s="42"/>
      <c r="AJ4" s="42">
        <f t="shared" ref="AJ4" si="14">AH4+1</f>
        <v>41688</v>
      </c>
      <c r="AK4" s="42"/>
      <c r="AL4" s="42">
        <f t="shared" ref="AL4" si="15">AJ4+1</f>
        <v>41689</v>
      </c>
      <c r="AM4" s="42"/>
      <c r="AN4" s="42">
        <f t="shared" ref="AN4" si="16">AL4+1</f>
        <v>41690</v>
      </c>
      <c r="AO4" s="42"/>
      <c r="AP4" s="42">
        <f t="shared" ref="AP4" si="17">AN4+1</f>
        <v>41691</v>
      </c>
      <c r="AQ4" s="42"/>
      <c r="AR4" s="42">
        <f t="shared" ref="AR4" si="18">AP4+1</f>
        <v>41692</v>
      </c>
      <c r="AS4" s="42"/>
      <c r="AT4" s="42">
        <f t="shared" ref="AT4" si="19">AR4+1</f>
        <v>41693</v>
      </c>
      <c r="AU4" s="42"/>
      <c r="AV4" s="42">
        <f t="shared" ref="AV4" si="20">AT4+1</f>
        <v>41694</v>
      </c>
      <c r="AW4" s="42"/>
      <c r="AX4" s="42">
        <f t="shared" ref="AX4" si="21">AV4+1</f>
        <v>41695</v>
      </c>
      <c r="AY4" s="42"/>
      <c r="AZ4" s="42">
        <f t="shared" ref="AZ4" si="22">AX4+1</f>
        <v>41696</v>
      </c>
      <c r="BA4" s="42"/>
      <c r="BB4" s="42">
        <f t="shared" ref="BB4" si="23">AZ4+1</f>
        <v>41697</v>
      </c>
      <c r="BC4" s="42"/>
      <c r="BD4" s="42">
        <f t="shared" ref="BD4" si="24">BB4+1</f>
        <v>41698</v>
      </c>
      <c r="BE4" s="42"/>
      <c r="BF4" s="42" t="str">
        <f>IF(BD4="","",IF(MONTH(BD4)=MONTH(BD4+1),BD4+1,""))</f>
        <v/>
      </c>
      <c r="BG4" s="42"/>
      <c r="BH4" s="42" t="str">
        <f>IF(BF4="","",IF(MONTH(BF4)=MONTH(BF4+1),BF4+1,""))</f>
        <v/>
      </c>
      <c r="BI4" s="42"/>
      <c r="BJ4" s="42" t="str">
        <f>IF(BH4="","",IF(MONTH(BH4)=MONTH(BH4+1),BH4+1,""))</f>
        <v/>
      </c>
      <c r="BK4" s="42"/>
      <c r="BM4" s="31"/>
      <c r="BN4" s="31"/>
      <c r="BO4" s="31"/>
      <c r="BP4" s="31"/>
      <c r="BQ4" s="31"/>
      <c r="BR4" s="31"/>
      <c r="BS4" s="31"/>
      <c r="BT4" s="31"/>
      <c r="BU4" s="31"/>
      <c r="BV4" s="31"/>
      <c r="BW4" s="31"/>
      <c r="BX4" s="31"/>
      <c r="BY4" s="31"/>
      <c r="BZ4" s="31"/>
      <c r="CA4" s="31"/>
      <c r="CB4" s="31"/>
      <c r="CC4" s="31"/>
      <c r="CD4" s="31"/>
      <c r="CE4" s="31"/>
      <c r="CF4" s="31"/>
      <c r="CG4" s="31"/>
      <c r="CH4" s="31"/>
      <c r="CI4" s="31"/>
      <c r="CJ4" s="31"/>
      <c r="CK4" s="31"/>
      <c r="CL4" s="31"/>
      <c r="CM4" s="31"/>
      <c r="CN4" s="31"/>
      <c r="CO4" s="31"/>
      <c r="CP4" s="31"/>
      <c r="CQ4" s="31"/>
    </row>
    <row r="5" spans="1:95" s="33" customFormat="1" ht="15.95" customHeight="1">
      <c r="A5" s="31"/>
      <c r="B5" s="32" t="s">
        <v>0</v>
      </c>
      <c r="C5" s="32" t="s">
        <v>1</v>
      </c>
      <c r="D5" s="32" t="s">
        <v>0</v>
      </c>
      <c r="E5" s="32" t="s">
        <v>1</v>
      </c>
      <c r="F5" s="32" t="s">
        <v>0</v>
      </c>
      <c r="G5" s="32" t="s">
        <v>1</v>
      </c>
      <c r="H5" s="32" t="s">
        <v>0</v>
      </c>
      <c r="I5" s="32" t="s">
        <v>1</v>
      </c>
      <c r="J5" s="32" t="s">
        <v>0</v>
      </c>
      <c r="K5" s="32" t="s">
        <v>1</v>
      </c>
      <c r="L5" s="32" t="s">
        <v>0</v>
      </c>
      <c r="M5" s="32" t="s">
        <v>1</v>
      </c>
      <c r="N5" s="32" t="s">
        <v>0</v>
      </c>
      <c r="O5" s="32" t="s">
        <v>1</v>
      </c>
      <c r="P5" s="32" t="s">
        <v>0</v>
      </c>
      <c r="Q5" s="32" t="s">
        <v>1</v>
      </c>
      <c r="R5" s="32" t="s">
        <v>0</v>
      </c>
      <c r="S5" s="32" t="s">
        <v>1</v>
      </c>
      <c r="T5" s="32" t="s">
        <v>0</v>
      </c>
      <c r="U5" s="32" t="s">
        <v>1</v>
      </c>
      <c r="V5" s="32" t="s">
        <v>0</v>
      </c>
      <c r="W5" s="32" t="s">
        <v>1</v>
      </c>
      <c r="X5" s="32" t="s">
        <v>0</v>
      </c>
      <c r="Y5" s="32" t="s">
        <v>1</v>
      </c>
      <c r="Z5" s="32" t="s">
        <v>0</v>
      </c>
      <c r="AA5" s="32" t="s">
        <v>1</v>
      </c>
      <c r="AB5" s="32" t="s">
        <v>0</v>
      </c>
      <c r="AC5" s="32" t="s">
        <v>1</v>
      </c>
      <c r="AD5" s="32" t="s">
        <v>0</v>
      </c>
      <c r="AE5" s="32" t="s">
        <v>1</v>
      </c>
      <c r="AF5" s="32" t="s">
        <v>0</v>
      </c>
      <c r="AG5" s="32" t="s">
        <v>1</v>
      </c>
      <c r="AH5" s="32" t="s">
        <v>0</v>
      </c>
      <c r="AI5" s="32" t="s">
        <v>1</v>
      </c>
      <c r="AJ5" s="32" t="s">
        <v>0</v>
      </c>
      <c r="AK5" s="32" t="s">
        <v>1</v>
      </c>
      <c r="AL5" s="32" t="s">
        <v>0</v>
      </c>
      <c r="AM5" s="32" t="s">
        <v>1</v>
      </c>
      <c r="AN5" s="32" t="s">
        <v>0</v>
      </c>
      <c r="AO5" s="32" t="s">
        <v>1</v>
      </c>
      <c r="AP5" s="32" t="s">
        <v>0</v>
      </c>
      <c r="AQ5" s="32" t="s">
        <v>1</v>
      </c>
      <c r="AR5" s="32" t="s">
        <v>0</v>
      </c>
      <c r="AS5" s="32" t="s">
        <v>1</v>
      </c>
      <c r="AT5" s="32" t="s">
        <v>0</v>
      </c>
      <c r="AU5" s="32" t="s">
        <v>1</v>
      </c>
      <c r="AV5" s="32" t="s">
        <v>0</v>
      </c>
      <c r="AW5" s="32" t="s">
        <v>1</v>
      </c>
      <c r="AX5" s="32" t="s">
        <v>0</v>
      </c>
      <c r="AY5" s="32" t="s">
        <v>1</v>
      </c>
      <c r="AZ5" s="32" t="s">
        <v>0</v>
      </c>
      <c r="BA5" s="32" t="s">
        <v>1</v>
      </c>
      <c r="BB5" s="32" t="s">
        <v>0</v>
      </c>
      <c r="BC5" s="32" t="s">
        <v>1</v>
      </c>
      <c r="BD5" s="32" t="s">
        <v>0</v>
      </c>
      <c r="BE5" s="32" t="s">
        <v>1</v>
      </c>
      <c r="BF5" s="32" t="str">
        <f>IF(BF4="","","jour")</f>
        <v/>
      </c>
      <c r="BG5" s="32" t="str">
        <f>IF(BF4="","","nuit")</f>
        <v/>
      </c>
      <c r="BH5" s="32" t="str">
        <f>IF(BH4="","","jour")</f>
        <v/>
      </c>
      <c r="BI5" s="32" t="str">
        <f>IF(BH4="","","nuit")</f>
        <v/>
      </c>
      <c r="BJ5" s="32" t="str">
        <f>IF(BJ4="","","jour")</f>
        <v/>
      </c>
      <c r="BK5" s="32" t="str">
        <f>IF(BJ4="","","nuit")</f>
        <v/>
      </c>
      <c r="BM5" s="28"/>
    </row>
    <row r="6" spans="1:95" ht="18" customHeight="1">
      <c r="A6" s="34" t="s">
        <v>47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  <c r="AK6" s="35"/>
      <c r="AL6" s="35"/>
      <c r="AM6" s="35"/>
      <c r="AN6" s="35"/>
      <c r="AO6" s="35"/>
      <c r="AP6" s="35"/>
      <c r="AQ6" s="35"/>
      <c r="AR6" s="35"/>
      <c r="AS6" s="35"/>
      <c r="AT6" s="35"/>
      <c r="AU6" s="35"/>
      <c r="AV6" s="35"/>
      <c r="AW6" s="35"/>
      <c r="AX6" s="35"/>
      <c r="AY6" s="35"/>
      <c r="AZ6" s="35"/>
      <c r="BA6" s="35"/>
      <c r="BB6" s="35"/>
      <c r="BC6" s="35"/>
      <c r="BD6" s="35"/>
      <c r="BE6" s="35"/>
      <c r="BF6" s="35"/>
      <c r="BG6" s="35"/>
      <c r="BH6" s="35"/>
      <c r="BI6" s="35"/>
      <c r="BJ6" s="35"/>
      <c r="BK6" s="35"/>
    </row>
    <row r="7" spans="1:95" ht="18" customHeight="1">
      <c r="A7" s="34" t="s">
        <v>48</v>
      </c>
      <c r="B7" s="35"/>
      <c r="C7" s="35"/>
      <c r="D7" s="35"/>
      <c r="E7" s="35"/>
      <c r="F7" s="35"/>
      <c r="G7" s="35"/>
      <c r="H7" s="35"/>
      <c r="I7" s="35"/>
      <c r="J7" s="35"/>
      <c r="K7" s="35"/>
      <c r="L7" s="35"/>
      <c r="M7" s="35"/>
      <c r="N7" s="35"/>
      <c r="O7" s="35"/>
      <c r="P7" s="35"/>
      <c r="Q7" s="35"/>
      <c r="R7" s="35"/>
      <c r="S7" s="35"/>
      <c r="T7" s="35"/>
      <c r="U7" s="35"/>
      <c r="V7" s="35"/>
      <c r="W7" s="35"/>
      <c r="X7" s="35"/>
      <c r="Y7" s="35"/>
      <c r="Z7" s="35"/>
      <c r="AA7" s="35"/>
      <c r="AB7" s="35"/>
      <c r="AC7" s="35"/>
      <c r="AD7" s="35"/>
      <c r="AE7" s="35"/>
      <c r="AF7" s="35"/>
      <c r="AG7" s="35"/>
      <c r="AH7" s="35"/>
      <c r="AI7" s="35"/>
      <c r="AJ7" s="35"/>
      <c r="AK7" s="35"/>
      <c r="AL7" s="35"/>
      <c r="AM7" s="35"/>
      <c r="AN7" s="35"/>
      <c r="AO7" s="35"/>
      <c r="AP7" s="35"/>
      <c r="AQ7" s="35"/>
      <c r="AR7" s="35"/>
      <c r="AS7" s="35"/>
      <c r="AT7" s="35"/>
      <c r="AU7" s="35"/>
      <c r="AV7" s="35"/>
      <c r="AW7" s="35"/>
      <c r="AX7" s="35"/>
      <c r="AY7" s="35"/>
      <c r="AZ7" s="35"/>
      <c r="BA7" s="35"/>
      <c r="BB7" s="35"/>
      <c r="BC7" s="35"/>
      <c r="BD7" s="35"/>
      <c r="BE7" s="35"/>
      <c r="BF7" s="35"/>
      <c r="BG7" s="35"/>
      <c r="BH7" s="35"/>
      <c r="BI7" s="35"/>
      <c r="BJ7" s="35"/>
      <c r="BK7" s="35"/>
    </row>
    <row r="8" spans="1:95" ht="18" customHeight="1">
      <c r="A8" s="34" t="s">
        <v>49</v>
      </c>
      <c r="B8" s="35"/>
      <c r="C8" s="35"/>
      <c r="D8" s="35"/>
      <c r="E8" s="35"/>
      <c r="F8" s="35"/>
      <c r="G8" s="35"/>
      <c r="H8" s="35"/>
      <c r="I8" s="35"/>
      <c r="J8" s="35"/>
      <c r="K8" s="35"/>
      <c r="L8" s="35"/>
      <c r="M8" s="35"/>
      <c r="N8" s="35"/>
      <c r="O8" s="35"/>
      <c r="P8" s="35"/>
      <c r="Q8" s="35"/>
      <c r="R8" s="35"/>
      <c r="S8" s="35"/>
      <c r="T8" s="35"/>
      <c r="U8" s="35"/>
      <c r="V8" s="35"/>
      <c r="W8" s="35"/>
      <c r="X8" s="35"/>
      <c r="Y8" s="35"/>
      <c r="Z8" s="35"/>
      <c r="AA8" s="35"/>
      <c r="AB8" s="35"/>
      <c r="AC8" s="35"/>
      <c r="AD8" s="35"/>
      <c r="AE8" s="35"/>
      <c r="AF8" s="35"/>
      <c r="AG8" s="35"/>
      <c r="AH8" s="35"/>
      <c r="AI8" s="35"/>
      <c r="AJ8" s="35"/>
      <c r="AK8" s="35"/>
      <c r="AL8" s="35"/>
      <c r="AM8" s="35"/>
      <c r="AN8" s="35"/>
      <c r="AO8" s="35"/>
      <c r="AP8" s="35"/>
      <c r="AQ8" s="35"/>
      <c r="AR8" s="35"/>
      <c r="AS8" s="35"/>
      <c r="AT8" s="35"/>
      <c r="AU8" s="35"/>
      <c r="AV8" s="35"/>
      <c r="AW8" s="35"/>
      <c r="AX8" s="35"/>
      <c r="AY8" s="35"/>
      <c r="AZ8" s="35"/>
      <c r="BA8" s="35"/>
      <c r="BB8" s="35"/>
      <c r="BC8" s="35"/>
      <c r="BD8" s="35"/>
      <c r="BE8" s="35"/>
      <c r="BF8" s="35"/>
      <c r="BG8" s="35"/>
      <c r="BH8" s="35"/>
      <c r="BI8" s="35"/>
      <c r="BJ8" s="35"/>
      <c r="BK8" s="35"/>
    </row>
    <row r="9" spans="1:95" ht="18" customHeight="1">
      <c r="A9" s="34" t="s">
        <v>50</v>
      </c>
      <c r="B9" s="35"/>
      <c r="C9" s="35"/>
      <c r="D9" s="35"/>
      <c r="E9" s="35"/>
      <c r="F9" s="35"/>
      <c r="G9" s="35"/>
      <c r="H9" s="35"/>
      <c r="I9" s="35"/>
      <c r="J9" s="35"/>
      <c r="K9" s="35"/>
      <c r="L9" s="35"/>
      <c r="M9" s="35"/>
      <c r="N9" s="35"/>
      <c r="O9" s="35"/>
      <c r="P9" s="35"/>
      <c r="Q9" s="35"/>
      <c r="R9" s="35"/>
      <c r="S9" s="35"/>
      <c r="T9" s="35"/>
      <c r="U9" s="35"/>
      <c r="V9" s="35"/>
      <c r="W9" s="35"/>
      <c r="X9" s="35"/>
      <c r="Y9" s="35"/>
      <c r="Z9" s="35"/>
      <c r="AA9" s="35"/>
      <c r="AB9" s="35"/>
      <c r="AC9" s="35"/>
      <c r="AD9" s="35"/>
      <c r="AE9" s="35"/>
      <c r="AF9" s="35"/>
      <c r="AG9" s="35"/>
      <c r="AH9" s="35"/>
      <c r="AI9" s="35"/>
      <c r="AJ9" s="35"/>
      <c r="AK9" s="35"/>
      <c r="AL9" s="35"/>
      <c r="AM9" s="35"/>
      <c r="AN9" s="35"/>
      <c r="AO9" s="35"/>
      <c r="AP9" s="35"/>
      <c r="AQ9" s="35"/>
      <c r="AR9" s="35"/>
      <c r="AS9" s="35"/>
      <c r="AT9" s="35"/>
      <c r="AU9" s="35"/>
      <c r="AV9" s="35"/>
      <c r="AW9" s="35"/>
      <c r="AX9" s="35"/>
      <c r="AY9" s="35"/>
      <c r="AZ9" s="35"/>
      <c r="BA9" s="35"/>
      <c r="BB9" s="35"/>
      <c r="BC9" s="35"/>
      <c r="BD9" s="35"/>
      <c r="BE9" s="35"/>
      <c r="BF9" s="35"/>
      <c r="BG9" s="35"/>
      <c r="BH9" s="35"/>
      <c r="BI9" s="35"/>
      <c r="BJ9" s="35"/>
      <c r="BK9" s="35"/>
    </row>
    <row r="10" spans="1:95" ht="18" customHeight="1">
      <c r="A10" s="34" t="s">
        <v>51</v>
      </c>
      <c r="B10" s="35"/>
      <c r="C10" s="35"/>
      <c r="D10" s="35"/>
      <c r="E10" s="35"/>
      <c r="F10" s="35"/>
      <c r="G10" s="35"/>
      <c r="H10" s="35"/>
      <c r="I10" s="35"/>
      <c r="J10" s="35"/>
      <c r="K10" s="35"/>
      <c r="L10" s="35"/>
      <c r="M10" s="35"/>
      <c r="N10" s="35"/>
      <c r="O10" s="35"/>
      <c r="P10" s="35"/>
      <c r="Q10" s="35"/>
      <c r="R10" s="35"/>
      <c r="S10" s="35"/>
      <c r="T10" s="35"/>
      <c r="U10" s="35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5"/>
      <c r="AI10" s="35"/>
      <c r="AJ10" s="35"/>
      <c r="AK10" s="35"/>
      <c r="AL10" s="35"/>
      <c r="AM10" s="35"/>
      <c r="AN10" s="35"/>
      <c r="AO10" s="35"/>
      <c r="AP10" s="35"/>
      <c r="AQ10" s="35"/>
      <c r="AR10" s="35"/>
      <c r="AS10" s="35"/>
      <c r="AT10" s="35"/>
      <c r="AU10" s="35"/>
      <c r="AV10" s="35"/>
      <c r="AW10" s="35"/>
      <c r="AX10" s="35"/>
      <c r="AY10" s="35"/>
      <c r="AZ10" s="35"/>
      <c r="BA10" s="35"/>
      <c r="BB10" s="35"/>
      <c r="BC10" s="35"/>
      <c r="BD10" s="35"/>
      <c r="BE10" s="35"/>
      <c r="BF10" s="35"/>
      <c r="BG10" s="35"/>
      <c r="BH10" s="35"/>
      <c r="BI10" s="35"/>
      <c r="BJ10" s="35"/>
      <c r="BK10" s="35"/>
    </row>
    <row r="11" spans="1:95" ht="18" customHeight="1">
      <c r="A11" s="34" t="s">
        <v>52</v>
      </c>
      <c r="B11" s="35"/>
      <c r="C11" s="35"/>
      <c r="D11" s="35"/>
      <c r="E11" s="35"/>
      <c r="F11" s="35"/>
      <c r="G11" s="35"/>
      <c r="H11" s="35"/>
      <c r="I11" s="35"/>
      <c r="J11" s="35"/>
      <c r="K11" s="35"/>
      <c r="L11" s="35"/>
      <c r="M11" s="35"/>
      <c r="N11" s="35"/>
      <c r="O11" s="35"/>
      <c r="P11" s="35"/>
      <c r="Q11" s="35"/>
      <c r="R11" s="35"/>
      <c r="S11" s="35"/>
      <c r="T11" s="35"/>
      <c r="U11" s="35"/>
      <c r="V11" s="35"/>
      <c r="W11" s="35"/>
      <c r="X11" s="35"/>
      <c r="Y11" s="35"/>
      <c r="Z11" s="35"/>
      <c r="AA11" s="35"/>
      <c r="AB11" s="35"/>
      <c r="AC11" s="35"/>
      <c r="AD11" s="35"/>
      <c r="AE11" s="35"/>
      <c r="AF11" s="35"/>
      <c r="AG11" s="35"/>
      <c r="AH11" s="35"/>
      <c r="AI11" s="35"/>
      <c r="AJ11" s="35"/>
      <c r="AK11" s="35"/>
      <c r="AL11" s="35"/>
      <c r="AM11" s="35"/>
      <c r="AN11" s="35"/>
      <c r="AO11" s="35"/>
      <c r="AP11" s="35"/>
      <c r="AQ11" s="35"/>
      <c r="AR11" s="35"/>
      <c r="AS11" s="35"/>
      <c r="AT11" s="35"/>
      <c r="AU11" s="35"/>
      <c r="AV11" s="35"/>
      <c r="AW11" s="35"/>
      <c r="AX11" s="35"/>
      <c r="AY11" s="35"/>
      <c r="AZ11" s="35"/>
      <c r="BA11" s="35"/>
      <c r="BB11" s="35"/>
      <c r="BC11" s="35"/>
      <c r="BD11" s="35"/>
      <c r="BE11" s="35"/>
      <c r="BF11" s="35"/>
      <c r="BG11" s="35"/>
      <c r="BH11" s="35"/>
      <c r="BI11" s="35"/>
      <c r="BJ11" s="35"/>
      <c r="BK11" s="35"/>
    </row>
    <row r="12" spans="1:95" ht="18" customHeight="1">
      <c r="A12" s="34" t="s">
        <v>53</v>
      </c>
      <c r="B12" s="35"/>
      <c r="C12" s="35"/>
      <c r="D12" s="35"/>
      <c r="E12" s="35"/>
      <c r="F12" s="35"/>
      <c r="G12" s="35"/>
      <c r="H12" s="35"/>
      <c r="I12" s="35"/>
      <c r="J12" s="35"/>
      <c r="K12" s="35"/>
      <c r="L12" s="35"/>
      <c r="M12" s="35"/>
      <c r="N12" s="35"/>
      <c r="O12" s="35"/>
      <c r="P12" s="35"/>
      <c r="Q12" s="35"/>
      <c r="R12" s="35"/>
      <c r="S12" s="35"/>
      <c r="T12" s="35"/>
      <c r="U12" s="35"/>
      <c r="V12" s="35"/>
      <c r="W12" s="35"/>
      <c r="X12" s="35"/>
      <c r="Y12" s="35"/>
      <c r="Z12" s="35"/>
      <c r="AA12" s="35"/>
      <c r="AB12" s="35"/>
      <c r="AC12" s="35"/>
      <c r="AD12" s="35"/>
      <c r="AE12" s="35"/>
      <c r="AF12" s="35"/>
      <c r="AG12" s="35"/>
      <c r="AH12" s="35"/>
      <c r="AI12" s="35"/>
      <c r="AJ12" s="35"/>
      <c r="AK12" s="35"/>
      <c r="AL12" s="35"/>
      <c r="AM12" s="35"/>
      <c r="AN12" s="35"/>
      <c r="AO12" s="35"/>
      <c r="AP12" s="35"/>
      <c r="AQ12" s="35"/>
      <c r="AR12" s="35"/>
      <c r="AS12" s="35"/>
      <c r="AT12" s="35"/>
      <c r="AU12" s="35"/>
      <c r="AV12" s="35"/>
      <c r="AW12" s="35"/>
      <c r="AX12" s="35"/>
      <c r="AY12" s="35"/>
      <c r="AZ12" s="35"/>
      <c r="BA12" s="35"/>
      <c r="BB12" s="35"/>
      <c r="BC12" s="35"/>
      <c r="BD12" s="35"/>
      <c r="BE12" s="35"/>
      <c r="BF12" s="35"/>
      <c r="BG12" s="35"/>
      <c r="BH12" s="35"/>
      <c r="BI12" s="35"/>
      <c r="BJ12" s="35"/>
      <c r="BK12" s="35"/>
    </row>
    <row r="13" spans="1:95" ht="18" customHeight="1">
      <c r="A13" s="34" t="s">
        <v>54</v>
      </c>
      <c r="B13" s="35"/>
      <c r="C13" s="35"/>
      <c r="D13" s="35"/>
      <c r="E13" s="35"/>
      <c r="F13" s="35"/>
      <c r="G13" s="35"/>
      <c r="H13" s="35"/>
      <c r="I13" s="35"/>
      <c r="J13" s="35"/>
      <c r="K13" s="35"/>
      <c r="L13" s="35"/>
      <c r="M13" s="35"/>
      <c r="N13" s="35"/>
      <c r="O13" s="35"/>
      <c r="P13" s="35"/>
      <c r="Q13" s="35"/>
      <c r="R13" s="35"/>
      <c r="S13" s="35"/>
      <c r="T13" s="35"/>
      <c r="U13" s="35"/>
      <c r="V13" s="35"/>
      <c r="W13" s="35"/>
      <c r="X13" s="35"/>
      <c r="Y13" s="35"/>
      <c r="Z13" s="35"/>
      <c r="AA13" s="35"/>
      <c r="AB13" s="35"/>
      <c r="AC13" s="35"/>
      <c r="AD13" s="35"/>
      <c r="AE13" s="35"/>
      <c r="AF13" s="35"/>
      <c r="AG13" s="35"/>
      <c r="AH13" s="35"/>
      <c r="AI13" s="35"/>
      <c r="AJ13" s="35"/>
      <c r="AK13" s="35"/>
      <c r="AL13" s="35"/>
      <c r="AM13" s="35"/>
      <c r="AN13" s="35"/>
      <c r="AO13" s="35"/>
      <c r="AP13" s="35"/>
      <c r="AQ13" s="35"/>
      <c r="AR13" s="35"/>
      <c r="AS13" s="35"/>
      <c r="AT13" s="35"/>
      <c r="AU13" s="35"/>
      <c r="AV13" s="35"/>
      <c r="AW13" s="35"/>
      <c r="AX13" s="35"/>
      <c r="AY13" s="35"/>
      <c r="AZ13" s="35"/>
      <c r="BA13" s="35"/>
      <c r="BB13" s="35"/>
      <c r="BC13" s="35"/>
      <c r="BD13" s="35"/>
      <c r="BE13" s="35"/>
      <c r="BF13" s="35"/>
      <c r="BG13" s="35"/>
      <c r="BH13" s="35"/>
      <c r="BI13" s="35"/>
      <c r="BJ13" s="35"/>
      <c r="BK13" s="35"/>
    </row>
    <row r="14" spans="1:95" ht="18" customHeight="1">
      <c r="A14" s="34" t="s">
        <v>55</v>
      </c>
      <c r="B14" s="35"/>
      <c r="C14" s="35"/>
      <c r="D14" s="35"/>
      <c r="E14" s="35"/>
      <c r="F14" s="35"/>
      <c r="G14" s="35"/>
      <c r="H14" s="35"/>
      <c r="I14" s="35"/>
      <c r="J14" s="35"/>
      <c r="K14" s="35"/>
      <c r="L14" s="35"/>
      <c r="M14" s="35"/>
      <c r="N14" s="35"/>
      <c r="O14" s="35"/>
      <c r="P14" s="35"/>
      <c r="Q14" s="35"/>
      <c r="R14" s="35"/>
      <c r="S14" s="35"/>
      <c r="T14" s="35"/>
      <c r="U14" s="35"/>
      <c r="V14" s="35"/>
      <c r="W14" s="35"/>
      <c r="X14" s="35"/>
      <c r="Y14" s="35"/>
      <c r="Z14" s="35"/>
      <c r="AA14" s="35"/>
      <c r="AB14" s="35"/>
      <c r="AC14" s="35"/>
      <c r="AD14" s="35"/>
      <c r="AE14" s="35"/>
      <c r="AF14" s="35"/>
      <c r="AG14" s="35"/>
      <c r="AH14" s="35"/>
      <c r="AI14" s="35"/>
      <c r="AJ14" s="35"/>
      <c r="AK14" s="35"/>
      <c r="AL14" s="35"/>
      <c r="AM14" s="35"/>
      <c r="AN14" s="35"/>
      <c r="AO14" s="35"/>
      <c r="AP14" s="35"/>
      <c r="AQ14" s="35"/>
      <c r="AR14" s="35"/>
      <c r="AS14" s="35"/>
      <c r="AT14" s="35"/>
      <c r="AU14" s="35"/>
      <c r="AV14" s="35"/>
      <c r="AW14" s="35"/>
      <c r="AX14" s="35"/>
      <c r="AY14" s="35"/>
      <c r="AZ14" s="35"/>
      <c r="BA14" s="35"/>
      <c r="BB14" s="35"/>
      <c r="BC14" s="35"/>
      <c r="BD14" s="35"/>
      <c r="BE14" s="35"/>
      <c r="BF14" s="35"/>
      <c r="BG14" s="35"/>
      <c r="BH14" s="35"/>
      <c r="BI14" s="35"/>
      <c r="BJ14" s="35"/>
      <c r="BK14" s="35"/>
    </row>
    <row r="15" spans="1:95" ht="18" customHeight="1">
      <c r="A15" s="34" t="s">
        <v>56</v>
      </c>
      <c r="B15" s="35"/>
      <c r="C15" s="35"/>
      <c r="D15" s="35"/>
      <c r="E15" s="35"/>
      <c r="F15" s="35"/>
      <c r="G15" s="35"/>
      <c r="H15" s="35"/>
      <c r="I15" s="35"/>
      <c r="J15" s="35"/>
      <c r="K15" s="35"/>
      <c r="L15" s="35"/>
      <c r="M15" s="35"/>
      <c r="N15" s="35"/>
      <c r="O15" s="35"/>
      <c r="P15" s="35"/>
      <c r="Q15" s="35"/>
      <c r="R15" s="35"/>
      <c r="S15" s="35"/>
      <c r="T15" s="35"/>
      <c r="U15" s="35"/>
      <c r="V15" s="35"/>
      <c r="W15" s="35"/>
      <c r="X15" s="35"/>
      <c r="Y15" s="35"/>
      <c r="Z15" s="35"/>
      <c r="AA15" s="35"/>
      <c r="AB15" s="35"/>
      <c r="AC15" s="35"/>
      <c r="AD15" s="35"/>
      <c r="AE15" s="35"/>
      <c r="AF15" s="35"/>
      <c r="AG15" s="35"/>
      <c r="AH15" s="35"/>
      <c r="AI15" s="35"/>
      <c r="AJ15" s="35"/>
      <c r="AK15" s="35"/>
      <c r="AL15" s="35"/>
      <c r="AM15" s="35"/>
      <c r="AN15" s="35"/>
      <c r="AO15" s="35"/>
      <c r="AP15" s="35"/>
      <c r="AQ15" s="35"/>
      <c r="AR15" s="35"/>
      <c r="AS15" s="35"/>
      <c r="AT15" s="35"/>
      <c r="AU15" s="35"/>
      <c r="AV15" s="35"/>
      <c r="AW15" s="35"/>
      <c r="AX15" s="35"/>
      <c r="AY15" s="35"/>
      <c r="AZ15" s="35"/>
      <c r="BA15" s="35"/>
      <c r="BB15" s="35"/>
      <c r="BC15" s="35"/>
      <c r="BD15" s="35"/>
      <c r="BE15" s="35"/>
      <c r="BF15" s="35"/>
      <c r="BG15" s="35"/>
      <c r="BH15" s="35"/>
      <c r="BI15" s="35"/>
      <c r="BJ15" s="35"/>
      <c r="BK15" s="35"/>
    </row>
    <row r="16" spans="1:95" ht="18" customHeight="1">
      <c r="A16" s="34" t="s">
        <v>57</v>
      </c>
      <c r="B16" s="35"/>
      <c r="C16" s="35"/>
      <c r="D16" s="35"/>
      <c r="E16" s="35"/>
      <c r="F16" s="35"/>
      <c r="G16" s="35"/>
      <c r="H16" s="35"/>
      <c r="I16" s="35"/>
      <c r="J16" s="35"/>
      <c r="K16" s="35"/>
      <c r="L16" s="35"/>
      <c r="M16" s="35"/>
      <c r="N16" s="35"/>
      <c r="O16" s="35"/>
      <c r="P16" s="35"/>
      <c r="Q16" s="35"/>
      <c r="R16" s="35"/>
      <c r="S16" s="35"/>
      <c r="T16" s="35"/>
      <c r="U16" s="35"/>
      <c r="V16" s="35"/>
      <c r="W16" s="35"/>
      <c r="X16" s="35"/>
      <c r="Y16" s="35"/>
      <c r="Z16" s="35"/>
      <c r="AA16" s="35"/>
      <c r="AB16" s="35"/>
      <c r="AC16" s="35"/>
      <c r="AD16" s="35"/>
      <c r="AE16" s="35"/>
      <c r="AF16" s="35"/>
      <c r="AG16" s="35"/>
      <c r="AH16" s="35"/>
      <c r="AI16" s="35"/>
      <c r="AJ16" s="35"/>
      <c r="AK16" s="35"/>
      <c r="AL16" s="35"/>
      <c r="AM16" s="35"/>
      <c r="AN16" s="35"/>
      <c r="AO16" s="35"/>
      <c r="AP16" s="35"/>
      <c r="AQ16" s="35"/>
      <c r="AR16" s="35"/>
      <c r="AS16" s="35"/>
      <c r="AT16" s="35"/>
      <c r="AU16" s="35"/>
      <c r="AV16" s="35"/>
      <c r="AW16" s="35"/>
      <c r="AX16" s="35"/>
      <c r="AY16" s="35"/>
      <c r="AZ16" s="35"/>
      <c r="BA16" s="35"/>
      <c r="BB16" s="35"/>
      <c r="BC16" s="35"/>
      <c r="BD16" s="35"/>
      <c r="BE16" s="35"/>
      <c r="BF16" s="35"/>
      <c r="BG16" s="35"/>
      <c r="BH16" s="35"/>
      <c r="BI16" s="35"/>
      <c r="BJ16" s="35"/>
      <c r="BK16" s="35"/>
    </row>
    <row r="17" spans="1:63">
      <c r="A17" s="34" t="s">
        <v>58</v>
      </c>
      <c r="B17" s="35"/>
      <c r="C17" s="35"/>
      <c r="D17" s="35"/>
      <c r="E17" s="35"/>
      <c r="F17" s="35"/>
      <c r="G17" s="35"/>
      <c r="H17" s="35"/>
      <c r="I17" s="35"/>
      <c r="J17" s="35"/>
      <c r="K17" s="35"/>
      <c r="L17" s="35"/>
      <c r="M17" s="35"/>
      <c r="N17" s="35"/>
      <c r="O17" s="35"/>
      <c r="P17" s="35"/>
      <c r="Q17" s="35"/>
      <c r="R17" s="35"/>
      <c r="S17" s="35"/>
      <c r="T17" s="35"/>
      <c r="U17" s="35"/>
      <c r="V17" s="35"/>
      <c r="W17" s="35"/>
      <c r="X17" s="35"/>
      <c r="Y17" s="35"/>
      <c r="Z17" s="35"/>
      <c r="AA17" s="35"/>
      <c r="AB17" s="35"/>
      <c r="AC17" s="35"/>
      <c r="AD17" s="35"/>
      <c r="AE17" s="35"/>
      <c r="AF17" s="35"/>
      <c r="AG17" s="35"/>
      <c r="AH17" s="35"/>
      <c r="AI17" s="35"/>
      <c r="AJ17" s="35"/>
      <c r="AK17" s="35"/>
      <c r="AL17" s="35"/>
      <c r="AM17" s="35"/>
      <c r="AN17" s="35"/>
      <c r="AO17" s="35"/>
      <c r="AP17" s="35"/>
      <c r="AQ17" s="35"/>
      <c r="AR17" s="35"/>
      <c r="AS17" s="35"/>
      <c r="AT17" s="35"/>
      <c r="AU17" s="35"/>
      <c r="AV17" s="35"/>
      <c r="AW17" s="35"/>
      <c r="AX17" s="35"/>
      <c r="AY17" s="35"/>
      <c r="AZ17" s="35"/>
      <c r="BA17" s="35"/>
      <c r="BB17" s="35"/>
      <c r="BC17" s="35"/>
      <c r="BD17" s="35"/>
      <c r="BE17" s="35"/>
      <c r="BF17" s="35"/>
      <c r="BG17" s="35"/>
      <c r="BH17" s="35"/>
      <c r="BI17" s="35"/>
      <c r="BJ17" s="35"/>
      <c r="BK17" s="35"/>
    </row>
    <row r="18" spans="1:63">
      <c r="A18" s="34" t="s">
        <v>59</v>
      </c>
      <c r="B18" s="35"/>
      <c r="C18" s="35"/>
      <c r="D18" s="35"/>
      <c r="E18" s="35"/>
      <c r="F18" s="35"/>
      <c r="G18" s="35"/>
      <c r="H18" s="35"/>
      <c r="I18" s="35"/>
      <c r="J18" s="35"/>
      <c r="K18" s="35"/>
      <c r="L18" s="35"/>
      <c r="M18" s="35"/>
      <c r="N18" s="35"/>
      <c r="O18" s="35"/>
      <c r="P18" s="35"/>
      <c r="Q18" s="35"/>
      <c r="R18" s="35"/>
      <c r="S18" s="35"/>
      <c r="T18" s="35"/>
      <c r="U18" s="35"/>
      <c r="V18" s="35"/>
      <c r="W18" s="35"/>
      <c r="X18" s="35"/>
      <c r="Y18" s="35"/>
      <c r="Z18" s="35"/>
      <c r="AA18" s="35"/>
      <c r="AB18" s="35"/>
      <c r="AC18" s="35"/>
      <c r="AD18" s="35"/>
      <c r="AE18" s="35"/>
      <c r="AF18" s="35"/>
      <c r="AG18" s="35"/>
      <c r="AH18" s="35"/>
      <c r="AI18" s="35"/>
      <c r="AJ18" s="35"/>
      <c r="AK18" s="35"/>
      <c r="AL18" s="35"/>
      <c r="AM18" s="35"/>
      <c r="AN18" s="35"/>
      <c r="AO18" s="35"/>
      <c r="AP18" s="35"/>
      <c r="AQ18" s="35"/>
      <c r="AR18" s="35"/>
      <c r="AS18" s="35"/>
      <c r="AT18" s="35"/>
      <c r="AU18" s="35"/>
      <c r="AV18" s="35"/>
      <c r="AW18" s="35"/>
      <c r="AX18" s="35"/>
      <c r="AY18" s="35"/>
      <c r="AZ18" s="35"/>
      <c r="BA18" s="35"/>
      <c r="BB18" s="35"/>
      <c r="BC18" s="35"/>
      <c r="BD18" s="35"/>
      <c r="BE18" s="35"/>
      <c r="BF18" s="35"/>
      <c r="BG18" s="35"/>
      <c r="BH18" s="35"/>
      <c r="BI18" s="35"/>
      <c r="BJ18" s="35"/>
      <c r="BK18" s="35"/>
    </row>
    <row r="19" spans="1:63">
      <c r="A19" s="34" t="s">
        <v>60</v>
      </c>
      <c r="B19" s="35"/>
      <c r="C19" s="35"/>
      <c r="D19" s="35"/>
      <c r="E19" s="35"/>
      <c r="F19" s="35"/>
      <c r="G19" s="35"/>
      <c r="H19" s="35"/>
      <c r="I19" s="35"/>
      <c r="J19" s="35"/>
      <c r="K19" s="35"/>
      <c r="L19" s="35"/>
      <c r="M19" s="35"/>
      <c r="N19" s="35"/>
      <c r="O19" s="35"/>
      <c r="P19" s="35"/>
      <c r="Q19" s="35"/>
      <c r="R19" s="35"/>
      <c r="S19" s="35"/>
      <c r="T19" s="35"/>
      <c r="U19" s="35"/>
      <c r="V19" s="35"/>
      <c r="W19" s="35"/>
      <c r="X19" s="35"/>
      <c r="Y19" s="35"/>
      <c r="Z19" s="35"/>
      <c r="AA19" s="35"/>
      <c r="AB19" s="35"/>
      <c r="AC19" s="35"/>
      <c r="AD19" s="35"/>
      <c r="AE19" s="35"/>
      <c r="AF19" s="35"/>
      <c r="AG19" s="35"/>
      <c r="AH19" s="35"/>
      <c r="AI19" s="35"/>
      <c r="AJ19" s="35"/>
      <c r="AK19" s="35"/>
      <c r="AL19" s="35"/>
      <c r="AM19" s="35"/>
      <c r="AN19" s="35"/>
      <c r="AO19" s="35"/>
      <c r="AP19" s="35"/>
      <c r="AQ19" s="35"/>
      <c r="AR19" s="35"/>
      <c r="AS19" s="35"/>
      <c r="AT19" s="35"/>
      <c r="AU19" s="35"/>
      <c r="AV19" s="35"/>
      <c r="AW19" s="35"/>
      <c r="AX19" s="35"/>
      <c r="AY19" s="35"/>
      <c r="AZ19" s="35"/>
      <c r="BA19" s="35"/>
      <c r="BB19" s="35"/>
      <c r="BC19" s="35"/>
      <c r="BD19" s="35"/>
      <c r="BE19" s="35"/>
      <c r="BF19" s="35"/>
      <c r="BG19" s="35"/>
      <c r="BH19" s="35"/>
      <c r="BI19" s="35"/>
      <c r="BJ19" s="35"/>
      <c r="BK19" s="35"/>
    </row>
    <row r="20" spans="1:63">
      <c r="A20" s="34" t="s">
        <v>61</v>
      </c>
      <c r="B20" s="35"/>
      <c r="C20" s="35"/>
      <c r="D20" s="35"/>
      <c r="E20" s="35"/>
      <c r="F20" s="35"/>
      <c r="G20" s="35"/>
      <c r="H20" s="35"/>
      <c r="I20" s="35"/>
      <c r="J20" s="35"/>
      <c r="K20" s="35"/>
      <c r="L20" s="35"/>
      <c r="M20" s="35"/>
      <c r="N20" s="35"/>
      <c r="O20" s="35"/>
      <c r="P20" s="35"/>
      <c r="Q20" s="35"/>
      <c r="R20" s="35"/>
      <c r="S20" s="35"/>
      <c r="T20" s="35"/>
      <c r="U20" s="35"/>
      <c r="V20" s="35"/>
      <c r="W20" s="35"/>
      <c r="X20" s="35"/>
      <c r="Y20" s="35"/>
      <c r="Z20" s="35"/>
      <c r="AA20" s="35"/>
      <c r="AB20" s="35"/>
      <c r="AC20" s="35"/>
      <c r="AD20" s="35"/>
      <c r="AE20" s="35"/>
      <c r="AF20" s="35"/>
      <c r="AG20" s="35"/>
      <c r="AH20" s="35"/>
      <c r="AI20" s="35"/>
      <c r="AJ20" s="35"/>
      <c r="AK20" s="35"/>
      <c r="AL20" s="35"/>
      <c r="AM20" s="35"/>
      <c r="AN20" s="35"/>
      <c r="AO20" s="35"/>
      <c r="AP20" s="35"/>
      <c r="AQ20" s="35"/>
      <c r="AR20" s="35"/>
      <c r="AS20" s="35"/>
      <c r="AT20" s="35"/>
      <c r="AU20" s="35"/>
      <c r="AV20" s="35"/>
      <c r="AW20" s="35"/>
      <c r="AX20" s="35"/>
      <c r="AY20" s="35"/>
      <c r="AZ20" s="35"/>
      <c r="BA20" s="35"/>
      <c r="BB20" s="35"/>
      <c r="BC20" s="35"/>
      <c r="BD20" s="35"/>
      <c r="BE20" s="35"/>
      <c r="BF20" s="35"/>
      <c r="BG20" s="35"/>
      <c r="BH20" s="35"/>
      <c r="BI20" s="35"/>
      <c r="BJ20" s="35"/>
      <c r="BK20" s="35"/>
    </row>
    <row r="21" spans="1:63">
      <c r="A21" s="34" t="s">
        <v>2</v>
      </c>
      <c r="B21" s="35"/>
      <c r="C21" s="35"/>
      <c r="D21" s="35"/>
      <c r="E21" s="35"/>
      <c r="F21" s="35"/>
      <c r="G21" s="35"/>
      <c r="H21" s="35"/>
      <c r="I21" s="35"/>
      <c r="J21" s="35"/>
      <c r="K21" s="35"/>
      <c r="L21" s="35"/>
      <c r="M21" s="35"/>
      <c r="N21" s="35"/>
      <c r="O21" s="35"/>
      <c r="P21" s="35"/>
      <c r="Q21" s="35"/>
      <c r="R21" s="35"/>
      <c r="S21" s="35"/>
      <c r="T21" s="35"/>
      <c r="U21" s="35"/>
      <c r="V21" s="35"/>
      <c r="W21" s="35"/>
      <c r="X21" s="35"/>
      <c r="Y21" s="35"/>
      <c r="Z21" s="35"/>
      <c r="AA21" s="35"/>
      <c r="AB21" s="35"/>
      <c r="AC21" s="35"/>
      <c r="AD21" s="35"/>
      <c r="AE21" s="35"/>
      <c r="AF21" s="35"/>
      <c r="AG21" s="35"/>
      <c r="AH21" s="35"/>
      <c r="AI21" s="35"/>
      <c r="AJ21" s="35"/>
      <c r="AK21" s="35"/>
      <c r="AL21" s="35"/>
      <c r="AM21" s="35"/>
      <c r="AN21" s="35"/>
      <c r="AO21" s="35"/>
      <c r="AP21" s="35"/>
      <c r="AQ21" s="35"/>
      <c r="AR21" s="35"/>
      <c r="AS21" s="35"/>
      <c r="AT21" s="35"/>
      <c r="AU21" s="35"/>
      <c r="AV21" s="35"/>
      <c r="AW21" s="35"/>
      <c r="AX21" s="35"/>
      <c r="AY21" s="35"/>
      <c r="AZ21" s="35"/>
      <c r="BA21" s="35"/>
      <c r="BB21" s="35"/>
      <c r="BC21" s="35"/>
      <c r="BD21" s="35"/>
      <c r="BE21" s="35"/>
      <c r="BF21" s="35"/>
      <c r="BG21" s="35"/>
      <c r="BH21" s="35"/>
      <c r="BI21" s="35"/>
      <c r="BJ21" s="35"/>
      <c r="BK21" s="35"/>
    </row>
    <row r="22" spans="1:63">
      <c r="A22" s="34" t="s">
        <v>3</v>
      </c>
      <c r="B22" s="35"/>
      <c r="C22" s="35"/>
      <c r="D22" s="35"/>
      <c r="E22" s="35"/>
      <c r="F22" s="35"/>
      <c r="G22" s="35"/>
      <c r="H22" s="35"/>
      <c r="I22" s="35"/>
      <c r="J22" s="35"/>
      <c r="K22" s="35"/>
      <c r="L22" s="35"/>
      <c r="M22" s="35"/>
      <c r="N22" s="35"/>
      <c r="O22" s="35"/>
      <c r="P22" s="35"/>
      <c r="Q22" s="35"/>
      <c r="R22" s="35"/>
      <c r="S22" s="35"/>
      <c r="T22" s="35"/>
      <c r="U22" s="35"/>
      <c r="V22" s="35"/>
      <c r="W22" s="35"/>
      <c r="X22" s="35"/>
      <c r="Y22" s="35"/>
      <c r="Z22" s="35"/>
      <c r="AA22" s="35"/>
      <c r="AB22" s="35"/>
      <c r="AC22" s="35"/>
      <c r="AD22" s="35"/>
      <c r="AE22" s="35"/>
      <c r="AF22" s="35"/>
      <c r="AG22" s="35"/>
      <c r="AH22" s="35"/>
      <c r="AI22" s="35"/>
      <c r="AJ22" s="35"/>
      <c r="AK22" s="35"/>
      <c r="AL22" s="35"/>
      <c r="AM22" s="35"/>
      <c r="AN22" s="35"/>
      <c r="AO22" s="35"/>
      <c r="AP22" s="35"/>
      <c r="AQ22" s="35"/>
      <c r="AR22" s="35"/>
      <c r="AS22" s="35"/>
      <c r="AT22" s="35"/>
      <c r="AU22" s="35"/>
      <c r="AV22" s="35"/>
      <c r="AW22" s="35"/>
      <c r="AX22" s="35"/>
      <c r="AY22" s="35"/>
      <c r="AZ22" s="35"/>
      <c r="BA22" s="35"/>
      <c r="BB22" s="35"/>
      <c r="BC22" s="35"/>
      <c r="BD22" s="35"/>
      <c r="BE22" s="35"/>
      <c r="BF22" s="35"/>
      <c r="BG22" s="35"/>
      <c r="BH22" s="35"/>
      <c r="BI22" s="35"/>
      <c r="BJ22" s="35"/>
      <c r="BK22" s="35"/>
    </row>
    <row r="23" spans="1:63">
      <c r="A23" s="34" t="s">
        <v>4</v>
      </c>
      <c r="B23" s="35"/>
      <c r="C23" s="35"/>
      <c r="D23" s="35"/>
      <c r="E23" s="35"/>
      <c r="F23" s="35"/>
      <c r="G23" s="35"/>
      <c r="H23" s="35"/>
      <c r="I23" s="35"/>
      <c r="J23" s="35"/>
      <c r="K23" s="35"/>
      <c r="L23" s="35"/>
      <c r="M23" s="35"/>
      <c r="N23" s="35"/>
      <c r="O23" s="35"/>
      <c r="P23" s="35"/>
      <c r="Q23" s="35"/>
      <c r="R23" s="35"/>
      <c r="S23" s="35"/>
      <c r="T23" s="35"/>
      <c r="U23" s="35"/>
      <c r="V23" s="35"/>
      <c r="W23" s="35"/>
      <c r="X23" s="35"/>
      <c r="Y23" s="35"/>
      <c r="Z23" s="35"/>
      <c r="AA23" s="35"/>
      <c r="AB23" s="35"/>
      <c r="AC23" s="35"/>
      <c r="AD23" s="35"/>
      <c r="AE23" s="35"/>
      <c r="AF23" s="35"/>
      <c r="AG23" s="35"/>
      <c r="AH23" s="35"/>
      <c r="AI23" s="35"/>
      <c r="AJ23" s="35"/>
      <c r="AK23" s="35"/>
      <c r="AL23" s="35"/>
      <c r="AM23" s="35"/>
      <c r="AN23" s="35"/>
      <c r="AO23" s="35"/>
      <c r="AP23" s="35"/>
      <c r="AQ23" s="35"/>
      <c r="AR23" s="35"/>
      <c r="AS23" s="35"/>
      <c r="AT23" s="35"/>
      <c r="AU23" s="35"/>
      <c r="AV23" s="35"/>
      <c r="AW23" s="35"/>
      <c r="AX23" s="35"/>
      <c r="AY23" s="35"/>
      <c r="AZ23" s="35"/>
      <c r="BA23" s="35"/>
      <c r="BB23" s="35"/>
      <c r="BC23" s="35"/>
      <c r="BD23" s="35"/>
      <c r="BE23" s="35"/>
      <c r="BF23" s="35"/>
      <c r="BG23" s="35"/>
      <c r="BH23" s="35"/>
      <c r="BI23" s="35"/>
      <c r="BJ23" s="35"/>
      <c r="BK23" s="35"/>
    </row>
    <row r="24" spans="1:63">
      <c r="A24" s="34" t="s">
        <v>5</v>
      </c>
      <c r="B24" s="35"/>
      <c r="C24" s="35"/>
      <c r="D24" s="35"/>
      <c r="E24" s="35"/>
      <c r="F24" s="35"/>
      <c r="G24" s="35"/>
      <c r="H24" s="35"/>
      <c r="I24" s="35"/>
      <c r="J24" s="35"/>
      <c r="K24" s="35"/>
      <c r="L24" s="35"/>
      <c r="M24" s="35"/>
      <c r="N24" s="35"/>
      <c r="O24" s="35"/>
      <c r="P24" s="35"/>
      <c r="Q24" s="35"/>
      <c r="R24" s="35"/>
      <c r="S24" s="35"/>
      <c r="T24" s="35"/>
      <c r="U24" s="35"/>
      <c r="V24" s="35"/>
      <c r="W24" s="35"/>
      <c r="X24" s="35"/>
      <c r="Y24" s="35"/>
      <c r="Z24" s="35"/>
      <c r="AA24" s="35"/>
      <c r="AB24" s="35"/>
      <c r="AC24" s="35"/>
      <c r="AD24" s="35"/>
      <c r="AE24" s="35"/>
      <c r="AF24" s="35"/>
      <c r="AG24" s="35"/>
      <c r="AH24" s="35"/>
      <c r="AI24" s="35"/>
      <c r="AJ24" s="35"/>
      <c r="AK24" s="35"/>
      <c r="AL24" s="35"/>
      <c r="AM24" s="35"/>
      <c r="AN24" s="35"/>
      <c r="AO24" s="35"/>
      <c r="AP24" s="35"/>
      <c r="AQ24" s="35"/>
      <c r="AR24" s="35"/>
      <c r="AS24" s="35"/>
      <c r="AT24" s="35"/>
      <c r="AU24" s="35"/>
      <c r="AV24" s="35"/>
      <c r="AW24" s="35"/>
      <c r="AX24" s="35"/>
      <c r="AY24" s="35"/>
      <c r="AZ24" s="35"/>
      <c r="BA24" s="35"/>
      <c r="BB24" s="35"/>
      <c r="BC24" s="35"/>
      <c r="BD24" s="35"/>
      <c r="BE24" s="35"/>
      <c r="BF24" s="35"/>
      <c r="BG24" s="35"/>
      <c r="BH24" s="35"/>
      <c r="BI24" s="35"/>
      <c r="BJ24" s="35"/>
      <c r="BK24" s="35"/>
    </row>
    <row r="25" spans="1:63">
      <c r="A25" s="34" t="s">
        <v>6</v>
      </c>
      <c r="B25" s="35"/>
      <c r="C25" s="35"/>
      <c r="D25" s="35"/>
      <c r="E25" s="35"/>
      <c r="F25" s="35"/>
      <c r="G25" s="35"/>
      <c r="H25" s="35"/>
      <c r="I25" s="35"/>
      <c r="J25" s="35"/>
      <c r="K25" s="35"/>
      <c r="L25" s="35"/>
      <c r="M25" s="35"/>
      <c r="N25" s="35"/>
      <c r="O25" s="35"/>
      <c r="P25" s="35"/>
      <c r="Q25" s="35"/>
      <c r="R25" s="35"/>
      <c r="S25" s="35"/>
      <c r="T25" s="35"/>
      <c r="U25" s="35"/>
      <c r="V25" s="35"/>
      <c r="W25" s="35"/>
      <c r="X25" s="35"/>
      <c r="Y25" s="35"/>
      <c r="Z25" s="35"/>
      <c r="AA25" s="35"/>
      <c r="AB25" s="35"/>
      <c r="AC25" s="35"/>
      <c r="AD25" s="35"/>
      <c r="AE25" s="35"/>
      <c r="AF25" s="35"/>
      <c r="AG25" s="35"/>
      <c r="AH25" s="35"/>
      <c r="AI25" s="35"/>
      <c r="AJ25" s="35"/>
      <c r="AK25" s="35"/>
      <c r="AL25" s="35"/>
      <c r="AM25" s="35"/>
      <c r="AN25" s="35"/>
      <c r="AO25" s="35"/>
      <c r="AP25" s="35"/>
      <c r="AQ25" s="35"/>
      <c r="AR25" s="35"/>
      <c r="AS25" s="35"/>
      <c r="AT25" s="35"/>
      <c r="AU25" s="35"/>
      <c r="AV25" s="35"/>
      <c r="AW25" s="35"/>
      <c r="AX25" s="35"/>
      <c r="AY25" s="35"/>
      <c r="AZ25" s="35"/>
      <c r="BA25" s="35"/>
      <c r="BB25" s="35"/>
      <c r="BC25" s="35"/>
      <c r="BD25" s="35"/>
      <c r="BE25" s="35"/>
      <c r="BF25" s="35"/>
      <c r="BG25" s="35"/>
      <c r="BH25" s="35"/>
      <c r="BI25" s="35"/>
      <c r="BJ25" s="35"/>
      <c r="BK25" s="35"/>
    </row>
    <row r="26" spans="1:63">
      <c r="A26" s="34" t="s">
        <v>7</v>
      </c>
      <c r="B26" s="35"/>
      <c r="C26" s="35"/>
      <c r="D26" s="35"/>
      <c r="E26" s="35"/>
      <c r="F26" s="35"/>
      <c r="G26" s="35"/>
      <c r="H26" s="35"/>
      <c r="I26" s="35"/>
      <c r="J26" s="35"/>
      <c r="K26" s="35"/>
      <c r="L26" s="35"/>
      <c r="M26" s="35"/>
      <c r="N26" s="35"/>
      <c r="O26" s="35"/>
      <c r="P26" s="35"/>
      <c r="Q26" s="35"/>
      <c r="R26" s="35"/>
      <c r="S26" s="35"/>
      <c r="T26" s="35"/>
      <c r="U26" s="35"/>
      <c r="V26" s="35"/>
      <c r="W26" s="35"/>
      <c r="X26" s="35"/>
      <c r="Y26" s="35"/>
      <c r="Z26" s="35"/>
      <c r="AA26" s="35"/>
      <c r="AB26" s="35"/>
      <c r="AC26" s="35"/>
      <c r="AD26" s="35"/>
      <c r="AE26" s="35"/>
      <c r="AF26" s="35"/>
      <c r="AG26" s="35"/>
      <c r="AH26" s="35"/>
      <c r="AI26" s="35"/>
      <c r="AJ26" s="35"/>
      <c r="AK26" s="35"/>
      <c r="AL26" s="35"/>
      <c r="AM26" s="35"/>
      <c r="AN26" s="35"/>
      <c r="AO26" s="35"/>
      <c r="AP26" s="35"/>
      <c r="AQ26" s="35"/>
      <c r="AR26" s="35"/>
      <c r="AS26" s="35"/>
      <c r="AT26" s="35"/>
      <c r="AU26" s="35"/>
      <c r="AV26" s="35"/>
      <c r="AW26" s="35"/>
      <c r="AX26" s="35"/>
      <c r="AY26" s="35"/>
      <c r="AZ26" s="35"/>
      <c r="BA26" s="35"/>
      <c r="BB26" s="35"/>
      <c r="BC26" s="35"/>
      <c r="BD26" s="35"/>
      <c r="BE26" s="35"/>
      <c r="BF26" s="35"/>
      <c r="BG26" s="35"/>
      <c r="BH26" s="35"/>
      <c r="BI26" s="35"/>
      <c r="BJ26" s="35"/>
      <c r="BK26" s="35"/>
    </row>
    <row r="27" spans="1:63">
      <c r="A27" s="34" t="s">
        <v>8</v>
      </c>
      <c r="B27" s="35"/>
      <c r="C27" s="35"/>
      <c r="D27" s="35"/>
      <c r="E27" s="35"/>
      <c r="F27" s="35"/>
      <c r="G27" s="35"/>
      <c r="H27" s="35"/>
      <c r="I27" s="35"/>
      <c r="J27" s="35"/>
      <c r="K27" s="35"/>
      <c r="L27" s="35"/>
      <c r="M27" s="35"/>
      <c r="N27" s="35"/>
      <c r="O27" s="35"/>
      <c r="P27" s="35"/>
      <c r="Q27" s="35"/>
      <c r="R27" s="35"/>
      <c r="S27" s="35"/>
      <c r="T27" s="35"/>
      <c r="U27" s="35"/>
      <c r="V27" s="35"/>
      <c r="W27" s="35"/>
      <c r="X27" s="35"/>
      <c r="Y27" s="35"/>
      <c r="Z27" s="35"/>
      <c r="AA27" s="35"/>
      <c r="AB27" s="35"/>
      <c r="AC27" s="35"/>
      <c r="AD27" s="35"/>
      <c r="AE27" s="35"/>
      <c r="AF27" s="35"/>
      <c r="AG27" s="35"/>
      <c r="AH27" s="35"/>
      <c r="AI27" s="35"/>
      <c r="AJ27" s="35"/>
      <c r="AK27" s="35"/>
      <c r="AL27" s="35"/>
      <c r="AM27" s="35"/>
      <c r="AN27" s="35"/>
      <c r="AO27" s="35"/>
      <c r="AP27" s="35"/>
      <c r="AQ27" s="35"/>
      <c r="AR27" s="35"/>
      <c r="AS27" s="35"/>
      <c r="AT27" s="35"/>
      <c r="AU27" s="35"/>
      <c r="AV27" s="35"/>
      <c r="AW27" s="35"/>
      <c r="AX27" s="35"/>
      <c r="AY27" s="35"/>
      <c r="AZ27" s="35"/>
      <c r="BA27" s="35"/>
      <c r="BB27" s="35"/>
      <c r="BC27" s="35"/>
      <c r="BD27" s="35"/>
      <c r="BE27" s="35"/>
      <c r="BF27" s="35"/>
      <c r="BG27" s="35"/>
      <c r="BH27" s="35"/>
      <c r="BI27" s="35"/>
      <c r="BJ27" s="35"/>
      <c r="BK27" s="35"/>
    </row>
    <row r="28" spans="1:63">
      <c r="A28" s="34" t="s">
        <v>9</v>
      </c>
      <c r="B28" s="35"/>
      <c r="C28" s="35"/>
      <c r="D28" s="35"/>
      <c r="E28" s="35"/>
      <c r="F28" s="35"/>
      <c r="G28" s="35"/>
      <c r="H28" s="35"/>
      <c r="I28" s="35"/>
      <c r="J28" s="35"/>
      <c r="K28" s="35"/>
      <c r="L28" s="35"/>
      <c r="M28" s="35"/>
      <c r="N28" s="35"/>
      <c r="O28" s="35"/>
      <c r="P28" s="35"/>
      <c r="Q28" s="35"/>
      <c r="R28" s="35"/>
      <c r="S28" s="35"/>
      <c r="T28" s="35"/>
      <c r="U28" s="35"/>
      <c r="V28" s="35"/>
      <c r="W28" s="35"/>
      <c r="X28" s="35"/>
      <c r="Y28" s="35"/>
      <c r="Z28" s="35"/>
      <c r="AA28" s="35"/>
      <c r="AB28" s="35"/>
      <c r="AC28" s="35"/>
      <c r="AD28" s="35"/>
      <c r="AE28" s="35"/>
      <c r="AF28" s="35"/>
      <c r="AG28" s="35"/>
      <c r="AH28" s="35"/>
      <c r="AI28" s="35"/>
      <c r="AJ28" s="35"/>
      <c r="AK28" s="35"/>
      <c r="AL28" s="35"/>
      <c r="AM28" s="35"/>
      <c r="AN28" s="35"/>
      <c r="AO28" s="35"/>
      <c r="AP28" s="35"/>
      <c r="AQ28" s="35"/>
      <c r="AR28" s="35"/>
      <c r="AS28" s="35"/>
      <c r="AT28" s="35"/>
      <c r="AU28" s="35"/>
      <c r="AV28" s="35"/>
      <c r="AW28" s="35"/>
      <c r="AX28" s="35"/>
      <c r="AY28" s="35"/>
      <c r="AZ28" s="35"/>
      <c r="BA28" s="35"/>
      <c r="BB28" s="35"/>
      <c r="BC28" s="35"/>
      <c r="BD28" s="35"/>
      <c r="BE28" s="35"/>
      <c r="BF28" s="35"/>
      <c r="BG28" s="35"/>
      <c r="BH28" s="35"/>
      <c r="BI28" s="35"/>
      <c r="BJ28" s="35"/>
      <c r="BK28" s="35"/>
    </row>
    <row r="29" spans="1:63">
      <c r="A29" s="34" t="s">
        <v>10</v>
      </c>
      <c r="B29" s="35"/>
      <c r="C29" s="35"/>
      <c r="D29" s="35"/>
      <c r="E29" s="35"/>
      <c r="F29" s="35"/>
      <c r="G29" s="35"/>
      <c r="H29" s="35"/>
      <c r="I29" s="35"/>
      <c r="J29" s="35"/>
      <c r="K29" s="35"/>
      <c r="L29" s="35"/>
      <c r="M29" s="35"/>
      <c r="N29" s="35"/>
      <c r="O29" s="35"/>
      <c r="P29" s="35"/>
      <c r="Q29" s="35"/>
      <c r="R29" s="35"/>
      <c r="S29" s="35"/>
      <c r="T29" s="35"/>
      <c r="U29" s="35"/>
      <c r="V29" s="35"/>
      <c r="W29" s="35"/>
      <c r="X29" s="35"/>
      <c r="Y29" s="35"/>
      <c r="Z29" s="35"/>
      <c r="AA29" s="35"/>
      <c r="AB29" s="35"/>
      <c r="AC29" s="35"/>
      <c r="AD29" s="35"/>
      <c r="AE29" s="35"/>
      <c r="AF29" s="35"/>
      <c r="AG29" s="35"/>
      <c r="AH29" s="35"/>
      <c r="AI29" s="35"/>
      <c r="AJ29" s="35"/>
      <c r="AK29" s="35"/>
      <c r="AL29" s="35"/>
      <c r="AM29" s="35"/>
      <c r="AN29" s="35"/>
      <c r="AO29" s="35"/>
      <c r="AP29" s="35"/>
      <c r="AQ29" s="35"/>
      <c r="AR29" s="35"/>
      <c r="AS29" s="35"/>
      <c r="AT29" s="35"/>
      <c r="AU29" s="35"/>
      <c r="AV29" s="35"/>
      <c r="AW29" s="35"/>
      <c r="AX29" s="35"/>
      <c r="AY29" s="35"/>
      <c r="AZ29" s="35"/>
      <c r="BA29" s="35"/>
      <c r="BB29" s="35"/>
      <c r="BC29" s="35"/>
      <c r="BD29" s="35"/>
      <c r="BE29" s="35"/>
      <c r="BF29" s="35"/>
      <c r="BG29" s="35"/>
      <c r="BH29" s="35"/>
      <c r="BI29" s="35"/>
      <c r="BJ29" s="35"/>
      <c r="BK29" s="35"/>
    </row>
    <row r="30" spans="1:63">
      <c r="A30" s="34" t="s">
        <v>11</v>
      </c>
      <c r="B30" s="35"/>
      <c r="C30" s="35"/>
      <c r="D30" s="35"/>
      <c r="E30" s="35"/>
      <c r="F30" s="35"/>
      <c r="G30" s="35"/>
      <c r="H30" s="35"/>
      <c r="I30" s="35"/>
      <c r="J30" s="35"/>
      <c r="K30" s="35"/>
      <c r="L30" s="35"/>
      <c r="M30" s="35"/>
      <c r="N30" s="35"/>
      <c r="O30" s="35"/>
      <c r="P30" s="35"/>
      <c r="Q30" s="35"/>
      <c r="R30" s="35"/>
      <c r="S30" s="35"/>
      <c r="T30" s="35"/>
      <c r="U30" s="35"/>
      <c r="V30" s="35"/>
      <c r="W30" s="35"/>
      <c r="X30" s="35"/>
      <c r="Y30" s="35"/>
      <c r="Z30" s="35"/>
      <c r="AA30" s="35"/>
      <c r="AB30" s="35"/>
      <c r="AC30" s="35"/>
      <c r="AD30" s="35"/>
      <c r="AE30" s="35"/>
      <c r="AF30" s="35"/>
      <c r="AG30" s="35"/>
      <c r="AH30" s="35"/>
      <c r="AI30" s="35"/>
      <c r="AJ30" s="35"/>
      <c r="AK30" s="35"/>
      <c r="AL30" s="35"/>
      <c r="AM30" s="35"/>
      <c r="AN30" s="35"/>
      <c r="AO30" s="35"/>
      <c r="AP30" s="35"/>
      <c r="AQ30" s="35"/>
      <c r="AR30" s="35"/>
      <c r="AS30" s="35"/>
      <c r="AT30" s="35"/>
      <c r="AU30" s="35"/>
      <c r="AV30" s="35"/>
      <c r="AW30" s="35"/>
      <c r="AX30" s="35"/>
      <c r="AY30" s="35"/>
      <c r="AZ30" s="35"/>
      <c r="BA30" s="35"/>
      <c r="BB30" s="35"/>
      <c r="BC30" s="35"/>
      <c r="BD30" s="35"/>
      <c r="BE30" s="35"/>
      <c r="BF30" s="35"/>
      <c r="BG30" s="35"/>
      <c r="BH30" s="35"/>
      <c r="BI30" s="35"/>
      <c r="BJ30" s="35"/>
      <c r="BK30" s="35"/>
    </row>
    <row r="31" spans="1:63">
      <c r="A31" s="34" t="s">
        <v>12</v>
      </c>
      <c r="B31" s="35"/>
      <c r="C31" s="35"/>
      <c r="D31" s="35"/>
      <c r="E31" s="35"/>
      <c r="F31" s="35"/>
      <c r="G31" s="35"/>
      <c r="H31" s="35"/>
      <c r="I31" s="35"/>
      <c r="J31" s="35"/>
      <c r="K31" s="35"/>
      <c r="L31" s="35"/>
      <c r="M31" s="35"/>
      <c r="N31" s="35"/>
      <c r="O31" s="35"/>
      <c r="P31" s="35"/>
      <c r="Q31" s="35"/>
      <c r="R31" s="35"/>
      <c r="S31" s="35"/>
      <c r="T31" s="35"/>
      <c r="U31" s="35"/>
      <c r="V31" s="35"/>
      <c r="W31" s="35"/>
      <c r="X31" s="35"/>
      <c r="Y31" s="35"/>
      <c r="Z31" s="35"/>
      <c r="AA31" s="35"/>
      <c r="AB31" s="35"/>
      <c r="AC31" s="35"/>
      <c r="AD31" s="35"/>
      <c r="AE31" s="35"/>
      <c r="AF31" s="35"/>
      <c r="AG31" s="35"/>
      <c r="AH31" s="35"/>
      <c r="AI31" s="35"/>
      <c r="AJ31" s="35"/>
      <c r="AK31" s="35"/>
      <c r="AL31" s="35"/>
      <c r="AM31" s="35"/>
      <c r="AN31" s="35"/>
      <c r="AO31" s="35"/>
      <c r="AP31" s="35"/>
      <c r="AQ31" s="35"/>
      <c r="AR31" s="35"/>
      <c r="AS31" s="35"/>
      <c r="AT31" s="35"/>
      <c r="AU31" s="35"/>
      <c r="AV31" s="35"/>
      <c r="AW31" s="35"/>
      <c r="AX31" s="35"/>
      <c r="AY31" s="35"/>
      <c r="AZ31" s="35"/>
      <c r="BA31" s="35"/>
      <c r="BB31" s="35"/>
      <c r="BC31" s="35"/>
      <c r="BD31" s="35"/>
      <c r="BE31" s="35"/>
      <c r="BF31" s="35"/>
      <c r="BG31" s="35"/>
      <c r="BH31" s="35"/>
      <c r="BI31" s="35"/>
      <c r="BJ31" s="35"/>
      <c r="BK31" s="35"/>
    </row>
    <row r="32" spans="1:63">
      <c r="A32" s="34" t="s">
        <v>13</v>
      </c>
      <c r="B32" s="35"/>
      <c r="C32" s="35"/>
      <c r="D32" s="35"/>
      <c r="E32" s="35"/>
      <c r="F32" s="35"/>
      <c r="G32" s="35"/>
      <c r="H32" s="35"/>
      <c r="I32" s="35"/>
      <c r="J32" s="35"/>
      <c r="K32" s="35"/>
      <c r="L32" s="35"/>
      <c r="M32" s="35"/>
      <c r="N32" s="35"/>
      <c r="O32" s="35"/>
      <c r="P32" s="35"/>
      <c r="Q32" s="35"/>
      <c r="R32" s="35"/>
      <c r="S32" s="35"/>
      <c r="T32" s="35"/>
      <c r="U32" s="35"/>
      <c r="V32" s="35"/>
      <c r="W32" s="35"/>
      <c r="X32" s="35"/>
      <c r="Y32" s="35"/>
      <c r="Z32" s="35"/>
      <c r="AA32" s="35"/>
      <c r="AB32" s="35"/>
      <c r="AC32" s="35"/>
      <c r="AD32" s="35"/>
      <c r="AE32" s="35"/>
      <c r="AF32" s="35"/>
      <c r="AG32" s="35"/>
      <c r="AH32" s="35"/>
      <c r="AI32" s="35"/>
      <c r="AJ32" s="35"/>
      <c r="AK32" s="35"/>
      <c r="AL32" s="35"/>
      <c r="AM32" s="35"/>
      <c r="AN32" s="35"/>
      <c r="AO32" s="35"/>
      <c r="AP32" s="35"/>
      <c r="AQ32" s="35"/>
      <c r="AR32" s="35"/>
      <c r="AS32" s="35"/>
      <c r="AT32" s="35"/>
      <c r="AU32" s="35"/>
      <c r="AV32" s="35"/>
      <c r="AW32" s="35"/>
      <c r="AX32" s="35"/>
      <c r="AY32" s="35"/>
      <c r="AZ32" s="35"/>
      <c r="BA32" s="35"/>
      <c r="BB32" s="35"/>
      <c r="BC32" s="35"/>
      <c r="BD32" s="35"/>
      <c r="BE32" s="35"/>
      <c r="BF32" s="35"/>
      <c r="BG32" s="35"/>
      <c r="BH32" s="35"/>
      <c r="BI32" s="35"/>
      <c r="BJ32" s="35"/>
      <c r="BK32" s="35"/>
    </row>
    <row r="33" spans="1:63">
      <c r="A33" s="34" t="s">
        <v>14</v>
      </c>
      <c r="B33" s="35"/>
      <c r="C33" s="35"/>
      <c r="D33" s="35"/>
      <c r="E33" s="35"/>
      <c r="F33" s="35"/>
      <c r="G33" s="35"/>
      <c r="H33" s="35"/>
      <c r="I33" s="35"/>
      <c r="J33" s="35"/>
      <c r="K33" s="35"/>
      <c r="L33" s="35"/>
      <c r="M33" s="35"/>
      <c r="N33" s="35"/>
      <c r="O33" s="35"/>
      <c r="P33" s="35"/>
      <c r="Q33" s="35"/>
      <c r="R33" s="35"/>
      <c r="S33" s="35"/>
      <c r="T33" s="35"/>
      <c r="U33" s="35"/>
      <c r="V33" s="35"/>
      <c r="W33" s="35"/>
      <c r="X33" s="35"/>
      <c r="Y33" s="35"/>
      <c r="Z33" s="35"/>
      <c r="AA33" s="35"/>
      <c r="AB33" s="35"/>
      <c r="AC33" s="35"/>
      <c r="AD33" s="35"/>
      <c r="AE33" s="35"/>
      <c r="AF33" s="35"/>
      <c r="AG33" s="35"/>
      <c r="AH33" s="35"/>
      <c r="AI33" s="35"/>
      <c r="AJ33" s="35"/>
      <c r="AK33" s="35"/>
      <c r="AL33" s="35"/>
      <c r="AM33" s="35"/>
      <c r="AN33" s="35"/>
      <c r="AO33" s="35"/>
      <c r="AP33" s="35"/>
      <c r="AQ33" s="35"/>
      <c r="AR33" s="35"/>
      <c r="AS33" s="35"/>
      <c r="AT33" s="35"/>
      <c r="AU33" s="35"/>
      <c r="AV33" s="35"/>
      <c r="AW33" s="35"/>
      <c r="AX33" s="35"/>
      <c r="AY33" s="35"/>
      <c r="AZ33" s="35"/>
      <c r="BA33" s="35"/>
      <c r="BB33" s="35"/>
      <c r="BC33" s="35"/>
      <c r="BD33" s="35"/>
      <c r="BE33" s="35"/>
      <c r="BF33" s="35"/>
      <c r="BG33" s="35"/>
      <c r="BH33" s="35"/>
      <c r="BI33" s="35"/>
      <c r="BJ33" s="35"/>
      <c r="BK33" s="35"/>
    </row>
    <row r="34" spans="1:63">
      <c r="A34" s="34" t="s">
        <v>15</v>
      </c>
      <c r="B34" s="35"/>
      <c r="C34" s="35"/>
      <c r="D34" s="35"/>
      <c r="E34" s="35"/>
      <c r="F34" s="35"/>
      <c r="G34" s="35"/>
      <c r="H34" s="35"/>
      <c r="I34" s="35"/>
      <c r="J34" s="35"/>
      <c r="K34" s="35"/>
      <c r="L34" s="35"/>
      <c r="M34" s="35"/>
      <c r="N34" s="35"/>
      <c r="O34" s="35"/>
      <c r="P34" s="35"/>
      <c r="Q34" s="35"/>
      <c r="R34" s="35"/>
      <c r="S34" s="35"/>
      <c r="T34" s="35"/>
      <c r="U34" s="35"/>
      <c r="V34" s="35"/>
      <c r="W34" s="35"/>
      <c r="X34" s="35"/>
      <c r="Y34" s="35"/>
      <c r="Z34" s="35"/>
      <c r="AA34" s="35"/>
      <c r="AB34" s="35"/>
      <c r="AC34" s="35"/>
      <c r="AD34" s="35"/>
      <c r="AE34" s="35"/>
      <c r="AF34" s="35"/>
      <c r="AG34" s="35"/>
      <c r="AH34" s="35"/>
      <c r="AI34" s="35"/>
      <c r="AJ34" s="35"/>
      <c r="AK34" s="35"/>
      <c r="AL34" s="35"/>
      <c r="AM34" s="35"/>
      <c r="AN34" s="35"/>
      <c r="AO34" s="35"/>
      <c r="AP34" s="35"/>
      <c r="AQ34" s="35"/>
      <c r="AR34" s="35"/>
      <c r="AS34" s="35"/>
      <c r="AT34" s="35"/>
      <c r="AU34" s="35"/>
      <c r="AV34" s="35"/>
      <c r="AW34" s="35"/>
      <c r="AX34" s="35"/>
      <c r="AY34" s="35"/>
      <c r="AZ34" s="35"/>
      <c r="BA34" s="35"/>
      <c r="BB34" s="35"/>
      <c r="BC34" s="35"/>
      <c r="BD34" s="35"/>
      <c r="BE34" s="35"/>
      <c r="BF34" s="35"/>
      <c r="BG34" s="35"/>
      <c r="BH34" s="35"/>
      <c r="BI34" s="35"/>
      <c r="BJ34" s="35"/>
      <c r="BK34" s="35"/>
    </row>
    <row r="35" spans="1:63">
      <c r="A35" s="34" t="s">
        <v>16</v>
      </c>
      <c r="B35" s="35"/>
      <c r="C35" s="35"/>
      <c r="D35" s="35"/>
      <c r="E35" s="35"/>
      <c r="F35" s="35"/>
      <c r="G35" s="35"/>
      <c r="H35" s="35"/>
      <c r="I35" s="35"/>
      <c r="J35" s="35"/>
      <c r="K35" s="35"/>
      <c r="L35" s="35"/>
      <c r="M35" s="35"/>
      <c r="N35" s="35"/>
      <c r="O35" s="35"/>
      <c r="P35" s="35"/>
      <c r="Q35" s="35"/>
      <c r="R35" s="35"/>
      <c r="S35" s="35"/>
      <c r="T35" s="35"/>
      <c r="U35" s="35"/>
      <c r="V35" s="35"/>
      <c r="W35" s="35"/>
      <c r="X35" s="35"/>
      <c r="Y35" s="35"/>
      <c r="Z35" s="35"/>
      <c r="AA35" s="35"/>
      <c r="AB35" s="35"/>
      <c r="AC35" s="35"/>
      <c r="AD35" s="35"/>
      <c r="AE35" s="35"/>
      <c r="AF35" s="35"/>
      <c r="AG35" s="35"/>
      <c r="AH35" s="35"/>
      <c r="AI35" s="35"/>
      <c r="AJ35" s="35"/>
      <c r="AK35" s="35"/>
      <c r="AL35" s="35"/>
      <c r="AM35" s="35"/>
      <c r="AN35" s="35"/>
      <c r="AO35" s="35"/>
      <c r="AP35" s="35"/>
      <c r="AQ35" s="35"/>
      <c r="AR35" s="35"/>
      <c r="AS35" s="35"/>
      <c r="AT35" s="35"/>
      <c r="AU35" s="35"/>
      <c r="AV35" s="35"/>
      <c r="AW35" s="35"/>
      <c r="AX35" s="35"/>
      <c r="AY35" s="35"/>
      <c r="AZ35" s="35"/>
      <c r="BA35" s="35"/>
      <c r="BB35" s="35"/>
      <c r="BC35" s="35"/>
      <c r="BD35" s="35"/>
      <c r="BE35" s="35"/>
      <c r="BF35" s="35"/>
      <c r="BG35" s="35"/>
      <c r="BH35" s="35"/>
      <c r="BI35" s="35"/>
      <c r="BJ35" s="35"/>
      <c r="BK35" s="35"/>
    </row>
    <row r="36" spans="1:63">
      <c r="A36" s="34" t="s">
        <v>17</v>
      </c>
      <c r="B36" s="35"/>
      <c r="C36" s="35"/>
      <c r="D36" s="35"/>
      <c r="E36" s="35"/>
      <c r="F36" s="35"/>
      <c r="G36" s="35"/>
      <c r="H36" s="35"/>
      <c r="I36" s="35"/>
      <c r="J36" s="35"/>
      <c r="K36" s="35"/>
      <c r="L36" s="35"/>
      <c r="M36" s="35"/>
      <c r="N36" s="35"/>
      <c r="O36" s="35"/>
      <c r="P36" s="35"/>
      <c r="Q36" s="35"/>
      <c r="R36" s="35"/>
      <c r="S36" s="35"/>
      <c r="T36" s="35"/>
      <c r="U36" s="35"/>
      <c r="V36" s="35"/>
      <c r="W36" s="35"/>
      <c r="X36" s="35"/>
      <c r="Y36" s="35"/>
      <c r="Z36" s="35"/>
      <c r="AA36" s="35"/>
      <c r="AB36" s="35"/>
      <c r="AC36" s="35"/>
      <c r="AD36" s="35"/>
      <c r="AE36" s="35"/>
      <c r="AF36" s="35"/>
      <c r="AG36" s="35"/>
      <c r="AH36" s="35"/>
      <c r="AI36" s="35"/>
      <c r="AJ36" s="35"/>
      <c r="AK36" s="35"/>
      <c r="AL36" s="35"/>
      <c r="AM36" s="35"/>
      <c r="AN36" s="35"/>
      <c r="AO36" s="35"/>
      <c r="AP36" s="35"/>
      <c r="AQ36" s="35"/>
      <c r="AR36" s="35"/>
      <c r="AS36" s="35"/>
      <c r="AT36" s="35"/>
      <c r="AU36" s="35"/>
      <c r="AV36" s="35"/>
      <c r="AW36" s="35"/>
      <c r="AX36" s="35"/>
      <c r="AY36" s="35"/>
      <c r="AZ36" s="35"/>
      <c r="BA36" s="35"/>
      <c r="BB36" s="35"/>
      <c r="BC36" s="35"/>
      <c r="BD36" s="35"/>
      <c r="BE36" s="35"/>
      <c r="BF36" s="35"/>
      <c r="BG36" s="35"/>
      <c r="BH36" s="35"/>
      <c r="BI36" s="35"/>
      <c r="BJ36" s="35"/>
      <c r="BK36" s="35"/>
    </row>
    <row r="37" spans="1:63">
      <c r="A37" s="34" t="s">
        <v>18</v>
      </c>
      <c r="B37" s="35"/>
      <c r="C37" s="35"/>
      <c r="D37" s="35"/>
      <c r="E37" s="35"/>
      <c r="F37" s="35"/>
      <c r="G37" s="35"/>
      <c r="H37" s="35"/>
      <c r="I37" s="35"/>
      <c r="J37" s="35"/>
      <c r="K37" s="35"/>
      <c r="L37" s="35"/>
      <c r="M37" s="35"/>
      <c r="N37" s="35"/>
      <c r="O37" s="35"/>
      <c r="P37" s="35"/>
      <c r="Q37" s="35"/>
      <c r="R37" s="35"/>
      <c r="S37" s="35"/>
      <c r="T37" s="35"/>
      <c r="U37" s="35"/>
      <c r="V37" s="35"/>
      <c r="W37" s="35"/>
      <c r="X37" s="35"/>
      <c r="Y37" s="35"/>
      <c r="Z37" s="35"/>
      <c r="AA37" s="35"/>
      <c r="AB37" s="35"/>
      <c r="AC37" s="35"/>
      <c r="AD37" s="35"/>
      <c r="AE37" s="35"/>
      <c r="AF37" s="35"/>
      <c r="AG37" s="35"/>
      <c r="AH37" s="35"/>
      <c r="AI37" s="35"/>
      <c r="AJ37" s="35"/>
      <c r="AK37" s="35"/>
      <c r="AL37" s="35"/>
      <c r="AM37" s="35"/>
      <c r="AN37" s="35"/>
      <c r="AO37" s="35"/>
      <c r="AP37" s="35"/>
      <c r="AQ37" s="35"/>
      <c r="AR37" s="35"/>
      <c r="AS37" s="35"/>
      <c r="AT37" s="35"/>
      <c r="AU37" s="35"/>
      <c r="AV37" s="35"/>
      <c r="AW37" s="35"/>
      <c r="AX37" s="35"/>
      <c r="AY37" s="35"/>
      <c r="AZ37" s="35"/>
      <c r="BA37" s="35"/>
      <c r="BB37" s="35"/>
      <c r="BC37" s="35"/>
      <c r="BD37" s="35"/>
      <c r="BE37" s="35"/>
      <c r="BF37" s="35"/>
      <c r="BG37" s="35"/>
      <c r="BH37" s="35"/>
      <c r="BI37" s="35"/>
      <c r="BJ37" s="35"/>
      <c r="BK37" s="35"/>
    </row>
    <row r="38" spans="1:63">
      <c r="A38" s="34" t="s">
        <v>19</v>
      </c>
      <c r="B38" s="35"/>
      <c r="C38" s="35"/>
      <c r="D38" s="35"/>
      <c r="E38" s="35"/>
      <c r="F38" s="35"/>
      <c r="G38" s="35"/>
      <c r="H38" s="35"/>
      <c r="I38" s="35"/>
      <c r="J38" s="35"/>
      <c r="K38" s="35"/>
      <c r="L38" s="35"/>
      <c r="M38" s="35"/>
      <c r="N38" s="35"/>
      <c r="O38" s="35"/>
      <c r="P38" s="35"/>
      <c r="Q38" s="35"/>
      <c r="R38" s="35"/>
      <c r="S38" s="35"/>
      <c r="T38" s="35"/>
      <c r="U38" s="35"/>
      <c r="V38" s="35"/>
      <c r="W38" s="35"/>
      <c r="X38" s="35"/>
      <c r="Y38" s="35"/>
      <c r="Z38" s="35"/>
      <c r="AA38" s="35"/>
      <c r="AB38" s="35"/>
      <c r="AC38" s="35"/>
      <c r="AD38" s="35"/>
      <c r="AE38" s="35"/>
      <c r="AF38" s="35"/>
      <c r="AG38" s="35"/>
      <c r="AH38" s="35"/>
      <c r="AI38" s="35"/>
      <c r="AJ38" s="35"/>
      <c r="AK38" s="35"/>
      <c r="AL38" s="35"/>
      <c r="AM38" s="35"/>
      <c r="AN38" s="35"/>
      <c r="AO38" s="35"/>
      <c r="AP38" s="35"/>
      <c r="AQ38" s="35"/>
      <c r="AR38" s="35"/>
      <c r="AS38" s="35"/>
      <c r="AT38" s="35"/>
      <c r="AU38" s="35"/>
      <c r="AV38" s="35"/>
      <c r="AW38" s="35"/>
      <c r="AX38" s="35"/>
      <c r="AY38" s="35"/>
      <c r="AZ38" s="35"/>
      <c r="BA38" s="35"/>
      <c r="BB38" s="35"/>
      <c r="BC38" s="35"/>
      <c r="BD38" s="35"/>
      <c r="BE38" s="35"/>
      <c r="BF38" s="35"/>
      <c r="BG38" s="35"/>
      <c r="BH38" s="35"/>
      <c r="BI38" s="35"/>
      <c r="BJ38" s="35"/>
      <c r="BK38" s="35"/>
    </row>
    <row r="39" spans="1:63">
      <c r="A39" s="34" t="s">
        <v>20</v>
      </c>
      <c r="B39" s="35"/>
      <c r="C39" s="35"/>
      <c r="D39" s="35"/>
      <c r="E39" s="35"/>
      <c r="F39" s="35"/>
      <c r="G39" s="35"/>
      <c r="H39" s="35"/>
      <c r="I39" s="35"/>
      <c r="J39" s="35"/>
      <c r="K39" s="35"/>
      <c r="L39" s="35"/>
      <c r="M39" s="35"/>
      <c r="N39" s="35"/>
      <c r="O39" s="35"/>
      <c r="P39" s="35"/>
      <c r="Q39" s="35"/>
      <c r="R39" s="35"/>
      <c r="S39" s="35"/>
      <c r="T39" s="35"/>
      <c r="U39" s="35"/>
      <c r="V39" s="35"/>
      <c r="W39" s="35"/>
      <c r="X39" s="35"/>
      <c r="Y39" s="35"/>
      <c r="Z39" s="35"/>
      <c r="AA39" s="35"/>
      <c r="AB39" s="35"/>
      <c r="AC39" s="35"/>
      <c r="AD39" s="35"/>
      <c r="AE39" s="35"/>
      <c r="AF39" s="35"/>
      <c r="AG39" s="35"/>
      <c r="AH39" s="35"/>
      <c r="AI39" s="35"/>
      <c r="AJ39" s="35"/>
      <c r="AK39" s="35"/>
      <c r="AL39" s="35"/>
      <c r="AM39" s="35"/>
      <c r="AN39" s="35"/>
      <c r="AO39" s="35"/>
      <c r="AP39" s="35"/>
      <c r="AQ39" s="35"/>
      <c r="AR39" s="35"/>
      <c r="AS39" s="35"/>
      <c r="AT39" s="35"/>
      <c r="AU39" s="35"/>
      <c r="AV39" s="35"/>
      <c r="AW39" s="35"/>
      <c r="AX39" s="35"/>
      <c r="AY39" s="35"/>
      <c r="AZ39" s="35"/>
      <c r="BA39" s="35"/>
      <c r="BB39" s="35"/>
      <c r="BC39" s="35"/>
      <c r="BD39" s="35"/>
      <c r="BE39" s="35"/>
      <c r="BF39" s="35"/>
      <c r="BG39" s="35"/>
      <c r="BH39" s="35"/>
      <c r="BI39" s="35"/>
      <c r="BJ39" s="35"/>
      <c r="BK39" s="35"/>
    </row>
    <row r="40" spans="1:63">
      <c r="A40" s="34" t="s">
        <v>21</v>
      </c>
      <c r="B40" s="35"/>
      <c r="C40" s="35"/>
      <c r="D40" s="35"/>
      <c r="E40" s="35"/>
      <c r="F40" s="35"/>
      <c r="G40" s="35"/>
      <c r="H40" s="35"/>
      <c r="I40" s="35"/>
      <c r="J40" s="35"/>
      <c r="K40" s="35"/>
      <c r="L40" s="35"/>
      <c r="M40" s="35"/>
      <c r="N40" s="35"/>
      <c r="O40" s="35"/>
      <c r="P40" s="35"/>
      <c r="Q40" s="35"/>
      <c r="R40" s="35"/>
      <c r="S40" s="35"/>
      <c r="T40" s="35"/>
      <c r="U40" s="35"/>
      <c r="V40" s="35"/>
      <c r="W40" s="35"/>
      <c r="X40" s="35"/>
      <c r="Y40" s="35"/>
      <c r="Z40" s="35"/>
      <c r="AA40" s="35"/>
      <c r="AB40" s="35"/>
      <c r="AC40" s="35"/>
      <c r="AD40" s="35"/>
      <c r="AE40" s="35"/>
      <c r="AF40" s="35"/>
      <c r="AG40" s="35"/>
      <c r="AH40" s="35"/>
      <c r="AI40" s="35"/>
      <c r="AJ40" s="35"/>
      <c r="AK40" s="35"/>
      <c r="AL40" s="35"/>
      <c r="AM40" s="35"/>
      <c r="AN40" s="35"/>
      <c r="AO40" s="35"/>
      <c r="AP40" s="35"/>
      <c r="AQ40" s="35"/>
      <c r="AR40" s="35"/>
      <c r="AS40" s="35"/>
      <c r="AT40" s="35"/>
      <c r="AU40" s="35"/>
      <c r="AV40" s="35"/>
      <c r="AW40" s="35"/>
      <c r="AX40" s="35"/>
      <c r="AY40" s="35"/>
      <c r="AZ40" s="35"/>
      <c r="BA40" s="35"/>
      <c r="BB40" s="35"/>
      <c r="BC40" s="35"/>
      <c r="BD40" s="35"/>
      <c r="BE40" s="35"/>
      <c r="BF40" s="35"/>
      <c r="BG40" s="35"/>
      <c r="BH40" s="35"/>
      <c r="BI40" s="35"/>
      <c r="BJ40" s="35"/>
      <c r="BK40" s="35"/>
    </row>
    <row r="41" spans="1:63">
      <c r="A41" s="34" t="s">
        <v>22</v>
      </c>
      <c r="B41" s="35"/>
      <c r="C41" s="35"/>
      <c r="D41" s="35"/>
      <c r="E41" s="35"/>
      <c r="F41" s="35"/>
      <c r="G41" s="35"/>
      <c r="H41" s="35"/>
      <c r="I41" s="35"/>
      <c r="J41" s="35"/>
      <c r="K41" s="35"/>
      <c r="L41" s="35"/>
      <c r="M41" s="35"/>
      <c r="N41" s="35"/>
      <c r="O41" s="35"/>
      <c r="P41" s="35"/>
      <c r="Q41" s="35"/>
      <c r="R41" s="35"/>
      <c r="S41" s="35"/>
      <c r="T41" s="35"/>
      <c r="U41" s="35"/>
      <c r="V41" s="35"/>
      <c r="W41" s="35"/>
      <c r="X41" s="35"/>
      <c r="Y41" s="35"/>
      <c r="Z41" s="35"/>
      <c r="AA41" s="35"/>
      <c r="AB41" s="35"/>
      <c r="AC41" s="35"/>
      <c r="AD41" s="35"/>
      <c r="AE41" s="35"/>
      <c r="AF41" s="35"/>
      <c r="AG41" s="35"/>
      <c r="AH41" s="35"/>
      <c r="AI41" s="35"/>
      <c r="AJ41" s="35"/>
      <c r="AK41" s="35"/>
      <c r="AL41" s="35"/>
      <c r="AM41" s="35"/>
      <c r="AN41" s="35"/>
      <c r="AO41" s="35"/>
      <c r="AP41" s="35"/>
      <c r="AQ41" s="35"/>
      <c r="AR41" s="35"/>
      <c r="AS41" s="35"/>
      <c r="AT41" s="35"/>
      <c r="AU41" s="35"/>
      <c r="AV41" s="35"/>
      <c r="AW41" s="35"/>
      <c r="AX41" s="35"/>
      <c r="AY41" s="35"/>
      <c r="AZ41" s="35"/>
      <c r="BA41" s="35"/>
      <c r="BB41" s="35"/>
      <c r="BC41" s="35"/>
      <c r="BD41" s="35"/>
      <c r="BE41" s="35"/>
      <c r="BF41" s="35"/>
      <c r="BG41" s="35"/>
      <c r="BH41" s="35"/>
      <c r="BI41" s="35"/>
      <c r="BJ41" s="35"/>
      <c r="BK41" s="35"/>
    </row>
    <row r="42" spans="1:63">
      <c r="A42" s="34" t="s">
        <v>23</v>
      </c>
      <c r="B42" s="35"/>
      <c r="C42" s="35"/>
      <c r="D42" s="35"/>
      <c r="E42" s="35"/>
      <c r="F42" s="35"/>
      <c r="G42" s="35"/>
      <c r="H42" s="35"/>
      <c r="I42" s="35"/>
      <c r="J42" s="35"/>
      <c r="K42" s="35"/>
      <c r="L42" s="35"/>
      <c r="M42" s="35"/>
      <c r="N42" s="35"/>
      <c r="O42" s="35"/>
      <c r="P42" s="35"/>
      <c r="Q42" s="35"/>
      <c r="R42" s="35"/>
      <c r="S42" s="35"/>
      <c r="T42" s="35"/>
      <c r="U42" s="35"/>
      <c r="V42" s="35"/>
      <c r="W42" s="35"/>
      <c r="X42" s="35"/>
      <c r="Y42" s="35"/>
      <c r="Z42" s="35"/>
      <c r="AA42" s="35"/>
      <c r="AB42" s="35"/>
      <c r="AC42" s="35"/>
      <c r="AD42" s="35"/>
      <c r="AE42" s="35"/>
      <c r="AF42" s="35"/>
      <c r="AG42" s="35"/>
      <c r="AH42" s="35"/>
      <c r="AI42" s="35"/>
      <c r="AJ42" s="35"/>
      <c r="AK42" s="35"/>
      <c r="AL42" s="35"/>
      <c r="AM42" s="35"/>
      <c r="AN42" s="35"/>
      <c r="AO42" s="35"/>
      <c r="AP42" s="35"/>
      <c r="AQ42" s="35"/>
      <c r="AR42" s="35"/>
      <c r="AS42" s="35"/>
      <c r="AT42" s="35"/>
      <c r="AU42" s="35"/>
      <c r="AV42" s="35"/>
      <c r="AW42" s="35"/>
      <c r="AX42" s="35"/>
      <c r="AY42" s="35"/>
      <c r="AZ42" s="35"/>
      <c r="BA42" s="35"/>
      <c r="BB42" s="35"/>
      <c r="BC42" s="35"/>
      <c r="BD42" s="35"/>
      <c r="BE42" s="35"/>
      <c r="BF42" s="35"/>
      <c r="BG42" s="35"/>
      <c r="BH42" s="35"/>
      <c r="BI42" s="35"/>
      <c r="BJ42" s="35"/>
      <c r="BK42" s="35"/>
    </row>
    <row r="43" spans="1:63">
      <c r="A43" s="34" t="s">
        <v>24</v>
      </c>
      <c r="B43" s="35"/>
      <c r="C43" s="35"/>
      <c r="D43" s="35"/>
      <c r="E43" s="35"/>
      <c r="F43" s="35"/>
      <c r="G43" s="35"/>
      <c r="H43" s="35"/>
      <c r="I43" s="35"/>
      <c r="J43" s="35"/>
      <c r="K43" s="35"/>
      <c r="L43" s="35"/>
      <c r="M43" s="35"/>
      <c r="N43" s="35"/>
      <c r="O43" s="35"/>
      <c r="P43" s="35"/>
      <c r="Q43" s="35"/>
      <c r="R43" s="35"/>
      <c r="S43" s="35"/>
      <c r="T43" s="35"/>
      <c r="U43" s="35"/>
      <c r="V43" s="35"/>
      <c r="W43" s="35"/>
      <c r="X43" s="35"/>
      <c r="Y43" s="35"/>
      <c r="Z43" s="35"/>
      <c r="AA43" s="35"/>
      <c r="AB43" s="35"/>
      <c r="AC43" s="35"/>
      <c r="AD43" s="35"/>
      <c r="AE43" s="35"/>
      <c r="AF43" s="35"/>
      <c r="AG43" s="35"/>
      <c r="AH43" s="35"/>
      <c r="AI43" s="35"/>
      <c r="AJ43" s="35"/>
      <c r="AK43" s="35"/>
      <c r="AL43" s="35"/>
      <c r="AM43" s="35"/>
      <c r="AN43" s="35"/>
      <c r="AO43" s="35"/>
      <c r="AP43" s="35"/>
      <c r="AQ43" s="35"/>
      <c r="AR43" s="35"/>
      <c r="AS43" s="35"/>
      <c r="AT43" s="35"/>
      <c r="AU43" s="35"/>
      <c r="AV43" s="35"/>
      <c r="AW43" s="35"/>
      <c r="AX43" s="35"/>
      <c r="AY43" s="35"/>
      <c r="AZ43" s="35"/>
      <c r="BA43" s="35"/>
      <c r="BB43" s="35"/>
      <c r="BC43" s="35"/>
      <c r="BD43" s="35"/>
      <c r="BE43" s="35"/>
      <c r="BF43" s="35"/>
      <c r="BG43" s="35"/>
      <c r="BH43" s="35"/>
      <c r="BI43" s="35"/>
      <c r="BJ43" s="35"/>
      <c r="BK43" s="35"/>
    </row>
    <row r="44" spans="1:63">
      <c r="A44" s="34" t="s">
        <v>25</v>
      </c>
      <c r="B44" s="35"/>
      <c r="C44" s="35"/>
      <c r="D44" s="35"/>
      <c r="E44" s="35"/>
      <c r="F44" s="35"/>
      <c r="G44" s="35"/>
      <c r="H44" s="35"/>
      <c r="I44" s="35"/>
      <c r="J44" s="35"/>
      <c r="K44" s="35"/>
      <c r="L44" s="35"/>
      <c r="M44" s="35"/>
      <c r="N44" s="35"/>
      <c r="O44" s="35"/>
      <c r="P44" s="35"/>
      <c r="Q44" s="35"/>
      <c r="R44" s="35"/>
      <c r="S44" s="35"/>
      <c r="T44" s="35"/>
      <c r="U44" s="35"/>
      <c r="V44" s="35"/>
      <c r="W44" s="35"/>
      <c r="X44" s="35"/>
      <c r="Y44" s="35"/>
      <c r="Z44" s="35"/>
      <c r="AA44" s="35"/>
      <c r="AB44" s="35"/>
      <c r="AC44" s="35"/>
      <c r="AD44" s="35"/>
      <c r="AE44" s="35"/>
      <c r="AF44" s="35"/>
      <c r="AG44" s="35"/>
      <c r="AH44" s="35"/>
      <c r="AI44" s="35"/>
      <c r="AJ44" s="35"/>
      <c r="AK44" s="35"/>
      <c r="AL44" s="35"/>
      <c r="AM44" s="35"/>
      <c r="AN44" s="35"/>
      <c r="AO44" s="35"/>
      <c r="AP44" s="35"/>
      <c r="AQ44" s="35"/>
      <c r="AR44" s="35"/>
      <c r="AS44" s="35"/>
      <c r="AT44" s="35"/>
      <c r="AU44" s="35"/>
      <c r="AV44" s="35"/>
      <c r="AW44" s="35"/>
      <c r="AX44" s="35"/>
      <c r="AY44" s="35"/>
      <c r="AZ44" s="35"/>
      <c r="BA44" s="35"/>
      <c r="BB44" s="35"/>
      <c r="BC44" s="35"/>
      <c r="BD44" s="35"/>
      <c r="BE44" s="35"/>
      <c r="BF44" s="35"/>
      <c r="BG44" s="35"/>
      <c r="BH44" s="35"/>
      <c r="BI44" s="35"/>
      <c r="BJ44" s="35"/>
      <c r="BK44" s="35"/>
    </row>
    <row r="45" spans="1:63">
      <c r="A45" s="34" t="s">
        <v>26</v>
      </c>
      <c r="B45" s="35"/>
      <c r="C45" s="35"/>
      <c r="D45" s="35"/>
      <c r="E45" s="35"/>
      <c r="F45" s="35"/>
      <c r="G45" s="35"/>
      <c r="H45" s="35"/>
      <c r="I45" s="35"/>
      <c r="J45" s="35"/>
      <c r="K45" s="35"/>
      <c r="L45" s="35"/>
      <c r="M45" s="35"/>
      <c r="N45" s="35"/>
      <c r="O45" s="35"/>
      <c r="P45" s="35"/>
      <c r="Q45" s="35"/>
      <c r="R45" s="35"/>
      <c r="S45" s="35"/>
      <c r="T45" s="35"/>
      <c r="U45" s="35"/>
      <c r="V45" s="35"/>
      <c r="W45" s="35"/>
      <c r="X45" s="35"/>
      <c r="Y45" s="35"/>
      <c r="Z45" s="35"/>
      <c r="AA45" s="35"/>
      <c r="AB45" s="35"/>
      <c r="AC45" s="35"/>
      <c r="AD45" s="35"/>
      <c r="AE45" s="35"/>
      <c r="AF45" s="35"/>
      <c r="AG45" s="35"/>
      <c r="AH45" s="35"/>
      <c r="AI45" s="35"/>
      <c r="AJ45" s="35"/>
      <c r="AK45" s="35"/>
      <c r="AL45" s="35"/>
      <c r="AM45" s="35"/>
      <c r="AN45" s="35"/>
      <c r="AO45" s="35"/>
      <c r="AP45" s="35"/>
      <c r="AQ45" s="35"/>
      <c r="AR45" s="35"/>
      <c r="AS45" s="35"/>
      <c r="AT45" s="35"/>
      <c r="AU45" s="35"/>
      <c r="AV45" s="35"/>
      <c r="AW45" s="35"/>
      <c r="AX45" s="35"/>
      <c r="AY45" s="35"/>
      <c r="AZ45" s="35"/>
      <c r="BA45" s="35"/>
      <c r="BB45" s="35"/>
      <c r="BC45" s="35"/>
      <c r="BD45" s="35"/>
      <c r="BE45" s="35"/>
      <c r="BF45" s="35"/>
      <c r="BG45" s="35"/>
      <c r="BH45" s="35"/>
      <c r="BI45" s="35"/>
      <c r="BJ45" s="35"/>
      <c r="BK45" s="35"/>
    </row>
    <row r="46" spans="1:63">
      <c r="A46" s="34" t="s">
        <v>27</v>
      </c>
      <c r="B46" s="35"/>
      <c r="C46" s="35"/>
      <c r="D46" s="35"/>
      <c r="E46" s="35"/>
      <c r="F46" s="35"/>
      <c r="G46" s="35"/>
      <c r="H46" s="35"/>
      <c r="I46" s="35"/>
      <c r="J46" s="35"/>
      <c r="K46" s="35"/>
      <c r="L46" s="35"/>
      <c r="M46" s="35"/>
      <c r="N46" s="35"/>
      <c r="O46" s="35"/>
      <c r="P46" s="35"/>
      <c r="Q46" s="35"/>
      <c r="R46" s="35"/>
      <c r="S46" s="35"/>
      <c r="T46" s="35"/>
      <c r="U46" s="35"/>
      <c r="V46" s="35"/>
      <c r="W46" s="35"/>
      <c r="X46" s="35"/>
      <c r="Y46" s="35"/>
      <c r="Z46" s="35"/>
      <c r="AA46" s="35"/>
      <c r="AB46" s="35"/>
      <c r="AC46" s="35"/>
      <c r="AD46" s="35"/>
      <c r="AE46" s="35"/>
      <c r="AF46" s="35"/>
      <c r="AG46" s="35"/>
      <c r="AH46" s="35"/>
      <c r="AI46" s="35"/>
      <c r="AJ46" s="35"/>
      <c r="AK46" s="35"/>
      <c r="AL46" s="35"/>
      <c r="AM46" s="35"/>
      <c r="AN46" s="35"/>
      <c r="AO46" s="35"/>
      <c r="AP46" s="35"/>
      <c r="AQ46" s="35"/>
      <c r="AR46" s="35"/>
      <c r="AS46" s="35"/>
      <c r="AT46" s="35"/>
      <c r="AU46" s="35"/>
      <c r="AV46" s="35"/>
      <c r="AW46" s="35"/>
      <c r="AX46" s="35"/>
      <c r="AY46" s="35"/>
      <c r="AZ46" s="35"/>
      <c r="BA46" s="35"/>
      <c r="BB46" s="35"/>
      <c r="BC46" s="35"/>
      <c r="BD46" s="35"/>
      <c r="BE46" s="35"/>
      <c r="BF46" s="35"/>
      <c r="BG46" s="35"/>
      <c r="BH46" s="35"/>
      <c r="BI46" s="35"/>
      <c r="BJ46" s="35"/>
      <c r="BK46" s="35"/>
    </row>
    <row r="47" spans="1:63">
      <c r="A47" s="34" t="s">
        <v>28</v>
      </c>
      <c r="B47" s="35"/>
      <c r="C47" s="35"/>
      <c r="D47" s="35"/>
      <c r="E47" s="35"/>
      <c r="F47" s="35"/>
      <c r="G47" s="35"/>
      <c r="H47" s="35"/>
      <c r="I47" s="35"/>
      <c r="J47" s="35"/>
      <c r="K47" s="35"/>
      <c r="L47" s="35"/>
      <c r="M47" s="35"/>
      <c r="N47" s="35"/>
      <c r="O47" s="35"/>
      <c r="P47" s="35"/>
      <c r="Q47" s="35"/>
      <c r="R47" s="35"/>
      <c r="S47" s="35"/>
      <c r="T47" s="35"/>
      <c r="U47" s="35"/>
      <c r="V47" s="35"/>
      <c r="W47" s="35"/>
      <c r="X47" s="35"/>
      <c r="Y47" s="35"/>
      <c r="Z47" s="35"/>
      <c r="AA47" s="35"/>
      <c r="AB47" s="35"/>
      <c r="AC47" s="35"/>
      <c r="AD47" s="35"/>
      <c r="AE47" s="35"/>
      <c r="AF47" s="35"/>
      <c r="AG47" s="35"/>
      <c r="AH47" s="35"/>
      <c r="AI47" s="35"/>
      <c r="AJ47" s="35"/>
      <c r="AK47" s="35"/>
      <c r="AL47" s="35"/>
      <c r="AM47" s="35"/>
      <c r="AN47" s="35"/>
      <c r="AO47" s="35"/>
      <c r="AP47" s="35"/>
      <c r="AQ47" s="35"/>
      <c r="AR47" s="35"/>
      <c r="AS47" s="35"/>
      <c r="AT47" s="35"/>
      <c r="AU47" s="35"/>
      <c r="AV47" s="35"/>
      <c r="AW47" s="35"/>
      <c r="AX47" s="35"/>
      <c r="AY47" s="35"/>
      <c r="AZ47" s="35"/>
      <c r="BA47" s="35"/>
      <c r="BB47" s="35"/>
      <c r="BC47" s="35"/>
      <c r="BD47" s="35"/>
      <c r="BE47" s="35"/>
      <c r="BF47" s="35"/>
      <c r="BG47" s="35"/>
      <c r="BH47" s="35"/>
      <c r="BI47" s="35"/>
      <c r="BJ47" s="35"/>
      <c r="BK47" s="35"/>
    </row>
    <row r="48" spans="1:63">
      <c r="A48" s="34" t="s">
        <v>29</v>
      </c>
      <c r="B48" s="35"/>
      <c r="C48" s="35"/>
      <c r="D48" s="35"/>
      <c r="E48" s="35"/>
      <c r="F48" s="35"/>
      <c r="G48" s="35"/>
      <c r="H48" s="35"/>
      <c r="I48" s="35"/>
      <c r="J48" s="35"/>
      <c r="K48" s="35"/>
      <c r="L48" s="35"/>
      <c r="M48" s="35"/>
      <c r="N48" s="35"/>
      <c r="O48" s="35"/>
      <c r="P48" s="35"/>
      <c r="Q48" s="35"/>
      <c r="R48" s="35"/>
      <c r="S48" s="35"/>
      <c r="T48" s="35"/>
      <c r="U48" s="35"/>
      <c r="V48" s="35"/>
      <c r="W48" s="35"/>
      <c r="X48" s="35"/>
      <c r="Y48" s="35"/>
      <c r="Z48" s="35"/>
      <c r="AA48" s="35"/>
      <c r="AB48" s="35"/>
      <c r="AC48" s="35"/>
      <c r="AD48" s="35"/>
      <c r="AE48" s="35"/>
      <c r="AF48" s="35"/>
      <c r="AG48" s="35"/>
      <c r="AH48" s="35"/>
      <c r="AI48" s="35"/>
      <c r="AJ48" s="35"/>
      <c r="AK48" s="35"/>
      <c r="AL48" s="35"/>
      <c r="AM48" s="35"/>
      <c r="AN48" s="35"/>
      <c r="AO48" s="35"/>
      <c r="AP48" s="35"/>
      <c r="AQ48" s="35"/>
      <c r="AR48" s="35"/>
      <c r="AS48" s="35"/>
      <c r="AT48" s="35"/>
      <c r="AU48" s="35"/>
      <c r="AV48" s="35"/>
      <c r="AW48" s="35"/>
      <c r="AX48" s="35"/>
      <c r="AY48" s="35"/>
      <c r="AZ48" s="35"/>
      <c r="BA48" s="35"/>
      <c r="BB48" s="35"/>
      <c r="BC48" s="35"/>
      <c r="BD48" s="35"/>
      <c r="BE48" s="35"/>
      <c r="BF48" s="35"/>
      <c r="BG48" s="35"/>
      <c r="BH48" s="35"/>
      <c r="BI48" s="35"/>
      <c r="BJ48" s="35"/>
      <c r="BK48" s="35"/>
    </row>
    <row r="49" spans="1:63">
      <c r="A49" s="34" t="s">
        <v>30</v>
      </c>
      <c r="B49" s="35"/>
      <c r="C49" s="35"/>
      <c r="D49" s="35"/>
      <c r="E49" s="35"/>
      <c r="F49" s="35"/>
      <c r="G49" s="35"/>
      <c r="H49" s="35"/>
      <c r="I49" s="35"/>
      <c r="J49" s="35"/>
      <c r="K49" s="35"/>
      <c r="L49" s="35"/>
      <c r="M49" s="35"/>
      <c r="N49" s="35"/>
      <c r="O49" s="35"/>
      <c r="P49" s="35"/>
      <c r="Q49" s="35"/>
      <c r="R49" s="35"/>
      <c r="S49" s="35"/>
      <c r="T49" s="35"/>
      <c r="U49" s="35"/>
      <c r="V49" s="35"/>
      <c r="W49" s="35"/>
      <c r="X49" s="35"/>
      <c r="Y49" s="35"/>
      <c r="Z49" s="35"/>
      <c r="AA49" s="35"/>
      <c r="AB49" s="35"/>
      <c r="AC49" s="35"/>
      <c r="AD49" s="35"/>
      <c r="AE49" s="35"/>
      <c r="AF49" s="35"/>
      <c r="AG49" s="35"/>
      <c r="AH49" s="35"/>
      <c r="AI49" s="35"/>
      <c r="AJ49" s="35"/>
      <c r="AK49" s="35"/>
      <c r="AL49" s="35"/>
      <c r="AM49" s="35"/>
      <c r="AN49" s="35"/>
      <c r="AO49" s="35"/>
      <c r="AP49" s="35"/>
      <c r="AQ49" s="35"/>
      <c r="AR49" s="35"/>
      <c r="AS49" s="35"/>
      <c r="AT49" s="35"/>
      <c r="AU49" s="35"/>
      <c r="AV49" s="35"/>
      <c r="AW49" s="35"/>
      <c r="AX49" s="35"/>
      <c r="AY49" s="35"/>
      <c r="AZ49" s="35"/>
      <c r="BA49" s="35"/>
      <c r="BB49" s="35"/>
      <c r="BC49" s="35"/>
      <c r="BD49" s="35"/>
      <c r="BE49" s="35"/>
      <c r="BF49" s="35"/>
      <c r="BG49" s="35"/>
      <c r="BH49" s="35"/>
      <c r="BI49" s="35"/>
      <c r="BJ49" s="35"/>
      <c r="BK49" s="35"/>
    </row>
    <row r="50" spans="1:63">
      <c r="A50" s="34" t="s">
        <v>31</v>
      </c>
      <c r="B50" s="35"/>
      <c r="C50" s="35"/>
      <c r="D50" s="35"/>
      <c r="E50" s="35"/>
      <c r="F50" s="35"/>
      <c r="G50" s="35"/>
      <c r="H50" s="35"/>
      <c r="I50" s="35"/>
      <c r="J50" s="35"/>
      <c r="K50" s="35"/>
      <c r="L50" s="35"/>
      <c r="M50" s="35"/>
      <c r="N50" s="35"/>
      <c r="O50" s="35"/>
      <c r="P50" s="35"/>
      <c r="Q50" s="35"/>
      <c r="R50" s="35"/>
      <c r="S50" s="35"/>
      <c r="T50" s="35"/>
      <c r="U50" s="35"/>
      <c r="V50" s="35"/>
      <c r="W50" s="35"/>
      <c r="X50" s="35"/>
      <c r="Y50" s="35"/>
      <c r="Z50" s="35"/>
      <c r="AA50" s="35"/>
      <c r="AB50" s="35"/>
      <c r="AC50" s="35"/>
      <c r="AD50" s="35"/>
      <c r="AE50" s="35"/>
      <c r="AF50" s="35"/>
      <c r="AG50" s="35"/>
      <c r="AH50" s="35"/>
      <c r="AI50" s="35"/>
      <c r="AJ50" s="35"/>
      <c r="AK50" s="35"/>
      <c r="AL50" s="35"/>
      <c r="AM50" s="35"/>
      <c r="AN50" s="35"/>
      <c r="AO50" s="35"/>
      <c r="AP50" s="35"/>
      <c r="AQ50" s="35"/>
      <c r="AR50" s="35"/>
      <c r="AS50" s="35"/>
      <c r="AT50" s="35"/>
      <c r="AU50" s="35"/>
      <c r="AV50" s="35"/>
      <c r="AW50" s="35"/>
      <c r="AX50" s="35"/>
      <c r="AY50" s="35"/>
      <c r="AZ50" s="35"/>
      <c r="BA50" s="35"/>
      <c r="BB50" s="35"/>
      <c r="BC50" s="35"/>
      <c r="BD50" s="35"/>
      <c r="BE50" s="35"/>
      <c r="BF50" s="35"/>
      <c r="BG50" s="35"/>
      <c r="BH50" s="35"/>
      <c r="BI50" s="35"/>
      <c r="BJ50" s="35"/>
      <c r="BK50" s="35"/>
    </row>
    <row r="51" spans="1:63">
      <c r="A51" s="34" t="s">
        <v>32</v>
      </c>
      <c r="B51" s="35"/>
      <c r="C51" s="35"/>
      <c r="D51" s="35"/>
      <c r="E51" s="35"/>
      <c r="F51" s="35"/>
      <c r="G51" s="35"/>
      <c r="H51" s="35"/>
      <c r="I51" s="35"/>
      <c r="J51" s="35"/>
      <c r="K51" s="35"/>
      <c r="L51" s="35"/>
      <c r="M51" s="35"/>
      <c r="N51" s="35"/>
      <c r="O51" s="35"/>
      <c r="P51" s="35"/>
      <c r="Q51" s="35"/>
      <c r="R51" s="35"/>
      <c r="S51" s="35"/>
      <c r="T51" s="35"/>
      <c r="U51" s="35"/>
      <c r="V51" s="35"/>
      <c r="W51" s="35"/>
      <c r="X51" s="35"/>
      <c r="Y51" s="35"/>
      <c r="Z51" s="35"/>
      <c r="AA51" s="35"/>
      <c r="AB51" s="35"/>
      <c r="AC51" s="35"/>
      <c r="AD51" s="35"/>
      <c r="AE51" s="35"/>
      <c r="AF51" s="35"/>
      <c r="AG51" s="35"/>
      <c r="AH51" s="35"/>
      <c r="AI51" s="35"/>
      <c r="AJ51" s="35"/>
      <c r="AK51" s="35"/>
      <c r="AL51" s="35"/>
      <c r="AM51" s="35"/>
      <c r="AN51" s="35"/>
      <c r="AO51" s="35"/>
      <c r="AP51" s="35"/>
      <c r="AQ51" s="35"/>
      <c r="AR51" s="35"/>
      <c r="AS51" s="35"/>
      <c r="AT51" s="35"/>
      <c r="AU51" s="35"/>
      <c r="AV51" s="35"/>
      <c r="AW51" s="35"/>
      <c r="AX51" s="35"/>
      <c r="AY51" s="35"/>
      <c r="AZ51" s="35"/>
      <c r="BA51" s="35"/>
      <c r="BB51" s="35"/>
      <c r="BC51" s="35"/>
      <c r="BD51" s="35"/>
      <c r="BE51" s="35"/>
      <c r="BF51" s="35"/>
      <c r="BG51" s="35"/>
      <c r="BH51" s="35"/>
      <c r="BI51" s="35"/>
      <c r="BJ51" s="35"/>
      <c r="BK51" s="35"/>
    </row>
    <row r="52" spans="1:63">
      <c r="A52" s="34" t="s">
        <v>33</v>
      </c>
      <c r="B52" s="35"/>
      <c r="C52" s="35"/>
      <c r="D52" s="35"/>
      <c r="E52" s="35"/>
      <c r="F52" s="35"/>
      <c r="G52" s="35"/>
      <c r="H52" s="35"/>
      <c r="I52" s="35"/>
      <c r="J52" s="35"/>
      <c r="K52" s="35"/>
      <c r="L52" s="35"/>
      <c r="M52" s="35"/>
      <c r="N52" s="35"/>
      <c r="O52" s="35"/>
      <c r="P52" s="35"/>
      <c r="Q52" s="35"/>
      <c r="R52" s="35"/>
      <c r="S52" s="35"/>
      <c r="T52" s="35"/>
      <c r="U52" s="35"/>
      <c r="V52" s="35"/>
      <c r="W52" s="35"/>
      <c r="X52" s="35"/>
      <c r="Y52" s="35"/>
      <c r="Z52" s="35"/>
      <c r="AA52" s="35"/>
      <c r="AB52" s="35"/>
      <c r="AC52" s="35"/>
      <c r="AD52" s="35"/>
      <c r="AE52" s="35"/>
      <c r="AF52" s="35"/>
      <c r="AG52" s="35"/>
      <c r="AH52" s="35"/>
      <c r="AI52" s="35"/>
      <c r="AJ52" s="35"/>
      <c r="AK52" s="35"/>
      <c r="AL52" s="35"/>
      <c r="AM52" s="35"/>
      <c r="AN52" s="35"/>
      <c r="AO52" s="35"/>
      <c r="AP52" s="35"/>
      <c r="AQ52" s="35"/>
      <c r="AR52" s="35"/>
      <c r="AS52" s="35"/>
      <c r="AT52" s="35"/>
      <c r="AU52" s="35"/>
      <c r="AV52" s="35"/>
      <c r="AW52" s="35"/>
      <c r="AX52" s="35"/>
      <c r="AY52" s="35"/>
      <c r="AZ52" s="35"/>
      <c r="BA52" s="35"/>
      <c r="BB52" s="35"/>
      <c r="BC52" s="35"/>
      <c r="BD52" s="35"/>
      <c r="BE52" s="35"/>
      <c r="BF52" s="35"/>
      <c r="BG52" s="35"/>
      <c r="BH52" s="35"/>
      <c r="BI52" s="35"/>
      <c r="BJ52" s="35"/>
      <c r="BK52" s="35"/>
    </row>
    <row r="53" spans="1:63">
      <c r="A53" s="34" t="s">
        <v>34</v>
      </c>
      <c r="B53" s="35"/>
      <c r="C53" s="35"/>
      <c r="D53" s="35"/>
      <c r="E53" s="35"/>
      <c r="F53" s="35"/>
      <c r="G53" s="35"/>
      <c r="H53" s="35"/>
      <c r="I53" s="35"/>
      <c r="J53" s="35"/>
      <c r="K53" s="35"/>
      <c r="L53" s="35"/>
      <c r="M53" s="35"/>
      <c r="N53" s="35"/>
      <c r="O53" s="35"/>
      <c r="P53" s="35"/>
      <c r="Q53" s="35"/>
      <c r="R53" s="35"/>
      <c r="S53" s="35"/>
      <c r="T53" s="35"/>
      <c r="U53" s="35"/>
      <c r="V53" s="35"/>
      <c r="W53" s="35"/>
      <c r="X53" s="35"/>
      <c r="Y53" s="35"/>
      <c r="Z53" s="35"/>
      <c r="AA53" s="35"/>
      <c r="AB53" s="35"/>
      <c r="AC53" s="35"/>
      <c r="AD53" s="35"/>
      <c r="AE53" s="35"/>
      <c r="AF53" s="35"/>
      <c r="AG53" s="35"/>
      <c r="AH53" s="35"/>
      <c r="AI53" s="35"/>
      <c r="AJ53" s="35"/>
      <c r="AK53" s="35"/>
      <c r="AL53" s="35"/>
      <c r="AM53" s="35"/>
      <c r="AN53" s="35"/>
      <c r="AO53" s="35"/>
      <c r="AP53" s="35"/>
      <c r="AQ53" s="35"/>
      <c r="AR53" s="35"/>
      <c r="AS53" s="35"/>
      <c r="AT53" s="35"/>
      <c r="AU53" s="35"/>
      <c r="AV53" s="35"/>
      <c r="AW53" s="35"/>
      <c r="AX53" s="35"/>
      <c r="AY53" s="35"/>
      <c r="AZ53" s="35"/>
      <c r="BA53" s="35"/>
      <c r="BB53" s="35"/>
      <c r="BC53" s="35"/>
      <c r="BD53" s="35"/>
      <c r="BE53" s="35"/>
      <c r="BF53" s="35"/>
      <c r="BG53" s="35"/>
      <c r="BH53" s="35"/>
      <c r="BI53" s="35"/>
      <c r="BJ53" s="35"/>
      <c r="BK53" s="35"/>
    </row>
    <row r="54" spans="1:63">
      <c r="A54" s="34" t="s">
        <v>35</v>
      </c>
      <c r="B54" s="35"/>
      <c r="C54" s="35"/>
      <c r="D54" s="35"/>
      <c r="E54" s="35"/>
      <c r="F54" s="35"/>
      <c r="G54" s="35"/>
      <c r="H54" s="35"/>
      <c r="I54" s="35"/>
      <c r="J54" s="35"/>
      <c r="K54" s="35"/>
      <c r="L54" s="35"/>
      <c r="M54" s="35"/>
      <c r="N54" s="35"/>
      <c r="O54" s="35"/>
      <c r="P54" s="35"/>
      <c r="Q54" s="35"/>
      <c r="R54" s="35"/>
      <c r="S54" s="35"/>
      <c r="T54" s="35"/>
      <c r="U54" s="35"/>
      <c r="V54" s="35"/>
      <c r="W54" s="35"/>
      <c r="X54" s="35"/>
      <c r="Y54" s="35"/>
      <c r="Z54" s="35"/>
      <c r="AA54" s="35"/>
      <c r="AB54" s="35"/>
      <c r="AC54" s="35"/>
      <c r="AD54" s="35"/>
      <c r="AE54" s="35"/>
      <c r="AF54" s="35"/>
      <c r="AG54" s="35"/>
      <c r="AH54" s="35"/>
      <c r="AI54" s="35"/>
      <c r="AJ54" s="35"/>
      <c r="AK54" s="35"/>
      <c r="AL54" s="35"/>
      <c r="AM54" s="35"/>
      <c r="AN54" s="35"/>
      <c r="AO54" s="35"/>
      <c r="AP54" s="35"/>
      <c r="AQ54" s="35"/>
      <c r="AR54" s="35"/>
      <c r="AS54" s="35"/>
      <c r="AT54" s="35"/>
      <c r="AU54" s="35"/>
      <c r="AV54" s="35"/>
      <c r="AW54" s="35"/>
      <c r="AX54" s="35"/>
      <c r="AY54" s="35"/>
      <c r="AZ54" s="35"/>
      <c r="BA54" s="35"/>
      <c r="BB54" s="35"/>
      <c r="BC54" s="35"/>
      <c r="BD54" s="35"/>
      <c r="BE54" s="35"/>
      <c r="BF54" s="35"/>
      <c r="BG54" s="35"/>
      <c r="BH54" s="35"/>
      <c r="BI54" s="35"/>
      <c r="BJ54" s="35"/>
      <c r="BK54" s="35"/>
    </row>
    <row r="55" spans="1:63">
      <c r="A55" s="34" t="s">
        <v>36</v>
      </c>
      <c r="B55" s="35"/>
      <c r="C55" s="35"/>
      <c r="D55" s="35"/>
      <c r="E55" s="35"/>
      <c r="F55" s="35"/>
      <c r="G55" s="35"/>
      <c r="H55" s="35"/>
      <c r="I55" s="35"/>
      <c r="J55" s="35"/>
      <c r="K55" s="35"/>
      <c r="L55" s="35"/>
      <c r="M55" s="35"/>
      <c r="N55" s="35"/>
      <c r="O55" s="35"/>
      <c r="P55" s="35"/>
      <c r="Q55" s="35"/>
      <c r="R55" s="35"/>
      <c r="S55" s="35"/>
      <c r="T55" s="35"/>
      <c r="U55" s="35"/>
      <c r="V55" s="35"/>
      <c r="W55" s="35"/>
      <c r="X55" s="35"/>
      <c r="Y55" s="35"/>
      <c r="Z55" s="35"/>
      <c r="AA55" s="35"/>
      <c r="AB55" s="35"/>
      <c r="AC55" s="35"/>
      <c r="AD55" s="35"/>
      <c r="AE55" s="35"/>
      <c r="AF55" s="35"/>
      <c r="AG55" s="35"/>
      <c r="AH55" s="35"/>
      <c r="AI55" s="35"/>
      <c r="AJ55" s="35"/>
      <c r="AK55" s="35"/>
      <c r="AL55" s="35"/>
      <c r="AM55" s="35"/>
      <c r="AN55" s="35"/>
      <c r="AO55" s="35"/>
      <c r="AP55" s="35"/>
      <c r="AQ55" s="35"/>
      <c r="AR55" s="35"/>
      <c r="AS55" s="35"/>
      <c r="AT55" s="35"/>
      <c r="AU55" s="35"/>
      <c r="AV55" s="35"/>
      <c r="AW55" s="35"/>
      <c r="AX55" s="35"/>
      <c r="AY55" s="35"/>
      <c r="AZ55" s="35"/>
      <c r="BA55" s="35"/>
      <c r="BB55" s="35"/>
      <c r="BC55" s="35"/>
      <c r="BD55" s="35"/>
      <c r="BE55" s="35"/>
      <c r="BF55" s="35"/>
      <c r="BG55" s="35"/>
      <c r="BH55" s="35"/>
      <c r="BI55" s="35"/>
      <c r="BJ55" s="35"/>
      <c r="BK55" s="35"/>
    </row>
    <row r="56" spans="1:63">
      <c r="A56" s="34" t="s">
        <v>37</v>
      </c>
      <c r="B56" s="35"/>
      <c r="C56" s="35"/>
      <c r="D56" s="35"/>
      <c r="E56" s="35"/>
      <c r="F56" s="35"/>
      <c r="G56" s="35"/>
      <c r="H56" s="35"/>
      <c r="I56" s="35"/>
      <c r="J56" s="35"/>
      <c r="K56" s="35"/>
      <c r="L56" s="35"/>
      <c r="M56" s="35"/>
      <c r="N56" s="35"/>
      <c r="O56" s="35"/>
      <c r="P56" s="35"/>
      <c r="Q56" s="35"/>
      <c r="R56" s="35"/>
      <c r="S56" s="35"/>
      <c r="T56" s="35"/>
      <c r="U56" s="35"/>
      <c r="V56" s="35"/>
      <c r="W56" s="35"/>
      <c r="X56" s="35"/>
      <c r="Y56" s="35"/>
      <c r="Z56" s="35"/>
      <c r="AA56" s="35"/>
      <c r="AB56" s="35"/>
      <c r="AC56" s="35"/>
      <c r="AD56" s="35"/>
      <c r="AE56" s="35"/>
      <c r="AF56" s="35"/>
      <c r="AG56" s="35"/>
      <c r="AH56" s="35"/>
      <c r="AI56" s="35"/>
      <c r="AJ56" s="35"/>
      <c r="AK56" s="35"/>
      <c r="AL56" s="35"/>
      <c r="AM56" s="35"/>
      <c r="AN56" s="35"/>
      <c r="AO56" s="35"/>
      <c r="AP56" s="35"/>
      <c r="AQ56" s="35"/>
      <c r="AR56" s="35"/>
      <c r="AS56" s="35"/>
      <c r="AT56" s="35"/>
      <c r="AU56" s="35"/>
      <c r="AV56" s="35"/>
      <c r="AW56" s="35"/>
      <c r="AX56" s="35"/>
      <c r="AY56" s="35"/>
      <c r="AZ56" s="35"/>
      <c r="BA56" s="35"/>
      <c r="BB56" s="35"/>
      <c r="BC56" s="35"/>
      <c r="BD56" s="35"/>
      <c r="BE56" s="35"/>
      <c r="BF56" s="35"/>
      <c r="BG56" s="35"/>
      <c r="BH56" s="35"/>
      <c r="BI56" s="35"/>
      <c r="BJ56" s="35"/>
      <c r="BK56" s="35"/>
    </row>
    <row r="57" spans="1:63">
      <c r="A57" s="34" t="s">
        <v>38</v>
      </c>
      <c r="B57" s="35"/>
      <c r="C57" s="35"/>
      <c r="D57" s="35"/>
      <c r="E57" s="35"/>
      <c r="F57" s="35"/>
      <c r="G57" s="35"/>
      <c r="H57" s="35"/>
      <c r="I57" s="35"/>
      <c r="J57" s="35"/>
      <c r="K57" s="35"/>
      <c r="L57" s="35"/>
      <c r="M57" s="35"/>
      <c r="N57" s="35"/>
      <c r="O57" s="35"/>
      <c r="P57" s="35"/>
      <c r="Q57" s="35"/>
      <c r="R57" s="35"/>
      <c r="S57" s="35"/>
      <c r="T57" s="35"/>
      <c r="U57" s="35"/>
      <c r="V57" s="35"/>
      <c r="W57" s="35"/>
      <c r="X57" s="35"/>
      <c r="Y57" s="35"/>
      <c r="Z57" s="35"/>
      <c r="AA57" s="35"/>
      <c r="AB57" s="35"/>
      <c r="AC57" s="35"/>
      <c r="AD57" s="35"/>
      <c r="AE57" s="35"/>
      <c r="AF57" s="35"/>
      <c r="AG57" s="35"/>
      <c r="AH57" s="35"/>
      <c r="AI57" s="35"/>
      <c r="AJ57" s="35"/>
      <c r="AK57" s="35"/>
      <c r="AL57" s="35"/>
      <c r="AM57" s="35"/>
      <c r="AN57" s="35"/>
      <c r="AO57" s="35"/>
      <c r="AP57" s="35"/>
      <c r="AQ57" s="35"/>
      <c r="AR57" s="35"/>
      <c r="AS57" s="35"/>
      <c r="AT57" s="35"/>
      <c r="AU57" s="35"/>
      <c r="AV57" s="35"/>
      <c r="AW57" s="35"/>
      <c r="AX57" s="35"/>
      <c r="AY57" s="35"/>
      <c r="AZ57" s="35"/>
      <c r="BA57" s="35"/>
      <c r="BB57" s="35"/>
      <c r="BC57" s="35"/>
      <c r="BD57" s="35"/>
      <c r="BE57" s="35"/>
      <c r="BF57" s="35"/>
      <c r="BG57" s="35"/>
      <c r="BH57" s="35"/>
      <c r="BI57" s="35"/>
      <c r="BJ57" s="35"/>
      <c r="BK57" s="35"/>
    </row>
    <row r="58" spans="1:63">
      <c r="A58" s="34" t="s">
        <v>39</v>
      </c>
      <c r="B58" s="35"/>
      <c r="C58" s="35"/>
      <c r="D58" s="35"/>
      <c r="E58" s="35"/>
      <c r="F58" s="35"/>
      <c r="G58" s="35"/>
      <c r="H58" s="35"/>
      <c r="I58" s="35"/>
      <c r="J58" s="35"/>
      <c r="K58" s="35"/>
      <c r="L58" s="35"/>
      <c r="M58" s="35"/>
      <c r="N58" s="35"/>
      <c r="O58" s="35"/>
      <c r="P58" s="35"/>
      <c r="Q58" s="35"/>
      <c r="R58" s="35"/>
      <c r="S58" s="35"/>
      <c r="T58" s="35"/>
      <c r="U58" s="35"/>
      <c r="V58" s="35"/>
      <c r="W58" s="35"/>
      <c r="X58" s="35"/>
      <c r="Y58" s="35"/>
      <c r="Z58" s="35"/>
      <c r="AA58" s="35"/>
      <c r="AB58" s="35"/>
      <c r="AC58" s="35"/>
      <c r="AD58" s="35"/>
      <c r="AE58" s="35"/>
      <c r="AF58" s="35"/>
      <c r="AG58" s="35"/>
      <c r="AH58" s="35"/>
      <c r="AI58" s="35"/>
      <c r="AJ58" s="35"/>
      <c r="AK58" s="35"/>
      <c r="AL58" s="35"/>
      <c r="AM58" s="35"/>
      <c r="AN58" s="35"/>
      <c r="AO58" s="35"/>
      <c r="AP58" s="35"/>
      <c r="AQ58" s="35"/>
      <c r="AR58" s="35"/>
      <c r="AS58" s="35"/>
      <c r="AT58" s="35"/>
      <c r="AU58" s="35"/>
      <c r="AV58" s="35"/>
      <c r="AW58" s="35"/>
      <c r="AX58" s="35"/>
      <c r="AY58" s="35"/>
      <c r="AZ58" s="35"/>
      <c r="BA58" s="35"/>
      <c r="BB58" s="35"/>
      <c r="BC58" s="35"/>
      <c r="BD58" s="35"/>
      <c r="BE58" s="35"/>
      <c r="BF58" s="35"/>
      <c r="BG58" s="35"/>
      <c r="BH58" s="35"/>
      <c r="BI58" s="35"/>
      <c r="BJ58" s="35"/>
      <c r="BK58" s="35"/>
    </row>
    <row r="59" spans="1:63">
      <c r="A59" s="34" t="s">
        <v>40</v>
      </c>
      <c r="B59" s="35"/>
      <c r="C59" s="35"/>
      <c r="D59" s="35"/>
      <c r="E59" s="35"/>
      <c r="F59" s="35"/>
      <c r="G59" s="35"/>
      <c r="H59" s="35"/>
      <c r="I59" s="35"/>
      <c r="J59" s="35"/>
      <c r="K59" s="35"/>
      <c r="L59" s="35"/>
      <c r="M59" s="35"/>
      <c r="N59" s="35"/>
      <c r="O59" s="35"/>
      <c r="P59" s="35"/>
      <c r="Q59" s="35"/>
      <c r="R59" s="35"/>
      <c r="S59" s="35"/>
      <c r="T59" s="35"/>
      <c r="U59" s="35"/>
      <c r="V59" s="35"/>
      <c r="W59" s="35"/>
      <c r="X59" s="35"/>
      <c r="Y59" s="35"/>
      <c r="Z59" s="35"/>
      <c r="AA59" s="35"/>
      <c r="AB59" s="35"/>
      <c r="AC59" s="35"/>
      <c r="AD59" s="35"/>
      <c r="AE59" s="35"/>
      <c r="AF59" s="35"/>
      <c r="AG59" s="35"/>
      <c r="AH59" s="35"/>
      <c r="AI59" s="35"/>
      <c r="AJ59" s="35"/>
      <c r="AK59" s="35"/>
      <c r="AL59" s="35"/>
      <c r="AM59" s="35"/>
      <c r="AN59" s="35"/>
      <c r="AO59" s="35"/>
      <c r="AP59" s="35"/>
      <c r="AQ59" s="35"/>
      <c r="AR59" s="35"/>
      <c r="AS59" s="35"/>
      <c r="AT59" s="35"/>
      <c r="AU59" s="35"/>
      <c r="AV59" s="35"/>
      <c r="AW59" s="35"/>
      <c r="AX59" s="35"/>
      <c r="AY59" s="35"/>
      <c r="AZ59" s="35"/>
      <c r="BA59" s="35"/>
      <c r="BB59" s="35"/>
      <c r="BC59" s="35"/>
      <c r="BD59" s="35"/>
      <c r="BE59" s="35"/>
      <c r="BF59" s="35"/>
      <c r="BG59" s="35"/>
      <c r="BH59" s="35"/>
      <c r="BI59" s="35"/>
      <c r="BJ59" s="35"/>
      <c r="BK59" s="35"/>
    </row>
    <row r="60" spans="1:63">
      <c r="A60" s="34" t="s">
        <v>41</v>
      </c>
      <c r="B60" s="35"/>
      <c r="C60" s="35"/>
      <c r="D60" s="35"/>
      <c r="E60" s="35"/>
      <c r="F60" s="35"/>
      <c r="G60" s="35"/>
      <c r="H60" s="35"/>
      <c r="I60" s="35"/>
      <c r="J60" s="35"/>
      <c r="K60" s="35"/>
      <c r="L60" s="35"/>
      <c r="M60" s="35"/>
      <c r="N60" s="35"/>
      <c r="O60" s="35"/>
      <c r="P60" s="35"/>
      <c r="Q60" s="35"/>
      <c r="R60" s="35"/>
      <c r="S60" s="35"/>
      <c r="T60" s="35"/>
      <c r="U60" s="35"/>
      <c r="V60" s="35"/>
      <c r="W60" s="35"/>
      <c r="X60" s="35"/>
      <c r="Y60" s="35"/>
      <c r="Z60" s="35"/>
      <c r="AA60" s="35"/>
      <c r="AB60" s="35"/>
      <c r="AC60" s="35"/>
      <c r="AD60" s="35"/>
      <c r="AE60" s="35"/>
      <c r="AF60" s="35"/>
      <c r="AG60" s="35"/>
      <c r="AH60" s="35"/>
      <c r="AI60" s="35"/>
      <c r="AJ60" s="35"/>
      <c r="AK60" s="35"/>
      <c r="AL60" s="35"/>
      <c r="AM60" s="35"/>
      <c r="AN60" s="35"/>
      <c r="AO60" s="35"/>
      <c r="AP60" s="35"/>
      <c r="AQ60" s="35"/>
      <c r="AR60" s="35"/>
      <c r="AS60" s="35"/>
      <c r="AT60" s="35"/>
      <c r="AU60" s="35"/>
      <c r="AV60" s="35"/>
      <c r="AW60" s="35"/>
      <c r="AX60" s="35"/>
      <c r="AY60" s="35"/>
      <c r="AZ60" s="35"/>
      <c r="BA60" s="35"/>
      <c r="BB60" s="35"/>
      <c r="BC60" s="35"/>
      <c r="BD60" s="35"/>
      <c r="BE60" s="35"/>
      <c r="BF60" s="35"/>
      <c r="BG60" s="35"/>
      <c r="BH60" s="35"/>
      <c r="BI60" s="35"/>
      <c r="BJ60" s="35"/>
      <c r="BK60" s="35"/>
    </row>
    <row r="61" spans="1:63">
      <c r="A61" s="34" t="s">
        <v>42</v>
      </c>
      <c r="B61" s="35"/>
      <c r="C61" s="35"/>
      <c r="D61" s="35"/>
      <c r="E61" s="35"/>
      <c r="F61" s="35"/>
      <c r="G61" s="35"/>
      <c r="H61" s="35"/>
      <c r="I61" s="35"/>
      <c r="J61" s="35"/>
      <c r="K61" s="35"/>
      <c r="L61" s="35"/>
      <c r="M61" s="35"/>
      <c r="N61" s="35"/>
      <c r="O61" s="35"/>
      <c r="P61" s="35"/>
      <c r="Q61" s="35"/>
      <c r="R61" s="35"/>
      <c r="S61" s="35"/>
      <c r="T61" s="35"/>
      <c r="U61" s="35"/>
      <c r="V61" s="35"/>
      <c r="W61" s="35"/>
      <c r="X61" s="35"/>
      <c r="Y61" s="35"/>
      <c r="Z61" s="35"/>
      <c r="AA61" s="35"/>
      <c r="AB61" s="35"/>
      <c r="AC61" s="35"/>
      <c r="AD61" s="35"/>
      <c r="AE61" s="35"/>
      <c r="AF61" s="35"/>
      <c r="AG61" s="35"/>
      <c r="AH61" s="35"/>
      <c r="AI61" s="35"/>
      <c r="AJ61" s="35"/>
      <c r="AK61" s="35"/>
      <c r="AL61" s="35"/>
      <c r="AM61" s="35"/>
      <c r="AN61" s="35"/>
      <c r="AO61" s="35"/>
      <c r="AP61" s="35"/>
      <c r="AQ61" s="35"/>
      <c r="AR61" s="35"/>
      <c r="AS61" s="35"/>
      <c r="AT61" s="35"/>
      <c r="AU61" s="35"/>
      <c r="AV61" s="35"/>
      <c r="AW61" s="35"/>
      <c r="AX61" s="35"/>
      <c r="AY61" s="35"/>
      <c r="AZ61" s="35"/>
      <c r="BA61" s="35"/>
      <c r="BB61" s="35"/>
      <c r="BC61" s="35"/>
      <c r="BD61" s="35"/>
      <c r="BE61" s="35"/>
      <c r="BF61" s="35"/>
      <c r="BG61" s="35"/>
      <c r="BH61" s="35"/>
      <c r="BI61" s="35"/>
      <c r="BJ61" s="35"/>
      <c r="BK61" s="35"/>
    </row>
    <row r="62" spans="1:63">
      <c r="A62" s="34" t="s">
        <v>43</v>
      </c>
      <c r="B62" s="35"/>
      <c r="C62" s="35"/>
      <c r="D62" s="35"/>
      <c r="E62" s="35"/>
      <c r="F62" s="35"/>
      <c r="G62" s="35"/>
      <c r="H62" s="35"/>
      <c r="I62" s="35"/>
      <c r="J62" s="35"/>
      <c r="K62" s="35"/>
      <c r="L62" s="35"/>
      <c r="M62" s="35"/>
      <c r="N62" s="35"/>
      <c r="O62" s="35"/>
      <c r="P62" s="35"/>
      <c r="Q62" s="35"/>
      <c r="R62" s="35"/>
      <c r="S62" s="35"/>
      <c r="T62" s="35"/>
      <c r="U62" s="35"/>
      <c r="V62" s="35"/>
      <c r="W62" s="35"/>
      <c r="X62" s="35"/>
      <c r="Y62" s="35"/>
      <c r="Z62" s="35"/>
      <c r="AA62" s="35"/>
      <c r="AB62" s="35"/>
      <c r="AC62" s="35"/>
      <c r="AD62" s="35"/>
      <c r="AE62" s="35"/>
      <c r="AF62" s="35"/>
      <c r="AG62" s="35"/>
      <c r="AH62" s="35"/>
      <c r="AI62" s="35"/>
      <c r="AJ62" s="35"/>
      <c r="AK62" s="35"/>
      <c r="AL62" s="35"/>
      <c r="AM62" s="35"/>
      <c r="AN62" s="35"/>
      <c r="AO62" s="35"/>
      <c r="AP62" s="35"/>
      <c r="AQ62" s="35"/>
      <c r="AR62" s="35"/>
      <c r="AS62" s="35"/>
      <c r="AT62" s="35"/>
      <c r="AU62" s="35"/>
      <c r="AV62" s="35"/>
      <c r="AW62" s="35"/>
      <c r="AX62" s="35"/>
      <c r="AY62" s="35"/>
      <c r="AZ62" s="35"/>
      <c r="BA62" s="35"/>
      <c r="BB62" s="35"/>
      <c r="BC62" s="35"/>
      <c r="BD62" s="35"/>
      <c r="BE62" s="35"/>
      <c r="BF62" s="35"/>
      <c r="BG62" s="35"/>
      <c r="BH62" s="35"/>
      <c r="BI62" s="35"/>
      <c r="BJ62" s="35"/>
      <c r="BK62" s="35"/>
    </row>
    <row r="63" spans="1:63">
      <c r="A63" s="34" t="s">
        <v>44</v>
      </c>
      <c r="B63" s="35"/>
      <c r="C63" s="35"/>
      <c r="D63" s="35"/>
      <c r="E63" s="35"/>
      <c r="F63" s="35"/>
      <c r="G63" s="35"/>
      <c r="H63" s="35"/>
      <c r="I63" s="35"/>
      <c r="J63" s="35"/>
      <c r="K63" s="35"/>
      <c r="L63" s="35"/>
      <c r="M63" s="35"/>
      <c r="N63" s="35"/>
      <c r="O63" s="35"/>
      <c r="P63" s="35"/>
      <c r="Q63" s="35"/>
      <c r="R63" s="35"/>
      <c r="S63" s="35"/>
      <c r="T63" s="35"/>
      <c r="U63" s="35"/>
      <c r="V63" s="35"/>
      <c r="W63" s="35"/>
      <c r="X63" s="35"/>
      <c r="Y63" s="35"/>
      <c r="Z63" s="35"/>
      <c r="AA63" s="35"/>
      <c r="AB63" s="35"/>
      <c r="AC63" s="35"/>
      <c r="AD63" s="35"/>
      <c r="AE63" s="35"/>
      <c r="AF63" s="35"/>
      <c r="AG63" s="35"/>
      <c r="AH63" s="35"/>
      <c r="AI63" s="35"/>
      <c r="AJ63" s="35"/>
      <c r="AK63" s="35"/>
      <c r="AL63" s="35"/>
      <c r="AM63" s="35"/>
      <c r="AN63" s="35"/>
      <c r="AO63" s="35"/>
      <c r="AP63" s="35"/>
      <c r="AQ63" s="35"/>
      <c r="AR63" s="35"/>
      <c r="AS63" s="35"/>
      <c r="AT63" s="35"/>
      <c r="AU63" s="35"/>
      <c r="AV63" s="35"/>
      <c r="AW63" s="35"/>
      <c r="AX63" s="35"/>
      <c r="AY63" s="35"/>
      <c r="AZ63" s="35"/>
      <c r="BA63" s="35"/>
      <c r="BB63" s="35"/>
      <c r="BC63" s="35"/>
      <c r="BD63" s="35"/>
      <c r="BE63" s="35"/>
      <c r="BF63" s="35"/>
      <c r="BG63" s="35"/>
      <c r="BH63" s="35"/>
      <c r="BI63" s="35"/>
      <c r="BJ63" s="35"/>
      <c r="BK63" s="35"/>
    </row>
    <row r="64" spans="1:63">
      <c r="A64" s="34" t="s">
        <v>45</v>
      </c>
      <c r="B64" s="35"/>
      <c r="C64" s="35"/>
      <c r="D64" s="35"/>
      <c r="E64" s="35"/>
      <c r="F64" s="35"/>
      <c r="G64" s="35"/>
      <c r="H64" s="35"/>
      <c r="I64" s="35"/>
      <c r="J64" s="35"/>
      <c r="K64" s="35"/>
      <c r="L64" s="35"/>
      <c r="M64" s="35"/>
      <c r="N64" s="35"/>
      <c r="O64" s="35"/>
      <c r="P64" s="35"/>
      <c r="Q64" s="35"/>
      <c r="R64" s="35"/>
      <c r="S64" s="35"/>
      <c r="T64" s="35"/>
      <c r="U64" s="35"/>
      <c r="V64" s="35"/>
      <c r="W64" s="35"/>
      <c r="X64" s="35"/>
      <c r="Y64" s="35"/>
      <c r="Z64" s="35"/>
      <c r="AA64" s="35"/>
      <c r="AB64" s="35"/>
      <c r="AC64" s="35"/>
      <c r="AD64" s="35"/>
      <c r="AE64" s="35"/>
      <c r="AF64" s="35"/>
      <c r="AG64" s="35"/>
      <c r="AH64" s="35"/>
      <c r="AI64" s="35"/>
      <c r="AJ64" s="35"/>
      <c r="AK64" s="35"/>
      <c r="AL64" s="35"/>
      <c r="AM64" s="35"/>
      <c r="AN64" s="35"/>
      <c r="AO64" s="35"/>
      <c r="AP64" s="35"/>
      <c r="AQ64" s="35"/>
      <c r="AR64" s="35"/>
      <c r="AS64" s="35"/>
      <c r="AT64" s="35"/>
      <c r="AU64" s="35"/>
      <c r="AV64" s="35"/>
      <c r="AW64" s="35"/>
      <c r="AX64" s="35"/>
      <c r="AY64" s="35"/>
      <c r="AZ64" s="35"/>
      <c r="BA64" s="35"/>
      <c r="BB64" s="35"/>
      <c r="BC64" s="35"/>
      <c r="BD64" s="35"/>
      <c r="BE64" s="35"/>
      <c r="BF64" s="35"/>
      <c r="BG64" s="35"/>
      <c r="BH64" s="35"/>
      <c r="BI64" s="35"/>
      <c r="BJ64" s="35"/>
      <c r="BK64" s="35"/>
    </row>
    <row r="65" spans="1:63">
      <c r="A65" s="34" t="s">
        <v>46</v>
      </c>
      <c r="B65" s="35"/>
      <c r="C65" s="35"/>
      <c r="D65" s="35"/>
      <c r="E65" s="35"/>
      <c r="F65" s="35"/>
      <c r="G65" s="35"/>
      <c r="H65" s="35"/>
      <c r="I65" s="35"/>
      <c r="J65" s="35"/>
      <c r="K65" s="35"/>
      <c r="L65" s="35"/>
      <c r="M65" s="35"/>
      <c r="N65" s="35"/>
      <c r="O65" s="35"/>
      <c r="P65" s="35"/>
      <c r="Q65" s="35"/>
      <c r="R65" s="35"/>
      <c r="S65" s="35"/>
      <c r="T65" s="35"/>
      <c r="U65" s="35"/>
      <c r="V65" s="35"/>
      <c r="W65" s="35"/>
      <c r="X65" s="35"/>
      <c r="Y65" s="35"/>
      <c r="Z65" s="35"/>
      <c r="AA65" s="35"/>
      <c r="AB65" s="35"/>
      <c r="AC65" s="35"/>
      <c r="AD65" s="35"/>
      <c r="AE65" s="35"/>
      <c r="AF65" s="35"/>
      <c r="AG65" s="35"/>
      <c r="AH65" s="35"/>
      <c r="AI65" s="35"/>
      <c r="AJ65" s="35"/>
      <c r="AK65" s="35"/>
      <c r="AL65" s="35"/>
      <c r="AM65" s="35"/>
      <c r="AN65" s="35"/>
      <c r="AO65" s="35"/>
      <c r="AP65" s="35"/>
      <c r="AQ65" s="35"/>
      <c r="AR65" s="35"/>
      <c r="AS65" s="35"/>
      <c r="AT65" s="35"/>
      <c r="AU65" s="35"/>
      <c r="AV65" s="35"/>
      <c r="AW65" s="35"/>
      <c r="AX65" s="35"/>
      <c r="AY65" s="35"/>
      <c r="AZ65" s="35"/>
      <c r="BA65" s="35"/>
      <c r="BB65" s="35"/>
      <c r="BC65" s="35"/>
      <c r="BD65" s="35"/>
      <c r="BE65" s="35"/>
      <c r="BF65" s="35"/>
      <c r="BG65" s="35"/>
      <c r="BH65" s="35"/>
      <c r="BI65" s="35"/>
      <c r="BJ65" s="35"/>
      <c r="BK65" s="35"/>
    </row>
  </sheetData>
  <mergeCells count="31">
    <mergeCell ref="X4:Y4"/>
    <mergeCell ref="B4:C4"/>
    <mergeCell ref="D4:E4"/>
    <mergeCell ref="F4:G4"/>
    <mergeCell ref="H4:I4"/>
    <mergeCell ref="J4:K4"/>
    <mergeCell ref="L4:M4"/>
    <mergeCell ref="N4:O4"/>
    <mergeCell ref="P4:Q4"/>
    <mergeCell ref="R4:S4"/>
    <mergeCell ref="T4:U4"/>
    <mergeCell ref="V4:W4"/>
    <mergeCell ref="AV4:AW4"/>
    <mergeCell ref="Z4:AA4"/>
    <mergeCell ref="AB4:AC4"/>
    <mergeCell ref="AD4:AE4"/>
    <mergeCell ref="AF4:AG4"/>
    <mergeCell ref="AH4:AI4"/>
    <mergeCell ref="AJ4:AK4"/>
    <mergeCell ref="AL4:AM4"/>
    <mergeCell ref="AN4:AO4"/>
    <mergeCell ref="AP4:AQ4"/>
    <mergeCell ref="AR4:AS4"/>
    <mergeCell ref="AT4:AU4"/>
    <mergeCell ref="BJ4:BK4"/>
    <mergeCell ref="AX4:AY4"/>
    <mergeCell ref="AZ4:BA4"/>
    <mergeCell ref="BB4:BC4"/>
    <mergeCell ref="BD4:BE4"/>
    <mergeCell ref="BF4:BG4"/>
    <mergeCell ref="BH4:BI4"/>
  </mergeCells>
  <conditionalFormatting sqref="B4:BK4">
    <cfRule type="expression" dxfId="3" priority="3">
      <formula>AND(COUNTIF(Fer,B4)&gt;0,B4&lt;&gt;"")</formula>
    </cfRule>
    <cfRule type="expression" dxfId="2" priority="4">
      <formula>AND(WEEKDAY(B4,2)&gt;5,B4&lt;&gt;"")</formula>
    </cfRule>
  </conditionalFormatting>
  <conditionalFormatting sqref="B5:BK5">
    <cfRule type="cellIs" dxfId="1" priority="1" operator="equal">
      <formula>"nuit"</formula>
    </cfRule>
    <cfRule type="cellIs" dxfId="0" priority="2" operator="equal">
      <formula>"jour"</formula>
    </cfRule>
  </conditionalFormatting>
  <pageMargins left="0.7" right="0.7" top="0.75" bottom="0.75" header="0.3" footer="0.3"/>
  <ignoredErrors>
    <ignoredError sqref="C3:BK3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Param</vt:lpstr>
      <vt:lpstr>Dispo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FRANCE</dc:creator>
  <cp:lastModifiedBy>Michel</cp:lastModifiedBy>
  <cp:lastPrinted>2014-07-10T15:00:13Z</cp:lastPrinted>
  <dcterms:created xsi:type="dcterms:W3CDTF">2014-07-09T20:16:04Z</dcterms:created>
  <dcterms:modified xsi:type="dcterms:W3CDTF">2014-07-12T14:23:08Z</dcterms:modified>
</cp:coreProperties>
</file>