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8795" windowHeight="11505"/>
  </bookViews>
  <sheets>
    <sheet name="France" sheetId="19" r:id="rId1"/>
    <sheet name="Données" sheetId="20" r:id="rId2"/>
  </sheets>
  <definedNames>
    <definedName name="BornesA">Données!$F$4:$F$8</definedName>
    <definedName name="BornesB">Données!$J$4:$J$8</definedName>
    <definedName name="BornesC">Données!$N$4:$N$8</definedName>
    <definedName name="ClChoix">Données!$P$3</definedName>
    <definedName name="clNumForme2">France!$A$4</definedName>
    <definedName name="LegendeA">Données!$E$4:$E$8</definedName>
    <definedName name="LegendeB">Données!$I$4:$I$8</definedName>
    <definedName name="LegendeC">Données!$M$4:$M$8</definedName>
    <definedName name="LegendeD">France!$A$39:$A$43</definedName>
    <definedName name="ListeChoix">Données!$P$4:$P$6</definedName>
    <definedName name="ListeClasse">Données!$B$4:$B$8</definedName>
    <definedName name="PlageDonnées">Données!$A$18:$N$51</definedName>
  </definedNames>
  <calcPr calcId="114210" iterate="1" iterateCount="10000"/>
</workbook>
</file>

<file path=xl/calcChain.xml><?xml version="1.0" encoding="utf-8"?>
<calcChain xmlns="http://schemas.openxmlformats.org/spreadsheetml/2006/main">
  <c r="A5" i="19"/>
  <c r="A39" a="1"/>
  <c r="A39"/>
  <c r="A40"/>
  <c r="A41"/>
  <c r="A42"/>
  <c r="A43"/>
  <c r="D8"/>
  <c r="D7"/>
  <c r="C7"/>
  <c r="C6"/>
  <c r="D6"/>
  <c r="C8"/>
  <c r="B8"/>
  <c r="B7"/>
  <c r="B6"/>
  <c r="N19" i="20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18"/>
  <c r="M8"/>
  <c r="M7"/>
  <c r="M6"/>
  <c r="M5"/>
  <c r="M4"/>
  <c r="I8"/>
  <c r="E8"/>
  <c r="I7"/>
  <c r="E7"/>
  <c r="I6"/>
  <c r="E6"/>
  <c r="I5"/>
  <c r="E5"/>
  <c r="I4"/>
  <c r="E4"/>
</calcChain>
</file>

<file path=xl/comments1.xml><?xml version="1.0" encoding="utf-8"?>
<comments xmlns="http://schemas.openxmlformats.org/spreadsheetml/2006/main">
  <authors>
    <author>z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 xml:space="preserve">Quand je clique sur une region  il me met le numéro puis par un index le nom associé et les données relatives à celle-ci.
Le graphique ci-dessous traduit l'evolution des indicateurs entre 2009 &amp; 2011=ok
</t>
        </r>
      </text>
    </comment>
    <comment ref="S19" authorId="0">
      <text>
        <r>
          <rPr>
            <b/>
            <sz val="9"/>
            <color indexed="81"/>
            <rFont val="Tahoma"/>
            <family val="2"/>
          </rPr>
          <t>Ok pour remplissage des données d'une autre région que je garde en réserve pour comparaison avec la premiere région selectionnée à partir d'un clic sur la carte.
Meme si je prendrais l'option de l'index vers les données car une fois la 2ème région selectionnée (celle-ci), il faut recliquer sur la première pour mettre a jour les données de celle-ci (ou selectionner celle-la avant de cliquer sur une de la carte)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>Ici j'aimerais mettre la légende (dispo en feuil1) colorée des bornes en fonction de l'indicateur précédement sélèctionné</t>
        </r>
      </text>
    </comment>
  </commentList>
</comments>
</file>

<file path=xl/sharedStrings.xml><?xml version="1.0" encoding="utf-8"?>
<sst xmlns="http://schemas.openxmlformats.org/spreadsheetml/2006/main" count="93" uniqueCount="79">
  <si>
    <t>Corse</t>
  </si>
  <si>
    <t>Midi-Pyrénées</t>
  </si>
  <si>
    <t>Poitou-Charentes</t>
  </si>
  <si>
    <t>CA</t>
  </si>
  <si>
    <t>Légende</t>
  </si>
  <si>
    <t>Bornes</t>
  </si>
  <si>
    <t>Classe</t>
  </si>
  <si>
    <t>Intitulé</t>
  </si>
  <si>
    <t xml:space="preserve">Alsace </t>
  </si>
  <si>
    <t xml:space="preserve">Aquitaine </t>
  </si>
  <si>
    <t xml:space="preserve">Auvergne </t>
  </si>
  <si>
    <t xml:space="preserve">Basse-Normandie </t>
  </si>
  <si>
    <t xml:space="preserve">Bourgogne </t>
  </si>
  <si>
    <t xml:space="preserve">Bretagne </t>
  </si>
  <si>
    <t xml:space="preserve">Centre </t>
  </si>
  <si>
    <t xml:space="preserve">Champagne-Ardenne </t>
  </si>
  <si>
    <t xml:space="preserve">Franche-Comté </t>
  </si>
  <si>
    <t xml:space="preserve">Haute-Normandie </t>
  </si>
  <si>
    <t>Ile-de-France</t>
  </si>
  <si>
    <t xml:space="preserve">Languedoc-Roussillon </t>
  </si>
  <si>
    <t xml:space="preserve">Limousin </t>
  </si>
  <si>
    <t xml:space="preserve">Lorraine </t>
  </si>
  <si>
    <t xml:space="preserve">Nord-Pas-de-Calais </t>
  </si>
  <si>
    <t xml:space="preserve">Pays de la Loire </t>
  </si>
  <si>
    <t xml:space="preserve">Picardie </t>
  </si>
  <si>
    <t xml:space="preserve">Provence-Alpes-Côte d'Azur </t>
  </si>
  <si>
    <t xml:space="preserve">Rhône-Alpes </t>
  </si>
  <si>
    <t>Nombre de clients</t>
  </si>
  <si>
    <t>Part de marché</t>
  </si>
  <si>
    <t>CA k€</t>
  </si>
  <si>
    <t>clients</t>
  </si>
  <si>
    <t xml:space="preserve">CA </t>
  </si>
  <si>
    <t>%</t>
  </si>
  <si>
    <t>classe</t>
  </si>
  <si>
    <t>POP</t>
  </si>
  <si>
    <t>Part</t>
  </si>
  <si>
    <t>BornesA</t>
  </si>
  <si>
    <t>=Données!$F$4:$F$8</t>
  </si>
  <si>
    <t>BornesB</t>
  </si>
  <si>
    <t>=Données!$J$4:$J$8</t>
  </si>
  <si>
    <t>BornesC</t>
  </si>
  <si>
    <t>=Données!$N$4:$N$8</t>
  </si>
  <si>
    <t>ClChoix</t>
  </si>
  <si>
    <t>=Données!$P$3</t>
  </si>
  <si>
    <t>clNumForme2</t>
  </si>
  <si>
    <t>=France!$A$4</t>
  </si>
  <si>
    <t>LegendeA</t>
  </si>
  <si>
    <t>=Données!$E$4:$E$8</t>
  </si>
  <si>
    <t>LegendeB</t>
  </si>
  <si>
    <t>=Données!$I$4:$I$8</t>
  </si>
  <si>
    <t>LegendeC</t>
  </si>
  <si>
    <t>=Données!$M$4:$M$8</t>
  </si>
  <si>
    <t>LegendeD</t>
  </si>
  <si>
    <t>=France!$A$39:$A$43</t>
  </si>
  <si>
    <t>ListeChoix</t>
  </si>
  <si>
    <t>=Données!$P$4:$P$6</t>
  </si>
  <si>
    <t>ListeClasse</t>
  </si>
  <si>
    <t>=Données!$B$4:$B$8</t>
  </si>
  <si>
    <t>PlageDonnées</t>
  </si>
  <si>
    <t>=Données!$A$18:$N$51</t>
  </si>
  <si>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</si>
  <si>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</si>
  <si>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</si>
  <si>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</si>
  <si>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</si>
  <si>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</si>
  <si>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</si>
  <si>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Champagne-Ardenne</t>
  </si>
  <si>
    <t>Franche-Comté</t>
  </si>
  <si>
    <t>Haute-Normandie</t>
  </si>
  <si>
    <t>Languedoc-Roussillon</t>
  </si>
  <si>
    <t>Limousin</t>
  </si>
  <si>
    <t>Lorraine</t>
  </si>
  <si>
    <t>Nord-Pas-de-Calais</t>
  </si>
  <si>
    <t>Pays de la Loire</t>
  </si>
  <si>
    <t>Picardie</t>
  </si>
  <si>
    <t>Provence-Alpes-Côte d'Azur</t>
  </si>
  <si>
    <t>Rhône-Alpes</t>
  </si>
  <si>
    <t>http://forum.excel-pratique.com/excel/dashboard-regions-de-france-t36270.html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</si>
</sst>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sz val="10"/>
      <color indexed="9"/>
      <name val="Verdana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0"/>
      <color indexed="9"/>
      <name val="Arial"/>
      <family val="2"/>
    </font>
    <font>
      <b/>
      <sz val="14"/>
      <color indexed="8"/>
      <name val="Calibri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u/>
      <sz val="9.9"/>
      <color indexed="12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2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2"/>
      </left>
      <right/>
      <top style="thin">
        <color indexed="62"/>
      </top>
      <bottom/>
      <diagonal/>
    </border>
    <border>
      <left/>
      <right/>
      <top style="thin">
        <color indexed="62"/>
      </top>
      <bottom/>
      <diagonal/>
    </border>
    <border>
      <left/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/>
      <top/>
      <bottom/>
      <diagonal/>
    </border>
    <border>
      <left/>
      <right style="thin">
        <color indexed="62"/>
      </right>
      <top/>
      <bottom/>
      <diagonal/>
    </border>
    <border>
      <left style="thin">
        <color indexed="62"/>
      </left>
      <right/>
      <top/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 style="thin">
        <color indexed="62"/>
      </right>
      <top/>
      <bottom style="thin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1"/>
    <xf numFmtId="0" fontId="3" fillId="0" borderId="0"/>
    <xf numFmtId="0" fontId="4" fillId="0" borderId="0"/>
    <xf numFmtId="0" fontId="2" fillId="0" borderId="0"/>
    <xf numFmtId="0" fontId="4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" fillId="0" borderId="0"/>
    <xf numFmtId="0" fontId="1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9" fontId="4" fillId="0" borderId="0" applyFont="0" applyFill="0" applyBorder="0" applyAlignment="0" applyProtection="0"/>
  </cellStyleXfs>
  <cellXfs count="72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Continuous"/>
    </xf>
    <xf numFmtId="0" fontId="5" fillId="0" borderId="12" xfId="0" applyFont="1" applyBorder="1" applyAlignment="1">
      <alignment horizontal="centerContinuous"/>
    </xf>
    <xf numFmtId="0" fontId="2" fillId="0" borderId="13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6" fillId="9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8" fillId="11" borderId="20" xfId="0" applyFont="1" applyFill="1" applyBorder="1" applyAlignment="1">
      <alignment horizontal="center" vertical="center"/>
    </xf>
    <xf numFmtId="0" fontId="0" fillId="0" borderId="21" xfId="0" applyNumberFormat="1" applyBorder="1" applyAlignment="1"/>
    <xf numFmtId="49" fontId="0" fillId="0" borderId="21" xfId="0" applyNumberFormat="1" applyBorder="1" applyAlignment="1">
      <alignment horizontal="left"/>
    </xf>
    <xf numFmtId="0" fontId="0" fillId="0" borderId="21" xfId="0" applyBorder="1" applyAlignment="1"/>
    <xf numFmtId="0" fontId="0" fillId="0" borderId="21" xfId="0" applyNumberFormat="1" applyFill="1" applyBorder="1" applyAlignment="1"/>
    <xf numFmtId="0" fontId="0" fillId="0" borderId="21" xfId="0" applyFill="1" applyBorder="1" applyAlignment="1"/>
    <xf numFmtId="0" fontId="8" fillId="11" borderId="22" xfId="0" applyFont="1" applyFill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  <xf numFmtId="0" fontId="0" fillId="12" borderId="17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8" fillId="0" borderId="24" xfId="0" applyFont="1" applyFill="1" applyBorder="1" applyAlignment="1">
      <alignment vertical="center"/>
    </xf>
    <xf numFmtId="0" fontId="8" fillId="0" borderId="25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0" fillId="0" borderId="0" xfId="0" applyFill="1"/>
    <xf numFmtId="0" fontId="0" fillId="0" borderId="0" xfId="0" applyAlignment="1">
      <alignment wrapText="1" shrinkToFit="1"/>
    </xf>
    <xf numFmtId="0" fontId="9" fillId="11" borderId="22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horizontal="center" vertical="center"/>
    </xf>
    <xf numFmtId="0" fontId="9" fillId="11" borderId="0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15" borderId="21" xfId="0" applyNumberFormat="1" applyFill="1" applyBorder="1" applyAlignment="1">
      <alignment horizontal="left"/>
    </xf>
    <xf numFmtId="0" fontId="0" fillId="0" borderId="0" xfId="0" applyNumberFormat="1"/>
    <xf numFmtId="0" fontId="0" fillId="0" borderId="0" xfId="0" applyNumberFormat="1" applyBorder="1"/>
    <xf numFmtId="0" fontId="0" fillId="16" borderId="21" xfId="0" applyFill="1" applyBorder="1" applyAlignment="1"/>
    <xf numFmtId="0" fontId="0" fillId="2" borderId="27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13" fillId="0" borderId="0" xfId="9" applyAlignment="1" applyProtection="1"/>
    <xf numFmtId="0" fontId="7" fillId="11" borderId="0" xfId="0" applyFont="1" applyFill="1" applyBorder="1" applyAlignment="1">
      <alignment horizontal="center" vertical="center"/>
    </xf>
    <xf numFmtId="0" fontId="8" fillId="11" borderId="20" xfId="0" applyFont="1" applyFill="1" applyBorder="1" applyAlignment="1">
      <alignment horizontal="center" vertical="center"/>
    </xf>
    <xf numFmtId="0" fontId="8" fillId="11" borderId="24" xfId="0" applyFont="1" applyFill="1" applyBorder="1" applyAlignment="1">
      <alignment horizontal="center" vertical="center"/>
    </xf>
    <xf numFmtId="0" fontId="8" fillId="11" borderId="25" xfId="0" applyFont="1" applyFill="1" applyBorder="1" applyAlignment="1">
      <alignment horizontal="center" vertical="center"/>
    </xf>
    <xf numFmtId="0" fontId="8" fillId="11" borderId="26" xfId="0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</cellXfs>
  <cellStyles count="19">
    <cellStyle name="Euro" xfId="1"/>
    <cellStyle name="IDD" xfId="2"/>
    <cellStyle name="IDD DESSIN" xfId="3"/>
    <cellStyle name="IDD DESSIN 2" xfId="4"/>
    <cellStyle name="IDD DESSIN_Cartographie avec IDD (Classeur d'exercices)" xfId="5"/>
    <cellStyle name="IDD DONNEES" xfId="6"/>
    <cellStyle name="IDD DONNEES 2" xfId="7"/>
    <cellStyle name="IDD DONNEES_Cartographie avec IDD (Classeur d'exercices)" xfId="8"/>
    <cellStyle name="Lien hypertexte" xfId="9" builtinId="8"/>
    <cellStyle name="Normal" xfId="0" builtinId="0"/>
    <cellStyle name="Normal 2" xfId="10"/>
    <cellStyle name="Normal 2 2" xfId="11"/>
    <cellStyle name="Normal 2 2 2" xfId="12"/>
    <cellStyle name="Normal 2 3" xfId="13"/>
    <cellStyle name="Normal 3" xfId="14"/>
    <cellStyle name="Normal 4" xfId="15"/>
    <cellStyle name="Normal 5" xfId="16"/>
    <cellStyle name="Normal 6" xfId="17"/>
    <cellStyle name="Pourcentage 2" xfId="1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France!$B$5</c:f>
              <c:strCache>
                <c:ptCount val="1"/>
                <c:pt idx="0">
                  <c:v>clients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</c:numCache>
            </c:numRef>
          </c:cat>
          <c:val>
            <c:numRef>
              <c:f>France!$B$6:$B$8</c:f>
              <c:numCache>
                <c:formatCode>General</c:formatCode>
                <c:ptCount val="3"/>
                <c:pt idx="0">
                  <c:v>12</c:v>
                </c:pt>
                <c:pt idx="1">
                  <c:v>15</c:v>
                </c:pt>
                <c:pt idx="2">
                  <c:v>12</c:v>
                </c:pt>
              </c:numCache>
            </c:numRef>
          </c:val>
        </c:ser>
        <c:ser>
          <c:idx val="1"/>
          <c:order val="1"/>
          <c:tx>
            <c:strRef>
              <c:f>France!$C$5</c:f>
              <c:strCache>
                <c:ptCount val="1"/>
                <c:pt idx="0">
                  <c:v>CA 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</c:numCache>
            </c:numRef>
          </c:cat>
          <c:val>
            <c:numRef>
              <c:f>France!$C$6:$C$8</c:f>
              <c:numCache>
                <c:formatCode>General</c:formatCode>
                <c:ptCount val="3"/>
                <c:pt idx="0">
                  <c:v>35</c:v>
                </c:pt>
                <c:pt idx="1">
                  <c:v>32</c:v>
                </c:pt>
                <c:pt idx="2">
                  <c:v>30</c:v>
                </c:pt>
              </c:numCache>
            </c:numRef>
          </c:val>
        </c:ser>
        <c:ser>
          <c:idx val="2"/>
          <c:order val="2"/>
          <c:tx>
            <c:strRef>
              <c:f>France!$D$5</c:f>
              <c:strCache>
                <c:ptCount val="1"/>
                <c:pt idx="0">
                  <c:v>%</c:v>
                </c:pt>
              </c:strCache>
            </c:strRef>
          </c:tx>
          <c:marker>
            <c:symbol val="none"/>
          </c:marker>
          <c:cat>
            <c:numRef>
              <c:f>France!$A$6:$A$8</c:f>
              <c:numCache>
                <c:formatCode>General</c:formatCode>
                <c:ptCount val="3"/>
              </c:numCache>
            </c:numRef>
          </c:cat>
          <c:val>
            <c:numRef>
              <c:f>France!$D$6:$D$8</c:f>
              <c:numCache>
                <c:formatCode>General</c:formatCode>
                <c:ptCount val="3"/>
                <c:pt idx="0">
                  <c:v>6</c:v>
                </c:pt>
                <c:pt idx="1">
                  <c:v>7</c:v>
                </c:pt>
                <c:pt idx="2">
                  <c:v>5</c:v>
                </c:pt>
              </c:numCache>
            </c:numRef>
          </c:val>
        </c:ser>
        <c:marker val="1"/>
        <c:axId val="37929344"/>
        <c:axId val="37930880"/>
      </c:lineChart>
      <c:catAx>
        <c:axId val="37929344"/>
        <c:scaling>
          <c:orientation val="minMax"/>
        </c:scaling>
        <c:axPos val="b"/>
        <c:numFmt formatCode="General" sourceLinked="1"/>
        <c:tickLblPos val="nextTo"/>
        <c:crossAx val="37930880"/>
        <c:crosses val="autoZero"/>
        <c:auto val="1"/>
        <c:lblAlgn val="ctr"/>
        <c:lblOffset val="100"/>
      </c:catAx>
      <c:valAx>
        <c:axId val="37930880"/>
        <c:scaling>
          <c:orientation val="minMax"/>
        </c:scaling>
        <c:axPos val="l"/>
        <c:majorGridlines/>
        <c:numFmt formatCode="General" sourceLinked="1"/>
        <c:tickLblPos val="nextTo"/>
        <c:crossAx val="37929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19966190345145"/>
          <c:y val="0.37145158177086451"/>
          <c:w val="0.12757524530825978"/>
          <c:h val="0.2453625127293784"/>
        </c:manualLayout>
      </c:layout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12</xdr:row>
      <xdr:rowOff>9525</xdr:rowOff>
    </xdr:from>
    <xdr:to>
      <xdr:col>5</xdr:col>
      <xdr:colOff>428625</xdr:colOff>
      <xdr:row>26</xdr:row>
      <xdr:rowOff>85725</xdr:rowOff>
    </xdr:to>
    <xdr:graphicFrame macro="">
      <xdr:nvGraphicFramePr>
        <xdr:cNvPr id="2070" name="Graphique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333375</xdr:colOff>
      <xdr:row>19</xdr:row>
      <xdr:rowOff>114300</xdr:rowOff>
    </xdr:from>
    <xdr:to>
      <xdr:col>11</xdr:col>
      <xdr:colOff>600075</xdr:colOff>
      <xdr:row>25</xdr:row>
      <xdr:rowOff>85725</xdr:rowOff>
    </xdr:to>
    <xdr:sp macro="[0]!Forme_QuandClic" textlink="">
      <xdr:nvSpPr>
        <xdr:cNvPr id="2074" name="Limousin14"/>
        <xdr:cNvSpPr>
          <a:spLocks/>
        </xdr:cNvSpPr>
      </xdr:nvSpPr>
      <xdr:spPr bwMode="auto">
        <a:xfrm>
          <a:off x="9439275" y="3829050"/>
          <a:ext cx="1028700" cy="1114425"/>
        </a:xfrm>
        <a:custGeom>
          <a:avLst/>
          <a:gdLst>
            <a:gd name="T0" fmla="*/ 930539 w 2676525"/>
            <a:gd name="T1" fmla="*/ 428128 h 2990850"/>
            <a:gd name="T2" fmla="*/ 1021412 w 2676525"/>
            <a:gd name="T3" fmla="*/ 336133 h 2990850"/>
            <a:gd name="T4" fmla="*/ 999602 w 2676525"/>
            <a:gd name="T5" fmla="*/ 233524 h 2990850"/>
            <a:gd name="T6" fmla="*/ 955983 w 2676525"/>
            <a:gd name="T7" fmla="*/ 152145 h 2990850"/>
            <a:gd name="T8" fmla="*/ 908730 w 2676525"/>
            <a:gd name="T9" fmla="*/ 102609 h 2990850"/>
            <a:gd name="T10" fmla="*/ 872381 w 2676525"/>
            <a:gd name="T11" fmla="*/ 56612 h 2990850"/>
            <a:gd name="T12" fmla="*/ 865111 w 2676525"/>
            <a:gd name="T13" fmla="*/ 38921 h 2990850"/>
            <a:gd name="T14" fmla="*/ 796047 w 2676525"/>
            <a:gd name="T15" fmla="*/ 10615 h 2990850"/>
            <a:gd name="T16" fmla="*/ 748793 w 2676525"/>
            <a:gd name="T17" fmla="*/ 17691 h 2990850"/>
            <a:gd name="T18" fmla="*/ 625206 w 2676525"/>
            <a:gd name="T19" fmla="*/ 7076 h 2990850"/>
            <a:gd name="T20" fmla="*/ 610666 w 2676525"/>
            <a:gd name="T21" fmla="*/ 0 h 2990850"/>
            <a:gd name="T22" fmla="*/ 581587 w 2676525"/>
            <a:gd name="T23" fmla="*/ 17691 h 2990850"/>
            <a:gd name="T24" fmla="*/ 476174 w 2676525"/>
            <a:gd name="T25" fmla="*/ 35382 h 2990850"/>
            <a:gd name="T26" fmla="*/ 447095 w 2676525"/>
            <a:gd name="T27" fmla="*/ 45997 h 2990850"/>
            <a:gd name="T28" fmla="*/ 407111 w 2676525"/>
            <a:gd name="T29" fmla="*/ 56612 h 2990850"/>
            <a:gd name="T30" fmla="*/ 356222 w 2676525"/>
            <a:gd name="T31" fmla="*/ 49535 h 2990850"/>
            <a:gd name="T32" fmla="*/ 287159 w 2676525"/>
            <a:gd name="T33" fmla="*/ 45997 h 2990850"/>
            <a:gd name="T34" fmla="*/ 276254 w 2676525"/>
            <a:gd name="T35" fmla="*/ 56612 h 2990850"/>
            <a:gd name="T36" fmla="*/ 258079 w 2676525"/>
            <a:gd name="T37" fmla="*/ 56612 h 2990850"/>
            <a:gd name="T38" fmla="*/ 163571 w 2676525"/>
            <a:gd name="T39" fmla="*/ 106147 h 2990850"/>
            <a:gd name="T40" fmla="*/ 145397 w 2676525"/>
            <a:gd name="T41" fmla="*/ 113224 h 2990850"/>
            <a:gd name="T42" fmla="*/ 109048 w 2676525"/>
            <a:gd name="T43" fmla="*/ 229986 h 2990850"/>
            <a:gd name="T44" fmla="*/ 101778 w 2676525"/>
            <a:gd name="T45" fmla="*/ 240601 h 2990850"/>
            <a:gd name="T46" fmla="*/ 98143 w 2676525"/>
            <a:gd name="T47" fmla="*/ 251215 h 2990850"/>
            <a:gd name="T48" fmla="*/ 167206 w 2676525"/>
            <a:gd name="T49" fmla="*/ 360901 h 2990850"/>
            <a:gd name="T50" fmla="*/ 65429 w 2676525"/>
            <a:gd name="T51" fmla="*/ 463510 h 2990850"/>
            <a:gd name="T52" fmla="*/ 0 w 2676525"/>
            <a:gd name="T53" fmla="*/ 562581 h 2990850"/>
            <a:gd name="T54" fmla="*/ 39984 w 2676525"/>
            <a:gd name="T55" fmla="*/ 562581 h 2990850"/>
            <a:gd name="T56" fmla="*/ 61794 w 2676525"/>
            <a:gd name="T57" fmla="*/ 608578 h 2990850"/>
            <a:gd name="T58" fmla="*/ 141762 w 2676525"/>
            <a:gd name="T59" fmla="*/ 612116 h 2990850"/>
            <a:gd name="T60" fmla="*/ 167206 w 2676525"/>
            <a:gd name="T61" fmla="*/ 608578 h 2990850"/>
            <a:gd name="T62" fmla="*/ 265349 w 2676525"/>
            <a:gd name="T63" fmla="*/ 651037 h 2990850"/>
            <a:gd name="T64" fmla="*/ 250809 w 2676525"/>
            <a:gd name="T65" fmla="*/ 718264 h 2990850"/>
            <a:gd name="T66" fmla="*/ 323508 w 2676525"/>
            <a:gd name="T67" fmla="*/ 739493 h 2990850"/>
            <a:gd name="T68" fmla="*/ 348952 w 2676525"/>
            <a:gd name="T69" fmla="*/ 813797 h 2990850"/>
            <a:gd name="T70" fmla="*/ 338047 w 2676525"/>
            <a:gd name="T71" fmla="*/ 827949 h 2990850"/>
            <a:gd name="T72" fmla="*/ 338047 w 2676525"/>
            <a:gd name="T73" fmla="*/ 955326 h 2990850"/>
            <a:gd name="T74" fmla="*/ 348952 w 2676525"/>
            <a:gd name="T75" fmla="*/ 955326 h 2990850"/>
            <a:gd name="T76" fmla="*/ 414381 w 2676525"/>
            <a:gd name="T77" fmla="*/ 1047321 h 2990850"/>
            <a:gd name="T78" fmla="*/ 458000 w 2676525"/>
            <a:gd name="T79" fmla="*/ 1033168 h 2990850"/>
            <a:gd name="T80" fmla="*/ 512524 w 2676525"/>
            <a:gd name="T81" fmla="*/ 1040244 h 2990850"/>
            <a:gd name="T82" fmla="*/ 574317 w 2676525"/>
            <a:gd name="T83" fmla="*/ 1089780 h 2990850"/>
            <a:gd name="T84" fmla="*/ 621571 w 2676525"/>
            <a:gd name="T85" fmla="*/ 1111009 h 2990850"/>
            <a:gd name="T86" fmla="*/ 687000 w 2676525"/>
            <a:gd name="T87" fmla="*/ 1079164 h 2990850"/>
            <a:gd name="T88" fmla="*/ 748793 w 2676525"/>
            <a:gd name="T89" fmla="*/ 1072088 h 2990850"/>
            <a:gd name="T90" fmla="*/ 763333 w 2676525"/>
            <a:gd name="T91" fmla="*/ 1072088 h 2990850"/>
            <a:gd name="T92" fmla="*/ 781508 w 2676525"/>
            <a:gd name="T93" fmla="*/ 1008400 h 2990850"/>
            <a:gd name="T94" fmla="*/ 817857 w 2676525"/>
            <a:gd name="T95" fmla="*/ 895176 h 2990850"/>
            <a:gd name="T96" fmla="*/ 857841 w 2676525"/>
            <a:gd name="T97" fmla="*/ 852717 h 2990850"/>
            <a:gd name="T98" fmla="*/ 908730 w 2676525"/>
            <a:gd name="T99" fmla="*/ 774876 h 2990850"/>
            <a:gd name="T100" fmla="*/ 948714 w 2676525"/>
            <a:gd name="T101" fmla="*/ 785491 h 2990850"/>
            <a:gd name="T102" fmla="*/ 985063 w 2676525"/>
            <a:gd name="T103" fmla="*/ 718264 h 2990850"/>
            <a:gd name="T104" fmla="*/ 966889 w 2676525"/>
            <a:gd name="T105" fmla="*/ 629808 h 2990850"/>
            <a:gd name="T106" fmla="*/ 959619 w 2676525"/>
            <a:gd name="T107" fmla="*/ 612116 h 2990850"/>
            <a:gd name="T108" fmla="*/ 955983 w 2676525"/>
            <a:gd name="T109" fmla="*/ 505969 h 2990850"/>
            <a:gd name="T110" fmla="*/ 934174 w 2676525"/>
            <a:gd name="T111" fmla="*/ 456434 h 2990850"/>
            <a:gd name="T112" fmla="*/ 930539 w 2676525"/>
            <a:gd name="T113" fmla="*/ 428128 h 2990850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0" t="0" r="r" b="b"/>
          <a:pathLst>
            <a:path w="2676525" h="2990850">
              <a:moveTo>
                <a:pt x="2438400" y="1152525"/>
              </a:moveTo>
              <a:lnTo>
                <a:pt x="2676525" y="904875"/>
              </a:lnTo>
              <a:lnTo>
                <a:pt x="2619375" y="628650"/>
              </a:lnTo>
              <a:lnTo>
                <a:pt x="2505075" y="409575"/>
              </a:lnTo>
              <a:lnTo>
                <a:pt x="2381250" y="276225"/>
              </a:lnTo>
              <a:lnTo>
                <a:pt x="2286000" y="152400"/>
              </a:lnTo>
              <a:lnTo>
                <a:pt x="2266950" y="104775"/>
              </a:lnTo>
              <a:lnTo>
                <a:pt x="2085975" y="28575"/>
              </a:lnTo>
              <a:lnTo>
                <a:pt x="1962150" y="47625"/>
              </a:lnTo>
              <a:lnTo>
                <a:pt x="1638300" y="19050"/>
              </a:lnTo>
              <a:lnTo>
                <a:pt x="1600200" y="0"/>
              </a:lnTo>
              <a:lnTo>
                <a:pt x="1524000" y="47625"/>
              </a:lnTo>
              <a:lnTo>
                <a:pt x="1247775" y="95250"/>
              </a:lnTo>
              <a:lnTo>
                <a:pt x="1171575" y="123825"/>
              </a:lnTo>
              <a:lnTo>
                <a:pt x="1066800" y="152400"/>
              </a:lnTo>
              <a:lnTo>
                <a:pt x="933450" y="133350"/>
              </a:lnTo>
              <a:lnTo>
                <a:pt x="752475" y="123825"/>
              </a:lnTo>
              <a:lnTo>
                <a:pt x="723900" y="152400"/>
              </a:lnTo>
              <a:lnTo>
                <a:pt x="676275" y="152400"/>
              </a:lnTo>
              <a:lnTo>
                <a:pt x="428625" y="285750"/>
              </a:lnTo>
              <a:lnTo>
                <a:pt x="381000" y="304800"/>
              </a:lnTo>
              <a:lnTo>
                <a:pt x="285750" y="619125"/>
              </a:lnTo>
              <a:lnTo>
                <a:pt x="266700" y="647700"/>
              </a:lnTo>
              <a:lnTo>
                <a:pt x="257175" y="676275"/>
              </a:lnTo>
              <a:lnTo>
                <a:pt x="438150" y="971550"/>
              </a:lnTo>
              <a:lnTo>
                <a:pt x="171450" y="1247775"/>
              </a:lnTo>
              <a:lnTo>
                <a:pt x="0" y="1514475"/>
              </a:lnTo>
              <a:lnTo>
                <a:pt x="104775" y="1514475"/>
              </a:lnTo>
              <a:lnTo>
                <a:pt x="161925" y="1638300"/>
              </a:lnTo>
              <a:lnTo>
                <a:pt x="371475" y="1647825"/>
              </a:lnTo>
              <a:lnTo>
                <a:pt x="438150" y="1638300"/>
              </a:lnTo>
              <a:lnTo>
                <a:pt x="695325" y="1752600"/>
              </a:lnTo>
              <a:lnTo>
                <a:pt x="657225" y="1933575"/>
              </a:lnTo>
              <a:lnTo>
                <a:pt x="847725" y="1990725"/>
              </a:lnTo>
              <a:lnTo>
                <a:pt x="914400" y="2190750"/>
              </a:lnTo>
              <a:lnTo>
                <a:pt x="885825" y="2228850"/>
              </a:lnTo>
              <a:lnTo>
                <a:pt x="885825" y="2571750"/>
              </a:lnTo>
              <a:lnTo>
                <a:pt x="914400" y="2571750"/>
              </a:lnTo>
              <a:lnTo>
                <a:pt x="1085850" y="2819400"/>
              </a:lnTo>
              <a:lnTo>
                <a:pt x="1200150" y="2781300"/>
              </a:lnTo>
              <a:lnTo>
                <a:pt x="1343025" y="2800350"/>
              </a:lnTo>
              <a:lnTo>
                <a:pt x="1504950" y="2933700"/>
              </a:lnTo>
              <a:lnTo>
                <a:pt x="1628775" y="2990850"/>
              </a:lnTo>
              <a:lnTo>
                <a:pt x="1800225" y="2905125"/>
              </a:lnTo>
              <a:lnTo>
                <a:pt x="1962150" y="2886075"/>
              </a:lnTo>
              <a:lnTo>
                <a:pt x="2000250" y="2886075"/>
              </a:lnTo>
              <a:lnTo>
                <a:pt x="2047875" y="2714625"/>
              </a:lnTo>
              <a:lnTo>
                <a:pt x="2143125" y="2409825"/>
              </a:lnTo>
              <a:lnTo>
                <a:pt x="2247900" y="2295525"/>
              </a:lnTo>
              <a:lnTo>
                <a:pt x="2381250" y="2085975"/>
              </a:lnTo>
              <a:lnTo>
                <a:pt x="2486025" y="2114550"/>
              </a:lnTo>
              <a:lnTo>
                <a:pt x="2581275" y="1933575"/>
              </a:lnTo>
              <a:lnTo>
                <a:pt x="2533650" y="1695450"/>
              </a:lnTo>
              <a:lnTo>
                <a:pt x="2514600" y="1647825"/>
              </a:lnTo>
              <a:lnTo>
                <a:pt x="2505075" y="1362075"/>
              </a:lnTo>
              <a:lnTo>
                <a:pt x="2447925" y="1228725"/>
              </a:lnTo>
              <a:cubicBezTo>
                <a:pt x="2436813" y="1193800"/>
                <a:pt x="2400300" y="1206500"/>
                <a:pt x="2438400" y="1152525"/>
              </a:cubicBezTo>
              <a:close/>
            </a:path>
          </a:pathLst>
        </a:custGeom>
        <a:solidFill>
          <a:srgbClr val="FF00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400050</xdr:colOff>
      <xdr:row>19</xdr:row>
      <xdr:rowOff>47625</xdr:rowOff>
    </xdr:from>
    <xdr:to>
      <xdr:col>14</xdr:col>
      <xdr:colOff>657225</xdr:colOff>
      <xdr:row>28</xdr:row>
      <xdr:rowOff>152400</xdr:rowOff>
    </xdr:to>
    <xdr:sp macro="[0]!Forme_QuandClic" textlink="">
      <xdr:nvSpPr>
        <xdr:cNvPr id="2076" name="Rhône-Alpes22"/>
        <xdr:cNvSpPr>
          <a:spLocks/>
        </xdr:cNvSpPr>
      </xdr:nvSpPr>
      <xdr:spPr bwMode="auto">
        <a:xfrm>
          <a:off x="11029950" y="3762375"/>
          <a:ext cx="1781175" cy="1819275"/>
        </a:xfrm>
        <a:custGeom>
          <a:avLst/>
          <a:gdLst/>
          <a:ahLst/>
          <a:cxnLst/>
          <a:rect l="0" t="0" r="r" b="b"/>
          <a:pathLst>
            <a:path w="4657725" h="4772025">
              <a:moveTo>
                <a:pt x="4524375" y="1028700"/>
              </a:moveTo>
              <a:lnTo>
                <a:pt x="4324350" y="733425"/>
              </a:lnTo>
              <a:lnTo>
                <a:pt x="4314825" y="447675"/>
              </a:lnTo>
              <a:lnTo>
                <a:pt x="4229100" y="342900"/>
              </a:lnTo>
              <a:lnTo>
                <a:pt x="4010025" y="104775"/>
              </a:lnTo>
              <a:lnTo>
                <a:pt x="3724275" y="142875"/>
              </a:lnTo>
              <a:lnTo>
                <a:pt x="3457575" y="390525"/>
              </a:lnTo>
              <a:lnTo>
                <a:pt x="3429000" y="638175"/>
              </a:lnTo>
              <a:lnTo>
                <a:pt x="3124200" y="714375"/>
              </a:lnTo>
              <a:lnTo>
                <a:pt x="3105150" y="685800"/>
              </a:lnTo>
              <a:lnTo>
                <a:pt x="3314700" y="390525"/>
              </a:lnTo>
              <a:lnTo>
                <a:pt x="3238500" y="161925"/>
              </a:lnTo>
              <a:lnTo>
                <a:pt x="3143250" y="295275"/>
              </a:lnTo>
              <a:lnTo>
                <a:pt x="2857500" y="495300"/>
              </a:lnTo>
              <a:lnTo>
                <a:pt x="2581275" y="352425"/>
              </a:lnTo>
              <a:lnTo>
                <a:pt x="2524125" y="400050"/>
              </a:lnTo>
              <a:lnTo>
                <a:pt x="2295525" y="323850"/>
              </a:lnTo>
              <a:lnTo>
                <a:pt x="2228850" y="247650"/>
              </a:lnTo>
              <a:lnTo>
                <a:pt x="2219325" y="104775"/>
              </a:lnTo>
              <a:lnTo>
                <a:pt x="2047875" y="104775"/>
              </a:lnTo>
              <a:lnTo>
                <a:pt x="1743075" y="0"/>
              </a:lnTo>
              <a:lnTo>
                <a:pt x="1581150" y="285750"/>
              </a:lnTo>
              <a:lnTo>
                <a:pt x="1485900" y="628650"/>
              </a:lnTo>
              <a:lnTo>
                <a:pt x="1352550" y="504825"/>
              </a:lnTo>
              <a:lnTo>
                <a:pt x="1362075" y="457200"/>
              </a:lnTo>
              <a:lnTo>
                <a:pt x="1257300" y="447675"/>
              </a:lnTo>
              <a:lnTo>
                <a:pt x="1076325" y="447675"/>
              </a:lnTo>
              <a:lnTo>
                <a:pt x="952500" y="533400"/>
              </a:lnTo>
              <a:lnTo>
                <a:pt x="923925" y="609600"/>
              </a:lnTo>
              <a:lnTo>
                <a:pt x="828675" y="685800"/>
              </a:lnTo>
              <a:lnTo>
                <a:pt x="542925" y="628650"/>
              </a:lnTo>
              <a:lnTo>
                <a:pt x="495300" y="638175"/>
              </a:lnTo>
              <a:lnTo>
                <a:pt x="314325" y="495300"/>
              </a:lnTo>
              <a:lnTo>
                <a:pt x="238125" y="504825"/>
              </a:lnTo>
              <a:lnTo>
                <a:pt x="180975" y="523875"/>
              </a:lnTo>
              <a:lnTo>
                <a:pt x="161925" y="847725"/>
              </a:lnTo>
              <a:lnTo>
                <a:pt x="180975" y="1019175"/>
              </a:lnTo>
              <a:lnTo>
                <a:pt x="0" y="1085850"/>
              </a:lnTo>
              <a:lnTo>
                <a:pt x="47625" y="1228725"/>
              </a:lnTo>
              <a:lnTo>
                <a:pt x="38100" y="1295400"/>
              </a:lnTo>
              <a:lnTo>
                <a:pt x="142875" y="1647825"/>
              </a:lnTo>
              <a:lnTo>
                <a:pt x="200025" y="1704975"/>
              </a:lnTo>
              <a:lnTo>
                <a:pt x="381000" y="2000250"/>
              </a:lnTo>
              <a:lnTo>
                <a:pt x="361950" y="2105025"/>
              </a:lnTo>
              <a:lnTo>
                <a:pt x="247650" y="2266950"/>
              </a:lnTo>
              <a:lnTo>
                <a:pt x="295275" y="2286000"/>
              </a:lnTo>
              <a:lnTo>
                <a:pt x="400050" y="2286000"/>
              </a:lnTo>
              <a:lnTo>
                <a:pt x="609600" y="2238375"/>
              </a:lnTo>
              <a:lnTo>
                <a:pt x="752475" y="2286000"/>
              </a:lnTo>
              <a:lnTo>
                <a:pt x="904875" y="2419350"/>
              </a:lnTo>
              <a:lnTo>
                <a:pt x="1000125" y="2466975"/>
              </a:lnTo>
              <a:lnTo>
                <a:pt x="1057275" y="2495550"/>
              </a:lnTo>
              <a:lnTo>
                <a:pt x="981075" y="2705100"/>
              </a:lnTo>
              <a:lnTo>
                <a:pt x="952500" y="2790825"/>
              </a:lnTo>
              <a:lnTo>
                <a:pt x="866775" y="2971800"/>
              </a:lnTo>
              <a:lnTo>
                <a:pt x="733425" y="3143250"/>
              </a:lnTo>
              <a:lnTo>
                <a:pt x="600075" y="3228975"/>
              </a:lnTo>
              <a:lnTo>
                <a:pt x="457200" y="3314700"/>
              </a:lnTo>
              <a:lnTo>
                <a:pt x="276225" y="3467100"/>
              </a:lnTo>
              <a:lnTo>
                <a:pt x="285750" y="3600450"/>
              </a:lnTo>
              <a:lnTo>
                <a:pt x="276225" y="3676650"/>
              </a:lnTo>
              <a:lnTo>
                <a:pt x="400050" y="4010025"/>
              </a:lnTo>
              <a:lnTo>
                <a:pt x="447675" y="4095750"/>
              </a:lnTo>
              <a:lnTo>
                <a:pt x="447675" y="4257675"/>
              </a:lnTo>
              <a:lnTo>
                <a:pt x="657225" y="4400550"/>
              </a:lnTo>
              <a:lnTo>
                <a:pt x="923925" y="4381500"/>
              </a:lnTo>
              <a:lnTo>
                <a:pt x="952500" y="4410075"/>
              </a:lnTo>
              <a:lnTo>
                <a:pt x="1200150" y="4381500"/>
              </a:lnTo>
              <a:lnTo>
                <a:pt x="1276350" y="4429125"/>
              </a:lnTo>
              <a:lnTo>
                <a:pt x="1285875" y="4305300"/>
              </a:lnTo>
              <a:lnTo>
                <a:pt x="1485900" y="4305300"/>
              </a:lnTo>
              <a:lnTo>
                <a:pt x="1524000" y="4400550"/>
              </a:lnTo>
              <a:lnTo>
                <a:pt x="1762125" y="4429125"/>
              </a:lnTo>
              <a:lnTo>
                <a:pt x="1828800" y="4410075"/>
              </a:lnTo>
              <a:lnTo>
                <a:pt x="1990725" y="4533900"/>
              </a:lnTo>
              <a:lnTo>
                <a:pt x="2095500" y="4543425"/>
              </a:lnTo>
              <a:lnTo>
                <a:pt x="2295525" y="4638675"/>
              </a:lnTo>
              <a:lnTo>
                <a:pt x="2362200" y="4724400"/>
              </a:lnTo>
              <a:lnTo>
                <a:pt x="2438400" y="4772025"/>
              </a:lnTo>
              <a:lnTo>
                <a:pt x="2524125" y="4619625"/>
              </a:lnTo>
              <a:lnTo>
                <a:pt x="2590800" y="4667250"/>
              </a:lnTo>
              <a:lnTo>
                <a:pt x="2667000" y="4572000"/>
              </a:lnTo>
              <a:lnTo>
                <a:pt x="2600325" y="4429125"/>
              </a:lnTo>
              <a:lnTo>
                <a:pt x="2466975" y="4352925"/>
              </a:lnTo>
              <a:lnTo>
                <a:pt x="2333625" y="4229100"/>
              </a:lnTo>
              <a:lnTo>
                <a:pt x="2381250" y="4067175"/>
              </a:lnTo>
              <a:lnTo>
                <a:pt x="2505075" y="4038600"/>
              </a:lnTo>
              <a:lnTo>
                <a:pt x="2657475" y="4010025"/>
              </a:lnTo>
              <a:lnTo>
                <a:pt x="2628900" y="3705225"/>
              </a:lnTo>
              <a:lnTo>
                <a:pt x="2781300" y="3695700"/>
              </a:lnTo>
              <a:lnTo>
                <a:pt x="2876550" y="3562350"/>
              </a:lnTo>
              <a:lnTo>
                <a:pt x="2905125" y="3524250"/>
              </a:lnTo>
              <a:lnTo>
                <a:pt x="2952750" y="3495675"/>
              </a:lnTo>
              <a:lnTo>
                <a:pt x="3190875" y="3362325"/>
              </a:lnTo>
              <a:lnTo>
                <a:pt x="3228975" y="3362325"/>
              </a:lnTo>
              <a:lnTo>
                <a:pt x="3543300" y="3305175"/>
              </a:lnTo>
              <a:lnTo>
                <a:pt x="3514725" y="3000375"/>
              </a:lnTo>
              <a:lnTo>
                <a:pt x="3486150" y="2962275"/>
              </a:lnTo>
              <a:lnTo>
                <a:pt x="3495675" y="2762250"/>
              </a:lnTo>
              <a:lnTo>
                <a:pt x="3514725" y="2790825"/>
              </a:lnTo>
              <a:lnTo>
                <a:pt x="3609975" y="2790825"/>
              </a:lnTo>
              <a:lnTo>
                <a:pt x="3819525" y="2828925"/>
              </a:lnTo>
              <a:lnTo>
                <a:pt x="3876675" y="2809875"/>
              </a:lnTo>
              <a:lnTo>
                <a:pt x="4000500" y="2781300"/>
              </a:lnTo>
              <a:lnTo>
                <a:pt x="4124325" y="2724150"/>
              </a:lnTo>
              <a:lnTo>
                <a:pt x="4429125" y="2628900"/>
              </a:lnTo>
              <a:lnTo>
                <a:pt x="4657725" y="2390775"/>
              </a:lnTo>
              <a:lnTo>
                <a:pt x="4610100" y="2047875"/>
              </a:lnTo>
              <a:lnTo>
                <a:pt x="4505325" y="1704975"/>
              </a:lnTo>
              <a:lnTo>
                <a:pt x="4238625" y="1447800"/>
              </a:lnTo>
              <a:lnTo>
                <a:pt x="4371975" y="1314450"/>
              </a:lnTo>
              <a:lnTo>
                <a:pt x="4524375" y="1028700"/>
              </a:lnTo>
              <a:close/>
            </a:path>
          </a:pathLst>
        </a:custGeom>
        <a:solidFill>
          <a:srgbClr val="FF00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666750</xdr:colOff>
      <xdr:row>24</xdr:row>
      <xdr:rowOff>152400</xdr:rowOff>
    </xdr:from>
    <xdr:to>
      <xdr:col>15</xdr:col>
      <xdr:colOff>180975</xdr:colOff>
      <xdr:row>33</xdr:row>
      <xdr:rowOff>9525</xdr:rowOff>
    </xdr:to>
    <xdr:sp macro="[0]!Forme_QuandClic" textlink="">
      <xdr:nvSpPr>
        <xdr:cNvPr id="2077" name="Provence-Alpes-Côte d'Azur21"/>
        <xdr:cNvSpPr>
          <a:spLocks/>
        </xdr:cNvSpPr>
      </xdr:nvSpPr>
      <xdr:spPr bwMode="auto">
        <a:xfrm>
          <a:off x="11296650" y="4819650"/>
          <a:ext cx="1800225" cy="1571625"/>
        </a:xfrm>
        <a:custGeom>
          <a:avLst/>
          <a:gdLst/>
          <a:ahLst/>
          <a:cxnLst/>
          <a:rect l="0" t="0" r="r" b="b"/>
          <a:pathLst>
            <a:path w="4724400" h="4133850">
              <a:moveTo>
                <a:pt x="4410075" y="1981200"/>
              </a:moveTo>
              <a:lnTo>
                <a:pt x="4114800" y="1885950"/>
              </a:lnTo>
              <a:lnTo>
                <a:pt x="3810000" y="1752600"/>
              </a:lnTo>
              <a:lnTo>
                <a:pt x="3762375" y="1638300"/>
              </a:lnTo>
              <a:lnTo>
                <a:pt x="3667125" y="1495425"/>
              </a:lnTo>
              <a:lnTo>
                <a:pt x="3676650" y="1390650"/>
              </a:lnTo>
              <a:lnTo>
                <a:pt x="3657600" y="1143000"/>
              </a:lnTo>
              <a:lnTo>
                <a:pt x="3733800" y="933450"/>
              </a:lnTo>
              <a:lnTo>
                <a:pt x="3838575" y="752475"/>
              </a:lnTo>
              <a:lnTo>
                <a:pt x="3657600" y="523875"/>
              </a:lnTo>
              <a:lnTo>
                <a:pt x="3457575" y="200025"/>
              </a:lnTo>
              <a:lnTo>
                <a:pt x="3305175" y="19050"/>
              </a:lnTo>
              <a:lnTo>
                <a:pt x="3181350" y="47625"/>
              </a:lnTo>
              <a:lnTo>
                <a:pt x="3124200" y="66675"/>
              </a:lnTo>
              <a:lnTo>
                <a:pt x="2914650" y="28575"/>
              </a:lnTo>
              <a:lnTo>
                <a:pt x="2819400" y="28575"/>
              </a:lnTo>
              <a:lnTo>
                <a:pt x="2800350" y="0"/>
              </a:lnTo>
              <a:lnTo>
                <a:pt x="2790825" y="200025"/>
              </a:lnTo>
              <a:lnTo>
                <a:pt x="2819400" y="238125"/>
              </a:lnTo>
              <a:lnTo>
                <a:pt x="2847975" y="542925"/>
              </a:lnTo>
              <a:lnTo>
                <a:pt x="2533650" y="600075"/>
              </a:lnTo>
              <a:lnTo>
                <a:pt x="2495550" y="600075"/>
              </a:lnTo>
              <a:lnTo>
                <a:pt x="2257425" y="733425"/>
              </a:lnTo>
              <a:lnTo>
                <a:pt x="2209800" y="762000"/>
              </a:lnTo>
              <a:lnTo>
                <a:pt x="2181225" y="800100"/>
              </a:lnTo>
              <a:lnTo>
                <a:pt x="2085975" y="933450"/>
              </a:lnTo>
              <a:lnTo>
                <a:pt x="1933575" y="942975"/>
              </a:lnTo>
              <a:lnTo>
                <a:pt x="1962150" y="1247775"/>
              </a:lnTo>
              <a:lnTo>
                <a:pt x="1809750" y="1276350"/>
              </a:lnTo>
              <a:lnTo>
                <a:pt x="1685925" y="1304925"/>
              </a:lnTo>
              <a:lnTo>
                <a:pt x="1638300" y="1466850"/>
              </a:lnTo>
              <a:lnTo>
                <a:pt x="1771650" y="1590675"/>
              </a:lnTo>
              <a:lnTo>
                <a:pt x="1905000" y="1666875"/>
              </a:lnTo>
              <a:lnTo>
                <a:pt x="1971675" y="1809750"/>
              </a:lnTo>
              <a:lnTo>
                <a:pt x="1895475" y="1905000"/>
              </a:lnTo>
              <a:lnTo>
                <a:pt x="1828800" y="1857375"/>
              </a:lnTo>
              <a:lnTo>
                <a:pt x="1743075" y="2009775"/>
              </a:lnTo>
              <a:lnTo>
                <a:pt x="1666875" y="1962150"/>
              </a:lnTo>
              <a:lnTo>
                <a:pt x="1600200" y="1876425"/>
              </a:lnTo>
              <a:lnTo>
                <a:pt x="1400175" y="1781175"/>
              </a:lnTo>
              <a:lnTo>
                <a:pt x="1295400" y="1771650"/>
              </a:lnTo>
              <a:lnTo>
                <a:pt x="1133475" y="1647825"/>
              </a:lnTo>
              <a:lnTo>
                <a:pt x="1066800" y="1666875"/>
              </a:lnTo>
              <a:lnTo>
                <a:pt x="828675" y="1638300"/>
              </a:lnTo>
              <a:lnTo>
                <a:pt x="790575" y="1543050"/>
              </a:lnTo>
              <a:lnTo>
                <a:pt x="590550" y="1543050"/>
              </a:lnTo>
              <a:lnTo>
                <a:pt x="581025" y="1666875"/>
              </a:lnTo>
              <a:lnTo>
                <a:pt x="638175" y="1809750"/>
              </a:lnTo>
              <a:lnTo>
                <a:pt x="704850" y="2066925"/>
              </a:lnTo>
              <a:lnTo>
                <a:pt x="790575" y="2228850"/>
              </a:lnTo>
              <a:lnTo>
                <a:pt x="733425" y="2371725"/>
              </a:lnTo>
              <a:lnTo>
                <a:pt x="666750" y="2400300"/>
              </a:lnTo>
              <a:lnTo>
                <a:pt x="533400" y="2647950"/>
              </a:lnTo>
              <a:lnTo>
                <a:pt x="485775" y="2819400"/>
              </a:lnTo>
              <a:lnTo>
                <a:pt x="323850" y="2857500"/>
              </a:lnTo>
              <a:lnTo>
                <a:pt x="276225" y="3038475"/>
              </a:lnTo>
              <a:lnTo>
                <a:pt x="66675" y="3219450"/>
              </a:lnTo>
              <a:lnTo>
                <a:pt x="0" y="3295650"/>
              </a:lnTo>
              <a:lnTo>
                <a:pt x="180975" y="3305175"/>
              </a:lnTo>
              <a:lnTo>
                <a:pt x="504825" y="3343275"/>
              </a:lnTo>
              <a:lnTo>
                <a:pt x="676275" y="3533775"/>
              </a:lnTo>
              <a:lnTo>
                <a:pt x="904875" y="3514725"/>
              </a:lnTo>
              <a:lnTo>
                <a:pt x="904875" y="3448050"/>
              </a:lnTo>
              <a:lnTo>
                <a:pt x="904875" y="3343275"/>
              </a:lnTo>
              <a:lnTo>
                <a:pt x="1038225" y="3371850"/>
              </a:lnTo>
              <a:lnTo>
                <a:pt x="1162050" y="3562350"/>
              </a:lnTo>
              <a:lnTo>
                <a:pt x="1419225" y="3562350"/>
              </a:lnTo>
              <a:lnTo>
                <a:pt x="1581150" y="3619500"/>
              </a:lnTo>
              <a:lnTo>
                <a:pt x="1638300" y="3800475"/>
              </a:lnTo>
              <a:lnTo>
                <a:pt x="1828800" y="3819525"/>
              </a:lnTo>
              <a:lnTo>
                <a:pt x="1943100" y="3848100"/>
              </a:lnTo>
              <a:lnTo>
                <a:pt x="2057400" y="3924300"/>
              </a:lnTo>
              <a:lnTo>
                <a:pt x="2171700" y="4086225"/>
              </a:lnTo>
              <a:lnTo>
                <a:pt x="2343150" y="4057650"/>
              </a:lnTo>
              <a:lnTo>
                <a:pt x="2343150" y="4010025"/>
              </a:lnTo>
              <a:lnTo>
                <a:pt x="2600325" y="4057650"/>
              </a:lnTo>
              <a:lnTo>
                <a:pt x="2647950" y="4133850"/>
              </a:lnTo>
              <a:lnTo>
                <a:pt x="2876550" y="4010025"/>
              </a:lnTo>
              <a:lnTo>
                <a:pt x="3028950" y="3924300"/>
              </a:lnTo>
              <a:lnTo>
                <a:pt x="3257550" y="3876675"/>
              </a:lnTo>
              <a:lnTo>
                <a:pt x="3381375" y="3695700"/>
              </a:lnTo>
              <a:lnTo>
                <a:pt x="3324225" y="3609975"/>
              </a:lnTo>
              <a:lnTo>
                <a:pt x="3467100" y="3381375"/>
              </a:lnTo>
              <a:lnTo>
                <a:pt x="3686175" y="3324225"/>
              </a:lnTo>
              <a:lnTo>
                <a:pt x="3857625" y="3143250"/>
              </a:lnTo>
              <a:lnTo>
                <a:pt x="3981450" y="3038475"/>
              </a:lnTo>
              <a:lnTo>
                <a:pt x="4171950" y="2847975"/>
              </a:lnTo>
              <a:lnTo>
                <a:pt x="4305300" y="2781300"/>
              </a:lnTo>
              <a:lnTo>
                <a:pt x="4495800" y="2619375"/>
              </a:lnTo>
              <a:lnTo>
                <a:pt x="4657725" y="2295525"/>
              </a:lnTo>
              <a:lnTo>
                <a:pt x="4724400" y="1905000"/>
              </a:lnTo>
              <a:lnTo>
                <a:pt x="4410075" y="1981200"/>
              </a:lnTo>
              <a:close/>
            </a:path>
          </a:pathLst>
        </a:custGeom>
        <a:solidFill>
          <a:srgbClr val="FFFF99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142875</xdr:colOff>
      <xdr:row>16</xdr:row>
      <xdr:rowOff>171450</xdr:rowOff>
    </xdr:from>
    <xdr:to>
      <xdr:col>10</xdr:col>
      <xdr:colOff>638175</xdr:colOff>
      <xdr:row>24</xdr:row>
      <xdr:rowOff>152400</xdr:rowOff>
    </xdr:to>
    <xdr:sp macro="[0]!Forme_QuandClic" textlink="">
      <xdr:nvSpPr>
        <xdr:cNvPr id="2078" name="Poitou-Charentes20"/>
        <xdr:cNvSpPr>
          <a:spLocks/>
        </xdr:cNvSpPr>
      </xdr:nvSpPr>
      <xdr:spPr bwMode="auto">
        <a:xfrm>
          <a:off x="8486775" y="3267075"/>
          <a:ext cx="1257300" cy="1552575"/>
        </a:xfrm>
        <a:custGeom>
          <a:avLst/>
          <a:gdLst/>
          <a:ahLst/>
          <a:cxnLst/>
          <a:rect l="0" t="0" r="r" b="b"/>
          <a:pathLst>
            <a:path w="3286125" h="4067175">
              <a:moveTo>
                <a:pt x="66675" y="2724150"/>
              </a:moveTo>
              <a:lnTo>
                <a:pt x="57150" y="2952750"/>
              </a:lnTo>
              <a:lnTo>
                <a:pt x="200025" y="3019425"/>
              </a:lnTo>
              <a:lnTo>
                <a:pt x="390525" y="3190875"/>
              </a:lnTo>
              <a:lnTo>
                <a:pt x="619125" y="3457575"/>
              </a:lnTo>
              <a:lnTo>
                <a:pt x="695325" y="3667125"/>
              </a:lnTo>
              <a:lnTo>
                <a:pt x="866775" y="3571875"/>
              </a:lnTo>
              <a:lnTo>
                <a:pt x="914400" y="3619500"/>
              </a:lnTo>
              <a:lnTo>
                <a:pt x="1114425" y="3857625"/>
              </a:lnTo>
              <a:lnTo>
                <a:pt x="1143000" y="3952875"/>
              </a:lnTo>
              <a:lnTo>
                <a:pt x="1409700" y="4067175"/>
              </a:lnTo>
              <a:lnTo>
                <a:pt x="1447800" y="4057650"/>
              </a:lnTo>
              <a:lnTo>
                <a:pt x="1609725" y="4010025"/>
              </a:lnTo>
              <a:lnTo>
                <a:pt x="1695450" y="3886200"/>
              </a:lnTo>
              <a:lnTo>
                <a:pt x="1733550" y="3848100"/>
              </a:lnTo>
              <a:lnTo>
                <a:pt x="1981200" y="3714750"/>
              </a:lnTo>
              <a:lnTo>
                <a:pt x="2009775" y="3648075"/>
              </a:lnTo>
              <a:lnTo>
                <a:pt x="2143125" y="3352800"/>
              </a:lnTo>
              <a:lnTo>
                <a:pt x="2238375" y="3228975"/>
              </a:lnTo>
              <a:lnTo>
                <a:pt x="2390775" y="3038475"/>
              </a:lnTo>
              <a:lnTo>
                <a:pt x="2447925" y="2962275"/>
              </a:lnTo>
              <a:lnTo>
                <a:pt x="2495550" y="2933700"/>
              </a:lnTo>
              <a:lnTo>
                <a:pt x="2667000" y="2667000"/>
              </a:lnTo>
              <a:lnTo>
                <a:pt x="2933700" y="2390775"/>
              </a:lnTo>
              <a:lnTo>
                <a:pt x="2752725" y="2095500"/>
              </a:lnTo>
              <a:lnTo>
                <a:pt x="2762250" y="2066925"/>
              </a:lnTo>
              <a:lnTo>
                <a:pt x="2781300" y="2038350"/>
              </a:lnTo>
              <a:lnTo>
                <a:pt x="2876550" y="1724025"/>
              </a:lnTo>
              <a:lnTo>
                <a:pt x="2924175" y="1704975"/>
              </a:lnTo>
              <a:lnTo>
                <a:pt x="3171825" y="1571625"/>
              </a:lnTo>
              <a:lnTo>
                <a:pt x="3219450" y="1571625"/>
              </a:lnTo>
              <a:lnTo>
                <a:pt x="3248025" y="1543050"/>
              </a:lnTo>
              <a:lnTo>
                <a:pt x="3286125" y="1333500"/>
              </a:lnTo>
              <a:lnTo>
                <a:pt x="3200400" y="1257300"/>
              </a:lnTo>
              <a:lnTo>
                <a:pt x="2990850" y="1171575"/>
              </a:lnTo>
              <a:lnTo>
                <a:pt x="2914650" y="1095375"/>
              </a:lnTo>
              <a:lnTo>
                <a:pt x="2933700" y="838200"/>
              </a:lnTo>
              <a:lnTo>
                <a:pt x="2781300" y="685800"/>
              </a:lnTo>
              <a:lnTo>
                <a:pt x="2743200" y="628650"/>
              </a:lnTo>
              <a:lnTo>
                <a:pt x="2505075" y="285750"/>
              </a:lnTo>
              <a:lnTo>
                <a:pt x="2466975" y="285750"/>
              </a:lnTo>
              <a:lnTo>
                <a:pt x="2276475" y="419100"/>
              </a:lnTo>
              <a:lnTo>
                <a:pt x="2190750" y="438150"/>
              </a:lnTo>
              <a:lnTo>
                <a:pt x="2028825" y="238125"/>
              </a:lnTo>
              <a:lnTo>
                <a:pt x="1952625" y="133350"/>
              </a:lnTo>
              <a:lnTo>
                <a:pt x="1752600" y="57150"/>
              </a:lnTo>
              <a:lnTo>
                <a:pt x="1733550" y="0"/>
              </a:lnTo>
              <a:lnTo>
                <a:pt x="1657350" y="47625"/>
              </a:lnTo>
              <a:lnTo>
                <a:pt x="1543050" y="76200"/>
              </a:lnTo>
              <a:lnTo>
                <a:pt x="1409700" y="76200"/>
              </a:lnTo>
              <a:lnTo>
                <a:pt x="1162050" y="95250"/>
              </a:lnTo>
              <a:lnTo>
                <a:pt x="1085850" y="123825"/>
              </a:lnTo>
              <a:lnTo>
                <a:pt x="895350" y="200025"/>
              </a:lnTo>
              <a:lnTo>
                <a:pt x="847725" y="257175"/>
              </a:lnTo>
              <a:lnTo>
                <a:pt x="581025" y="295275"/>
              </a:lnTo>
              <a:lnTo>
                <a:pt x="466725" y="266700"/>
              </a:lnTo>
              <a:lnTo>
                <a:pt x="342900" y="209550"/>
              </a:lnTo>
              <a:lnTo>
                <a:pt x="457200" y="361950"/>
              </a:lnTo>
              <a:lnTo>
                <a:pt x="561975" y="466725"/>
              </a:lnTo>
              <a:lnTo>
                <a:pt x="685800" y="657225"/>
              </a:lnTo>
              <a:lnTo>
                <a:pt x="742950" y="857250"/>
              </a:lnTo>
              <a:lnTo>
                <a:pt x="819150" y="1171575"/>
              </a:lnTo>
              <a:lnTo>
                <a:pt x="809625" y="1276350"/>
              </a:lnTo>
              <a:lnTo>
                <a:pt x="895350" y="1552575"/>
              </a:lnTo>
              <a:lnTo>
                <a:pt x="790575" y="1628775"/>
              </a:lnTo>
              <a:lnTo>
                <a:pt x="628650" y="1647825"/>
              </a:lnTo>
              <a:lnTo>
                <a:pt x="438150" y="1619250"/>
              </a:lnTo>
              <a:lnTo>
                <a:pt x="381000" y="1619250"/>
              </a:lnTo>
              <a:lnTo>
                <a:pt x="285750" y="1571625"/>
              </a:lnTo>
              <a:lnTo>
                <a:pt x="161925" y="1676400"/>
              </a:lnTo>
              <a:lnTo>
                <a:pt x="133350" y="1733550"/>
              </a:lnTo>
              <a:lnTo>
                <a:pt x="0" y="1990725"/>
              </a:lnTo>
              <a:lnTo>
                <a:pt x="123825" y="2095500"/>
              </a:lnTo>
              <a:lnTo>
                <a:pt x="152400" y="2286000"/>
              </a:lnTo>
              <a:lnTo>
                <a:pt x="171450" y="2543175"/>
              </a:lnTo>
              <a:cubicBezTo>
                <a:pt x="157163" y="2616200"/>
                <a:pt x="85725" y="2655888"/>
                <a:pt x="66675" y="2724150"/>
              </a:cubicBezTo>
              <a:close/>
            </a:path>
          </a:pathLst>
        </a:custGeom>
        <a:solidFill>
          <a:srgbClr val="FFFF99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752475</xdr:colOff>
      <xdr:row>4</xdr:row>
      <xdr:rowOff>47625</xdr:rowOff>
    </xdr:from>
    <xdr:to>
      <xdr:col>12</xdr:col>
      <xdr:colOff>695325</xdr:colOff>
      <xdr:row>10</xdr:row>
      <xdr:rowOff>9525</xdr:rowOff>
    </xdr:to>
    <xdr:sp macro="[0]!Forme_QuandClic" textlink="">
      <xdr:nvSpPr>
        <xdr:cNvPr id="2079" name="Picardie19"/>
        <xdr:cNvSpPr>
          <a:spLocks/>
        </xdr:cNvSpPr>
      </xdr:nvSpPr>
      <xdr:spPr bwMode="auto">
        <a:xfrm>
          <a:off x="9858375" y="809625"/>
          <a:ext cx="1466850" cy="1152525"/>
        </a:xfrm>
        <a:custGeom>
          <a:avLst/>
          <a:gdLst/>
          <a:ahLst/>
          <a:cxnLst/>
          <a:rect l="0" t="0" r="r" b="b"/>
          <a:pathLst>
            <a:path w="3838575" h="3009900">
              <a:moveTo>
                <a:pt x="2600325" y="723900"/>
              </a:moveTo>
              <a:lnTo>
                <a:pt x="2362200" y="752475"/>
              </a:lnTo>
              <a:lnTo>
                <a:pt x="2333625" y="685800"/>
              </a:lnTo>
              <a:lnTo>
                <a:pt x="2305050" y="619125"/>
              </a:lnTo>
              <a:lnTo>
                <a:pt x="2238375" y="600075"/>
              </a:lnTo>
              <a:lnTo>
                <a:pt x="2066925" y="657225"/>
              </a:lnTo>
              <a:lnTo>
                <a:pt x="1924050" y="619125"/>
              </a:lnTo>
              <a:lnTo>
                <a:pt x="1838325" y="514350"/>
              </a:lnTo>
              <a:lnTo>
                <a:pt x="1685925" y="571500"/>
              </a:lnTo>
              <a:lnTo>
                <a:pt x="1590675" y="438150"/>
              </a:lnTo>
              <a:lnTo>
                <a:pt x="1419225" y="514350"/>
              </a:lnTo>
              <a:lnTo>
                <a:pt x="1333500" y="447675"/>
              </a:lnTo>
              <a:lnTo>
                <a:pt x="1362075" y="266700"/>
              </a:lnTo>
              <a:lnTo>
                <a:pt x="1219200" y="285750"/>
              </a:lnTo>
              <a:lnTo>
                <a:pt x="1085850" y="314325"/>
              </a:lnTo>
              <a:lnTo>
                <a:pt x="895350" y="257175"/>
              </a:lnTo>
              <a:lnTo>
                <a:pt x="742950" y="133350"/>
              </a:lnTo>
              <a:lnTo>
                <a:pt x="581025" y="47625"/>
              </a:lnTo>
              <a:lnTo>
                <a:pt x="409575" y="47625"/>
              </a:lnTo>
              <a:lnTo>
                <a:pt x="276225" y="0"/>
              </a:lnTo>
              <a:lnTo>
                <a:pt x="257175" y="0"/>
              </a:lnTo>
              <a:lnTo>
                <a:pt x="161925" y="200025"/>
              </a:lnTo>
              <a:lnTo>
                <a:pt x="276225" y="333375"/>
              </a:lnTo>
              <a:lnTo>
                <a:pt x="209550" y="314325"/>
              </a:lnTo>
              <a:lnTo>
                <a:pt x="0" y="571500"/>
              </a:lnTo>
              <a:lnTo>
                <a:pt x="228600" y="790575"/>
              </a:lnTo>
              <a:lnTo>
                <a:pt x="352425" y="885825"/>
              </a:lnTo>
              <a:lnTo>
                <a:pt x="438150" y="1152525"/>
              </a:lnTo>
              <a:lnTo>
                <a:pt x="438150" y="1200150"/>
              </a:lnTo>
              <a:lnTo>
                <a:pt x="419100" y="1247775"/>
              </a:lnTo>
              <a:lnTo>
                <a:pt x="409575" y="1543050"/>
              </a:lnTo>
              <a:lnTo>
                <a:pt x="419100" y="1628775"/>
              </a:lnTo>
              <a:lnTo>
                <a:pt x="428625" y="1876425"/>
              </a:lnTo>
              <a:lnTo>
                <a:pt x="457200" y="1962150"/>
              </a:lnTo>
              <a:lnTo>
                <a:pt x="485775" y="2219325"/>
              </a:lnTo>
              <a:lnTo>
                <a:pt x="390525" y="2257425"/>
              </a:lnTo>
              <a:lnTo>
                <a:pt x="447675" y="2324100"/>
              </a:lnTo>
              <a:lnTo>
                <a:pt x="685800" y="2381250"/>
              </a:lnTo>
              <a:lnTo>
                <a:pt x="771525" y="2352675"/>
              </a:lnTo>
              <a:lnTo>
                <a:pt x="1028700" y="2362200"/>
              </a:lnTo>
              <a:lnTo>
                <a:pt x="1095375" y="2381250"/>
              </a:lnTo>
              <a:lnTo>
                <a:pt x="1343025" y="2400300"/>
              </a:lnTo>
              <a:lnTo>
                <a:pt x="1438275" y="2457450"/>
              </a:lnTo>
              <a:lnTo>
                <a:pt x="1552575" y="2562225"/>
              </a:lnTo>
              <a:lnTo>
                <a:pt x="1733550" y="2590800"/>
              </a:lnTo>
              <a:lnTo>
                <a:pt x="1762125" y="2609850"/>
              </a:lnTo>
              <a:lnTo>
                <a:pt x="2076450" y="2571750"/>
              </a:lnTo>
              <a:lnTo>
                <a:pt x="2114550" y="2571750"/>
              </a:lnTo>
              <a:lnTo>
                <a:pt x="2286000" y="2514600"/>
              </a:lnTo>
              <a:lnTo>
                <a:pt x="2381250" y="2562225"/>
              </a:lnTo>
              <a:lnTo>
                <a:pt x="2400300" y="2667000"/>
              </a:lnTo>
              <a:lnTo>
                <a:pt x="2600325" y="2905125"/>
              </a:lnTo>
              <a:lnTo>
                <a:pt x="2667000" y="2933700"/>
              </a:lnTo>
              <a:lnTo>
                <a:pt x="2771775" y="3009900"/>
              </a:lnTo>
              <a:lnTo>
                <a:pt x="2809875" y="2981325"/>
              </a:lnTo>
              <a:lnTo>
                <a:pt x="2943225" y="2781300"/>
              </a:lnTo>
              <a:lnTo>
                <a:pt x="2943225" y="2590800"/>
              </a:lnTo>
              <a:lnTo>
                <a:pt x="3067050" y="2409825"/>
              </a:lnTo>
              <a:lnTo>
                <a:pt x="3067050" y="2295525"/>
              </a:lnTo>
              <a:lnTo>
                <a:pt x="3124200" y="2038350"/>
              </a:lnTo>
              <a:lnTo>
                <a:pt x="3257550" y="2038350"/>
              </a:lnTo>
              <a:lnTo>
                <a:pt x="3457575" y="2009775"/>
              </a:lnTo>
              <a:lnTo>
                <a:pt x="3533775" y="1990725"/>
              </a:lnTo>
              <a:lnTo>
                <a:pt x="3581400" y="1933575"/>
              </a:lnTo>
              <a:lnTo>
                <a:pt x="3619500" y="1628775"/>
              </a:lnTo>
              <a:lnTo>
                <a:pt x="3733800" y="1362075"/>
              </a:lnTo>
              <a:lnTo>
                <a:pt x="3838575" y="971550"/>
              </a:lnTo>
              <a:lnTo>
                <a:pt x="3800475" y="828675"/>
              </a:lnTo>
              <a:lnTo>
                <a:pt x="3705225" y="752475"/>
              </a:lnTo>
              <a:lnTo>
                <a:pt x="3609975" y="790575"/>
              </a:lnTo>
              <a:lnTo>
                <a:pt x="3305175" y="704850"/>
              </a:lnTo>
              <a:lnTo>
                <a:pt x="3286125" y="657225"/>
              </a:lnTo>
              <a:lnTo>
                <a:pt x="2990850" y="723900"/>
              </a:lnTo>
              <a:cubicBezTo>
                <a:pt x="2876550" y="735012"/>
                <a:pt x="2705100" y="719137"/>
                <a:pt x="2600325" y="723900"/>
              </a:cubicBezTo>
              <a:close/>
            </a:path>
          </a:pathLst>
        </a:custGeom>
        <a:solidFill>
          <a:srgbClr val="FFCC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238125</xdr:colOff>
      <xdr:row>11</xdr:row>
      <xdr:rowOff>47625</xdr:rowOff>
    </xdr:from>
    <xdr:to>
      <xdr:col>10</xdr:col>
      <xdr:colOff>457200</xdr:colOff>
      <xdr:row>20</xdr:row>
      <xdr:rowOff>0</xdr:rowOff>
    </xdr:to>
    <xdr:sp macro="[0]!Forme_QuandClic" textlink="">
      <xdr:nvSpPr>
        <xdr:cNvPr id="2080" name="Pays de la Loire18"/>
        <xdr:cNvSpPr>
          <a:spLocks/>
        </xdr:cNvSpPr>
      </xdr:nvSpPr>
      <xdr:spPr bwMode="auto">
        <a:xfrm>
          <a:off x="7820025" y="2190750"/>
          <a:ext cx="1743075" cy="1714500"/>
        </a:xfrm>
        <a:custGeom>
          <a:avLst/>
          <a:gdLst/>
          <a:ahLst/>
          <a:cxnLst/>
          <a:rect l="0" t="0" r="r" b="b"/>
          <a:pathLst>
            <a:path w="4562475" h="4486275">
              <a:moveTo>
                <a:pt x="723900" y="3067050"/>
              </a:moveTo>
              <a:lnTo>
                <a:pt x="523875" y="3333750"/>
              </a:lnTo>
              <a:lnTo>
                <a:pt x="666750" y="3619500"/>
              </a:lnTo>
              <a:lnTo>
                <a:pt x="866775" y="3876675"/>
              </a:lnTo>
              <a:lnTo>
                <a:pt x="1038225" y="4171950"/>
              </a:lnTo>
              <a:lnTo>
                <a:pt x="1266825" y="4305300"/>
              </a:lnTo>
              <a:lnTo>
                <a:pt x="1524000" y="4429125"/>
              </a:lnTo>
              <a:lnTo>
                <a:pt x="1647825" y="4486275"/>
              </a:lnTo>
              <a:lnTo>
                <a:pt x="1905000" y="4486275"/>
              </a:lnTo>
              <a:lnTo>
                <a:pt x="2028825" y="4381500"/>
              </a:lnTo>
              <a:lnTo>
                <a:pt x="2124075" y="4429125"/>
              </a:lnTo>
              <a:lnTo>
                <a:pt x="2181225" y="4429125"/>
              </a:lnTo>
              <a:lnTo>
                <a:pt x="2371725" y="4457700"/>
              </a:lnTo>
              <a:lnTo>
                <a:pt x="2533650" y="4438650"/>
              </a:lnTo>
              <a:lnTo>
                <a:pt x="2638425" y="4362450"/>
              </a:lnTo>
              <a:lnTo>
                <a:pt x="2552700" y="4086225"/>
              </a:lnTo>
              <a:lnTo>
                <a:pt x="2562225" y="3981450"/>
              </a:lnTo>
              <a:lnTo>
                <a:pt x="2486025" y="3667125"/>
              </a:lnTo>
              <a:lnTo>
                <a:pt x="2428875" y="3467100"/>
              </a:lnTo>
              <a:lnTo>
                <a:pt x="2305050" y="3276600"/>
              </a:lnTo>
              <a:lnTo>
                <a:pt x="2200275" y="3171825"/>
              </a:lnTo>
              <a:lnTo>
                <a:pt x="2085975" y="3019425"/>
              </a:lnTo>
              <a:lnTo>
                <a:pt x="2209800" y="3076575"/>
              </a:lnTo>
              <a:lnTo>
                <a:pt x="2324100" y="3105150"/>
              </a:lnTo>
              <a:lnTo>
                <a:pt x="2590800" y="3067050"/>
              </a:lnTo>
              <a:lnTo>
                <a:pt x="2638425" y="3009900"/>
              </a:lnTo>
              <a:lnTo>
                <a:pt x="2828925" y="2933700"/>
              </a:lnTo>
              <a:lnTo>
                <a:pt x="2905125" y="2905125"/>
              </a:lnTo>
              <a:lnTo>
                <a:pt x="3152775" y="2886075"/>
              </a:lnTo>
              <a:lnTo>
                <a:pt x="3286125" y="2886075"/>
              </a:lnTo>
              <a:lnTo>
                <a:pt x="3400425" y="2857500"/>
              </a:lnTo>
              <a:lnTo>
                <a:pt x="3476625" y="2809875"/>
              </a:lnTo>
              <a:lnTo>
                <a:pt x="3505200" y="2724150"/>
              </a:lnTo>
              <a:lnTo>
                <a:pt x="3600450" y="2381250"/>
              </a:lnTo>
              <a:lnTo>
                <a:pt x="3657600" y="2228850"/>
              </a:lnTo>
              <a:lnTo>
                <a:pt x="3705225" y="1866900"/>
              </a:lnTo>
              <a:lnTo>
                <a:pt x="3800475" y="1914525"/>
              </a:lnTo>
              <a:lnTo>
                <a:pt x="3886200" y="1866900"/>
              </a:lnTo>
              <a:lnTo>
                <a:pt x="4048125" y="1819275"/>
              </a:lnTo>
              <a:lnTo>
                <a:pt x="4238625" y="1714500"/>
              </a:lnTo>
              <a:lnTo>
                <a:pt x="4343400" y="1581150"/>
              </a:lnTo>
              <a:lnTo>
                <a:pt x="4457700" y="1438275"/>
              </a:lnTo>
              <a:lnTo>
                <a:pt x="4552950" y="1238250"/>
              </a:lnTo>
              <a:lnTo>
                <a:pt x="4514850" y="1028700"/>
              </a:lnTo>
              <a:lnTo>
                <a:pt x="4562475" y="914400"/>
              </a:lnTo>
              <a:lnTo>
                <a:pt x="4486275" y="704850"/>
              </a:lnTo>
              <a:lnTo>
                <a:pt x="4333875" y="685800"/>
              </a:lnTo>
              <a:lnTo>
                <a:pt x="4191000" y="609600"/>
              </a:lnTo>
              <a:lnTo>
                <a:pt x="4048125" y="504825"/>
              </a:lnTo>
              <a:lnTo>
                <a:pt x="3943350" y="314325"/>
              </a:lnTo>
              <a:lnTo>
                <a:pt x="3886200" y="180975"/>
              </a:lnTo>
              <a:lnTo>
                <a:pt x="3676650" y="142875"/>
              </a:lnTo>
              <a:lnTo>
                <a:pt x="3609975" y="209550"/>
              </a:lnTo>
              <a:lnTo>
                <a:pt x="3505200" y="285750"/>
              </a:lnTo>
              <a:lnTo>
                <a:pt x="3390900" y="238125"/>
              </a:lnTo>
              <a:lnTo>
                <a:pt x="3209925" y="85725"/>
              </a:lnTo>
              <a:lnTo>
                <a:pt x="3209925" y="38100"/>
              </a:lnTo>
              <a:lnTo>
                <a:pt x="3067050" y="0"/>
              </a:lnTo>
              <a:lnTo>
                <a:pt x="2971800" y="57150"/>
              </a:lnTo>
              <a:lnTo>
                <a:pt x="2705100" y="85725"/>
              </a:lnTo>
              <a:lnTo>
                <a:pt x="2657475" y="85725"/>
              </a:lnTo>
              <a:lnTo>
                <a:pt x="2438400" y="133350"/>
              </a:lnTo>
              <a:lnTo>
                <a:pt x="2333625" y="133350"/>
              </a:lnTo>
              <a:lnTo>
                <a:pt x="2295525" y="76200"/>
              </a:lnTo>
              <a:lnTo>
                <a:pt x="2181225" y="76200"/>
              </a:lnTo>
              <a:lnTo>
                <a:pt x="2095500" y="57150"/>
              </a:lnTo>
              <a:lnTo>
                <a:pt x="1981200" y="28575"/>
              </a:lnTo>
              <a:lnTo>
                <a:pt x="2009775" y="219075"/>
              </a:lnTo>
              <a:lnTo>
                <a:pt x="1962150" y="476250"/>
              </a:lnTo>
              <a:lnTo>
                <a:pt x="1971675" y="666750"/>
              </a:lnTo>
              <a:lnTo>
                <a:pt x="2057400" y="914400"/>
              </a:lnTo>
              <a:lnTo>
                <a:pt x="2038350" y="1085850"/>
              </a:lnTo>
              <a:lnTo>
                <a:pt x="1876425" y="1266825"/>
              </a:lnTo>
              <a:lnTo>
                <a:pt x="1819275" y="1419225"/>
              </a:lnTo>
              <a:lnTo>
                <a:pt x="1790700" y="1466850"/>
              </a:lnTo>
              <a:lnTo>
                <a:pt x="1762125" y="1495425"/>
              </a:lnTo>
              <a:lnTo>
                <a:pt x="1619250" y="1495425"/>
              </a:lnTo>
              <a:lnTo>
                <a:pt x="1466850" y="1400175"/>
              </a:lnTo>
              <a:lnTo>
                <a:pt x="1333500" y="1504950"/>
              </a:lnTo>
              <a:lnTo>
                <a:pt x="1181100" y="1609725"/>
              </a:lnTo>
              <a:lnTo>
                <a:pt x="1047750" y="1676400"/>
              </a:lnTo>
              <a:lnTo>
                <a:pt x="942975" y="1685925"/>
              </a:lnTo>
              <a:lnTo>
                <a:pt x="657225" y="1733550"/>
              </a:lnTo>
              <a:lnTo>
                <a:pt x="590550" y="1752600"/>
              </a:lnTo>
              <a:lnTo>
                <a:pt x="571500" y="1962150"/>
              </a:lnTo>
              <a:lnTo>
                <a:pt x="504825" y="2095500"/>
              </a:lnTo>
              <a:lnTo>
                <a:pt x="266700" y="2133600"/>
              </a:lnTo>
              <a:lnTo>
                <a:pt x="161925" y="2152650"/>
              </a:lnTo>
              <a:lnTo>
                <a:pt x="66675" y="2228850"/>
              </a:lnTo>
              <a:lnTo>
                <a:pt x="57150" y="2286000"/>
              </a:lnTo>
              <a:lnTo>
                <a:pt x="0" y="2514600"/>
              </a:lnTo>
              <a:lnTo>
                <a:pt x="200025" y="2571750"/>
              </a:lnTo>
              <a:lnTo>
                <a:pt x="438150" y="2552700"/>
              </a:lnTo>
              <a:lnTo>
                <a:pt x="571500" y="2552700"/>
              </a:lnTo>
              <a:lnTo>
                <a:pt x="428625" y="2809875"/>
              </a:lnTo>
              <a:lnTo>
                <a:pt x="552450" y="2905125"/>
              </a:lnTo>
              <a:lnTo>
                <a:pt x="723900" y="3067050"/>
              </a:lnTo>
              <a:close/>
            </a:path>
          </a:pathLst>
        </a:custGeom>
        <a:solidFill>
          <a:srgbClr val="FF99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76200</xdr:colOff>
      <xdr:row>2</xdr:row>
      <xdr:rowOff>76200</xdr:rowOff>
    </xdr:from>
    <xdr:to>
      <xdr:col>12</xdr:col>
      <xdr:colOff>647700</xdr:colOff>
      <xdr:row>5</xdr:row>
      <xdr:rowOff>114300</xdr:rowOff>
    </xdr:to>
    <xdr:sp macro="[0]!Forme_QuandClic" textlink="">
      <xdr:nvSpPr>
        <xdr:cNvPr id="2081" name="Nord-Pas-de-Calais17"/>
        <xdr:cNvSpPr>
          <a:spLocks/>
        </xdr:cNvSpPr>
      </xdr:nvSpPr>
      <xdr:spPr bwMode="auto">
        <a:xfrm>
          <a:off x="9944100" y="457200"/>
          <a:ext cx="1333500" cy="657225"/>
        </a:xfrm>
        <a:custGeom>
          <a:avLst/>
          <a:gdLst>
            <a:gd name="T0" fmla="*/ 748204 w 3505200"/>
            <a:gd name="T1" fmla="*/ 239765 h 2228850"/>
            <a:gd name="T2" fmla="*/ 631978 w 3505200"/>
            <a:gd name="T3" fmla="*/ 267972 h 2228850"/>
            <a:gd name="T4" fmla="*/ 533912 w 3505200"/>
            <a:gd name="T5" fmla="*/ 162194 h 2228850"/>
            <a:gd name="T6" fmla="*/ 504856 w 3505200"/>
            <a:gd name="T7" fmla="*/ 0 h 2228850"/>
            <a:gd name="T8" fmla="*/ 501224 w 3505200"/>
            <a:gd name="T9" fmla="*/ 0 h 2228850"/>
            <a:gd name="T10" fmla="*/ 406790 w 3505200"/>
            <a:gd name="T11" fmla="*/ 38785 h 2228850"/>
            <a:gd name="T12" fmla="*/ 312357 w 3505200"/>
            <a:gd name="T13" fmla="*/ 38785 h 2228850"/>
            <a:gd name="T14" fmla="*/ 294197 w 3505200"/>
            <a:gd name="T15" fmla="*/ 45837 h 2228850"/>
            <a:gd name="T16" fmla="*/ 268772 w 3505200"/>
            <a:gd name="T17" fmla="*/ 63467 h 2228850"/>
            <a:gd name="T18" fmla="*/ 265140 w 3505200"/>
            <a:gd name="T19" fmla="*/ 56415 h 2228850"/>
            <a:gd name="T20" fmla="*/ 141650 w 3505200"/>
            <a:gd name="T21" fmla="*/ 91675 h 2228850"/>
            <a:gd name="T22" fmla="*/ 61745 w 3505200"/>
            <a:gd name="T23" fmla="*/ 133986 h 2228850"/>
            <a:gd name="T24" fmla="*/ 14528 w 3505200"/>
            <a:gd name="T25" fmla="*/ 239765 h 2228850"/>
            <a:gd name="T26" fmla="*/ 0 w 3505200"/>
            <a:gd name="T27" fmla="*/ 356121 h 2228850"/>
            <a:gd name="T28" fmla="*/ 0 w 3505200"/>
            <a:gd name="T29" fmla="*/ 465426 h 2228850"/>
            <a:gd name="T30" fmla="*/ 14528 w 3505200"/>
            <a:gd name="T31" fmla="*/ 532419 h 2228850"/>
            <a:gd name="T32" fmla="*/ 21792 w 3505200"/>
            <a:gd name="T33" fmla="*/ 532419 h 2228850"/>
            <a:gd name="T34" fmla="*/ 72641 w 3505200"/>
            <a:gd name="T35" fmla="*/ 550049 h 2228850"/>
            <a:gd name="T36" fmla="*/ 138018 w 3505200"/>
            <a:gd name="T37" fmla="*/ 550049 h 2228850"/>
            <a:gd name="T38" fmla="*/ 199763 w 3505200"/>
            <a:gd name="T39" fmla="*/ 581782 h 2228850"/>
            <a:gd name="T40" fmla="*/ 257876 w 3505200"/>
            <a:gd name="T41" fmla="*/ 627620 h 2228850"/>
            <a:gd name="T42" fmla="*/ 330517 w 3505200"/>
            <a:gd name="T43" fmla="*/ 648775 h 2228850"/>
            <a:gd name="T44" fmla="*/ 381366 w 3505200"/>
            <a:gd name="T45" fmla="*/ 638197 h 2228850"/>
            <a:gd name="T46" fmla="*/ 435847 w 3505200"/>
            <a:gd name="T47" fmla="*/ 631145 h 2228850"/>
            <a:gd name="T48" fmla="*/ 424951 w 3505200"/>
            <a:gd name="T49" fmla="*/ 698139 h 2228850"/>
            <a:gd name="T50" fmla="*/ 457639 w 3505200"/>
            <a:gd name="T51" fmla="*/ 722820 h 2228850"/>
            <a:gd name="T52" fmla="*/ 523016 w 3505200"/>
            <a:gd name="T53" fmla="*/ 694613 h 2228850"/>
            <a:gd name="T54" fmla="*/ 559337 w 3505200"/>
            <a:gd name="T55" fmla="*/ 743976 h 2228850"/>
            <a:gd name="T56" fmla="*/ 617450 w 3505200"/>
            <a:gd name="T57" fmla="*/ 722820 h 2228850"/>
            <a:gd name="T58" fmla="*/ 650138 w 3505200"/>
            <a:gd name="T59" fmla="*/ 761606 h 2228850"/>
            <a:gd name="T60" fmla="*/ 704619 w 3505200"/>
            <a:gd name="T61" fmla="*/ 775709 h 2228850"/>
            <a:gd name="T62" fmla="*/ 769996 w 3505200"/>
            <a:gd name="T63" fmla="*/ 754554 h 2228850"/>
            <a:gd name="T64" fmla="*/ 795420 w 3505200"/>
            <a:gd name="T65" fmla="*/ 761606 h 2228850"/>
            <a:gd name="T66" fmla="*/ 806317 w 3505200"/>
            <a:gd name="T67" fmla="*/ 786287 h 2228850"/>
            <a:gd name="T68" fmla="*/ 817213 w 3505200"/>
            <a:gd name="T69" fmla="*/ 810969 h 2228850"/>
            <a:gd name="T70" fmla="*/ 908014 w 3505200"/>
            <a:gd name="T71" fmla="*/ 800391 h 2228850"/>
            <a:gd name="T72" fmla="*/ 1056928 w 3505200"/>
            <a:gd name="T73" fmla="*/ 800391 h 2228850"/>
            <a:gd name="T74" fmla="*/ 1169522 w 3505200"/>
            <a:gd name="T75" fmla="*/ 775709 h 2228850"/>
            <a:gd name="T76" fmla="*/ 1176787 w 3505200"/>
            <a:gd name="T77" fmla="*/ 793339 h 2228850"/>
            <a:gd name="T78" fmla="*/ 1293012 w 3505200"/>
            <a:gd name="T79" fmla="*/ 825073 h 2228850"/>
            <a:gd name="T80" fmla="*/ 1329333 w 3505200"/>
            <a:gd name="T81" fmla="*/ 810969 h 2228850"/>
            <a:gd name="T82" fmla="*/ 1336597 w 3505200"/>
            <a:gd name="T83" fmla="*/ 708716 h 2228850"/>
            <a:gd name="T84" fmla="*/ 1332965 w 3505200"/>
            <a:gd name="T85" fmla="*/ 609990 h 2228850"/>
            <a:gd name="T86" fmla="*/ 1213107 w 3505200"/>
            <a:gd name="T87" fmla="*/ 567678 h 2228850"/>
            <a:gd name="T88" fmla="*/ 1096881 w 3505200"/>
            <a:gd name="T89" fmla="*/ 581782 h 2228850"/>
            <a:gd name="T90" fmla="*/ 1016976 w 3505200"/>
            <a:gd name="T91" fmla="*/ 451322 h 2228850"/>
            <a:gd name="T92" fmla="*/ 911646 w 3505200"/>
            <a:gd name="T93" fmla="*/ 433692 h 2228850"/>
            <a:gd name="T94" fmla="*/ 849901 w 3505200"/>
            <a:gd name="T95" fmla="*/ 289128 h 2228850"/>
            <a:gd name="T96" fmla="*/ 748204 w 3505200"/>
            <a:gd name="T97" fmla="*/ 239765 h 2228850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0" t="0" r="r" b="b"/>
          <a:pathLst>
            <a:path w="3505200" h="2228850">
              <a:moveTo>
                <a:pt x="1962150" y="647700"/>
              </a:moveTo>
              <a:lnTo>
                <a:pt x="1657350" y="723900"/>
              </a:lnTo>
              <a:lnTo>
                <a:pt x="1400175" y="438150"/>
              </a:lnTo>
              <a:lnTo>
                <a:pt x="1323975" y="0"/>
              </a:lnTo>
              <a:lnTo>
                <a:pt x="1314450" y="0"/>
              </a:lnTo>
              <a:lnTo>
                <a:pt x="1066800" y="104775"/>
              </a:lnTo>
              <a:lnTo>
                <a:pt x="819150" y="104775"/>
              </a:lnTo>
              <a:lnTo>
                <a:pt x="771525" y="123825"/>
              </a:lnTo>
              <a:lnTo>
                <a:pt x="704850" y="171450"/>
              </a:lnTo>
              <a:lnTo>
                <a:pt x="695325" y="152400"/>
              </a:lnTo>
              <a:lnTo>
                <a:pt x="371475" y="247650"/>
              </a:lnTo>
              <a:lnTo>
                <a:pt x="161925" y="361950"/>
              </a:lnTo>
              <a:lnTo>
                <a:pt x="38100" y="647700"/>
              </a:lnTo>
              <a:lnTo>
                <a:pt x="0" y="962025"/>
              </a:lnTo>
              <a:lnTo>
                <a:pt x="0" y="1257300"/>
              </a:lnTo>
              <a:lnTo>
                <a:pt x="38100" y="1438275"/>
              </a:lnTo>
              <a:lnTo>
                <a:pt x="57150" y="1438275"/>
              </a:lnTo>
              <a:lnTo>
                <a:pt x="190500" y="1485900"/>
              </a:lnTo>
              <a:lnTo>
                <a:pt x="361950" y="1485900"/>
              </a:lnTo>
              <a:lnTo>
                <a:pt x="523875" y="1571625"/>
              </a:lnTo>
              <a:lnTo>
                <a:pt x="676275" y="1695450"/>
              </a:lnTo>
              <a:lnTo>
                <a:pt x="866775" y="1752600"/>
              </a:lnTo>
              <a:lnTo>
                <a:pt x="1000125" y="1724025"/>
              </a:lnTo>
              <a:lnTo>
                <a:pt x="1143000" y="1704975"/>
              </a:lnTo>
              <a:lnTo>
                <a:pt x="1114425" y="1885950"/>
              </a:lnTo>
              <a:lnTo>
                <a:pt x="1200150" y="1952625"/>
              </a:lnTo>
              <a:lnTo>
                <a:pt x="1371600" y="1876425"/>
              </a:lnTo>
              <a:lnTo>
                <a:pt x="1466850" y="2009775"/>
              </a:lnTo>
              <a:lnTo>
                <a:pt x="1619250" y="1952625"/>
              </a:lnTo>
              <a:lnTo>
                <a:pt x="1704975" y="2057400"/>
              </a:lnTo>
              <a:lnTo>
                <a:pt x="1847850" y="2095500"/>
              </a:lnTo>
              <a:lnTo>
                <a:pt x="2019300" y="2038350"/>
              </a:lnTo>
              <a:lnTo>
                <a:pt x="2085975" y="2057400"/>
              </a:lnTo>
              <a:lnTo>
                <a:pt x="2114550" y="2124075"/>
              </a:lnTo>
              <a:lnTo>
                <a:pt x="2143125" y="2190750"/>
              </a:lnTo>
              <a:lnTo>
                <a:pt x="2381250" y="2162175"/>
              </a:lnTo>
              <a:lnTo>
                <a:pt x="2771775" y="2162175"/>
              </a:lnTo>
              <a:lnTo>
                <a:pt x="3067050" y="2095500"/>
              </a:lnTo>
              <a:lnTo>
                <a:pt x="3086100" y="2143125"/>
              </a:lnTo>
              <a:lnTo>
                <a:pt x="3390900" y="2228850"/>
              </a:lnTo>
              <a:lnTo>
                <a:pt x="3486150" y="2190750"/>
              </a:lnTo>
              <a:lnTo>
                <a:pt x="3505200" y="1914525"/>
              </a:lnTo>
              <a:lnTo>
                <a:pt x="3495675" y="1647825"/>
              </a:lnTo>
              <a:lnTo>
                <a:pt x="3181350" y="1533525"/>
              </a:lnTo>
              <a:lnTo>
                <a:pt x="2876550" y="1571625"/>
              </a:lnTo>
              <a:lnTo>
                <a:pt x="2667000" y="1219200"/>
              </a:lnTo>
              <a:lnTo>
                <a:pt x="2390775" y="1171575"/>
              </a:lnTo>
              <a:lnTo>
                <a:pt x="2228850" y="781050"/>
              </a:lnTo>
              <a:lnTo>
                <a:pt x="1962150" y="647700"/>
              </a:lnTo>
              <a:close/>
            </a:path>
          </a:pathLst>
        </a:custGeom>
        <a:solidFill>
          <a:srgbClr val="FF00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9</xdr:col>
      <xdr:colOff>581025</xdr:colOff>
      <xdr:row>25</xdr:row>
      <xdr:rowOff>9525</xdr:rowOff>
    </xdr:from>
    <xdr:to>
      <xdr:col>12</xdr:col>
      <xdr:colOff>238125</xdr:colOff>
      <xdr:row>34</xdr:row>
      <xdr:rowOff>171450</xdr:rowOff>
    </xdr:to>
    <xdr:sp macro="[0]!Forme_QuandClic" textlink="">
      <xdr:nvSpPr>
        <xdr:cNvPr id="2082" name="Midi-Pyrénées16"/>
        <xdr:cNvSpPr>
          <a:spLocks/>
        </xdr:cNvSpPr>
      </xdr:nvSpPr>
      <xdr:spPr bwMode="auto">
        <a:xfrm>
          <a:off x="8924925" y="4867275"/>
          <a:ext cx="1943100" cy="1876425"/>
        </a:xfrm>
        <a:custGeom>
          <a:avLst/>
          <a:gdLst/>
          <a:ahLst/>
          <a:cxnLst/>
          <a:rect l="0" t="0" r="r" b="b"/>
          <a:pathLst>
            <a:path w="5086350" h="4924425">
              <a:moveTo>
                <a:pt x="1057275" y="4686300"/>
              </a:moveTo>
              <a:lnTo>
                <a:pt x="1152525" y="4705350"/>
              </a:lnTo>
              <a:lnTo>
                <a:pt x="1419225" y="4705350"/>
              </a:lnTo>
              <a:lnTo>
                <a:pt x="1447800" y="4371975"/>
              </a:lnTo>
              <a:lnTo>
                <a:pt x="1609725" y="4400550"/>
              </a:lnTo>
              <a:lnTo>
                <a:pt x="1781175" y="4505325"/>
              </a:lnTo>
              <a:lnTo>
                <a:pt x="2066925" y="4638675"/>
              </a:lnTo>
              <a:lnTo>
                <a:pt x="2362200" y="4686300"/>
              </a:lnTo>
              <a:lnTo>
                <a:pt x="2552700" y="4791075"/>
              </a:lnTo>
              <a:lnTo>
                <a:pt x="2867025" y="4867275"/>
              </a:lnTo>
              <a:lnTo>
                <a:pt x="2943225" y="4924425"/>
              </a:lnTo>
              <a:lnTo>
                <a:pt x="3076575" y="4867275"/>
              </a:lnTo>
              <a:lnTo>
                <a:pt x="3190875" y="4819650"/>
              </a:lnTo>
              <a:lnTo>
                <a:pt x="3409950" y="4791075"/>
              </a:lnTo>
              <a:lnTo>
                <a:pt x="3324225" y="4705350"/>
              </a:lnTo>
              <a:lnTo>
                <a:pt x="3267075" y="4638675"/>
              </a:lnTo>
              <a:lnTo>
                <a:pt x="3057525" y="4448175"/>
              </a:lnTo>
              <a:lnTo>
                <a:pt x="3038475" y="4371975"/>
              </a:lnTo>
              <a:lnTo>
                <a:pt x="3171825" y="4114800"/>
              </a:lnTo>
              <a:lnTo>
                <a:pt x="3152775" y="4000500"/>
              </a:lnTo>
              <a:lnTo>
                <a:pt x="2952750" y="3790950"/>
              </a:lnTo>
              <a:lnTo>
                <a:pt x="2876550" y="3762375"/>
              </a:lnTo>
              <a:lnTo>
                <a:pt x="2809875" y="3486150"/>
              </a:lnTo>
              <a:lnTo>
                <a:pt x="2886075" y="3371850"/>
              </a:lnTo>
              <a:lnTo>
                <a:pt x="2952750" y="3276600"/>
              </a:lnTo>
              <a:lnTo>
                <a:pt x="3133725" y="3267075"/>
              </a:lnTo>
              <a:lnTo>
                <a:pt x="3276600" y="3267075"/>
              </a:lnTo>
              <a:lnTo>
                <a:pt x="3467100" y="3276600"/>
              </a:lnTo>
              <a:lnTo>
                <a:pt x="3495675" y="3276600"/>
              </a:lnTo>
              <a:lnTo>
                <a:pt x="3552825" y="3209925"/>
              </a:lnTo>
              <a:lnTo>
                <a:pt x="3829050" y="3248025"/>
              </a:lnTo>
              <a:lnTo>
                <a:pt x="3981450" y="3219450"/>
              </a:lnTo>
              <a:lnTo>
                <a:pt x="4086225" y="3143250"/>
              </a:lnTo>
              <a:lnTo>
                <a:pt x="4105275" y="2847975"/>
              </a:lnTo>
              <a:lnTo>
                <a:pt x="4219575" y="2847975"/>
              </a:lnTo>
              <a:lnTo>
                <a:pt x="4400550" y="2752725"/>
              </a:lnTo>
              <a:lnTo>
                <a:pt x="4400550" y="2714625"/>
              </a:lnTo>
              <a:lnTo>
                <a:pt x="4600575" y="2714625"/>
              </a:lnTo>
              <a:lnTo>
                <a:pt x="4619625" y="2514600"/>
              </a:lnTo>
              <a:lnTo>
                <a:pt x="4800600" y="2476500"/>
              </a:lnTo>
              <a:lnTo>
                <a:pt x="4886325" y="2428875"/>
              </a:lnTo>
              <a:lnTo>
                <a:pt x="5019675" y="2295525"/>
              </a:lnTo>
              <a:lnTo>
                <a:pt x="5086350" y="2171700"/>
              </a:lnTo>
              <a:lnTo>
                <a:pt x="4943475" y="1924050"/>
              </a:lnTo>
              <a:lnTo>
                <a:pt x="4991100" y="1847850"/>
              </a:lnTo>
              <a:lnTo>
                <a:pt x="5086350" y="1752600"/>
              </a:lnTo>
              <a:lnTo>
                <a:pt x="4905375" y="1695450"/>
              </a:lnTo>
              <a:lnTo>
                <a:pt x="4829175" y="1619250"/>
              </a:lnTo>
              <a:lnTo>
                <a:pt x="4714875" y="1409700"/>
              </a:lnTo>
              <a:lnTo>
                <a:pt x="4743450" y="1228725"/>
              </a:lnTo>
              <a:lnTo>
                <a:pt x="4676775" y="981075"/>
              </a:lnTo>
              <a:lnTo>
                <a:pt x="4572000" y="857250"/>
              </a:lnTo>
              <a:lnTo>
                <a:pt x="4524375" y="800100"/>
              </a:lnTo>
              <a:lnTo>
                <a:pt x="4476750" y="695325"/>
              </a:lnTo>
              <a:lnTo>
                <a:pt x="4467225" y="561975"/>
              </a:lnTo>
              <a:lnTo>
                <a:pt x="4286250" y="361950"/>
              </a:lnTo>
              <a:lnTo>
                <a:pt x="4219575" y="361950"/>
              </a:lnTo>
              <a:lnTo>
                <a:pt x="4181475" y="180975"/>
              </a:lnTo>
              <a:lnTo>
                <a:pt x="4124325" y="209550"/>
              </a:lnTo>
              <a:lnTo>
                <a:pt x="3924300" y="628650"/>
              </a:lnTo>
              <a:lnTo>
                <a:pt x="3886200" y="723900"/>
              </a:lnTo>
              <a:lnTo>
                <a:pt x="3638550" y="752475"/>
              </a:lnTo>
              <a:lnTo>
                <a:pt x="3552825" y="781050"/>
              </a:lnTo>
              <a:lnTo>
                <a:pt x="3467100" y="828675"/>
              </a:lnTo>
              <a:lnTo>
                <a:pt x="3419475" y="571500"/>
              </a:lnTo>
              <a:lnTo>
                <a:pt x="3314700" y="142875"/>
              </a:lnTo>
              <a:lnTo>
                <a:pt x="3314700" y="104775"/>
              </a:lnTo>
              <a:lnTo>
                <a:pt x="3152775" y="123825"/>
              </a:lnTo>
              <a:lnTo>
                <a:pt x="2981325" y="209550"/>
              </a:lnTo>
              <a:lnTo>
                <a:pt x="2857500" y="152400"/>
              </a:lnTo>
              <a:lnTo>
                <a:pt x="2695575" y="19050"/>
              </a:lnTo>
              <a:lnTo>
                <a:pt x="2552700" y="0"/>
              </a:lnTo>
              <a:lnTo>
                <a:pt x="2438400" y="38100"/>
              </a:lnTo>
              <a:lnTo>
                <a:pt x="2419350" y="76200"/>
              </a:lnTo>
              <a:lnTo>
                <a:pt x="2314575" y="514350"/>
              </a:lnTo>
              <a:lnTo>
                <a:pt x="2133600" y="733425"/>
              </a:lnTo>
              <a:lnTo>
                <a:pt x="1990725" y="904875"/>
              </a:lnTo>
              <a:lnTo>
                <a:pt x="1924050" y="933450"/>
              </a:lnTo>
              <a:lnTo>
                <a:pt x="1885950" y="1152525"/>
              </a:lnTo>
              <a:lnTo>
                <a:pt x="1914525" y="1323975"/>
              </a:lnTo>
              <a:lnTo>
                <a:pt x="1733550" y="1457325"/>
              </a:lnTo>
              <a:lnTo>
                <a:pt x="1752600" y="1504950"/>
              </a:lnTo>
              <a:lnTo>
                <a:pt x="1600200" y="1781175"/>
              </a:lnTo>
              <a:lnTo>
                <a:pt x="1571625" y="1819275"/>
              </a:lnTo>
              <a:lnTo>
                <a:pt x="1524000" y="1905000"/>
              </a:lnTo>
              <a:lnTo>
                <a:pt x="1428750" y="1962150"/>
              </a:lnTo>
              <a:lnTo>
                <a:pt x="1333500" y="1905000"/>
              </a:lnTo>
              <a:lnTo>
                <a:pt x="1295400" y="1905000"/>
              </a:lnTo>
              <a:lnTo>
                <a:pt x="1019175" y="2057400"/>
              </a:lnTo>
              <a:lnTo>
                <a:pt x="942975" y="2066925"/>
              </a:lnTo>
              <a:lnTo>
                <a:pt x="695325" y="2114550"/>
              </a:lnTo>
              <a:lnTo>
                <a:pt x="628650" y="2066925"/>
              </a:lnTo>
              <a:lnTo>
                <a:pt x="476250" y="2143125"/>
              </a:lnTo>
              <a:lnTo>
                <a:pt x="447675" y="2085975"/>
              </a:lnTo>
              <a:lnTo>
                <a:pt x="219075" y="2247900"/>
              </a:lnTo>
              <a:lnTo>
                <a:pt x="228600" y="2371725"/>
              </a:lnTo>
              <a:lnTo>
                <a:pt x="171450" y="2724150"/>
              </a:lnTo>
              <a:lnTo>
                <a:pt x="133350" y="2819400"/>
              </a:lnTo>
              <a:lnTo>
                <a:pt x="161925" y="2905125"/>
              </a:lnTo>
              <a:lnTo>
                <a:pt x="180975" y="2924175"/>
              </a:lnTo>
              <a:lnTo>
                <a:pt x="304800" y="2924175"/>
              </a:lnTo>
              <a:lnTo>
                <a:pt x="390525" y="3162300"/>
              </a:lnTo>
              <a:lnTo>
                <a:pt x="457200" y="3219450"/>
              </a:lnTo>
              <a:lnTo>
                <a:pt x="447675" y="3476625"/>
              </a:lnTo>
              <a:lnTo>
                <a:pt x="390525" y="3657600"/>
              </a:lnTo>
              <a:lnTo>
                <a:pt x="257175" y="3867150"/>
              </a:lnTo>
              <a:lnTo>
                <a:pt x="161925" y="3981450"/>
              </a:lnTo>
              <a:lnTo>
                <a:pt x="95250" y="4181475"/>
              </a:lnTo>
              <a:lnTo>
                <a:pt x="0" y="4343400"/>
              </a:lnTo>
              <a:lnTo>
                <a:pt x="19050" y="4467225"/>
              </a:lnTo>
              <a:lnTo>
                <a:pt x="228600" y="4495800"/>
              </a:lnTo>
              <a:lnTo>
                <a:pt x="485775" y="4714875"/>
              </a:lnTo>
              <a:lnTo>
                <a:pt x="790575" y="4629150"/>
              </a:lnTo>
              <a:lnTo>
                <a:pt x="1057275" y="4686300"/>
              </a:lnTo>
              <a:close/>
            </a:path>
          </a:pathLst>
        </a:custGeom>
        <a:solidFill>
          <a:srgbClr val="FFCC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13</xdr:col>
      <xdr:colOff>266700</xdr:colOff>
      <xdr:row>7</xdr:row>
      <xdr:rowOff>0</xdr:rowOff>
    </xdr:from>
    <xdr:to>
      <xdr:col>15</xdr:col>
      <xdr:colOff>161925</xdr:colOff>
      <xdr:row>14</xdr:row>
      <xdr:rowOff>57150</xdr:rowOff>
    </xdr:to>
    <xdr:sp macro="[0]!Forme_QuandClic" textlink="">
      <xdr:nvSpPr>
        <xdr:cNvPr id="2083" name="Lorraine15"/>
        <xdr:cNvSpPr>
          <a:spLocks/>
        </xdr:cNvSpPr>
      </xdr:nvSpPr>
      <xdr:spPr bwMode="auto">
        <a:xfrm>
          <a:off x="11658600" y="1381125"/>
          <a:ext cx="1419225" cy="1390650"/>
        </a:xfrm>
        <a:custGeom>
          <a:avLst/>
          <a:gdLst/>
          <a:ahLst/>
          <a:cxnLst/>
          <a:rect l="0" t="0" r="r" b="b"/>
          <a:pathLst>
            <a:path w="3724275" h="3638550">
              <a:moveTo>
                <a:pt x="2343150" y="628650"/>
              </a:moveTo>
              <a:lnTo>
                <a:pt x="2143125" y="333375"/>
              </a:lnTo>
              <a:lnTo>
                <a:pt x="1847850" y="238125"/>
              </a:lnTo>
              <a:lnTo>
                <a:pt x="1666875" y="285750"/>
              </a:lnTo>
              <a:lnTo>
                <a:pt x="1390650" y="257175"/>
              </a:lnTo>
              <a:lnTo>
                <a:pt x="1181100" y="123825"/>
              </a:lnTo>
              <a:lnTo>
                <a:pt x="1019175" y="171450"/>
              </a:lnTo>
              <a:lnTo>
                <a:pt x="819150" y="228600"/>
              </a:lnTo>
              <a:lnTo>
                <a:pt x="752475" y="152400"/>
              </a:lnTo>
              <a:lnTo>
                <a:pt x="638175" y="0"/>
              </a:lnTo>
              <a:lnTo>
                <a:pt x="533400" y="133350"/>
              </a:lnTo>
              <a:lnTo>
                <a:pt x="314325" y="95250"/>
              </a:lnTo>
              <a:lnTo>
                <a:pt x="247650" y="257175"/>
              </a:lnTo>
              <a:lnTo>
                <a:pt x="238125" y="542925"/>
              </a:lnTo>
              <a:lnTo>
                <a:pt x="171450" y="723900"/>
              </a:lnTo>
              <a:lnTo>
                <a:pt x="114300" y="762000"/>
              </a:lnTo>
              <a:lnTo>
                <a:pt x="76200" y="857250"/>
              </a:lnTo>
              <a:lnTo>
                <a:pt x="95250" y="1123950"/>
              </a:lnTo>
              <a:lnTo>
                <a:pt x="171450" y="1285875"/>
              </a:lnTo>
              <a:lnTo>
                <a:pt x="9525" y="1495425"/>
              </a:lnTo>
              <a:lnTo>
                <a:pt x="0" y="1647825"/>
              </a:lnTo>
              <a:lnTo>
                <a:pt x="152400" y="1828800"/>
              </a:lnTo>
              <a:lnTo>
                <a:pt x="152400" y="1914525"/>
              </a:lnTo>
              <a:lnTo>
                <a:pt x="152400" y="1943100"/>
              </a:lnTo>
              <a:lnTo>
                <a:pt x="409575" y="2047875"/>
              </a:lnTo>
              <a:lnTo>
                <a:pt x="704850" y="2305050"/>
              </a:lnTo>
              <a:lnTo>
                <a:pt x="723900" y="2333625"/>
              </a:lnTo>
              <a:lnTo>
                <a:pt x="723900" y="2381250"/>
              </a:lnTo>
              <a:lnTo>
                <a:pt x="895350" y="2609850"/>
              </a:lnTo>
              <a:lnTo>
                <a:pt x="933450" y="2647950"/>
              </a:lnTo>
              <a:lnTo>
                <a:pt x="1028700" y="2933700"/>
              </a:lnTo>
              <a:lnTo>
                <a:pt x="1152525" y="3267075"/>
              </a:lnTo>
              <a:lnTo>
                <a:pt x="1181100" y="3305175"/>
              </a:lnTo>
              <a:lnTo>
                <a:pt x="1343025" y="3305175"/>
              </a:lnTo>
              <a:lnTo>
                <a:pt x="1495425" y="3295650"/>
              </a:lnTo>
              <a:lnTo>
                <a:pt x="1562100" y="3267075"/>
              </a:lnTo>
              <a:lnTo>
                <a:pt x="1695450" y="3305175"/>
              </a:lnTo>
              <a:lnTo>
                <a:pt x="1752600" y="3371850"/>
              </a:lnTo>
              <a:lnTo>
                <a:pt x="2009775" y="3371850"/>
              </a:lnTo>
              <a:lnTo>
                <a:pt x="2076450" y="3409950"/>
              </a:lnTo>
              <a:lnTo>
                <a:pt x="2314575" y="3409950"/>
              </a:lnTo>
              <a:lnTo>
                <a:pt x="2390775" y="3457575"/>
              </a:lnTo>
              <a:lnTo>
                <a:pt x="2647950" y="3638550"/>
              </a:lnTo>
              <a:lnTo>
                <a:pt x="2695575" y="3590925"/>
              </a:lnTo>
              <a:lnTo>
                <a:pt x="2828925" y="3219450"/>
              </a:lnTo>
              <a:lnTo>
                <a:pt x="2876550" y="3162300"/>
              </a:lnTo>
              <a:lnTo>
                <a:pt x="3057525" y="2771775"/>
              </a:lnTo>
              <a:lnTo>
                <a:pt x="3124200" y="2590800"/>
              </a:lnTo>
              <a:lnTo>
                <a:pt x="3009900" y="2400300"/>
              </a:lnTo>
              <a:lnTo>
                <a:pt x="2981325" y="2247900"/>
              </a:lnTo>
              <a:lnTo>
                <a:pt x="3000375" y="2171700"/>
              </a:lnTo>
              <a:lnTo>
                <a:pt x="3181350" y="2085975"/>
              </a:lnTo>
              <a:lnTo>
                <a:pt x="3228975" y="1666875"/>
              </a:lnTo>
              <a:lnTo>
                <a:pt x="2924175" y="1533525"/>
              </a:lnTo>
              <a:lnTo>
                <a:pt x="2905125" y="1200150"/>
              </a:lnTo>
              <a:lnTo>
                <a:pt x="3181350" y="1323975"/>
              </a:lnTo>
              <a:lnTo>
                <a:pt x="3495675" y="1323975"/>
              </a:lnTo>
              <a:lnTo>
                <a:pt x="3724275" y="1123950"/>
              </a:lnTo>
              <a:lnTo>
                <a:pt x="3676650" y="1076325"/>
              </a:lnTo>
              <a:lnTo>
                <a:pt x="3390900" y="885825"/>
              </a:lnTo>
              <a:lnTo>
                <a:pt x="3133725" y="990600"/>
              </a:lnTo>
              <a:lnTo>
                <a:pt x="2838450" y="828675"/>
              </a:lnTo>
              <a:lnTo>
                <a:pt x="2562225" y="904875"/>
              </a:lnTo>
              <a:lnTo>
                <a:pt x="2343150" y="628650"/>
              </a:lnTo>
              <a:close/>
            </a:path>
          </a:pathLst>
        </a:custGeom>
        <a:solidFill>
          <a:srgbClr val="FF99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133350</xdr:colOff>
      <xdr:row>25</xdr:row>
      <xdr:rowOff>66675</xdr:rowOff>
    </xdr:from>
    <xdr:to>
      <xdr:col>13</xdr:col>
      <xdr:colOff>200025</xdr:colOff>
      <xdr:row>35</xdr:row>
      <xdr:rowOff>171450</xdr:rowOff>
    </xdr:to>
    <xdr:sp macro="[0]!Forme_QuandClic" textlink="">
      <xdr:nvSpPr>
        <xdr:cNvPr id="2084" name="Languedoc-Roussillon13"/>
        <xdr:cNvSpPr>
          <a:spLocks/>
        </xdr:cNvSpPr>
      </xdr:nvSpPr>
      <xdr:spPr bwMode="auto">
        <a:xfrm>
          <a:off x="10001250" y="4924425"/>
          <a:ext cx="1590675" cy="2009775"/>
        </a:xfrm>
        <a:custGeom>
          <a:avLst/>
          <a:gdLst/>
          <a:ahLst/>
          <a:cxnLst/>
          <a:rect l="0" t="0" r="r" b="b"/>
          <a:pathLst>
            <a:path w="4181475" h="5267325">
              <a:moveTo>
                <a:pt x="857250" y="5114925"/>
              </a:moveTo>
              <a:lnTo>
                <a:pt x="1152525" y="5267325"/>
              </a:lnTo>
              <a:lnTo>
                <a:pt x="1371600" y="5124450"/>
              </a:lnTo>
              <a:lnTo>
                <a:pt x="1666875" y="5019675"/>
              </a:lnTo>
              <a:lnTo>
                <a:pt x="1943100" y="5067300"/>
              </a:lnTo>
              <a:lnTo>
                <a:pt x="1943100" y="4905375"/>
              </a:lnTo>
              <a:lnTo>
                <a:pt x="1819275" y="4648200"/>
              </a:lnTo>
              <a:lnTo>
                <a:pt x="1828800" y="4219575"/>
              </a:lnTo>
              <a:lnTo>
                <a:pt x="1714500" y="4257675"/>
              </a:lnTo>
              <a:lnTo>
                <a:pt x="1771650" y="4152900"/>
              </a:lnTo>
              <a:lnTo>
                <a:pt x="1847850" y="4152900"/>
              </a:lnTo>
              <a:lnTo>
                <a:pt x="1857375" y="3867150"/>
              </a:lnTo>
              <a:lnTo>
                <a:pt x="1781175" y="3838575"/>
              </a:lnTo>
              <a:lnTo>
                <a:pt x="1733550" y="3724275"/>
              </a:lnTo>
              <a:lnTo>
                <a:pt x="1809750" y="3800475"/>
              </a:lnTo>
              <a:lnTo>
                <a:pt x="1905000" y="3800475"/>
              </a:lnTo>
              <a:lnTo>
                <a:pt x="2057400" y="3552825"/>
              </a:lnTo>
              <a:lnTo>
                <a:pt x="2076450" y="3543300"/>
              </a:lnTo>
              <a:lnTo>
                <a:pt x="2143125" y="3486150"/>
              </a:lnTo>
              <a:lnTo>
                <a:pt x="2400300" y="3390900"/>
              </a:lnTo>
              <a:lnTo>
                <a:pt x="2609850" y="3209925"/>
              </a:lnTo>
              <a:cubicBezTo>
                <a:pt x="2679700" y="3160713"/>
                <a:pt x="2740025" y="3152775"/>
                <a:pt x="2819400" y="3095625"/>
              </a:cubicBezTo>
              <a:lnTo>
                <a:pt x="3086100" y="2867025"/>
              </a:lnTo>
              <a:lnTo>
                <a:pt x="3238500" y="2838450"/>
              </a:lnTo>
              <a:lnTo>
                <a:pt x="3362325" y="3000375"/>
              </a:lnTo>
              <a:lnTo>
                <a:pt x="3390900" y="3019425"/>
              </a:lnTo>
              <a:lnTo>
                <a:pt x="3457575" y="2943225"/>
              </a:lnTo>
              <a:lnTo>
                <a:pt x="3667125" y="2762250"/>
              </a:lnTo>
              <a:lnTo>
                <a:pt x="3714750" y="2581275"/>
              </a:lnTo>
              <a:lnTo>
                <a:pt x="3876675" y="2543175"/>
              </a:lnTo>
              <a:lnTo>
                <a:pt x="3924300" y="2371725"/>
              </a:lnTo>
              <a:lnTo>
                <a:pt x="4057650" y="2124075"/>
              </a:lnTo>
              <a:lnTo>
                <a:pt x="4124325" y="2095500"/>
              </a:lnTo>
              <a:lnTo>
                <a:pt x="4181475" y="1952625"/>
              </a:lnTo>
              <a:lnTo>
                <a:pt x="4095750" y="1790700"/>
              </a:lnTo>
              <a:lnTo>
                <a:pt x="4029075" y="1533525"/>
              </a:lnTo>
              <a:lnTo>
                <a:pt x="3971925" y="1390650"/>
              </a:lnTo>
              <a:lnTo>
                <a:pt x="3895725" y="1343025"/>
              </a:lnTo>
              <a:lnTo>
                <a:pt x="3648075" y="1371600"/>
              </a:lnTo>
              <a:lnTo>
                <a:pt x="3619500" y="1343025"/>
              </a:lnTo>
              <a:lnTo>
                <a:pt x="3352800" y="1362075"/>
              </a:lnTo>
              <a:lnTo>
                <a:pt x="3143250" y="1219200"/>
              </a:lnTo>
              <a:lnTo>
                <a:pt x="3143250" y="1057275"/>
              </a:lnTo>
              <a:lnTo>
                <a:pt x="3095625" y="971550"/>
              </a:lnTo>
              <a:lnTo>
                <a:pt x="2971800" y="638175"/>
              </a:lnTo>
              <a:lnTo>
                <a:pt x="2981325" y="561975"/>
              </a:lnTo>
              <a:lnTo>
                <a:pt x="2781300" y="352425"/>
              </a:lnTo>
              <a:lnTo>
                <a:pt x="2552700" y="352425"/>
              </a:lnTo>
              <a:lnTo>
                <a:pt x="2419350" y="342900"/>
              </a:lnTo>
              <a:lnTo>
                <a:pt x="2276475" y="9525"/>
              </a:lnTo>
              <a:lnTo>
                <a:pt x="2266950" y="0"/>
              </a:lnTo>
              <a:lnTo>
                <a:pt x="2162175" y="57150"/>
              </a:lnTo>
              <a:lnTo>
                <a:pt x="1876425" y="266700"/>
              </a:lnTo>
              <a:lnTo>
                <a:pt x="1714500" y="657225"/>
              </a:lnTo>
              <a:lnTo>
                <a:pt x="1762125" y="714375"/>
              </a:lnTo>
              <a:lnTo>
                <a:pt x="1866900" y="838200"/>
              </a:lnTo>
              <a:lnTo>
                <a:pt x="1933575" y="1085850"/>
              </a:lnTo>
              <a:lnTo>
                <a:pt x="1905000" y="1266825"/>
              </a:lnTo>
              <a:lnTo>
                <a:pt x="2019300" y="1476375"/>
              </a:lnTo>
              <a:lnTo>
                <a:pt x="2095500" y="1552575"/>
              </a:lnTo>
              <a:lnTo>
                <a:pt x="2276475" y="1609725"/>
              </a:lnTo>
              <a:lnTo>
                <a:pt x="2181225" y="1704975"/>
              </a:lnTo>
              <a:lnTo>
                <a:pt x="2133600" y="1781175"/>
              </a:lnTo>
              <a:lnTo>
                <a:pt x="2276475" y="2028825"/>
              </a:lnTo>
              <a:lnTo>
                <a:pt x="2209800" y="2152650"/>
              </a:lnTo>
              <a:lnTo>
                <a:pt x="2076450" y="2286000"/>
              </a:lnTo>
              <a:lnTo>
                <a:pt x="1990725" y="2333625"/>
              </a:lnTo>
              <a:lnTo>
                <a:pt x="1809750" y="2371725"/>
              </a:lnTo>
              <a:lnTo>
                <a:pt x="1790700" y="2571750"/>
              </a:lnTo>
              <a:lnTo>
                <a:pt x="1590675" y="2571750"/>
              </a:lnTo>
              <a:lnTo>
                <a:pt x="1590675" y="2609850"/>
              </a:lnTo>
              <a:lnTo>
                <a:pt x="1409700" y="2705100"/>
              </a:lnTo>
              <a:lnTo>
                <a:pt x="1295400" y="2705100"/>
              </a:lnTo>
              <a:lnTo>
                <a:pt x="1276350" y="3000375"/>
              </a:lnTo>
              <a:lnTo>
                <a:pt x="1171575" y="3076575"/>
              </a:lnTo>
              <a:lnTo>
                <a:pt x="1019175" y="3105150"/>
              </a:lnTo>
              <a:lnTo>
                <a:pt x="742950" y="3067050"/>
              </a:lnTo>
              <a:lnTo>
                <a:pt x="685800" y="3133725"/>
              </a:lnTo>
              <a:lnTo>
                <a:pt x="657225" y="3133725"/>
              </a:lnTo>
              <a:lnTo>
                <a:pt x="466725" y="3124200"/>
              </a:lnTo>
              <a:lnTo>
                <a:pt x="323850" y="3124200"/>
              </a:lnTo>
              <a:lnTo>
                <a:pt x="142875" y="3133725"/>
              </a:lnTo>
              <a:lnTo>
                <a:pt x="76200" y="3228975"/>
              </a:lnTo>
              <a:lnTo>
                <a:pt x="0" y="3343275"/>
              </a:lnTo>
              <a:lnTo>
                <a:pt x="66675" y="3619500"/>
              </a:lnTo>
              <a:lnTo>
                <a:pt x="142875" y="3648075"/>
              </a:lnTo>
              <a:lnTo>
                <a:pt x="342900" y="3857625"/>
              </a:lnTo>
              <a:lnTo>
                <a:pt x="361950" y="3971925"/>
              </a:lnTo>
              <a:lnTo>
                <a:pt x="228600" y="4229100"/>
              </a:lnTo>
              <a:lnTo>
                <a:pt x="247650" y="4305300"/>
              </a:lnTo>
              <a:lnTo>
                <a:pt x="457200" y="4495800"/>
              </a:lnTo>
              <a:lnTo>
                <a:pt x="514350" y="4562475"/>
              </a:lnTo>
              <a:lnTo>
                <a:pt x="600075" y="4648200"/>
              </a:lnTo>
              <a:lnTo>
                <a:pt x="381000" y="4676775"/>
              </a:lnTo>
              <a:lnTo>
                <a:pt x="266700" y="4724400"/>
              </a:lnTo>
              <a:lnTo>
                <a:pt x="133350" y="4781550"/>
              </a:lnTo>
              <a:lnTo>
                <a:pt x="47625" y="4886325"/>
              </a:lnTo>
              <a:lnTo>
                <a:pt x="323850" y="5038725"/>
              </a:lnTo>
              <a:lnTo>
                <a:pt x="571500" y="5172075"/>
              </a:lnTo>
              <a:lnTo>
                <a:pt x="857250" y="5114925"/>
              </a:lnTo>
              <a:close/>
            </a:path>
          </a:pathLst>
        </a:custGeom>
        <a:solidFill>
          <a:srgbClr val="FFCC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19050</xdr:colOff>
      <xdr:row>8</xdr:row>
      <xdr:rowOff>104775</xdr:rowOff>
    </xdr:from>
    <xdr:to>
      <xdr:col>12</xdr:col>
      <xdr:colOff>323850</xdr:colOff>
      <xdr:row>13</xdr:row>
      <xdr:rowOff>0</xdr:rowOff>
    </xdr:to>
    <xdr:sp macro="[0]!Forme_QuandClic" textlink="">
      <xdr:nvSpPr>
        <xdr:cNvPr id="2085" name="Ile-de-France12"/>
        <xdr:cNvSpPr>
          <a:spLocks/>
        </xdr:cNvSpPr>
      </xdr:nvSpPr>
      <xdr:spPr bwMode="auto">
        <a:xfrm>
          <a:off x="9886950" y="1676400"/>
          <a:ext cx="1066800" cy="847725"/>
        </a:xfrm>
        <a:custGeom>
          <a:avLst/>
          <a:gdLst>
            <a:gd name="T0" fmla="*/ 872430 w 2781300"/>
            <a:gd name="T1" fmla="*/ 640423 h 2219325"/>
            <a:gd name="T2" fmla="*/ 981484 w 2781300"/>
            <a:gd name="T3" fmla="*/ 629808 h 2219325"/>
            <a:gd name="T4" fmla="*/ 992389 w 2781300"/>
            <a:gd name="T5" fmla="*/ 544891 h 2219325"/>
            <a:gd name="T6" fmla="*/ 1039646 w 2781300"/>
            <a:gd name="T7" fmla="*/ 477664 h 2219325"/>
            <a:gd name="T8" fmla="*/ 1061457 w 2781300"/>
            <a:gd name="T9" fmla="*/ 445820 h 2219325"/>
            <a:gd name="T10" fmla="*/ 1039646 w 2781300"/>
            <a:gd name="T11" fmla="*/ 428128 h 2219325"/>
            <a:gd name="T12" fmla="*/ 1003295 w 2781300"/>
            <a:gd name="T13" fmla="*/ 346748 h 2219325"/>
            <a:gd name="T14" fmla="*/ 1025106 w 2781300"/>
            <a:gd name="T15" fmla="*/ 279522 h 2219325"/>
            <a:gd name="T16" fmla="*/ 985119 w 2781300"/>
            <a:gd name="T17" fmla="*/ 251216 h 2219325"/>
            <a:gd name="T18" fmla="*/ 959673 w 2781300"/>
            <a:gd name="T19" fmla="*/ 240601 h 2219325"/>
            <a:gd name="T20" fmla="*/ 883335 w 2781300"/>
            <a:gd name="T21" fmla="*/ 152145 h 2219325"/>
            <a:gd name="T22" fmla="*/ 876065 w 2781300"/>
            <a:gd name="T23" fmla="*/ 113224 h 2219325"/>
            <a:gd name="T24" fmla="*/ 839714 w 2781300"/>
            <a:gd name="T25" fmla="*/ 95533 h 2219325"/>
            <a:gd name="T26" fmla="*/ 774282 w 2781300"/>
            <a:gd name="T27" fmla="*/ 116762 h 2219325"/>
            <a:gd name="T28" fmla="*/ 759741 w 2781300"/>
            <a:gd name="T29" fmla="*/ 116762 h 2219325"/>
            <a:gd name="T30" fmla="*/ 639782 w 2781300"/>
            <a:gd name="T31" fmla="*/ 130915 h 2219325"/>
            <a:gd name="T32" fmla="*/ 628877 w 2781300"/>
            <a:gd name="T33" fmla="*/ 123839 h 2219325"/>
            <a:gd name="T34" fmla="*/ 559810 w 2781300"/>
            <a:gd name="T35" fmla="*/ 113224 h 2219325"/>
            <a:gd name="T36" fmla="*/ 516188 w 2781300"/>
            <a:gd name="T37" fmla="*/ 74303 h 2219325"/>
            <a:gd name="T38" fmla="*/ 479837 w 2781300"/>
            <a:gd name="T39" fmla="*/ 53074 h 2219325"/>
            <a:gd name="T40" fmla="*/ 385323 w 2781300"/>
            <a:gd name="T41" fmla="*/ 45997 h 2219325"/>
            <a:gd name="T42" fmla="*/ 359878 w 2781300"/>
            <a:gd name="T43" fmla="*/ 38921 h 2219325"/>
            <a:gd name="T44" fmla="*/ 261729 w 2781300"/>
            <a:gd name="T45" fmla="*/ 35383 h 2219325"/>
            <a:gd name="T46" fmla="*/ 229013 w 2781300"/>
            <a:gd name="T47" fmla="*/ 45997 h 2219325"/>
            <a:gd name="T48" fmla="*/ 138135 w 2781300"/>
            <a:gd name="T49" fmla="*/ 24768 h 2219325"/>
            <a:gd name="T50" fmla="*/ 116324 w 2781300"/>
            <a:gd name="T51" fmla="*/ 0 h 2219325"/>
            <a:gd name="T52" fmla="*/ 72703 w 2781300"/>
            <a:gd name="T53" fmla="*/ 95533 h 2219325"/>
            <a:gd name="T54" fmla="*/ 7270 w 2781300"/>
            <a:gd name="T55" fmla="*/ 219372 h 2219325"/>
            <a:gd name="T56" fmla="*/ 0 w 2781300"/>
            <a:gd name="T57" fmla="*/ 222910 h 2219325"/>
            <a:gd name="T58" fmla="*/ 58162 w 2781300"/>
            <a:gd name="T59" fmla="*/ 286598 h 2219325"/>
            <a:gd name="T60" fmla="*/ 61797 w 2781300"/>
            <a:gd name="T61" fmla="*/ 336134 h 2219325"/>
            <a:gd name="T62" fmla="*/ 112689 w 2781300"/>
            <a:gd name="T63" fmla="*/ 491817 h 2219325"/>
            <a:gd name="T64" fmla="*/ 119959 w 2781300"/>
            <a:gd name="T65" fmla="*/ 505970 h 2219325"/>
            <a:gd name="T66" fmla="*/ 218108 w 2781300"/>
            <a:gd name="T67" fmla="*/ 583811 h 2219325"/>
            <a:gd name="T68" fmla="*/ 236283 w 2781300"/>
            <a:gd name="T69" fmla="*/ 580273 h 2219325"/>
            <a:gd name="T70" fmla="*/ 268999 w 2781300"/>
            <a:gd name="T71" fmla="*/ 686420 h 2219325"/>
            <a:gd name="T72" fmla="*/ 268999 w 2781300"/>
            <a:gd name="T73" fmla="*/ 697035 h 2219325"/>
            <a:gd name="T74" fmla="*/ 279905 w 2781300"/>
            <a:gd name="T75" fmla="*/ 700573 h 2219325"/>
            <a:gd name="T76" fmla="*/ 341702 w 2781300"/>
            <a:gd name="T77" fmla="*/ 686420 h 2219325"/>
            <a:gd name="T78" fmla="*/ 385323 w 2781300"/>
            <a:gd name="T79" fmla="*/ 679344 h 2219325"/>
            <a:gd name="T80" fmla="*/ 396229 w 2781300"/>
            <a:gd name="T81" fmla="*/ 689959 h 2219325"/>
            <a:gd name="T82" fmla="*/ 490742 w 2781300"/>
            <a:gd name="T83" fmla="*/ 697035 h 2219325"/>
            <a:gd name="T84" fmla="*/ 508918 w 2781300"/>
            <a:gd name="T85" fmla="*/ 735956 h 2219325"/>
            <a:gd name="T86" fmla="*/ 527093 w 2781300"/>
            <a:gd name="T87" fmla="*/ 813798 h 2219325"/>
            <a:gd name="T88" fmla="*/ 596161 w 2781300"/>
            <a:gd name="T89" fmla="*/ 824412 h 2219325"/>
            <a:gd name="T90" fmla="*/ 647053 w 2781300"/>
            <a:gd name="T91" fmla="*/ 796106 h 2219325"/>
            <a:gd name="T92" fmla="*/ 694309 w 2781300"/>
            <a:gd name="T93" fmla="*/ 796106 h 2219325"/>
            <a:gd name="T94" fmla="*/ 767012 w 2781300"/>
            <a:gd name="T95" fmla="*/ 778415 h 2219325"/>
            <a:gd name="T96" fmla="*/ 767012 w 2781300"/>
            <a:gd name="T97" fmla="*/ 767800 h 2219325"/>
            <a:gd name="T98" fmla="*/ 792458 w 2781300"/>
            <a:gd name="T99" fmla="*/ 707650 h 2219325"/>
            <a:gd name="T100" fmla="*/ 872430 w 2781300"/>
            <a:gd name="T101" fmla="*/ 640423 h 2219325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0" t="0" r="r" b="b"/>
          <a:pathLst>
            <a:path w="2781300" h="2219325">
              <a:moveTo>
                <a:pt x="2286000" y="1724025"/>
              </a:moveTo>
              <a:lnTo>
                <a:pt x="2571750" y="1695450"/>
              </a:lnTo>
              <a:lnTo>
                <a:pt x="2600325" y="1466850"/>
              </a:lnTo>
              <a:lnTo>
                <a:pt x="2724150" y="1285875"/>
              </a:lnTo>
              <a:lnTo>
                <a:pt x="2781300" y="1200150"/>
              </a:lnTo>
              <a:lnTo>
                <a:pt x="2724150" y="1152525"/>
              </a:lnTo>
              <a:lnTo>
                <a:pt x="2628900" y="933450"/>
              </a:lnTo>
              <a:lnTo>
                <a:pt x="2686050" y="752475"/>
              </a:lnTo>
              <a:lnTo>
                <a:pt x="2581275" y="676275"/>
              </a:lnTo>
              <a:lnTo>
                <a:pt x="2514600" y="647700"/>
              </a:lnTo>
              <a:lnTo>
                <a:pt x="2314575" y="409575"/>
              </a:lnTo>
              <a:lnTo>
                <a:pt x="2295525" y="304800"/>
              </a:lnTo>
              <a:lnTo>
                <a:pt x="2200275" y="257175"/>
              </a:lnTo>
              <a:lnTo>
                <a:pt x="2028825" y="314325"/>
              </a:lnTo>
              <a:lnTo>
                <a:pt x="1990725" y="314325"/>
              </a:lnTo>
              <a:lnTo>
                <a:pt x="1676400" y="352425"/>
              </a:lnTo>
              <a:lnTo>
                <a:pt x="1647825" y="333375"/>
              </a:lnTo>
              <a:lnTo>
                <a:pt x="1466850" y="304800"/>
              </a:lnTo>
              <a:lnTo>
                <a:pt x="1352550" y="200025"/>
              </a:lnTo>
              <a:lnTo>
                <a:pt x="1257300" y="142875"/>
              </a:lnTo>
              <a:lnTo>
                <a:pt x="1009650" y="123825"/>
              </a:lnTo>
              <a:lnTo>
                <a:pt x="942975" y="104775"/>
              </a:lnTo>
              <a:lnTo>
                <a:pt x="685800" y="95250"/>
              </a:lnTo>
              <a:lnTo>
                <a:pt x="600075" y="123825"/>
              </a:lnTo>
              <a:lnTo>
                <a:pt x="361950" y="66675"/>
              </a:lnTo>
              <a:lnTo>
                <a:pt x="304800" y="0"/>
              </a:lnTo>
              <a:lnTo>
                <a:pt x="190500" y="257175"/>
              </a:lnTo>
              <a:lnTo>
                <a:pt x="19050" y="590550"/>
              </a:lnTo>
              <a:lnTo>
                <a:pt x="0" y="600075"/>
              </a:lnTo>
              <a:lnTo>
                <a:pt x="152400" y="771525"/>
              </a:lnTo>
              <a:lnTo>
                <a:pt x="161925" y="904875"/>
              </a:lnTo>
              <a:lnTo>
                <a:pt x="295275" y="1323975"/>
              </a:lnTo>
              <a:lnTo>
                <a:pt x="314325" y="1362075"/>
              </a:lnTo>
              <a:lnTo>
                <a:pt x="571500" y="1571625"/>
              </a:lnTo>
              <a:lnTo>
                <a:pt x="619125" y="1562100"/>
              </a:lnTo>
              <a:lnTo>
                <a:pt x="704850" y="1847850"/>
              </a:lnTo>
              <a:lnTo>
                <a:pt x="704850" y="1876425"/>
              </a:lnTo>
              <a:lnTo>
                <a:pt x="733425" y="1885950"/>
              </a:lnTo>
              <a:lnTo>
                <a:pt x="895350" y="1847850"/>
              </a:lnTo>
              <a:lnTo>
                <a:pt x="1009650" y="1828800"/>
              </a:lnTo>
              <a:lnTo>
                <a:pt x="1038225" y="1857375"/>
              </a:lnTo>
              <a:lnTo>
                <a:pt x="1285875" y="1876425"/>
              </a:lnTo>
              <a:lnTo>
                <a:pt x="1333500" y="1981200"/>
              </a:lnTo>
              <a:lnTo>
                <a:pt x="1381125" y="2190750"/>
              </a:lnTo>
              <a:lnTo>
                <a:pt x="1562100" y="2219325"/>
              </a:lnTo>
              <a:lnTo>
                <a:pt x="1695450" y="2143125"/>
              </a:lnTo>
              <a:lnTo>
                <a:pt x="1819275" y="2143125"/>
              </a:lnTo>
              <a:lnTo>
                <a:pt x="2009775" y="2095500"/>
              </a:lnTo>
              <a:lnTo>
                <a:pt x="2009775" y="2066925"/>
              </a:lnTo>
              <a:lnTo>
                <a:pt x="2076450" y="1905000"/>
              </a:lnTo>
              <a:cubicBezTo>
                <a:pt x="2122487" y="1847850"/>
                <a:pt x="2203450" y="1758950"/>
                <a:pt x="2286000" y="1724025"/>
              </a:cubicBezTo>
              <a:close/>
            </a:path>
          </a:pathLst>
        </a:custGeom>
        <a:solidFill>
          <a:srgbClr val="FF99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57150</xdr:colOff>
      <xdr:row>5</xdr:row>
      <xdr:rowOff>28575</xdr:rowOff>
    </xdr:from>
    <xdr:to>
      <xdr:col>11</xdr:col>
      <xdr:colOff>171450</xdr:colOff>
      <xdr:row>10</xdr:row>
      <xdr:rowOff>142875</xdr:rowOff>
    </xdr:to>
    <xdr:sp macro="[0]!Forme_QuandClic" textlink="">
      <xdr:nvSpPr>
        <xdr:cNvPr id="2086" name="Haute-Normandie11"/>
        <xdr:cNvSpPr>
          <a:spLocks/>
        </xdr:cNvSpPr>
      </xdr:nvSpPr>
      <xdr:spPr bwMode="auto">
        <a:xfrm>
          <a:off x="9163050" y="1028700"/>
          <a:ext cx="876300" cy="1066800"/>
        </a:xfrm>
        <a:custGeom>
          <a:avLst/>
          <a:gdLst>
            <a:gd name="T0" fmla="*/ 381576 w 2305050"/>
            <a:gd name="T1" fmla="*/ 155683 h 2800350"/>
            <a:gd name="T2" fmla="*/ 258018 w 2305050"/>
            <a:gd name="T3" fmla="*/ 176912 h 2800350"/>
            <a:gd name="T4" fmla="*/ 145362 w 2305050"/>
            <a:gd name="T5" fmla="*/ 251215 h 2800350"/>
            <a:gd name="T6" fmla="*/ 39975 w 2305050"/>
            <a:gd name="T7" fmla="*/ 314904 h 2800350"/>
            <a:gd name="T8" fmla="*/ 0 w 2305050"/>
            <a:gd name="T9" fmla="*/ 406898 h 2800350"/>
            <a:gd name="T10" fmla="*/ 18170 w 2305050"/>
            <a:gd name="T11" fmla="*/ 456434 h 2800350"/>
            <a:gd name="T12" fmla="*/ 112656 w 2305050"/>
            <a:gd name="T13" fmla="*/ 484740 h 2800350"/>
            <a:gd name="T14" fmla="*/ 130826 w 2305050"/>
            <a:gd name="T15" fmla="*/ 484740 h 2800350"/>
            <a:gd name="T16" fmla="*/ 152630 w 2305050"/>
            <a:gd name="T17" fmla="*/ 562581 h 2800350"/>
            <a:gd name="T18" fmla="*/ 148996 w 2305050"/>
            <a:gd name="T19" fmla="*/ 594425 h 2800350"/>
            <a:gd name="T20" fmla="*/ 196239 w 2305050"/>
            <a:gd name="T21" fmla="*/ 704111 h 2800350"/>
            <a:gd name="T22" fmla="*/ 203507 w 2305050"/>
            <a:gd name="T23" fmla="*/ 757184 h 2800350"/>
            <a:gd name="T24" fmla="*/ 207141 w 2305050"/>
            <a:gd name="T25" fmla="*/ 806720 h 2800350"/>
            <a:gd name="T26" fmla="*/ 192605 w 2305050"/>
            <a:gd name="T27" fmla="*/ 817334 h 2800350"/>
            <a:gd name="T28" fmla="*/ 207141 w 2305050"/>
            <a:gd name="T29" fmla="*/ 866870 h 2800350"/>
            <a:gd name="T30" fmla="*/ 283456 w 2305050"/>
            <a:gd name="T31" fmla="*/ 884561 h 2800350"/>
            <a:gd name="T32" fmla="*/ 316163 w 2305050"/>
            <a:gd name="T33" fmla="*/ 923482 h 2800350"/>
            <a:gd name="T34" fmla="*/ 367039 w 2305050"/>
            <a:gd name="T35" fmla="*/ 1015476 h 2800350"/>
            <a:gd name="T36" fmla="*/ 396112 w 2305050"/>
            <a:gd name="T37" fmla="*/ 1040244 h 2800350"/>
            <a:gd name="T38" fmla="*/ 425184 w 2305050"/>
            <a:gd name="T39" fmla="*/ 1026091 h 2800350"/>
            <a:gd name="T40" fmla="*/ 479695 w 2305050"/>
            <a:gd name="T41" fmla="*/ 1011938 h 2800350"/>
            <a:gd name="T42" fmla="*/ 545108 w 2305050"/>
            <a:gd name="T43" fmla="*/ 983632 h 2800350"/>
            <a:gd name="T44" fmla="*/ 610521 w 2305050"/>
            <a:gd name="T45" fmla="*/ 976556 h 2800350"/>
            <a:gd name="T46" fmla="*/ 661398 w 2305050"/>
            <a:gd name="T47" fmla="*/ 976556 h 2800350"/>
            <a:gd name="T48" fmla="*/ 730445 w 2305050"/>
            <a:gd name="T49" fmla="*/ 895176 h 2800350"/>
            <a:gd name="T50" fmla="*/ 726811 w 2305050"/>
            <a:gd name="T51" fmla="*/ 849179 h 2800350"/>
            <a:gd name="T52" fmla="*/ 734079 w 2305050"/>
            <a:gd name="T53" fmla="*/ 845640 h 2800350"/>
            <a:gd name="T54" fmla="*/ 799492 w 2305050"/>
            <a:gd name="T55" fmla="*/ 721802 h 2800350"/>
            <a:gd name="T56" fmla="*/ 843100 w 2305050"/>
            <a:gd name="T57" fmla="*/ 626269 h 2800350"/>
            <a:gd name="T58" fmla="*/ 879441 w 2305050"/>
            <a:gd name="T59" fmla="*/ 612116 h 2800350"/>
            <a:gd name="T60" fmla="*/ 868538 w 2305050"/>
            <a:gd name="T61" fmla="*/ 516584 h 2800350"/>
            <a:gd name="T62" fmla="*/ 857637 w 2305050"/>
            <a:gd name="T63" fmla="*/ 484740 h 2800350"/>
            <a:gd name="T64" fmla="*/ 854002 w 2305050"/>
            <a:gd name="T65" fmla="*/ 392745 h 2800350"/>
            <a:gd name="T66" fmla="*/ 850369 w 2305050"/>
            <a:gd name="T67" fmla="*/ 360901 h 2800350"/>
            <a:gd name="T68" fmla="*/ 854002 w 2305050"/>
            <a:gd name="T69" fmla="*/ 251215 h 2800350"/>
            <a:gd name="T70" fmla="*/ 861270 w 2305050"/>
            <a:gd name="T71" fmla="*/ 233524 h 2800350"/>
            <a:gd name="T72" fmla="*/ 861270 w 2305050"/>
            <a:gd name="T73" fmla="*/ 215833 h 2800350"/>
            <a:gd name="T74" fmla="*/ 828564 w 2305050"/>
            <a:gd name="T75" fmla="*/ 116762 h 2800350"/>
            <a:gd name="T76" fmla="*/ 781321 w 2305050"/>
            <a:gd name="T77" fmla="*/ 81380 h 2800350"/>
            <a:gd name="T78" fmla="*/ 694104 w 2305050"/>
            <a:gd name="T79" fmla="*/ 0 h 2800350"/>
            <a:gd name="T80" fmla="*/ 606887 w 2305050"/>
            <a:gd name="T81" fmla="*/ 67227 h 2800350"/>
            <a:gd name="T82" fmla="*/ 501499 w 2305050"/>
            <a:gd name="T83" fmla="*/ 120300 h 2800350"/>
            <a:gd name="T84" fmla="*/ 381576 w 2305050"/>
            <a:gd name="T85" fmla="*/ 155683 h 2800350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0" t="0" r="r" b="b"/>
          <a:pathLst>
            <a:path w="2305050" h="2800350">
              <a:moveTo>
                <a:pt x="1000125" y="419100"/>
              </a:moveTo>
              <a:lnTo>
                <a:pt x="676275" y="476250"/>
              </a:lnTo>
              <a:lnTo>
                <a:pt x="381000" y="676275"/>
              </a:lnTo>
              <a:lnTo>
                <a:pt x="104775" y="847725"/>
              </a:lnTo>
              <a:lnTo>
                <a:pt x="0" y="1095375"/>
              </a:lnTo>
              <a:lnTo>
                <a:pt x="47625" y="1228725"/>
              </a:lnTo>
              <a:lnTo>
                <a:pt x="295275" y="1304925"/>
              </a:lnTo>
              <a:lnTo>
                <a:pt x="342900" y="1304925"/>
              </a:lnTo>
              <a:lnTo>
                <a:pt x="400050" y="1514475"/>
              </a:lnTo>
              <a:lnTo>
                <a:pt x="390525" y="1600200"/>
              </a:lnTo>
              <a:lnTo>
                <a:pt x="514350" y="1895475"/>
              </a:lnTo>
              <a:lnTo>
                <a:pt x="533400" y="2038350"/>
              </a:lnTo>
              <a:lnTo>
                <a:pt x="542925" y="2171700"/>
              </a:lnTo>
              <a:lnTo>
                <a:pt x="504825" y="2200275"/>
              </a:lnTo>
              <a:lnTo>
                <a:pt x="542925" y="2333625"/>
              </a:lnTo>
              <a:lnTo>
                <a:pt x="742950" y="2381250"/>
              </a:lnTo>
              <a:lnTo>
                <a:pt x="828675" y="2486025"/>
              </a:lnTo>
              <a:lnTo>
                <a:pt x="962025" y="2733675"/>
              </a:lnTo>
              <a:lnTo>
                <a:pt x="1038225" y="2800350"/>
              </a:lnTo>
              <a:lnTo>
                <a:pt x="1114425" y="2762250"/>
              </a:lnTo>
              <a:lnTo>
                <a:pt x="1257300" y="2724150"/>
              </a:lnTo>
              <a:lnTo>
                <a:pt x="1428750" y="2647950"/>
              </a:lnTo>
              <a:lnTo>
                <a:pt x="1600200" y="2628900"/>
              </a:lnTo>
              <a:lnTo>
                <a:pt x="1733550" y="2628900"/>
              </a:lnTo>
              <a:lnTo>
                <a:pt x="1914525" y="2409825"/>
              </a:lnTo>
              <a:lnTo>
                <a:pt x="1905000" y="2286000"/>
              </a:lnTo>
              <a:lnTo>
                <a:pt x="1924050" y="2276475"/>
              </a:lnTo>
              <a:lnTo>
                <a:pt x="2095500" y="1943100"/>
              </a:lnTo>
              <a:lnTo>
                <a:pt x="2209800" y="1685925"/>
              </a:lnTo>
              <a:lnTo>
                <a:pt x="2305050" y="1647825"/>
              </a:lnTo>
              <a:lnTo>
                <a:pt x="2276475" y="1390650"/>
              </a:lnTo>
              <a:lnTo>
                <a:pt x="2247900" y="1304925"/>
              </a:lnTo>
              <a:lnTo>
                <a:pt x="2238375" y="1057275"/>
              </a:lnTo>
              <a:lnTo>
                <a:pt x="2228850" y="971550"/>
              </a:lnTo>
              <a:lnTo>
                <a:pt x="2238375" y="676275"/>
              </a:lnTo>
              <a:lnTo>
                <a:pt x="2257425" y="628650"/>
              </a:lnTo>
              <a:lnTo>
                <a:pt x="2257425" y="581025"/>
              </a:lnTo>
              <a:lnTo>
                <a:pt x="2171700" y="314325"/>
              </a:lnTo>
              <a:lnTo>
                <a:pt x="2047875" y="219075"/>
              </a:lnTo>
              <a:lnTo>
                <a:pt x="1819275" y="0"/>
              </a:lnTo>
              <a:lnTo>
                <a:pt x="1590675" y="180975"/>
              </a:lnTo>
              <a:lnTo>
                <a:pt x="1314450" y="323850"/>
              </a:lnTo>
              <a:cubicBezTo>
                <a:pt x="1216025" y="363537"/>
                <a:pt x="1106487" y="393700"/>
                <a:pt x="1000125" y="419100"/>
              </a:cubicBezTo>
              <a:close/>
            </a:path>
          </a:pathLst>
        </a:custGeom>
        <a:solidFill>
          <a:srgbClr val="FF00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13</xdr:col>
      <xdr:colOff>438150</xdr:colOff>
      <xdr:row>13</xdr:row>
      <xdr:rowOff>104775</xdr:rowOff>
    </xdr:from>
    <xdr:to>
      <xdr:col>14</xdr:col>
      <xdr:colOff>666750</xdr:colOff>
      <xdr:row>20</xdr:row>
      <xdr:rowOff>47625</xdr:rowOff>
    </xdr:to>
    <xdr:sp macro="[0]!Forme_QuandClic" textlink="">
      <xdr:nvSpPr>
        <xdr:cNvPr id="2087" name="Franche-Comté10"/>
        <xdr:cNvSpPr>
          <a:spLocks/>
        </xdr:cNvSpPr>
      </xdr:nvSpPr>
      <xdr:spPr bwMode="auto">
        <a:xfrm>
          <a:off x="11830050" y="2628900"/>
          <a:ext cx="990600" cy="1323975"/>
        </a:xfrm>
        <a:custGeom>
          <a:avLst/>
          <a:gdLst>
            <a:gd name="T0" fmla="*/ 701506 w 2590800"/>
            <a:gd name="T1" fmla="*/ 739493 h 3457575"/>
            <a:gd name="T2" fmla="*/ 788740 w 2590800"/>
            <a:gd name="T3" fmla="*/ 643961 h 3457575"/>
            <a:gd name="T4" fmla="*/ 886878 w 2590800"/>
            <a:gd name="T5" fmla="*/ 544890 h 3457575"/>
            <a:gd name="T6" fmla="*/ 912321 w 2590800"/>
            <a:gd name="T7" fmla="*/ 456434 h 3457575"/>
            <a:gd name="T8" fmla="*/ 883243 w 2590800"/>
            <a:gd name="T9" fmla="*/ 410437 h 3457575"/>
            <a:gd name="T10" fmla="*/ 952304 w 2590800"/>
            <a:gd name="T11" fmla="*/ 364439 h 3457575"/>
            <a:gd name="T12" fmla="*/ 985016 w 2590800"/>
            <a:gd name="T13" fmla="*/ 353825 h 3457575"/>
            <a:gd name="T14" fmla="*/ 988651 w 2590800"/>
            <a:gd name="T15" fmla="*/ 321980 h 3457575"/>
            <a:gd name="T16" fmla="*/ 923226 w 2590800"/>
            <a:gd name="T17" fmla="*/ 286598 h 3457575"/>
            <a:gd name="T18" fmla="*/ 923226 w 2590800"/>
            <a:gd name="T19" fmla="*/ 275983 h 3457575"/>
            <a:gd name="T20" fmla="*/ 937765 w 2590800"/>
            <a:gd name="T21" fmla="*/ 208757 h 3457575"/>
            <a:gd name="T22" fmla="*/ 865070 w 2590800"/>
            <a:gd name="T23" fmla="*/ 169836 h 3457575"/>
            <a:gd name="T24" fmla="*/ 835992 w 2590800"/>
            <a:gd name="T25" fmla="*/ 137992 h 3457575"/>
            <a:gd name="T26" fmla="*/ 737853 w 2590800"/>
            <a:gd name="T27" fmla="*/ 70765 h 3457575"/>
            <a:gd name="T28" fmla="*/ 708775 w 2590800"/>
            <a:gd name="T29" fmla="*/ 53074 h 3457575"/>
            <a:gd name="T30" fmla="*/ 617907 w 2590800"/>
            <a:gd name="T31" fmla="*/ 53074 h 3457575"/>
            <a:gd name="T32" fmla="*/ 592464 w 2590800"/>
            <a:gd name="T33" fmla="*/ 38921 h 3457575"/>
            <a:gd name="T34" fmla="*/ 494326 w 2590800"/>
            <a:gd name="T35" fmla="*/ 38921 h 3457575"/>
            <a:gd name="T36" fmla="*/ 472517 w 2590800"/>
            <a:gd name="T37" fmla="*/ 14153 h 3457575"/>
            <a:gd name="T38" fmla="*/ 421631 w 2590800"/>
            <a:gd name="T39" fmla="*/ 0 h 3457575"/>
            <a:gd name="T40" fmla="*/ 396187 w 2590800"/>
            <a:gd name="T41" fmla="*/ 10615 h 3457575"/>
            <a:gd name="T42" fmla="*/ 338031 w 2590800"/>
            <a:gd name="T43" fmla="*/ 14153 h 3457575"/>
            <a:gd name="T44" fmla="*/ 334397 w 2590800"/>
            <a:gd name="T45" fmla="*/ 77841 h 3457575"/>
            <a:gd name="T46" fmla="*/ 323492 w 2590800"/>
            <a:gd name="T47" fmla="*/ 88456 h 3457575"/>
            <a:gd name="T48" fmla="*/ 232624 w 2590800"/>
            <a:gd name="T49" fmla="*/ 183989 h 3457575"/>
            <a:gd name="T50" fmla="*/ 127216 w 2590800"/>
            <a:gd name="T51" fmla="*/ 233524 h 3457575"/>
            <a:gd name="T52" fmla="*/ 79964 w 2590800"/>
            <a:gd name="T53" fmla="*/ 283060 h 3457575"/>
            <a:gd name="T54" fmla="*/ 105408 w 2590800"/>
            <a:gd name="T55" fmla="*/ 286598 h 3457575"/>
            <a:gd name="T56" fmla="*/ 127216 w 2590800"/>
            <a:gd name="T57" fmla="*/ 332595 h 3457575"/>
            <a:gd name="T58" fmla="*/ 87234 w 2590800"/>
            <a:gd name="T59" fmla="*/ 399822 h 3457575"/>
            <a:gd name="T60" fmla="*/ 130851 w 2590800"/>
            <a:gd name="T61" fmla="*/ 467049 h 3457575"/>
            <a:gd name="T62" fmla="*/ 141755 w 2590800"/>
            <a:gd name="T63" fmla="*/ 516584 h 3457575"/>
            <a:gd name="T64" fmla="*/ 127216 w 2590800"/>
            <a:gd name="T65" fmla="*/ 537813 h 3457575"/>
            <a:gd name="T66" fmla="*/ 54521 w 2590800"/>
            <a:gd name="T67" fmla="*/ 675805 h 3457575"/>
            <a:gd name="T68" fmla="*/ 36347 w 2590800"/>
            <a:gd name="T69" fmla="*/ 689958 h 3457575"/>
            <a:gd name="T70" fmla="*/ 0 w 2590800"/>
            <a:gd name="T71" fmla="*/ 739493 h 3457575"/>
            <a:gd name="T72" fmla="*/ 50886 w 2590800"/>
            <a:gd name="T73" fmla="*/ 810258 h 3457575"/>
            <a:gd name="T74" fmla="*/ 65425 w 2590800"/>
            <a:gd name="T75" fmla="*/ 881023 h 3457575"/>
            <a:gd name="T76" fmla="*/ 72695 w 2590800"/>
            <a:gd name="T77" fmla="*/ 919944 h 3457575"/>
            <a:gd name="T78" fmla="*/ 79964 w 2590800"/>
            <a:gd name="T79" fmla="*/ 1061474 h 3457575"/>
            <a:gd name="T80" fmla="*/ 90869 w 2590800"/>
            <a:gd name="T81" fmla="*/ 1093318 h 3457575"/>
            <a:gd name="T82" fmla="*/ 43617 w 2590800"/>
            <a:gd name="T83" fmla="*/ 1139315 h 3457575"/>
            <a:gd name="T84" fmla="*/ 47252 w 2590800"/>
            <a:gd name="T85" fmla="*/ 1192389 h 3457575"/>
            <a:gd name="T86" fmla="*/ 72695 w 2590800"/>
            <a:gd name="T87" fmla="*/ 1220695 h 3457575"/>
            <a:gd name="T88" fmla="*/ 159929 w 2590800"/>
            <a:gd name="T89" fmla="*/ 1249001 h 3457575"/>
            <a:gd name="T90" fmla="*/ 181737 w 2590800"/>
            <a:gd name="T91" fmla="*/ 1231310 h 3457575"/>
            <a:gd name="T92" fmla="*/ 287145 w 2590800"/>
            <a:gd name="T93" fmla="*/ 1284383 h 3457575"/>
            <a:gd name="T94" fmla="*/ 396187 w 2590800"/>
            <a:gd name="T95" fmla="*/ 1210080 h 3457575"/>
            <a:gd name="T96" fmla="*/ 432535 w 2590800"/>
            <a:gd name="T97" fmla="*/ 1160545 h 3457575"/>
            <a:gd name="T98" fmla="*/ 465248 w 2590800"/>
            <a:gd name="T99" fmla="*/ 1082703 h 3457575"/>
            <a:gd name="T100" fmla="*/ 457978 w 2590800"/>
            <a:gd name="T101" fmla="*/ 1050859 h 3457575"/>
            <a:gd name="T102" fmla="*/ 556116 w 2590800"/>
            <a:gd name="T103" fmla="*/ 948250 h 3457575"/>
            <a:gd name="T104" fmla="*/ 636081 w 2590800"/>
            <a:gd name="T105" fmla="*/ 842103 h 3457575"/>
            <a:gd name="T106" fmla="*/ 701506 w 2590800"/>
            <a:gd name="T107" fmla="*/ 739493 h 3457575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</a:gdLst>
          <a:ahLst/>
          <a:cxnLst>
            <a:cxn ang="T108">
              <a:pos x="T0" y="T1"/>
            </a:cxn>
            <a:cxn ang="T109">
              <a:pos x="T2" y="T3"/>
            </a:cxn>
            <a:cxn ang="T110">
              <a:pos x="T4" y="T5"/>
            </a:cxn>
            <a:cxn ang="T111">
              <a:pos x="T6" y="T7"/>
            </a:cxn>
            <a:cxn ang="T112">
              <a:pos x="T8" y="T9"/>
            </a:cxn>
            <a:cxn ang="T113">
              <a:pos x="T10" y="T11"/>
            </a:cxn>
            <a:cxn ang="T114">
              <a:pos x="T12" y="T13"/>
            </a:cxn>
            <a:cxn ang="T115">
              <a:pos x="T14" y="T15"/>
            </a:cxn>
            <a:cxn ang="T116">
              <a:pos x="T16" y="T17"/>
            </a:cxn>
            <a:cxn ang="T117">
              <a:pos x="T18" y="T19"/>
            </a:cxn>
            <a:cxn ang="T118">
              <a:pos x="T20" y="T21"/>
            </a:cxn>
            <a:cxn ang="T119">
              <a:pos x="T22" y="T23"/>
            </a:cxn>
            <a:cxn ang="T120">
              <a:pos x="T24" y="T25"/>
            </a:cxn>
            <a:cxn ang="T121">
              <a:pos x="T26" y="T27"/>
            </a:cxn>
            <a:cxn ang="T122">
              <a:pos x="T28" y="T29"/>
            </a:cxn>
            <a:cxn ang="T123">
              <a:pos x="T30" y="T31"/>
            </a:cxn>
            <a:cxn ang="T124">
              <a:pos x="T32" y="T33"/>
            </a:cxn>
            <a:cxn ang="T125">
              <a:pos x="T34" y="T35"/>
            </a:cxn>
            <a:cxn ang="T126">
              <a:pos x="T36" y="T37"/>
            </a:cxn>
            <a:cxn ang="T127">
              <a:pos x="T38" y="T39"/>
            </a:cxn>
            <a:cxn ang="T128">
              <a:pos x="T40" y="T41"/>
            </a:cxn>
            <a:cxn ang="T129">
              <a:pos x="T42" y="T43"/>
            </a:cxn>
            <a:cxn ang="T130">
              <a:pos x="T44" y="T45"/>
            </a:cxn>
            <a:cxn ang="T131">
              <a:pos x="T46" y="T47"/>
            </a:cxn>
            <a:cxn ang="T132">
              <a:pos x="T48" y="T49"/>
            </a:cxn>
            <a:cxn ang="T133">
              <a:pos x="T50" y="T51"/>
            </a:cxn>
            <a:cxn ang="T134">
              <a:pos x="T52" y="T53"/>
            </a:cxn>
            <a:cxn ang="T135">
              <a:pos x="T54" y="T55"/>
            </a:cxn>
            <a:cxn ang="T136">
              <a:pos x="T56" y="T57"/>
            </a:cxn>
            <a:cxn ang="T137">
              <a:pos x="T58" y="T59"/>
            </a:cxn>
            <a:cxn ang="T138">
              <a:pos x="T60" y="T61"/>
            </a:cxn>
            <a:cxn ang="T139">
              <a:pos x="T62" y="T63"/>
            </a:cxn>
            <a:cxn ang="T140">
              <a:pos x="T64" y="T65"/>
            </a:cxn>
            <a:cxn ang="T141">
              <a:pos x="T66" y="T67"/>
            </a:cxn>
            <a:cxn ang="T142">
              <a:pos x="T68" y="T69"/>
            </a:cxn>
            <a:cxn ang="T143">
              <a:pos x="T70" y="T71"/>
            </a:cxn>
            <a:cxn ang="T144">
              <a:pos x="T72" y="T73"/>
            </a:cxn>
            <a:cxn ang="T145">
              <a:pos x="T74" y="T75"/>
            </a:cxn>
            <a:cxn ang="T146">
              <a:pos x="T76" y="T77"/>
            </a:cxn>
            <a:cxn ang="T147">
              <a:pos x="T78" y="T79"/>
            </a:cxn>
            <a:cxn ang="T148">
              <a:pos x="T80" y="T81"/>
            </a:cxn>
            <a:cxn ang="T149">
              <a:pos x="T82" y="T83"/>
            </a:cxn>
            <a:cxn ang="T150">
              <a:pos x="T84" y="T85"/>
            </a:cxn>
            <a:cxn ang="T151">
              <a:pos x="T86" y="T87"/>
            </a:cxn>
            <a:cxn ang="T152">
              <a:pos x="T88" y="T89"/>
            </a:cxn>
            <a:cxn ang="T153">
              <a:pos x="T90" y="T91"/>
            </a:cxn>
            <a:cxn ang="T154">
              <a:pos x="T92" y="T93"/>
            </a:cxn>
            <a:cxn ang="T155">
              <a:pos x="T94" y="T95"/>
            </a:cxn>
            <a:cxn ang="T156">
              <a:pos x="T96" y="T97"/>
            </a:cxn>
            <a:cxn ang="T157">
              <a:pos x="T98" y="T99"/>
            </a:cxn>
            <a:cxn ang="T158">
              <a:pos x="T100" y="T101"/>
            </a:cxn>
            <a:cxn ang="T159">
              <a:pos x="T102" y="T103"/>
            </a:cxn>
            <a:cxn ang="T160">
              <a:pos x="T104" y="T105"/>
            </a:cxn>
            <a:cxn ang="T161">
              <a:pos x="T106" y="T107"/>
            </a:cxn>
          </a:cxnLst>
          <a:rect l="0" t="0" r="r" b="b"/>
          <a:pathLst>
            <a:path w="2590800" h="3457575">
              <a:moveTo>
                <a:pt x="1838325" y="1990725"/>
              </a:moveTo>
              <a:lnTo>
                <a:pt x="2066925" y="1733550"/>
              </a:lnTo>
              <a:lnTo>
                <a:pt x="2324100" y="1466850"/>
              </a:lnTo>
              <a:lnTo>
                <a:pt x="2390775" y="1228725"/>
              </a:lnTo>
              <a:lnTo>
                <a:pt x="2314575" y="1104900"/>
              </a:lnTo>
              <a:lnTo>
                <a:pt x="2495550" y="981075"/>
              </a:lnTo>
              <a:lnTo>
                <a:pt x="2581275" y="952500"/>
              </a:lnTo>
              <a:lnTo>
                <a:pt x="2590800" y="866775"/>
              </a:lnTo>
              <a:lnTo>
                <a:pt x="2419350" y="771525"/>
              </a:lnTo>
              <a:lnTo>
                <a:pt x="2419350" y="742950"/>
              </a:lnTo>
              <a:lnTo>
                <a:pt x="2457450" y="561975"/>
              </a:lnTo>
              <a:lnTo>
                <a:pt x="2266950" y="457200"/>
              </a:lnTo>
              <a:lnTo>
                <a:pt x="2190750" y="371475"/>
              </a:lnTo>
              <a:lnTo>
                <a:pt x="1933575" y="190500"/>
              </a:lnTo>
              <a:lnTo>
                <a:pt x="1857375" y="142875"/>
              </a:lnTo>
              <a:lnTo>
                <a:pt x="1619250" y="142875"/>
              </a:lnTo>
              <a:lnTo>
                <a:pt x="1552575" y="104775"/>
              </a:lnTo>
              <a:lnTo>
                <a:pt x="1295400" y="104775"/>
              </a:lnTo>
              <a:lnTo>
                <a:pt x="1238250" y="38100"/>
              </a:lnTo>
              <a:lnTo>
                <a:pt x="1104900" y="0"/>
              </a:lnTo>
              <a:lnTo>
                <a:pt x="1038225" y="28575"/>
              </a:lnTo>
              <a:lnTo>
                <a:pt x="885825" y="38100"/>
              </a:lnTo>
              <a:lnTo>
                <a:pt x="876300" y="209550"/>
              </a:lnTo>
              <a:lnTo>
                <a:pt x="847725" y="238125"/>
              </a:lnTo>
              <a:lnTo>
                <a:pt x="609600" y="495300"/>
              </a:lnTo>
              <a:lnTo>
                <a:pt x="333375" y="628650"/>
              </a:lnTo>
              <a:lnTo>
                <a:pt x="209550" y="762000"/>
              </a:lnTo>
              <a:lnTo>
                <a:pt x="276225" y="771525"/>
              </a:lnTo>
              <a:lnTo>
                <a:pt x="333375" y="895350"/>
              </a:lnTo>
              <a:lnTo>
                <a:pt x="228600" y="1076325"/>
              </a:lnTo>
              <a:lnTo>
                <a:pt x="342900" y="1257300"/>
              </a:lnTo>
              <a:lnTo>
                <a:pt x="371475" y="1390650"/>
              </a:lnTo>
              <a:lnTo>
                <a:pt x="333375" y="1447800"/>
              </a:lnTo>
              <a:lnTo>
                <a:pt x="142875" y="1819275"/>
              </a:lnTo>
              <a:lnTo>
                <a:pt x="95250" y="1857375"/>
              </a:lnTo>
              <a:lnTo>
                <a:pt x="0" y="1990725"/>
              </a:lnTo>
              <a:lnTo>
                <a:pt x="133350" y="2181225"/>
              </a:lnTo>
              <a:lnTo>
                <a:pt x="171450" y="2371725"/>
              </a:lnTo>
              <a:lnTo>
                <a:pt x="190500" y="2476500"/>
              </a:lnTo>
              <a:lnTo>
                <a:pt x="209550" y="2857500"/>
              </a:lnTo>
              <a:lnTo>
                <a:pt x="238125" y="2943225"/>
              </a:lnTo>
              <a:lnTo>
                <a:pt x="114300" y="3067050"/>
              </a:lnTo>
              <a:lnTo>
                <a:pt x="123825" y="3209925"/>
              </a:lnTo>
              <a:lnTo>
                <a:pt x="190500" y="3286125"/>
              </a:lnTo>
              <a:lnTo>
                <a:pt x="419100" y="3362325"/>
              </a:lnTo>
              <a:lnTo>
                <a:pt x="476250" y="3314700"/>
              </a:lnTo>
              <a:lnTo>
                <a:pt x="752475" y="3457575"/>
              </a:lnTo>
              <a:lnTo>
                <a:pt x="1038225" y="3257550"/>
              </a:lnTo>
              <a:lnTo>
                <a:pt x="1133475" y="3124200"/>
              </a:lnTo>
              <a:lnTo>
                <a:pt x="1219200" y="2914650"/>
              </a:lnTo>
              <a:lnTo>
                <a:pt x="1200150" y="2828925"/>
              </a:lnTo>
              <a:lnTo>
                <a:pt x="1457325" y="2552700"/>
              </a:lnTo>
              <a:lnTo>
                <a:pt x="1666875" y="2266950"/>
              </a:lnTo>
              <a:cubicBezTo>
                <a:pt x="1730375" y="2173287"/>
                <a:pt x="1771650" y="2079625"/>
                <a:pt x="1838325" y="1990725"/>
              </a:cubicBezTo>
              <a:close/>
            </a:path>
          </a:pathLst>
        </a:custGeom>
        <a:solidFill>
          <a:srgbClr val="FFCC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15</xdr:col>
      <xdr:colOff>628650</xdr:colOff>
      <xdr:row>33</xdr:row>
      <xdr:rowOff>38100</xdr:rowOff>
    </xdr:from>
    <xdr:to>
      <xdr:col>16</xdr:col>
      <xdr:colOff>390525</xdr:colOff>
      <xdr:row>39</xdr:row>
      <xdr:rowOff>142875</xdr:rowOff>
    </xdr:to>
    <xdr:sp macro="[0]!Forme_QuandClic" textlink="">
      <xdr:nvSpPr>
        <xdr:cNvPr id="2088" name="Corse09"/>
        <xdr:cNvSpPr>
          <a:spLocks/>
        </xdr:cNvSpPr>
      </xdr:nvSpPr>
      <xdr:spPr bwMode="auto">
        <a:xfrm>
          <a:off x="13544550" y="6419850"/>
          <a:ext cx="523875" cy="1247775"/>
        </a:xfrm>
        <a:custGeom>
          <a:avLst/>
          <a:gdLst>
            <a:gd name="T0" fmla="*/ 250452 w 1371600"/>
            <a:gd name="T1" fmla="*/ 268907 h 3276600"/>
            <a:gd name="T2" fmla="*/ 163338 w 1371600"/>
            <a:gd name="T3" fmla="*/ 300751 h 3276600"/>
            <a:gd name="T4" fmla="*/ 98003 w 1371600"/>
            <a:gd name="T5" fmla="*/ 332595 h 3276600"/>
            <a:gd name="T6" fmla="*/ 61706 w 1371600"/>
            <a:gd name="T7" fmla="*/ 378592 h 3276600"/>
            <a:gd name="T8" fmla="*/ 29038 w 1371600"/>
            <a:gd name="T9" fmla="*/ 445819 h 3276600"/>
            <a:gd name="T10" fmla="*/ 14519 w 1371600"/>
            <a:gd name="T11" fmla="*/ 474125 h 3276600"/>
            <a:gd name="T12" fmla="*/ 0 w 1371600"/>
            <a:gd name="T13" fmla="*/ 474125 h 3276600"/>
            <a:gd name="T14" fmla="*/ 7259 w 1371600"/>
            <a:gd name="T15" fmla="*/ 505969 h 3276600"/>
            <a:gd name="T16" fmla="*/ 58076 w 1371600"/>
            <a:gd name="T17" fmla="*/ 527198 h 3276600"/>
            <a:gd name="T18" fmla="*/ 3630 w 1371600"/>
            <a:gd name="T19" fmla="*/ 573196 h 3276600"/>
            <a:gd name="T20" fmla="*/ 18149 w 1371600"/>
            <a:gd name="T21" fmla="*/ 633346 h 3276600"/>
            <a:gd name="T22" fmla="*/ 68965 w 1371600"/>
            <a:gd name="T23" fmla="*/ 672266 h 3276600"/>
            <a:gd name="T24" fmla="*/ 68965 w 1371600"/>
            <a:gd name="T25" fmla="*/ 739493 h 3276600"/>
            <a:gd name="T26" fmla="*/ 36297 w 1371600"/>
            <a:gd name="T27" fmla="*/ 806720 h 3276600"/>
            <a:gd name="T28" fmla="*/ 108892 w 1371600"/>
            <a:gd name="T29" fmla="*/ 806720 h 3276600"/>
            <a:gd name="T30" fmla="*/ 119782 w 1371600"/>
            <a:gd name="T31" fmla="*/ 873946 h 3276600"/>
            <a:gd name="T32" fmla="*/ 68965 w 1371600"/>
            <a:gd name="T33" fmla="*/ 934097 h 3276600"/>
            <a:gd name="T34" fmla="*/ 123411 w 1371600"/>
            <a:gd name="T35" fmla="*/ 965940 h 3276600"/>
            <a:gd name="T36" fmla="*/ 174228 w 1371600"/>
            <a:gd name="T37" fmla="*/ 1011938 h 3276600"/>
            <a:gd name="T38" fmla="*/ 130671 w 1371600"/>
            <a:gd name="T39" fmla="*/ 1068550 h 3276600"/>
            <a:gd name="T40" fmla="*/ 177857 w 1371600"/>
            <a:gd name="T41" fmla="*/ 1111009 h 3276600"/>
            <a:gd name="T42" fmla="*/ 246823 w 1371600"/>
            <a:gd name="T43" fmla="*/ 1149929 h 3276600"/>
            <a:gd name="T44" fmla="*/ 290379 w 1371600"/>
            <a:gd name="T45" fmla="*/ 1178235 h 3276600"/>
            <a:gd name="T46" fmla="*/ 348455 w 1371600"/>
            <a:gd name="T47" fmla="*/ 1217156 h 3276600"/>
            <a:gd name="T48" fmla="*/ 366604 w 1371600"/>
            <a:gd name="T49" fmla="*/ 1157005 h 3276600"/>
            <a:gd name="T50" fmla="*/ 395642 w 1371600"/>
            <a:gd name="T51" fmla="*/ 1082703 h 3276600"/>
            <a:gd name="T52" fmla="*/ 381123 w 1371600"/>
            <a:gd name="T53" fmla="*/ 1050858 h 3276600"/>
            <a:gd name="T54" fmla="*/ 431939 w 1371600"/>
            <a:gd name="T55" fmla="*/ 1019014 h 3276600"/>
            <a:gd name="T56" fmla="*/ 439199 w 1371600"/>
            <a:gd name="T57" fmla="*/ 912867 h 3276600"/>
            <a:gd name="T58" fmla="*/ 439199 w 1371600"/>
            <a:gd name="T59" fmla="*/ 856255 h 3276600"/>
            <a:gd name="T60" fmla="*/ 442829 w 1371600"/>
            <a:gd name="T61" fmla="*/ 827949 h 3276600"/>
            <a:gd name="T62" fmla="*/ 486386 w 1371600"/>
            <a:gd name="T63" fmla="*/ 728878 h 3276600"/>
            <a:gd name="T64" fmla="*/ 522683 w 1371600"/>
            <a:gd name="T65" fmla="*/ 573196 h 3276600"/>
            <a:gd name="T66" fmla="*/ 508164 w 1371600"/>
            <a:gd name="T67" fmla="*/ 399822 h 3276600"/>
            <a:gd name="T68" fmla="*/ 464607 w 1371600"/>
            <a:gd name="T69" fmla="*/ 261830 h 3276600"/>
            <a:gd name="T70" fmla="*/ 482756 w 1371600"/>
            <a:gd name="T71" fmla="*/ 116762 h 3276600"/>
            <a:gd name="T72" fmla="*/ 450088 w 1371600"/>
            <a:gd name="T73" fmla="*/ 0 h 3276600"/>
            <a:gd name="T74" fmla="*/ 439199 w 1371600"/>
            <a:gd name="T75" fmla="*/ 7076 h 3276600"/>
            <a:gd name="T76" fmla="*/ 399272 w 1371600"/>
            <a:gd name="T77" fmla="*/ 99071 h 3276600"/>
            <a:gd name="T78" fmla="*/ 399272 w 1371600"/>
            <a:gd name="T79" fmla="*/ 229986 h 3276600"/>
            <a:gd name="T80" fmla="*/ 323047 w 1371600"/>
            <a:gd name="T81" fmla="*/ 212295 h 3276600"/>
            <a:gd name="T82" fmla="*/ 250452 w 1371600"/>
            <a:gd name="T83" fmla="*/ 268907 h 3276600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0" t="0" r="r" b="b"/>
          <a:pathLst>
            <a:path w="1371600" h="3276600">
              <a:moveTo>
                <a:pt x="657225" y="723900"/>
              </a:moveTo>
              <a:lnTo>
                <a:pt x="428625" y="809625"/>
              </a:lnTo>
              <a:lnTo>
                <a:pt x="257175" y="895350"/>
              </a:lnTo>
              <a:lnTo>
                <a:pt x="161925" y="1019175"/>
              </a:lnTo>
              <a:lnTo>
                <a:pt x="76200" y="1200150"/>
              </a:lnTo>
              <a:lnTo>
                <a:pt x="38100" y="1276350"/>
              </a:lnTo>
              <a:lnTo>
                <a:pt x="0" y="1276350"/>
              </a:lnTo>
              <a:lnTo>
                <a:pt x="19050" y="1362075"/>
              </a:lnTo>
              <a:lnTo>
                <a:pt x="152400" y="1419225"/>
              </a:lnTo>
              <a:lnTo>
                <a:pt x="9525" y="1543050"/>
              </a:lnTo>
              <a:lnTo>
                <a:pt x="47625" y="1704975"/>
              </a:lnTo>
              <a:lnTo>
                <a:pt x="180975" y="1809750"/>
              </a:lnTo>
              <a:lnTo>
                <a:pt x="180975" y="1990725"/>
              </a:lnTo>
              <a:lnTo>
                <a:pt x="95250" y="2171700"/>
              </a:lnTo>
              <a:lnTo>
                <a:pt x="285750" y="2171700"/>
              </a:lnTo>
              <a:lnTo>
                <a:pt x="314325" y="2352675"/>
              </a:lnTo>
              <a:lnTo>
                <a:pt x="180975" y="2514600"/>
              </a:lnTo>
              <a:lnTo>
                <a:pt x="323850" y="2600325"/>
              </a:lnTo>
              <a:lnTo>
                <a:pt x="457200" y="2724150"/>
              </a:lnTo>
              <a:lnTo>
                <a:pt x="342900" y="2876550"/>
              </a:lnTo>
              <a:lnTo>
                <a:pt x="466725" y="2990850"/>
              </a:lnTo>
              <a:lnTo>
                <a:pt x="647700" y="3095625"/>
              </a:lnTo>
              <a:lnTo>
                <a:pt x="762000" y="3171825"/>
              </a:lnTo>
              <a:lnTo>
                <a:pt x="914400" y="3276600"/>
              </a:lnTo>
              <a:lnTo>
                <a:pt x="962025" y="3114675"/>
              </a:lnTo>
              <a:lnTo>
                <a:pt x="1038225" y="2914650"/>
              </a:lnTo>
              <a:lnTo>
                <a:pt x="1000125" y="2828925"/>
              </a:lnTo>
              <a:lnTo>
                <a:pt x="1133475" y="2743200"/>
              </a:lnTo>
              <a:lnTo>
                <a:pt x="1152525" y="2457450"/>
              </a:lnTo>
              <a:lnTo>
                <a:pt x="1152525" y="2305050"/>
              </a:lnTo>
              <a:lnTo>
                <a:pt x="1162050" y="2228850"/>
              </a:lnTo>
              <a:lnTo>
                <a:pt x="1276350" y="1962150"/>
              </a:lnTo>
              <a:lnTo>
                <a:pt x="1371600" y="1543050"/>
              </a:lnTo>
              <a:lnTo>
                <a:pt x="1333500" y="1076325"/>
              </a:lnTo>
              <a:lnTo>
                <a:pt x="1219200" y="704850"/>
              </a:lnTo>
              <a:lnTo>
                <a:pt x="1266825" y="314325"/>
              </a:lnTo>
              <a:lnTo>
                <a:pt x="1181100" y="0"/>
              </a:lnTo>
              <a:lnTo>
                <a:pt x="1152525" y="19050"/>
              </a:lnTo>
              <a:lnTo>
                <a:pt x="1047750" y="266700"/>
              </a:lnTo>
              <a:lnTo>
                <a:pt x="1047750" y="619125"/>
              </a:lnTo>
              <a:lnTo>
                <a:pt x="847725" y="571500"/>
              </a:lnTo>
              <a:cubicBezTo>
                <a:pt x="782638" y="588962"/>
                <a:pt x="727075" y="684213"/>
                <a:pt x="657225" y="723900"/>
              </a:cubicBezTo>
              <a:close/>
            </a:path>
          </a:pathLst>
        </a:custGeom>
        <a:solidFill>
          <a:srgbClr val="FF99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12</xdr:col>
      <xdr:colOff>238125</xdr:colOff>
      <xdr:row>4</xdr:row>
      <xdr:rowOff>219075</xdr:rowOff>
    </xdr:from>
    <xdr:to>
      <xdr:col>14</xdr:col>
      <xdr:colOff>19050</xdr:colOff>
      <xdr:row>15</xdr:row>
      <xdr:rowOff>19050</xdr:rowOff>
    </xdr:to>
    <xdr:sp macro="[0]!Forme_QuandClic" textlink="">
      <xdr:nvSpPr>
        <xdr:cNvPr id="2089" name="Champagne-Ardenne08"/>
        <xdr:cNvSpPr>
          <a:spLocks/>
        </xdr:cNvSpPr>
      </xdr:nvSpPr>
      <xdr:spPr bwMode="auto">
        <a:xfrm>
          <a:off x="10868025" y="981075"/>
          <a:ext cx="1304925" cy="1943100"/>
        </a:xfrm>
        <a:custGeom>
          <a:avLst/>
          <a:gdLst/>
          <a:ahLst/>
          <a:cxnLst/>
          <a:rect l="0" t="0" r="r" b="b"/>
          <a:pathLst>
            <a:path w="3400425" h="5076825">
              <a:moveTo>
                <a:pt x="2419350" y="866775"/>
              </a:moveTo>
              <a:lnTo>
                <a:pt x="2133600" y="704850"/>
              </a:lnTo>
              <a:lnTo>
                <a:pt x="1990725" y="419100"/>
              </a:lnTo>
              <a:lnTo>
                <a:pt x="2019300" y="95250"/>
              </a:lnTo>
              <a:lnTo>
                <a:pt x="1914525" y="0"/>
              </a:lnTo>
              <a:lnTo>
                <a:pt x="1733550" y="314325"/>
              </a:lnTo>
              <a:lnTo>
                <a:pt x="1419225" y="419100"/>
              </a:lnTo>
              <a:lnTo>
                <a:pt x="1143000" y="381000"/>
              </a:lnTo>
              <a:lnTo>
                <a:pt x="1181100" y="523875"/>
              </a:lnTo>
              <a:lnTo>
                <a:pt x="1076325" y="914400"/>
              </a:lnTo>
              <a:lnTo>
                <a:pt x="962025" y="1181100"/>
              </a:lnTo>
              <a:lnTo>
                <a:pt x="923925" y="1485900"/>
              </a:lnTo>
              <a:lnTo>
                <a:pt x="876300" y="1543050"/>
              </a:lnTo>
              <a:lnTo>
                <a:pt x="800100" y="1562100"/>
              </a:lnTo>
              <a:lnTo>
                <a:pt x="600075" y="1590675"/>
              </a:lnTo>
              <a:lnTo>
                <a:pt x="466725" y="1590675"/>
              </a:lnTo>
              <a:lnTo>
                <a:pt x="409575" y="1847850"/>
              </a:lnTo>
              <a:lnTo>
                <a:pt x="409575" y="1962150"/>
              </a:lnTo>
              <a:lnTo>
                <a:pt x="285750" y="2143125"/>
              </a:lnTo>
              <a:lnTo>
                <a:pt x="285750" y="2333625"/>
              </a:lnTo>
              <a:lnTo>
                <a:pt x="152400" y="2533650"/>
              </a:lnTo>
              <a:lnTo>
                <a:pt x="114300" y="2562225"/>
              </a:lnTo>
              <a:lnTo>
                <a:pt x="57150" y="2743200"/>
              </a:lnTo>
              <a:lnTo>
                <a:pt x="152400" y="2962275"/>
              </a:lnTo>
              <a:lnTo>
                <a:pt x="209550" y="3009900"/>
              </a:lnTo>
              <a:lnTo>
                <a:pt x="152400" y="3095625"/>
              </a:lnTo>
              <a:lnTo>
                <a:pt x="28575" y="3276600"/>
              </a:lnTo>
              <a:lnTo>
                <a:pt x="0" y="3505200"/>
              </a:lnTo>
              <a:lnTo>
                <a:pt x="161925" y="3590925"/>
              </a:lnTo>
              <a:lnTo>
                <a:pt x="257175" y="3724275"/>
              </a:lnTo>
              <a:lnTo>
                <a:pt x="295275" y="3952875"/>
              </a:lnTo>
              <a:lnTo>
                <a:pt x="447675" y="3971925"/>
              </a:lnTo>
              <a:lnTo>
                <a:pt x="600075" y="4143375"/>
              </a:lnTo>
              <a:lnTo>
                <a:pt x="676275" y="4286250"/>
              </a:lnTo>
              <a:lnTo>
                <a:pt x="790575" y="4429125"/>
              </a:lnTo>
              <a:lnTo>
                <a:pt x="942975" y="4419600"/>
              </a:lnTo>
              <a:lnTo>
                <a:pt x="1104900" y="4391025"/>
              </a:lnTo>
              <a:lnTo>
                <a:pt x="1200150" y="4391025"/>
              </a:lnTo>
              <a:lnTo>
                <a:pt x="1238250" y="4343400"/>
              </a:lnTo>
              <a:lnTo>
                <a:pt x="1419225" y="4343400"/>
              </a:lnTo>
              <a:lnTo>
                <a:pt x="1562100" y="4324350"/>
              </a:lnTo>
              <a:lnTo>
                <a:pt x="1743075" y="4238625"/>
              </a:lnTo>
              <a:lnTo>
                <a:pt x="1847850" y="4267200"/>
              </a:lnTo>
              <a:lnTo>
                <a:pt x="1895475" y="4286250"/>
              </a:lnTo>
              <a:lnTo>
                <a:pt x="2076450" y="4524375"/>
              </a:lnTo>
              <a:lnTo>
                <a:pt x="2143125" y="4629150"/>
              </a:lnTo>
              <a:lnTo>
                <a:pt x="2152650" y="4914900"/>
              </a:lnTo>
              <a:lnTo>
                <a:pt x="2190750" y="4953000"/>
              </a:lnTo>
              <a:lnTo>
                <a:pt x="2476500" y="4972050"/>
              </a:lnTo>
              <a:lnTo>
                <a:pt x="2505075" y="5019675"/>
              </a:lnTo>
              <a:lnTo>
                <a:pt x="2724150" y="5076825"/>
              </a:lnTo>
              <a:lnTo>
                <a:pt x="2847975" y="4943475"/>
              </a:lnTo>
              <a:lnTo>
                <a:pt x="3124200" y="4810125"/>
              </a:lnTo>
              <a:lnTo>
                <a:pt x="3362325" y="4552950"/>
              </a:lnTo>
              <a:lnTo>
                <a:pt x="3390900" y="4524375"/>
              </a:lnTo>
              <a:lnTo>
                <a:pt x="3400425" y="4352925"/>
              </a:lnTo>
              <a:lnTo>
                <a:pt x="3238500" y="4352925"/>
              </a:lnTo>
              <a:lnTo>
                <a:pt x="3209925" y="4314825"/>
              </a:lnTo>
              <a:lnTo>
                <a:pt x="3086100" y="3981450"/>
              </a:lnTo>
              <a:lnTo>
                <a:pt x="2990850" y="3695700"/>
              </a:lnTo>
              <a:lnTo>
                <a:pt x="2952750" y="3657600"/>
              </a:lnTo>
              <a:lnTo>
                <a:pt x="2781300" y="3429000"/>
              </a:lnTo>
              <a:lnTo>
                <a:pt x="2781300" y="3381375"/>
              </a:lnTo>
              <a:lnTo>
                <a:pt x="2762250" y="3352800"/>
              </a:lnTo>
              <a:lnTo>
                <a:pt x="2466975" y="3095625"/>
              </a:lnTo>
              <a:lnTo>
                <a:pt x="2209800" y="2990850"/>
              </a:lnTo>
              <a:lnTo>
                <a:pt x="2209800" y="2962275"/>
              </a:lnTo>
              <a:lnTo>
                <a:pt x="2209800" y="2876550"/>
              </a:lnTo>
              <a:lnTo>
                <a:pt x="2057400" y="2695575"/>
              </a:lnTo>
              <a:lnTo>
                <a:pt x="2066925" y="2543175"/>
              </a:lnTo>
              <a:lnTo>
                <a:pt x="2228850" y="2333625"/>
              </a:lnTo>
              <a:lnTo>
                <a:pt x="2152650" y="2171700"/>
              </a:lnTo>
              <a:lnTo>
                <a:pt x="2133600" y="1905000"/>
              </a:lnTo>
              <a:lnTo>
                <a:pt x="2171700" y="1809750"/>
              </a:lnTo>
              <a:lnTo>
                <a:pt x="2228850" y="1771650"/>
              </a:lnTo>
              <a:lnTo>
                <a:pt x="2295525" y="1590675"/>
              </a:lnTo>
              <a:lnTo>
                <a:pt x="2305050" y="1304925"/>
              </a:lnTo>
              <a:lnTo>
                <a:pt x="2371725" y="1143000"/>
              </a:lnTo>
              <a:lnTo>
                <a:pt x="2590800" y="1181100"/>
              </a:lnTo>
              <a:lnTo>
                <a:pt x="2695575" y="1047750"/>
              </a:lnTo>
              <a:lnTo>
                <a:pt x="2419350" y="866775"/>
              </a:lnTo>
              <a:close/>
            </a:path>
          </a:pathLst>
        </a:custGeom>
        <a:solidFill>
          <a:srgbClr val="FF00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10</xdr:col>
      <xdr:colOff>57150</xdr:colOff>
      <xdr:row>9</xdr:row>
      <xdr:rowOff>152400</xdr:rowOff>
    </xdr:from>
    <xdr:to>
      <xdr:col>12</xdr:col>
      <xdr:colOff>95250</xdr:colOff>
      <xdr:row>19</xdr:row>
      <xdr:rowOff>161925</xdr:rowOff>
    </xdr:to>
    <xdr:sp macro="[0]!Forme_QuandClic" textlink="">
      <xdr:nvSpPr>
        <xdr:cNvPr id="2090" name="Centre07"/>
        <xdr:cNvSpPr>
          <a:spLocks/>
        </xdr:cNvSpPr>
      </xdr:nvSpPr>
      <xdr:spPr bwMode="auto">
        <a:xfrm>
          <a:off x="9163050" y="1914525"/>
          <a:ext cx="1562100" cy="1962150"/>
        </a:xfrm>
        <a:custGeom>
          <a:avLst/>
          <a:gdLst/>
          <a:ahLst/>
          <a:cxnLst/>
          <a:rect l="0" t="0" r="r" b="b"/>
          <a:pathLst>
            <a:path w="4105275" h="5133975">
              <a:moveTo>
                <a:pt x="3848100" y="2324100"/>
              </a:moveTo>
              <a:lnTo>
                <a:pt x="4105275" y="1990725"/>
              </a:lnTo>
              <a:lnTo>
                <a:pt x="4086225" y="1571625"/>
              </a:lnTo>
              <a:lnTo>
                <a:pt x="3943350" y="1466850"/>
              </a:lnTo>
              <a:lnTo>
                <a:pt x="3943350" y="1495425"/>
              </a:lnTo>
              <a:lnTo>
                <a:pt x="3752850" y="1543050"/>
              </a:lnTo>
              <a:lnTo>
                <a:pt x="3629025" y="1543050"/>
              </a:lnTo>
              <a:lnTo>
                <a:pt x="3495675" y="1619250"/>
              </a:lnTo>
              <a:lnTo>
                <a:pt x="3314700" y="1590675"/>
              </a:lnTo>
              <a:lnTo>
                <a:pt x="3267075" y="1381125"/>
              </a:lnTo>
              <a:lnTo>
                <a:pt x="3219450" y="1276350"/>
              </a:lnTo>
              <a:lnTo>
                <a:pt x="2971800" y="1257300"/>
              </a:lnTo>
              <a:lnTo>
                <a:pt x="2943225" y="1228725"/>
              </a:lnTo>
              <a:lnTo>
                <a:pt x="2828925" y="1247775"/>
              </a:lnTo>
              <a:lnTo>
                <a:pt x="2667000" y="1285875"/>
              </a:lnTo>
              <a:lnTo>
                <a:pt x="2638425" y="1276350"/>
              </a:lnTo>
              <a:lnTo>
                <a:pt x="2638425" y="1247775"/>
              </a:lnTo>
              <a:lnTo>
                <a:pt x="2552700" y="962025"/>
              </a:lnTo>
              <a:lnTo>
                <a:pt x="2505075" y="971550"/>
              </a:lnTo>
              <a:lnTo>
                <a:pt x="2247900" y="762000"/>
              </a:lnTo>
              <a:lnTo>
                <a:pt x="2228850" y="723900"/>
              </a:lnTo>
              <a:lnTo>
                <a:pt x="2095500" y="304800"/>
              </a:lnTo>
              <a:lnTo>
                <a:pt x="2085975" y="171450"/>
              </a:lnTo>
              <a:lnTo>
                <a:pt x="1933575" y="0"/>
              </a:lnTo>
              <a:lnTo>
                <a:pt x="1943100" y="123825"/>
              </a:lnTo>
              <a:lnTo>
                <a:pt x="1762125" y="342900"/>
              </a:lnTo>
              <a:lnTo>
                <a:pt x="1628775" y="342900"/>
              </a:lnTo>
              <a:lnTo>
                <a:pt x="1457325" y="361950"/>
              </a:lnTo>
              <a:lnTo>
                <a:pt x="1285875" y="438150"/>
              </a:lnTo>
              <a:lnTo>
                <a:pt x="1143000" y="476250"/>
              </a:lnTo>
              <a:lnTo>
                <a:pt x="1066800" y="514350"/>
              </a:lnTo>
              <a:lnTo>
                <a:pt x="1114425" y="676275"/>
              </a:lnTo>
              <a:lnTo>
                <a:pt x="1209675" y="809625"/>
              </a:lnTo>
              <a:lnTo>
                <a:pt x="1152525" y="1104900"/>
              </a:lnTo>
              <a:lnTo>
                <a:pt x="1038225" y="1181100"/>
              </a:lnTo>
              <a:lnTo>
                <a:pt x="1009650" y="1457325"/>
              </a:lnTo>
              <a:lnTo>
                <a:pt x="1085850" y="1666875"/>
              </a:lnTo>
              <a:lnTo>
                <a:pt x="1038225" y="1781175"/>
              </a:lnTo>
              <a:lnTo>
                <a:pt x="1076325" y="1990725"/>
              </a:lnTo>
              <a:lnTo>
                <a:pt x="981075" y="2190750"/>
              </a:lnTo>
              <a:lnTo>
                <a:pt x="866775" y="2333625"/>
              </a:lnTo>
              <a:lnTo>
                <a:pt x="762000" y="2466975"/>
              </a:lnTo>
              <a:lnTo>
                <a:pt x="571500" y="2571750"/>
              </a:lnTo>
              <a:lnTo>
                <a:pt x="409575" y="2619375"/>
              </a:lnTo>
              <a:lnTo>
                <a:pt x="323850" y="2667000"/>
              </a:lnTo>
              <a:lnTo>
                <a:pt x="228600" y="2619375"/>
              </a:lnTo>
              <a:lnTo>
                <a:pt x="180975" y="2981325"/>
              </a:lnTo>
              <a:lnTo>
                <a:pt x="123825" y="3133725"/>
              </a:lnTo>
              <a:lnTo>
                <a:pt x="28575" y="3476625"/>
              </a:lnTo>
              <a:lnTo>
                <a:pt x="0" y="3562350"/>
              </a:lnTo>
              <a:lnTo>
                <a:pt x="19050" y="3619500"/>
              </a:lnTo>
              <a:lnTo>
                <a:pt x="219075" y="3695700"/>
              </a:lnTo>
              <a:lnTo>
                <a:pt x="295275" y="3800475"/>
              </a:lnTo>
              <a:lnTo>
                <a:pt x="457200" y="4000500"/>
              </a:lnTo>
              <a:lnTo>
                <a:pt x="542925" y="3981450"/>
              </a:lnTo>
              <a:lnTo>
                <a:pt x="733425" y="3848100"/>
              </a:lnTo>
              <a:lnTo>
                <a:pt x="771525" y="3848100"/>
              </a:lnTo>
              <a:lnTo>
                <a:pt x="1009650" y="4191000"/>
              </a:lnTo>
              <a:lnTo>
                <a:pt x="1047750" y="4248150"/>
              </a:lnTo>
              <a:lnTo>
                <a:pt x="1200150" y="4400550"/>
              </a:lnTo>
              <a:lnTo>
                <a:pt x="1181100" y="4657725"/>
              </a:lnTo>
              <a:lnTo>
                <a:pt x="1257300" y="4733925"/>
              </a:lnTo>
              <a:lnTo>
                <a:pt x="1466850" y="4819650"/>
              </a:lnTo>
              <a:lnTo>
                <a:pt x="1552575" y="4895850"/>
              </a:lnTo>
              <a:lnTo>
                <a:pt x="1514475" y="5105400"/>
              </a:lnTo>
              <a:lnTo>
                <a:pt x="1695450" y="5114925"/>
              </a:lnTo>
              <a:lnTo>
                <a:pt x="1828800" y="5133975"/>
              </a:lnTo>
              <a:lnTo>
                <a:pt x="1933575" y="5105400"/>
              </a:lnTo>
              <a:lnTo>
                <a:pt x="2009775" y="5076825"/>
              </a:lnTo>
              <a:lnTo>
                <a:pt x="2286000" y="5029200"/>
              </a:lnTo>
              <a:lnTo>
                <a:pt x="2362200" y="4981575"/>
              </a:lnTo>
              <a:lnTo>
                <a:pt x="2400300" y="5000625"/>
              </a:lnTo>
              <a:lnTo>
                <a:pt x="2724150" y="5029200"/>
              </a:lnTo>
              <a:lnTo>
                <a:pt x="2847975" y="5010150"/>
              </a:lnTo>
              <a:lnTo>
                <a:pt x="3028950" y="5086350"/>
              </a:lnTo>
              <a:lnTo>
                <a:pt x="3038475" y="5000625"/>
              </a:lnTo>
              <a:lnTo>
                <a:pt x="3086100" y="4895850"/>
              </a:lnTo>
              <a:lnTo>
                <a:pt x="3314700" y="4800600"/>
              </a:lnTo>
              <a:lnTo>
                <a:pt x="3400425" y="4791075"/>
              </a:lnTo>
              <a:lnTo>
                <a:pt x="3505200" y="4476750"/>
              </a:lnTo>
              <a:lnTo>
                <a:pt x="3571875" y="4448175"/>
              </a:lnTo>
              <a:lnTo>
                <a:pt x="3848100" y="4352925"/>
              </a:lnTo>
              <a:lnTo>
                <a:pt x="4048125" y="4267200"/>
              </a:lnTo>
              <a:lnTo>
                <a:pt x="4067175" y="4067175"/>
              </a:lnTo>
              <a:lnTo>
                <a:pt x="4067175" y="3933825"/>
              </a:lnTo>
              <a:lnTo>
                <a:pt x="3981450" y="3562350"/>
              </a:lnTo>
              <a:lnTo>
                <a:pt x="3962400" y="3457575"/>
              </a:lnTo>
              <a:lnTo>
                <a:pt x="3829050" y="3114675"/>
              </a:lnTo>
              <a:lnTo>
                <a:pt x="3829050" y="2990850"/>
              </a:lnTo>
              <a:lnTo>
                <a:pt x="3800475" y="2828925"/>
              </a:lnTo>
              <a:lnTo>
                <a:pt x="4000500" y="2714625"/>
              </a:lnTo>
              <a:lnTo>
                <a:pt x="3924300" y="2647950"/>
              </a:lnTo>
              <a:lnTo>
                <a:pt x="3914775" y="2609850"/>
              </a:lnTo>
              <a:lnTo>
                <a:pt x="3848100" y="2324100"/>
              </a:lnTo>
              <a:close/>
            </a:path>
          </a:pathLst>
        </a:custGeom>
        <a:solidFill>
          <a:srgbClr val="FFCC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590550</xdr:colOff>
      <xdr:row>10</xdr:row>
      <xdr:rowOff>0</xdr:rowOff>
    </xdr:from>
    <xdr:to>
      <xdr:col>9</xdr:col>
      <xdr:colOff>266700</xdr:colOff>
      <xdr:row>15</xdr:row>
      <xdr:rowOff>133350</xdr:rowOff>
    </xdr:to>
    <xdr:sp macro="[0]!Forme_QuandClic" textlink="">
      <xdr:nvSpPr>
        <xdr:cNvPr id="2091" name="Bretagne06"/>
        <xdr:cNvSpPr>
          <a:spLocks/>
        </xdr:cNvSpPr>
      </xdr:nvSpPr>
      <xdr:spPr bwMode="auto">
        <a:xfrm>
          <a:off x="6648450" y="1952625"/>
          <a:ext cx="1962150" cy="1085850"/>
        </a:xfrm>
        <a:custGeom>
          <a:avLst/>
          <a:gdLst/>
          <a:ahLst/>
          <a:cxnLst/>
          <a:rect l="0" t="0" r="r" b="b"/>
          <a:pathLst>
            <a:path w="5133975" h="2857500">
              <a:moveTo>
                <a:pt x="2724150" y="609600"/>
              </a:moveTo>
              <a:lnTo>
                <a:pt x="2581275" y="400050"/>
              </a:lnTo>
              <a:lnTo>
                <a:pt x="2438400" y="238125"/>
              </a:lnTo>
              <a:lnTo>
                <a:pt x="2352675" y="133350"/>
              </a:lnTo>
              <a:lnTo>
                <a:pt x="2314575" y="0"/>
              </a:lnTo>
              <a:lnTo>
                <a:pt x="2133600" y="76200"/>
              </a:lnTo>
              <a:lnTo>
                <a:pt x="2038350" y="76200"/>
              </a:lnTo>
              <a:lnTo>
                <a:pt x="1828800" y="133350"/>
              </a:lnTo>
              <a:lnTo>
                <a:pt x="1695450" y="85725"/>
              </a:lnTo>
              <a:lnTo>
                <a:pt x="1628775" y="180975"/>
              </a:lnTo>
              <a:lnTo>
                <a:pt x="1628775" y="323850"/>
              </a:lnTo>
              <a:lnTo>
                <a:pt x="1543050" y="419100"/>
              </a:lnTo>
              <a:lnTo>
                <a:pt x="1504950" y="371475"/>
              </a:lnTo>
              <a:lnTo>
                <a:pt x="1295400" y="323850"/>
              </a:lnTo>
              <a:lnTo>
                <a:pt x="1219200" y="476250"/>
              </a:lnTo>
              <a:lnTo>
                <a:pt x="1133475" y="447675"/>
              </a:lnTo>
              <a:lnTo>
                <a:pt x="1085850" y="295275"/>
              </a:lnTo>
              <a:lnTo>
                <a:pt x="981075" y="342900"/>
              </a:lnTo>
              <a:lnTo>
                <a:pt x="781050" y="419100"/>
              </a:lnTo>
              <a:lnTo>
                <a:pt x="666750" y="428625"/>
              </a:lnTo>
              <a:lnTo>
                <a:pt x="514350" y="476250"/>
              </a:lnTo>
              <a:lnTo>
                <a:pt x="333375" y="495300"/>
              </a:lnTo>
              <a:lnTo>
                <a:pt x="314325" y="552450"/>
              </a:lnTo>
              <a:lnTo>
                <a:pt x="247650" y="552450"/>
              </a:lnTo>
              <a:lnTo>
                <a:pt x="257175" y="628650"/>
              </a:lnTo>
              <a:lnTo>
                <a:pt x="66675" y="657225"/>
              </a:lnTo>
              <a:lnTo>
                <a:pt x="57150" y="809625"/>
              </a:lnTo>
              <a:lnTo>
                <a:pt x="0" y="1028700"/>
              </a:lnTo>
              <a:lnTo>
                <a:pt x="161925" y="1057275"/>
              </a:lnTo>
              <a:lnTo>
                <a:pt x="428625" y="1000125"/>
              </a:lnTo>
              <a:lnTo>
                <a:pt x="666750" y="895350"/>
              </a:lnTo>
              <a:lnTo>
                <a:pt x="457200" y="1104900"/>
              </a:lnTo>
              <a:lnTo>
                <a:pt x="609600" y="1076325"/>
              </a:lnTo>
              <a:lnTo>
                <a:pt x="619125" y="1123950"/>
              </a:lnTo>
              <a:lnTo>
                <a:pt x="742950" y="1152525"/>
              </a:lnTo>
              <a:lnTo>
                <a:pt x="771525" y="1238250"/>
              </a:lnTo>
              <a:lnTo>
                <a:pt x="714375" y="1228725"/>
              </a:lnTo>
              <a:lnTo>
                <a:pt x="495300" y="1190625"/>
              </a:lnTo>
              <a:lnTo>
                <a:pt x="361950" y="1181100"/>
              </a:lnTo>
              <a:lnTo>
                <a:pt x="266700" y="1209675"/>
              </a:lnTo>
              <a:lnTo>
                <a:pt x="304800" y="1285875"/>
              </a:lnTo>
              <a:lnTo>
                <a:pt x="390525" y="1314450"/>
              </a:lnTo>
              <a:lnTo>
                <a:pt x="600075" y="1343025"/>
              </a:lnTo>
              <a:lnTo>
                <a:pt x="638175" y="1571625"/>
              </a:lnTo>
              <a:lnTo>
                <a:pt x="371475" y="1581150"/>
              </a:lnTo>
              <a:lnTo>
                <a:pt x="104775" y="1628775"/>
              </a:lnTo>
              <a:lnTo>
                <a:pt x="257175" y="1733550"/>
              </a:lnTo>
              <a:lnTo>
                <a:pt x="371475" y="1752600"/>
              </a:lnTo>
              <a:lnTo>
                <a:pt x="590550" y="2047875"/>
              </a:lnTo>
              <a:lnTo>
                <a:pt x="647700" y="2152650"/>
              </a:lnTo>
              <a:lnTo>
                <a:pt x="819150" y="2076450"/>
              </a:lnTo>
              <a:lnTo>
                <a:pt x="885825" y="2028825"/>
              </a:lnTo>
              <a:lnTo>
                <a:pt x="1181100" y="2028825"/>
              </a:lnTo>
              <a:lnTo>
                <a:pt x="1343025" y="2171700"/>
              </a:lnTo>
              <a:lnTo>
                <a:pt x="1476375" y="2105025"/>
              </a:lnTo>
              <a:lnTo>
                <a:pt x="1628775" y="2209800"/>
              </a:lnTo>
              <a:lnTo>
                <a:pt x="1714500" y="2152650"/>
              </a:lnTo>
              <a:lnTo>
                <a:pt x="1781175" y="2333625"/>
              </a:lnTo>
              <a:lnTo>
                <a:pt x="1933575" y="2305050"/>
              </a:lnTo>
              <a:lnTo>
                <a:pt x="1943100" y="2343150"/>
              </a:lnTo>
              <a:lnTo>
                <a:pt x="1933575" y="2390775"/>
              </a:lnTo>
              <a:lnTo>
                <a:pt x="2143125" y="2409825"/>
              </a:lnTo>
              <a:lnTo>
                <a:pt x="2152650" y="2276475"/>
              </a:lnTo>
              <a:lnTo>
                <a:pt x="2238375" y="2305050"/>
              </a:lnTo>
              <a:lnTo>
                <a:pt x="2257425" y="2362200"/>
              </a:lnTo>
              <a:lnTo>
                <a:pt x="2171700" y="2524125"/>
              </a:lnTo>
              <a:lnTo>
                <a:pt x="2200275" y="2733675"/>
              </a:lnTo>
              <a:lnTo>
                <a:pt x="2257425" y="2800350"/>
              </a:lnTo>
              <a:lnTo>
                <a:pt x="2247900" y="2590800"/>
              </a:lnTo>
              <a:lnTo>
                <a:pt x="2390775" y="2600325"/>
              </a:lnTo>
              <a:lnTo>
                <a:pt x="2457450" y="2628900"/>
              </a:lnTo>
              <a:lnTo>
                <a:pt x="2457450" y="2466975"/>
              </a:lnTo>
              <a:lnTo>
                <a:pt x="2476500" y="2543175"/>
              </a:lnTo>
              <a:lnTo>
                <a:pt x="2600325" y="2514600"/>
              </a:lnTo>
              <a:lnTo>
                <a:pt x="2762250" y="2495550"/>
              </a:lnTo>
              <a:lnTo>
                <a:pt x="2838450" y="2514600"/>
              </a:lnTo>
              <a:lnTo>
                <a:pt x="2771775" y="2657475"/>
              </a:lnTo>
              <a:lnTo>
                <a:pt x="2609850" y="2676525"/>
              </a:lnTo>
              <a:lnTo>
                <a:pt x="2590800" y="2695575"/>
              </a:lnTo>
              <a:lnTo>
                <a:pt x="2847975" y="2752725"/>
              </a:lnTo>
              <a:lnTo>
                <a:pt x="2952750" y="2695575"/>
              </a:lnTo>
              <a:lnTo>
                <a:pt x="3019425" y="2733675"/>
              </a:lnTo>
              <a:lnTo>
                <a:pt x="3105150" y="2800350"/>
              </a:lnTo>
              <a:lnTo>
                <a:pt x="3143250" y="2857500"/>
              </a:lnTo>
              <a:lnTo>
                <a:pt x="3238500" y="2781300"/>
              </a:lnTo>
              <a:lnTo>
                <a:pt x="3343275" y="2762250"/>
              </a:lnTo>
              <a:lnTo>
                <a:pt x="3581400" y="2724150"/>
              </a:lnTo>
              <a:lnTo>
                <a:pt x="3648075" y="2590800"/>
              </a:lnTo>
              <a:lnTo>
                <a:pt x="3667125" y="2381250"/>
              </a:lnTo>
              <a:lnTo>
                <a:pt x="3733800" y="2362200"/>
              </a:lnTo>
              <a:lnTo>
                <a:pt x="4019550" y="2314575"/>
              </a:lnTo>
              <a:lnTo>
                <a:pt x="4124325" y="2305050"/>
              </a:lnTo>
              <a:lnTo>
                <a:pt x="4257675" y="2238375"/>
              </a:lnTo>
              <a:lnTo>
                <a:pt x="4410075" y="2133600"/>
              </a:lnTo>
              <a:lnTo>
                <a:pt x="4543425" y="2028825"/>
              </a:lnTo>
              <a:lnTo>
                <a:pt x="4695825" y="2124075"/>
              </a:lnTo>
              <a:lnTo>
                <a:pt x="4838700" y="2124075"/>
              </a:lnTo>
              <a:lnTo>
                <a:pt x="4867275" y="2095500"/>
              </a:lnTo>
              <a:lnTo>
                <a:pt x="4895850" y="2047875"/>
              </a:lnTo>
              <a:lnTo>
                <a:pt x="4953000" y="1895475"/>
              </a:lnTo>
              <a:lnTo>
                <a:pt x="5114925" y="1714500"/>
              </a:lnTo>
              <a:lnTo>
                <a:pt x="5133975" y="1543050"/>
              </a:lnTo>
              <a:lnTo>
                <a:pt x="5048250" y="1295400"/>
              </a:lnTo>
              <a:lnTo>
                <a:pt x="5038725" y="1104900"/>
              </a:lnTo>
              <a:lnTo>
                <a:pt x="5086350" y="847725"/>
              </a:lnTo>
              <a:lnTo>
                <a:pt x="5057775" y="657225"/>
              </a:lnTo>
              <a:lnTo>
                <a:pt x="4933950" y="609600"/>
              </a:lnTo>
              <a:lnTo>
                <a:pt x="4819650" y="628650"/>
              </a:lnTo>
              <a:lnTo>
                <a:pt x="4648200" y="762000"/>
              </a:lnTo>
              <a:lnTo>
                <a:pt x="4495800" y="714375"/>
              </a:lnTo>
              <a:lnTo>
                <a:pt x="4438650" y="495300"/>
              </a:lnTo>
              <a:lnTo>
                <a:pt x="4371975" y="476250"/>
              </a:lnTo>
              <a:lnTo>
                <a:pt x="4076700" y="533400"/>
              </a:lnTo>
              <a:lnTo>
                <a:pt x="3981450" y="323850"/>
              </a:lnTo>
              <a:lnTo>
                <a:pt x="3886200" y="371475"/>
              </a:lnTo>
              <a:lnTo>
                <a:pt x="3743325" y="476250"/>
              </a:lnTo>
              <a:lnTo>
                <a:pt x="3800475" y="581025"/>
              </a:lnTo>
              <a:lnTo>
                <a:pt x="3819525" y="638175"/>
              </a:lnTo>
              <a:lnTo>
                <a:pt x="3790950" y="657225"/>
              </a:lnTo>
              <a:lnTo>
                <a:pt x="3629025" y="457200"/>
              </a:lnTo>
              <a:lnTo>
                <a:pt x="3571875" y="533400"/>
              </a:lnTo>
              <a:lnTo>
                <a:pt x="3505200" y="533400"/>
              </a:lnTo>
              <a:lnTo>
                <a:pt x="3381375" y="495300"/>
              </a:lnTo>
              <a:lnTo>
                <a:pt x="3305175" y="428625"/>
              </a:lnTo>
              <a:lnTo>
                <a:pt x="3124200" y="523875"/>
              </a:lnTo>
              <a:lnTo>
                <a:pt x="2876550" y="704850"/>
              </a:lnTo>
              <a:lnTo>
                <a:pt x="2724150" y="609600"/>
              </a:lnTo>
              <a:close/>
            </a:path>
          </a:pathLst>
        </a:custGeom>
        <a:solidFill>
          <a:srgbClr val="FF99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733425</xdr:colOff>
      <xdr:row>11</xdr:row>
      <xdr:rowOff>180975</xdr:rowOff>
    </xdr:from>
    <xdr:to>
      <xdr:col>13</xdr:col>
      <xdr:colOff>581025</xdr:colOff>
      <xdr:row>20</xdr:row>
      <xdr:rowOff>114300</xdr:rowOff>
    </xdr:to>
    <xdr:sp macro="[0]!Forme_QuandClic" textlink="">
      <xdr:nvSpPr>
        <xdr:cNvPr id="2092" name="Bourgogne05"/>
        <xdr:cNvSpPr>
          <a:spLocks/>
        </xdr:cNvSpPr>
      </xdr:nvSpPr>
      <xdr:spPr bwMode="auto">
        <a:xfrm>
          <a:off x="10601325" y="2324100"/>
          <a:ext cx="1371600" cy="1695450"/>
        </a:xfrm>
        <a:custGeom>
          <a:avLst/>
          <a:gdLst/>
          <a:ahLst/>
          <a:cxnLst/>
          <a:rect l="0" t="0" r="r" b="b"/>
          <a:pathLst>
            <a:path w="3590925" h="4457700">
              <a:moveTo>
                <a:pt x="3362325" y="2628900"/>
              </a:moveTo>
              <a:lnTo>
                <a:pt x="3552825" y="2257425"/>
              </a:lnTo>
              <a:lnTo>
                <a:pt x="3590925" y="2200275"/>
              </a:lnTo>
              <a:lnTo>
                <a:pt x="3562350" y="2066925"/>
              </a:lnTo>
              <a:lnTo>
                <a:pt x="3448050" y="1885950"/>
              </a:lnTo>
              <a:lnTo>
                <a:pt x="3552825" y="1704975"/>
              </a:lnTo>
              <a:lnTo>
                <a:pt x="3495675" y="1581150"/>
              </a:lnTo>
              <a:lnTo>
                <a:pt x="3429000" y="1571625"/>
              </a:lnTo>
              <a:lnTo>
                <a:pt x="3209925" y="1514475"/>
              </a:lnTo>
              <a:lnTo>
                <a:pt x="3181350" y="1466850"/>
              </a:lnTo>
              <a:lnTo>
                <a:pt x="2895600" y="1447800"/>
              </a:lnTo>
              <a:lnTo>
                <a:pt x="2857500" y="1409700"/>
              </a:lnTo>
              <a:lnTo>
                <a:pt x="2847975" y="1123950"/>
              </a:lnTo>
              <a:lnTo>
                <a:pt x="2781300" y="1019175"/>
              </a:lnTo>
              <a:lnTo>
                <a:pt x="2600325" y="781050"/>
              </a:lnTo>
              <a:lnTo>
                <a:pt x="2552700" y="762000"/>
              </a:lnTo>
              <a:lnTo>
                <a:pt x="2447925" y="733425"/>
              </a:lnTo>
              <a:lnTo>
                <a:pt x="2266950" y="819150"/>
              </a:lnTo>
              <a:lnTo>
                <a:pt x="2124075" y="838200"/>
              </a:lnTo>
              <a:lnTo>
                <a:pt x="1943100" y="838200"/>
              </a:lnTo>
              <a:lnTo>
                <a:pt x="1905000" y="885825"/>
              </a:lnTo>
              <a:lnTo>
                <a:pt x="1809750" y="885825"/>
              </a:lnTo>
              <a:lnTo>
                <a:pt x="1647825" y="914400"/>
              </a:lnTo>
              <a:lnTo>
                <a:pt x="1495425" y="923925"/>
              </a:lnTo>
              <a:lnTo>
                <a:pt x="1381125" y="781050"/>
              </a:lnTo>
              <a:lnTo>
                <a:pt x="1304925" y="638175"/>
              </a:lnTo>
              <a:lnTo>
                <a:pt x="1152525" y="466725"/>
              </a:lnTo>
              <a:lnTo>
                <a:pt x="1000125" y="447675"/>
              </a:lnTo>
              <a:lnTo>
                <a:pt x="962025" y="219075"/>
              </a:lnTo>
              <a:lnTo>
                <a:pt x="866775" y="85725"/>
              </a:lnTo>
              <a:lnTo>
                <a:pt x="704850" y="0"/>
              </a:lnTo>
              <a:lnTo>
                <a:pt x="419100" y="28575"/>
              </a:lnTo>
              <a:lnTo>
                <a:pt x="209550" y="209550"/>
              </a:lnTo>
              <a:lnTo>
                <a:pt x="142875" y="371475"/>
              </a:lnTo>
              <a:lnTo>
                <a:pt x="285750" y="476250"/>
              </a:lnTo>
              <a:lnTo>
                <a:pt x="304800" y="895350"/>
              </a:lnTo>
              <a:lnTo>
                <a:pt x="47625" y="1228725"/>
              </a:lnTo>
              <a:lnTo>
                <a:pt x="114300" y="1514475"/>
              </a:lnTo>
              <a:lnTo>
                <a:pt x="123825" y="1552575"/>
              </a:lnTo>
              <a:lnTo>
                <a:pt x="200025" y="1619250"/>
              </a:lnTo>
              <a:lnTo>
                <a:pt x="0" y="1733550"/>
              </a:lnTo>
              <a:lnTo>
                <a:pt x="28575" y="1895475"/>
              </a:lnTo>
              <a:lnTo>
                <a:pt x="28575" y="2019300"/>
              </a:lnTo>
              <a:lnTo>
                <a:pt x="161925" y="2362200"/>
              </a:lnTo>
              <a:lnTo>
                <a:pt x="180975" y="2466975"/>
              </a:lnTo>
              <a:lnTo>
                <a:pt x="266700" y="2838450"/>
              </a:lnTo>
              <a:lnTo>
                <a:pt x="266700" y="2971800"/>
              </a:lnTo>
              <a:lnTo>
                <a:pt x="247650" y="3171825"/>
              </a:lnTo>
              <a:lnTo>
                <a:pt x="257175" y="3257550"/>
              </a:lnTo>
              <a:lnTo>
                <a:pt x="352425" y="3362325"/>
              </a:lnTo>
              <a:lnTo>
                <a:pt x="590550" y="3381375"/>
              </a:lnTo>
              <a:lnTo>
                <a:pt x="647700" y="3362325"/>
              </a:lnTo>
              <a:lnTo>
                <a:pt x="885825" y="3429000"/>
              </a:lnTo>
              <a:lnTo>
                <a:pt x="990600" y="3333750"/>
              </a:lnTo>
              <a:lnTo>
                <a:pt x="1028700" y="3324225"/>
              </a:lnTo>
              <a:lnTo>
                <a:pt x="1152525" y="3638550"/>
              </a:lnTo>
              <a:lnTo>
                <a:pt x="1428750" y="3829050"/>
              </a:lnTo>
              <a:lnTo>
                <a:pt x="1495425" y="3886200"/>
              </a:lnTo>
              <a:lnTo>
                <a:pt x="1428750" y="4267200"/>
              </a:lnTo>
              <a:lnTo>
                <a:pt x="1609725" y="4410075"/>
              </a:lnTo>
              <a:lnTo>
                <a:pt x="1657350" y="4400550"/>
              </a:lnTo>
              <a:lnTo>
                <a:pt x="1943100" y="4457700"/>
              </a:lnTo>
              <a:lnTo>
                <a:pt x="2038350" y="4381500"/>
              </a:lnTo>
              <a:lnTo>
                <a:pt x="2066925" y="4305300"/>
              </a:lnTo>
              <a:lnTo>
                <a:pt x="2190750" y="4219575"/>
              </a:lnTo>
              <a:lnTo>
                <a:pt x="2371725" y="4219575"/>
              </a:lnTo>
              <a:lnTo>
                <a:pt x="2476500" y="4229100"/>
              </a:lnTo>
              <a:lnTo>
                <a:pt x="2466975" y="4276725"/>
              </a:lnTo>
              <a:lnTo>
                <a:pt x="2600325" y="4400550"/>
              </a:lnTo>
              <a:lnTo>
                <a:pt x="2695575" y="4057650"/>
              </a:lnTo>
              <a:lnTo>
                <a:pt x="2857500" y="3771900"/>
              </a:lnTo>
              <a:lnTo>
                <a:pt x="3162300" y="3876675"/>
              </a:lnTo>
              <a:lnTo>
                <a:pt x="3333750" y="3876675"/>
              </a:lnTo>
              <a:lnTo>
                <a:pt x="3457575" y="3752850"/>
              </a:lnTo>
              <a:lnTo>
                <a:pt x="3429000" y="3667125"/>
              </a:lnTo>
              <a:lnTo>
                <a:pt x="3409950" y="3286125"/>
              </a:lnTo>
              <a:lnTo>
                <a:pt x="3390900" y="3181350"/>
              </a:lnTo>
              <a:lnTo>
                <a:pt x="3352800" y="2990850"/>
              </a:lnTo>
              <a:lnTo>
                <a:pt x="3219450" y="2800350"/>
              </a:lnTo>
              <a:lnTo>
                <a:pt x="3314700" y="2667000"/>
              </a:lnTo>
              <a:cubicBezTo>
                <a:pt x="3338512" y="2638425"/>
                <a:pt x="3322638" y="2697162"/>
                <a:pt x="3362325" y="2628900"/>
              </a:cubicBezTo>
              <a:close/>
            </a:path>
          </a:pathLst>
        </a:custGeom>
        <a:solidFill>
          <a:srgbClr val="FF00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542925</xdr:colOff>
      <xdr:row>6</xdr:row>
      <xdr:rowOff>114300</xdr:rowOff>
    </xdr:from>
    <xdr:to>
      <xdr:col>10</xdr:col>
      <xdr:colOff>504825</xdr:colOff>
      <xdr:row>12</xdr:row>
      <xdr:rowOff>123825</xdr:rowOff>
    </xdr:to>
    <xdr:sp macro="[0]!Forme_QuandClic" textlink="">
      <xdr:nvSpPr>
        <xdr:cNvPr id="2093" name="Basse-Normandie04"/>
        <xdr:cNvSpPr>
          <a:spLocks/>
        </xdr:cNvSpPr>
      </xdr:nvSpPr>
      <xdr:spPr bwMode="auto">
        <a:xfrm>
          <a:off x="8124825" y="1304925"/>
          <a:ext cx="1485900" cy="1152525"/>
        </a:xfrm>
        <a:custGeom>
          <a:avLst/>
          <a:gdLst/>
          <a:ahLst/>
          <a:cxnLst/>
          <a:rect l="0" t="0" r="r" b="b"/>
          <a:pathLst>
            <a:path w="3895725" h="3028950">
              <a:moveTo>
                <a:pt x="371475" y="962025"/>
              </a:moveTo>
              <a:lnTo>
                <a:pt x="457200" y="1200150"/>
              </a:lnTo>
              <a:lnTo>
                <a:pt x="561975" y="1390650"/>
              </a:lnTo>
              <a:lnTo>
                <a:pt x="495300" y="1600200"/>
              </a:lnTo>
              <a:lnTo>
                <a:pt x="485775" y="1952625"/>
              </a:lnTo>
              <a:lnTo>
                <a:pt x="704850" y="2114550"/>
              </a:lnTo>
              <a:lnTo>
                <a:pt x="581025" y="2190750"/>
              </a:lnTo>
              <a:lnTo>
                <a:pt x="571500" y="2190750"/>
              </a:lnTo>
              <a:lnTo>
                <a:pt x="628650" y="2409825"/>
              </a:lnTo>
              <a:lnTo>
                <a:pt x="781050" y="2457450"/>
              </a:lnTo>
              <a:lnTo>
                <a:pt x="952500" y="2324100"/>
              </a:lnTo>
              <a:lnTo>
                <a:pt x="1066800" y="2305050"/>
              </a:lnTo>
              <a:lnTo>
                <a:pt x="1190625" y="2352675"/>
              </a:lnTo>
              <a:lnTo>
                <a:pt x="1304925" y="2381250"/>
              </a:lnTo>
              <a:lnTo>
                <a:pt x="1390650" y="2400300"/>
              </a:lnTo>
              <a:lnTo>
                <a:pt x="1504950" y="2400300"/>
              </a:lnTo>
              <a:lnTo>
                <a:pt x="1543050" y="2457450"/>
              </a:lnTo>
              <a:lnTo>
                <a:pt x="1647825" y="2457450"/>
              </a:lnTo>
              <a:lnTo>
                <a:pt x="1866900" y="2409825"/>
              </a:lnTo>
              <a:lnTo>
                <a:pt x="1914525" y="2409825"/>
              </a:lnTo>
              <a:lnTo>
                <a:pt x="2181225" y="2381250"/>
              </a:lnTo>
              <a:lnTo>
                <a:pt x="2276475" y="2324100"/>
              </a:lnTo>
              <a:lnTo>
                <a:pt x="2419350" y="2362200"/>
              </a:lnTo>
              <a:lnTo>
                <a:pt x="2419350" y="2409825"/>
              </a:lnTo>
              <a:lnTo>
                <a:pt x="2600325" y="2562225"/>
              </a:lnTo>
              <a:lnTo>
                <a:pt x="2714625" y="2609850"/>
              </a:lnTo>
              <a:lnTo>
                <a:pt x="2819400" y="2533650"/>
              </a:lnTo>
              <a:lnTo>
                <a:pt x="2886075" y="2466975"/>
              </a:lnTo>
              <a:lnTo>
                <a:pt x="3095625" y="2505075"/>
              </a:lnTo>
              <a:lnTo>
                <a:pt x="3152775" y="2638425"/>
              </a:lnTo>
              <a:lnTo>
                <a:pt x="3257550" y="2828925"/>
              </a:lnTo>
              <a:lnTo>
                <a:pt x="3400425" y="2933700"/>
              </a:lnTo>
              <a:lnTo>
                <a:pt x="3543300" y="3009900"/>
              </a:lnTo>
              <a:lnTo>
                <a:pt x="3695700" y="3028950"/>
              </a:lnTo>
              <a:lnTo>
                <a:pt x="3724275" y="2752725"/>
              </a:lnTo>
              <a:lnTo>
                <a:pt x="3838575" y="2676525"/>
              </a:lnTo>
              <a:lnTo>
                <a:pt x="3895725" y="2381250"/>
              </a:lnTo>
              <a:lnTo>
                <a:pt x="3800475" y="2247900"/>
              </a:lnTo>
              <a:lnTo>
                <a:pt x="3752850" y="2085975"/>
              </a:lnTo>
              <a:lnTo>
                <a:pt x="3676650" y="2019300"/>
              </a:lnTo>
              <a:lnTo>
                <a:pt x="3543300" y="1771650"/>
              </a:lnTo>
              <a:lnTo>
                <a:pt x="3457575" y="1666875"/>
              </a:lnTo>
              <a:lnTo>
                <a:pt x="3257550" y="1619250"/>
              </a:lnTo>
              <a:lnTo>
                <a:pt x="3219450" y="1485900"/>
              </a:lnTo>
              <a:lnTo>
                <a:pt x="3257550" y="1457325"/>
              </a:lnTo>
              <a:lnTo>
                <a:pt x="3248025" y="1323975"/>
              </a:lnTo>
              <a:lnTo>
                <a:pt x="3228975" y="1181100"/>
              </a:lnTo>
              <a:lnTo>
                <a:pt x="3105150" y="885825"/>
              </a:lnTo>
              <a:lnTo>
                <a:pt x="3114675" y="800100"/>
              </a:lnTo>
              <a:lnTo>
                <a:pt x="3057525" y="590550"/>
              </a:lnTo>
              <a:lnTo>
                <a:pt x="3009900" y="590550"/>
              </a:lnTo>
              <a:lnTo>
                <a:pt x="2800350" y="647700"/>
              </a:lnTo>
              <a:lnTo>
                <a:pt x="2514600" y="838200"/>
              </a:lnTo>
              <a:lnTo>
                <a:pt x="2295525" y="904875"/>
              </a:lnTo>
              <a:lnTo>
                <a:pt x="2009775" y="781050"/>
              </a:lnTo>
              <a:lnTo>
                <a:pt x="1685925" y="762000"/>
              </a:lnTo>
              <a:lnTo>
                <a:pt x="1362075" y="676275"/>
              </a:lnTo>
              <a:lnTo>
                <a:pt x="1085850" y="752475"/>
              </a:lnTo>
              <a:lnTo>
                <a:pt x="1066800" y="733425"/>
              </a:lnTo>
              <a:lnTo>
                <a:pt x="923925" y="495300"/>
              </a:lnTo>
              <a:lnTo>
                <a:pt x="952500" y="228600"/>
              </a:lnTo>
              <a:lnTo>
                <a:pt x="762000" y="47625"/>
              </a:lnTo>
              <a:lnTo>
                <a:pt x="495300" y="152400"/>
              </a:lnTo>
              <a:lnTo>
                <a:pt x="257175" y="104775"/>
              </a:lnTo>
              <a:lnTo>
                <a:pt x="0" y="0"/>
              </a:lnTo>
              <a:lnTo>
                <a:pt x="66675" y="180975"/>
              </a:lnTo>
              <a:lnTo>
                <a:pt x="114300" y="495300"/>
              </a:lnTo>
              <a:lnTo>
                <a:pt x="238125" y="752475"/>
              </a:lnTo>
              <a:cubicBezTo>
                <a:pt x="280987" y="830262"/>
                <a:pt x="334963" y="887413"/>
                <a:pt x="371475" y="962025"/>
              </a:cubicBezTo>
              <a:close/>
            </a:path>
          </a:pathLst>
        </a:custGeom>
        <a:solidFill>
          <a:srgbClr val="FFFF99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11</xdr:col>
      <xdr:colOff>323850</xdr:colOff>
      <xdr:row>18</xdr:row>
      <xdr:rowOff>57150</xdr:rowOff>
    </xdr:from>
    <xdr:to>
      <xdr:col>13</xdr:col>
      <xdr:colOff>38100</xdr:colOff>
      <xdr:row>26</xdr:row>
      <xdr:rowOff>133350</xdr:rowOff>
    </xdr:to>
    <xdr:sp macro="[0]!Forme_QuandClic" textlink="">
      <xdr:nvSpPr>
        <xdr:cNvPr id="2094" name="Auvergne03"/>
        <xdr:cNvSpPr>
          <a:spLocks/>
        </xdr:cNvSpPr>
      </xdr:nvSpPr>
      <xdr:spPr bwMode="auto">
        <a:xfrm>
          <a:off x="10191750" y="3533775"/>
          <a:ext cx="1238250" cy="1647825"/>
        </a:xfrm>
        <a:custGeom>
          <a:avLst/>
          <a:gdLst/>
          <a:ahLst/>
          <a:cxnLst/>
          <a:rect l="0" t="0" r="r" b="b"/>
          <a:pathLst>
            <a:path w="3257397" h="4324350">
              <a:moveTo>
                <a:pt x="2514447" y="1095375"/>
              </a:moveTo>
              <a:lnTo>
                <a:pt x="2581122" y="714375"/>
              </a:lnTo>
              <a:lnTo>
                <a:pt x="2514447" y="657225"/>
              </a:lnTo>
              <a:lnTo>
                <a:pt x="2238222" y="466725"/>
              </a:lnTo>
              <a:lnTo>
                <a:pt x="2114397" y="152400"/>
              </a:lnTo>
              <a:lnTo>
                <a:pt x="2076297" y="161925"/>
              </a:lnTo>
              <a:lnTo>
                <a:pt x="1971522" y="257175"/>
              </a:lnTo>
              <a:lnTo>
                <a:pt x="1733397" y="190500"/>
              </a:lnTo>
              <a:lnTo>
                <a:pt x="1676247" y="209550"/>
              </a:lnTo>
              <a:lnTo>
                <a:pt x="1438122" y="190500"/>
              </a:lnTo>
              <a:lnTo>
                <a:pt x="1342872" y="85725"/>
              </a:lnTo>
              <a:lnTo>
                <a:pt x="1333347" y="0"/>
              </a:lnTo>
              <a:lnTo>
                <a:pt x="1133322" y="85725"/>
              </a:lnTo>
              <a:lnTo>
                <a:pt x="857097" y="180975"/>
              </a:lnTo>
              <a:lnTo>
                <a:pt x="790422" y="209550"/>
              </a:lnTo>
              <a:lnTo>
                <a:pt x="685647" y="523875"/>
              </a:lnTo>
              <a:lnTo>
                <a:pt x="599922" y="533400"/>
              </a:lnTo>
              <a:lnTo>
                <a:pt x="371322" y="628650"/>
              </a:lnTo>
              <a:lnTo>
                <a:pt x="323697" y="733425"/>
              </a:lnTo>
              <a:lnTo>
                <a:pt x="314172" y="819150"/>
              </a:lnTo>
              <a:lnTo>
                <a:pt x="333222" y="866775"/>
              </a:lnTo>
              <a:lnTo>
                <a:pt x="428472" y="990600"/>
              </a:lnTo>
              <a:lnTo>
                <a:pt x="552297" y="1123950"/>
              </a:lnTo>
              <a:lnTo>
                <a:pt x="666597" y="1343025"/>
              </a:lnTo>
              <a:lnTo>
                <a:pt x="723747" y="1619250"/>
              </a:lnTo>
              <a:lnTo>
                <a:pt x="485622" y="1866900"/>
              </a:lnTo>
              <a:lnTo>
                <a:pt x="495147" y="1943100"/>
              </a:lnTo>
              <a:lnTo>
                <a:pt x="552297" y="2076450"/>
              </a:lnTo>
              <a:lnTo>
                <a:pt x="561822" y="2362200"/>
              </a:lnTo>
              <a:lnTo>
                <a:pt x="580872" y="2409825"/>
              </a:lnTo>
              <a:lnTo>
                <a:pt x="628497" y="2647950"/>
              </a:lnTo>
              <a:lnTo>
                <a:pt x="533247" y="2828925"/>
              </a:lnTo>
              <a:lnTo>
                <a:pt x="428472" y="2800350"/>
              </a:lnTo>
              <a:lnTo>
                <a:pt x="295122" y="3009900"/>
              </a:lnTo>
              <a:lnTo>
                <a:pt x="190347" y="3124200"/>
              </a:lnTo>
              <a:lnTo>
                <a:pt x="95097" y="3429000"/>
              </a:lnTo>
              <a:lnTo>
                <a:pt x="47472" y="3600450"/>
              </a:lnTo>
              <a:lnTo>
                <a:pt x="9372" y="3600450"/>
              </a:lnTo>
              <a:cubicBezTo>
                <a:pt x="3022" y="3606800"/>
                <a:pt x="-8090" y="3560763"/>
                <a:pt x="9372" y="3638550"/>
              </a:cubicBezTo>
              <a:lnTo>
                <a:pt x="114147" y="4067175"/>
              </a:lnTo>
              <a:lnTo>
                <a:pt x="161772" y="4324350"/>
              </a:lnTo>
              <a:lnTo>
                <a:pt x="247497" y="4276725"/>
              </a:lnTo>
              <a:lnTo>
                <a:pt x="333222" y="4248150"/>
              </a:lnTo>
              <a:lnTo>
                <a:pt x="580872" y="4219575"/>
              </a:lnTo>
              <a:lnTo>
                <a:pt x="618972" y="4124325"/>
              </a:lnTo>
              <a:lnTo>
                <a:pt x="818997" y="3705225"/>
              </a:lnTo>
              <a:lnTo>
                <a:pt x="876147" y="3676650"/>
              </a:lnTo>
              <a:lnTo>
                <a:pt x="914247" y="3857625"/>
              </a:lnTo>
              <a:lnTo>
                <a:pt x="980922" y="3857625"/>
              </a:lnTo>
              <a:lnTo>
                <a:pt x="1161897" y="4057650"/>
              </a:lnTo>
              <a:lnTo>
                <a:pt x="1171422" y="4191000"/>
              </a:lnTo>
              <a:lnTo>
                <a:pt x="1219047" y="4295775"/>
              </a:lnTo>
              <a:lnTo>
                <a:pt x="1380972" y="3905250"/>
              </a:lnTo>
              <a:lnTo>
                <a:pt x="1666722" y="3695700"/>
              </a:lnTo>
              <a:lnTo>
                <a:pt x="1771497" y="3638550"/>
              </a:lnTo>
              <a:lnTo>
                <a:pt x="1781022" y="3648075"/>
              </a:lnTo>
              <a:lnTo>
                <a:pt x="1923897" y="3981450"/>
              </a:lnTo>
              <a:lnTo>
                <a:pt x="2057247" y="3990975"/>
              </a:lnTo>
              <a:lnTo>
                <a:pt x="2285847" y="3990975"/>
              </a:lnTo>
              <a:lnTo>
                <a:pt x="2485872" y="4200525"/>
              </a:lnTo>
              <a:lnTo>
                <a:pt x="2476347" y="4067175"/>
              </a:lnTo>
              <a:lnTo>
                <a:pt x="2657322" y="3914775"/>
              </a:lnTo>
              <a:lnTo>
                <a:pt x="2800197" y="3829050"/>
              </a:lnTo>
              <a:lnTo>
                <a:pt x="2933547" y="3743325"/>
              </a:lnTo>
              <a:lnTo>
                <a:pt x="3066897" y="3571875"/>
              </a:lnTo>
              <a:lnTo>
                <a:pt x="3152622" y="3390900"/>
              </a:lnTo>
              <a:lnTo>
                <a:pt x="3181197" y="3305175"/>
              </a:lnTo>
              <a:lnTo>
                <a:pt x="3257397" y="3095625"/>
              </a:lnTo>
              <a:lnTo>
                <a:pt x="3200247" y="3067050"/>
              </a:lnTo>
              <a:lnTo>
                <a:pt x="3104997" y="3019425"/>
              </a:lnTo>
              <a:lnTo>
                <a:pt x="2952597" y="2886075"/>
              </a:lnTo>
              <a:lnTo>
                <a:pt x="2809722" y="2838450"/>
              </a:lnTo>
              <a:lnTo>
                <a:pt x="2600172" y="2886075"/>
              </a:lnTo>
              <a:lnTo>
                <a:pt x="2495397" y="2886075"/>
              </a:lnTo>
              <a:lnTo>
                <a:pt x="2447772" y="2867025"/>
              </a:lnTo>
              <a:lnTo>
                <a:pt x="2562072" y="2705100"/>
              </a:lnTo>
              <a:lnTo>
                <a:pt x="2581122" y="2600325"/>
              </a:lnTo>
              <a:lnTo>
                <a:pt x="2400147" y="2305050"/>
              </a:lnTo>
              <a:lnTo>
                <a:pt x="2342997" y="2247900"/>
              </a:lnTo>
              <a:lnTo>
                <a:pt x="2238222" y="1895475"/>
              </a:lnTo>
              <a:lnTo>
                <a:pt x="2247747" y="1828800"/>
              </a:lnTo>
              <a:lnTo>
                <a:pt x="2200122" y="1685925"/>
              </a:lnTo>
              <a:lnTo>
                <a:pt x="2381097" y="1619250"/>
              </a:lnTo>
              <a:lnTo>
                <a:pt x="2362047" y="1447800"/>
              </a:lnTo>
              <a:lnTo>
                <a:pt x="2381097" y="1123950"/>
              </a:lnTo>
              <a:lnTo>
                <a:pt x="2438247" y="1104900"/>
              </a:lnTo>
              <a:cubicBezTo>
                <a:pt x="2460472" y="1100138"/>
                <a:pt x="2490635" y="1160462"/>
                <a:pt x="2514447" y="1095375"/>
              </a:cubicBezTo>
              <a:close/>
            </a:path>
          </a:pathLst>
        </a:custGeom>
        <a:solidFill>
          <a:srgbClr val="FFCC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657225</xdr:colOff>
      <xdr:row>22</xdr:row>
      <xdr:rowOff>95250</xdr:rowOff>
    </xdr:from>
    <xdr:to>
      <xdr:col>10</xdr:col>
      <xdr:colOff>752475</xdr:colOff>
      <xdr:row>34</xdr:row>
      <xdr:rowOff>9525</xdr:rowOff>
    </xdr:to>
    <xdr:sp macro="[0]!Forme_QuandClic" textlink="">
      <xdr:nvSpPr>
        <xdr:cNvPr id="2095" name="Aquitaine02"/>
        <xdr:cNvSpPr>
          <a:spLocks/>
        </xdr:cNvSpPr>
      </xdr:nvSpPr>
      <xdr:spPr bwMode="auto">
        <a:xfrm>
          <a:off x="8239125" y="4381500"/>
          <a:ext cx="1619250" cy="2200275"/>
        </a:xfrm>
        <a:custGeom>
          <a:avLst/>
          <a:gdLst/>
          <a:ahLst/>
          <a:cxnLst/>
          <a:rect l="0" t="0" r="r" b="b"/>
          <a:pathLst>
            <a:path w="4248150" h="5762625">
              <a:moveTo>
                <a:pt x="542925" y="3114675"/>
              </a:moveTo>
              <a:lnTo>
                <a:pt x="457200" y="3571875"/>
              </a:lnTo>
              <a:lnTo>
                <a:pt x="371475" y="4057650"/>
              </a:lnTo>
              <a:lnTo>
                <a:pt x="276225" y="4276725"/>
              </a:lnTo>
              <a:lnTo>
                <a:pt x="219075" y="4381500"/>
              </a:lnTo>
              <a:lnTo>
                <a:pt x="0" y="4591050"/>
              </a:lnTo>
              <a:lnTo>
                <a:pt x="28575" y="4743450"/>
              </a:lnTo>
              <a:lnTo>
                <a:pt x="257175" y="4772025"/>
              </a:lnTo>
              <a:lnTo>
                <a:pt x="428625" y="5029200"/>
              </a:lnTo>
              <a:lnTo>
                <a:pt x="495300" y="5295900"/>
              </a:lnTo>
              <a:lnTo>
                <a:pt x="638175" y="5267325"/>
              </a:lnTo>
              <a:lnTo>
                <a:pt x="933450" y="5372100"/>
              </a:lnTo>
              <a:lnTo>
                <a:pt x="1247775" y="5448300"/>
              </a:lnTo>
              <a:lnTo>
                <a:pt x="1476375" y="5657850"/>
              </a:lnTo>
              <a:lnTo>
                <a:pt x="1714500" y="5762625"/>
              </a:lnTo>
              <a:lnTo>
                <a:pt x="1828800" y="5734050"/>
              </a:lnTo>
              <a:lnTo>
                <a:pt x="1809750" y="5610225"/>
              </a:lnTo>
              <a:lnTo>
                <a:pt x="1905000" y="5448300"/>
              </a:lnTo>
              <a:lnTo>
                <a:pt x="1971675" y="5248275"/>
              </a:lnTo>
              <a:lnTo>
                <a:pt x="2066925" y="5133975"/>
              </a:lnTo>
              <a:lnTo>
                <a:pt x="2200275" y="4924425"/>
              </a:lnTo>
              <a:lnTo>
                <a:pt x="2257425" y="4743450"/>
              </a:lnTo>
              <a:lnTo>
                <a:pt x="2266950" y="4486275"/>
              </a:lnTo>
              <a:lnTo>
                <a:pt x="2200275" y="4429125"/>
              </a:lnTo>
              <a:lnTo>
                <a:pt x="2114550" y="4191000"/>
              </a:lnTo>
              <a:lnTo>
                <a:pt x="1990725" y="4191000"/>
              </a:lnTo>
              <a:lnTo>
                <a:pt x="1971675" y="4171950"/>
              </a:lnTo>
              <a:lnTo>
                <a:pt x="1943100" y="4086225"/>
              </a:lnTo>
              <a:lnTo>
                <a:pt x="1981200" y="3990975"/>
              </a:lnTo>
              <a:lnTo>
                <a:pt x="2038350" y="3638550"/>
              </a:lnTo>
              <a:lnTo>
                <a:pt x="2028825" y="3514725"/>
              </a:lnTo>
              <a:lnTo>
                <a:pt x="2257425" y="3352800"/>
              </a:lnTo>
              <a:lnTo>
                <a:pt x="2286000" y="3409950"/>
              </a:lnTo>
              <a:lnTo>
                <a:pt x="2438400" y="3333750"/>
              </a:lnTo>
              <a:lnTo>
                <a:pt x="2505075" y="3381375"/>
              </a:lnTo>
              <a:lnTo>
                <a:pt x="2752725" y="3333750"/>
              </a:lnTo>
              <a:lnTo>
                <a:pt x="2828925" y="3324225"/>
              </a:lnTo>
              <a:lnTo>
                <a:pt x="3105150" y="3171825"/>
              </a:lnTo>
              <a:lnTo>
                <a:pt x="3143250" y="3171825"/>
              </a:lnTo>
              <a:lnTo>
                <a:pt x="3238500" y="3228975"/>
              </a:lnTo>
              <a:lnTo>
                <a:pt x="3333750" y="3171825"/>
              </a:lnTo>
              <a:lnTo>
                <a:pt x="3381375" y="3086100"/>
              </a:lnTo>
              <a:lnTo>
                <a:pt x="3409950" y="3048000"/>
              </a:lnTo>
              <a:lnTo>
                <a:pt x="3562350" y="2771775"/>
              </a:lnTo>
              <a:lnTo>
                <a:pt x="3543300" y="2724150"/>
              </a:lnTo>
              <a:lnTo>
                <a:pt x="3724275" y="2590800"/>
              </a:lnTo>
              <a:lnTo>
                <a:pt x="3695700" y="2419350"/>
              </a:lnTo>
              <a:lnTo>
                <a:pt x="3733800" y="2200275"/>
              </a:lnTo>
              <a:lnTo>
                <a:pt x="3800475" y="2171700"/>
              </a:lnTo>
              <a:lnTo>
                <a:pt x="3943350" y="2000250"/>
              </a:lnTo>
              <a:lnTo>
                <a:pt x="4124325" y="1781175"/>
              </a:lnTo>
              <a:lnTo>
                <a:pt x="4229100" y="1343025"/>
              </a:lnTo>
              <a:lnTo>
                <a:pt x="4248150" y="1304925"/>
              </a:lnTo>
              <a:lnTo>
                <a:pt x="4076700" y="1057275"/>
              </a:lnTo>
              <a:lnTo>
                <a:pt x="4048125" y="1057275"/>
              </a:lnTo>
              <a:lnTo>
                <a:pt x="4048125" y="714375"/>
              </a:lnTo>
              <a:lnTo>
                <a:pt x="4076700" y="676275"/>
              </a:lnTo>
              <a:lnTo>
                <a:pt x="4010025" y="476250"/>
              </a:lnTo>
              <a:lnTo>
                <a:pt x="3819525" y="419100"/>
              </a:lnTo>
              <a:lnTo>
                <a:pt x="3857625" y="238125"/>
              </a:lnTo>
              <a:lnTo>
                <a:pt x="3600450" y="123825"/>
              </a:lnTo>
              <a:lnTo>
                <a:pt x="3533775" y="133350"/>
              </a:lnTo>
              <a:lnTo>
                <a:pt x="3324225" y="123825"/>
              </a:lnTo>
              <a:lnTo>
                <a:pt x="3267075" y="0"/>
              </a:lnTo>
              <a:lnTo>
                <a:pt x="3162300" y="0"/>
              </a:lnTo>
              <a:lnTo>
                <a:pt x="3114675" y="28575"/>
              </a:lnTo>
              <a:lnTo>
                <a:pt x="3057525" y="104775"/>
              </a:lnTo>
              <a:lnTo>
                <a:pt x="2905125" y="295275"/>
              </a:lnTo>
              <a:lnTo>
                <a:pt x="2809875" y="419100"/>
              </a:lnTo>
              <a:lnTo>
                <a:pt x="2676525" y="714375"/>
              </a:lnTo>
              <a:lnTo>
                <a:pt x="2647950" y="781050"/>
              </a:lnTo>
              <a:lnTo>
                <a:pt x="2400300" y="914400"/>
              </a:lnTo>
              <a:lnTo>
                <a:pt x="2362200" y="952500"/>
              </a:lnTo>
              <a:lnTo>
                <a:pt x="2276475" y="1076325"/>
              </a:lnTo>
              <a:lnTo>
                <a:pt x="2114550" y="1123950"/>
              </a:lnTo>
              <a:lnTo>
                <a:pt x="2076450" y="1133475"/>
              </a:lnTo>
              <a:lnTo>
                <a:pt x="1809750" y="1019175"/>
              </a:lnTo>
              <a:lnTo>
                <a:pt x="1781175" y="923925"/>
              </a:lnTo>
              <a:lnTo>
                <a:pt x="1581150" y="685800"/>
              </a:lnTo>
              <a:lnTo>
                <a:pt x="1533525" y="638175"/>
              </a:lnTo>
              <a:lnTo>
                <a:pt x="1362075" y="733425"/>
              </a:lnTo>
              <a:lnTo>
                <a:pt x="1381125" y="838200"/>
              </a:lnTo>
              <a:lnTo>
                <a:pt x="1495425" y="1257300"/>
              </a:lnTo>
              <a:lnTo>
                <a:pt x="1362075" y="1104900"/>
              </a:lnTo>
              <a:lnTo>
                <a:pt x="1247775" y="676275"/>
              </a:lnTo>
              <a:lnTo>
                <a:pt x="981075" y="438150"/>
              </a:lnTo>
              <a:lnTo>
                <a:pt x="885825" y="228600"/>
              </a:lnTo>
              <a:lnTo>
                <a:pt x="819150" y="314325"/>
              </a:lnTo>
              <a:lnTo>
                <a:pt x="752475" y="762000"/>
              </a:lnTo>
              <a:lnTo>
                <a:pt x="704850" y="1257300"/>
              </a:lnTo>
              <a:lnTo>
                <a:pt x="657225" y="1752600"/>
              </a:lnTo>
              <a:lnTo>
                <a:pt x="647700" y="2076450"/>
              </a:lnTo>
              <a:lnTo>
                <a:pt x="809625" y="1866900"/>
              </a:lnTo>
              <a:lnTo>
                <a:pt x="942975" y="2076450"/>
              </a:lnTo>
              <a:lnTo>
                <a:pt x="695325" y="2095500"/>
              </a:lnTo>
              <a:lnTo>
                <a:pt x="638175" y="2381250"/>
              </a:lnTo>
              <a:lnTo>
                <a:pt x="609600" y="2619375"/>
              </a:lnTo>
              <a:cubicBezTo>
                <a:pt x="593725" y="2741612"/>
                <a:pt x="568325" y="2955925"/>
                <a:pt x="542925" y="3114675"/>
              </a:cubicBezTo>
              <a:close/>
            </a:path>
          </a:pathLst>
        </a:custGeom>
        <a:solidFill>
          <a:srgbClr val="FF99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14</xdr:col>
      <xdr:colOff>514350</xdr:colOff>
      <xdr:row>9</xdr:row>
      <xdr:rowOff>47625</xdr:rowOff>
    </xdr:from>
    <xdr:to>
      <xdr:col>15</xdr:col>
      <xdr:colOff>447675</xdr:colOff>
      <xdr:row>15</xdr:row>
      <xdr:rowOff>152400</xdr:rowOff>
    </xdr:to>
    <xdr:sp macro="[0]!Forme_QuandClic" textlink="">
      <xdr:nvSpPr>
        <xdr:cNvPr id="2096" name="Alsace01"/>
        <xdr:cNvSpPr>
          <a:spLocks/>
        </xdr:cNvSpPr>
      </xdr:nvSpPr>
      <xdr:spPr bwMode="auto">
        <a:xfrm>
          <a:off x="12668250" y="1809750"/>
          <a:ext cx="695325" cy="1247775"/>
        </a:xfrm>
        <a:custGeom>
          <a:avLst/>
          <a:gdLst>
            <a:gd name="T0" fmla="*/ 410452 w 1809750"/>
            <a:gd name="T1" fmla="*/ 633346 h 3248025"/>
            <a:gd name="T2" fmla="*/ 457673 w 1809750"/>
            <a:gd name="T3" fmla="*/ 484740 h 3248025"/>
            <a:gd name="T4" fmla="*/ 504893 w 1809750"/>
            <a:gd name="T5" fmla="*/ 318442 h 3248025"/>
            <a:gd name="T6" fmla="*/ 602965 w 1809750"/>
            <a:gd name="T7" fmla="*/ 215833 h 3248025"/>
            <a:gd name="T8" fmla="*/ 690141 w 1809750"/>
            <a:gd name="T9" fmla="*/ 84918 h 3248025"/>
            <a:gd name="T10" fmla="*/ 624759 w 1809750"/>
            <a:gd name="T11" fmla="*/ 38921 h 3248025"/>
            <a:gd name="T12" fmla="*/ 512157 w 1809750"/>
            <a:gd name="T13" fmla="*/ 10615 h 3248025"/>
            <a:gd name="T14" fmla="*/ 443143 w 1809750"/>
            <a:gd name="T15" fmla="*/ 0 h 3248025"/>
            <a:gd name="T16" fmla="*/ 410452 w 1809750"/>
            <a:gd name="T17" fmla="*/ 0 h 3248025"/>
            <a:gd name="T18" fmla="*/ 323277 w 1809750"/>
            <a:gd name="T19" fmla="*/ 74303 h 3248025"/>
            <a:gd name="T20" fmla="*/ 203410 w 1809750"/>
            <a:gd name="T21" fmla="*/ 74303 h 3248025"/>
            <a:gd name="T22" fmla="*/ 98073 w 1809750"/>
            <a:gd name="T23" fmla="*/ 28306 h 3248025"/>
            <a:gd name="T24" fmla="*/ 105337 w 1809750"/>
            <a:gd name="T25" fmla="*/ 152145 h 3248025"/>
            <a:gd name="T26" fmla="*/ 221572 w 1809750"/>
            <a:gd name="T27" fmla="*/ 201680 h 3248025"/>
            <a:gd name="T28" fmla="*/ 203410 w 1809750"/>
            <a:gd name="T29" fmla="*/ 357363 h 3248025"/>
            <a:gd name="T30" fmla="*/ 134396 w 1809750"/>
            <a:gd name="T31" fmla="*/ 389207 h 3248025"/>
            <a:gd name="T32" fmla="*/ 127131 w 1809750"/>
            <a:gd name="T33" fmla="*/ 417513 h 3248025"/>
            <a:gd name="T34" fmla="*/ 138028 w 1809750"/>
            <a:gd name="T35" fmla="*/ 474125 h 3248025"/>
            <a:gd name="T36" fmla="*/ 181616 w 1809750"/>
            <a:gd name="T37" fmla="*/ 544890 h 3248025"/>
            <a:gd name="T38" fmla="*/ 156190 w 1809750"/>
            <a:gd name="T39" fmla="*/ 612117 h 3248025"/>
            <a:gd name="T40" fmla="*/ 87176 w 1809750"/>
            <a:gd name="T41" fmla="*/ 757185 h 3248025"/>
            <a:gd name="T42" fmla="*/ 69014 w 1809750"/>
            <a:gd name="T43" fmla="*/ 778414 h 3248025"/>
            <a:gd name="T44" fmla="*/ 18162 w 1809750"/>
            <a:gd name="T45" fmla="*/ 916406 h 3248025"/>
            <a:gd name="T46" fmla="*/ 0 w 1809750"/>
            <a:gd name="T47" fmla="*/ 934097 h 3248025"/>
            <a:gd name="T48" fmla="*/ 29059 w 1809750"/>
            <a:gd name="T49" fmla="*/ 965941 h 3248025"/>
            <a:gd name="T50" fmla="*/ 101705 w 1809750"/>
            <a:gd name="T51" fmla="*/ 1004862 h 3248025"/>
            <a:gd name="T52" fmla="*/ 87176 w 1809750"/>
            <a:gd name="T53" fmla="*/ 1072089 h 3248025"/>
            <a:gd name="T54" fmla="*/ 87176 w 1809750"/>
            <a:gd name="T55" fmla="*/ 1082704 h 3248025"/>
            <a:gd name="T56" fmla="*/ 152557 w 1809750"/>
            <a:gd name="T57" fmla="*/ 1118086 h 3248025"/>
            <a:gd name="T58" fmla="*/ 148925 w 1809750"/>
            <a:gd name="T59" fmla="*/ 1149930 h 3248025"/>
            <a:gd name="T60" fmla="*/ 217939 w 1809750"/>
            <a:gd name="T61" fmla="*/ 1206542 h 3248025"/>
            <a:gd name="T62" fmla="*/ 316012 w 1809750"/>
            <a:gd name="T63" fmla="*/ 1160545 h 3248025"/>
            <a:gd name="T64" fmla="*/ 377761 w 1809750"/>
            <a:gd name="T65" fmla="*/ 1089780 h 3248025"/>
            <a:gd name="T66" fmla="*/ 352335 w 1809750"/>
            <a:gd name="T67" fmla="*/ 944712 h 3248025"/>
            <a:gd name="T68" fmla="*/ 395923 w 1809750"/>
            <a:gd name="T69" fmla="*/ 785491 h 3248025"/>
            <a:gd name="T70" fmla="*/ 374129 w 1809750"/>
            <a:gd name="T71" fmla="*/ 707649 h 3248025"/>
            <a:gd name="T72" fmla="*/ 410452 w 1809750"/>
            <a:gd name="T73" fmla="*/ 633346 h 3248025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0" t="0" r="r" b="b"/>
          <a:pathLst>
            <a:path w="1809750" h="3248025">
              <a:moveTo>
                <a:pt x="1076325" y="1704975"/>
              </a:moveTo>
              <a:lnTo>
                <a:pt x="1200150" y="1304925"/>
              </a:lnTo>
              <a:lnTo>
                <a:pt x="1323975" y="857250"/>
              </a:lnTo>
              <a:lnTo>
                <a:pt x="1581150" y="581025"/>
              </a:lnTo>
              <a:lnTo>
                <a:pt x="1809750" y="228600"/>
              </a:lnTo>
              <a:lnTo>
                <a:pt x="1638300" y="104775"/>
              </a:lnTo>
              <a:lnTo>
                <a:pt x="1343025" y="28575"/>
              </a:lnTo>
              <a:lnTo>
                <a:pt x="1162050" y="0"/>
              </a:lnTo>
              <a:lnTo>
                <a:pt x="1076325" y="0"/>
              </a:lnTo>
              <a:lnTo>
                <a:pt x="847725" y="200025"/>
              </a:lnTo>
              <a:lnTo>
                <a:pt x="533400" y="200025"/>
              </a:lnTo>
              <a:lnTo>
                <a:pt x="257175" y="76200"/>
              </a:lnTo>
              <a:lnTo>
                <a:pt x="276225" y="409575"/>
              </a:lnTo>
              <a:lnTo>
                <a:pt x="581025" y="542925"/>
              </a:lnTo>
              <a:lnTo>
                <a:pt x="533400" y="962025"/>
              </a:lnTo>
              <a:lnTo>
                <a:pt x="352425" y="1047750"/>
              </a:lnTo>
              <a:lnTo>
                <a:pt x="333375" y="1123950"/>
              </a:lnTo>
              <a:lnTo>
                <a:pt x="361950" y="1276350"/>
              </a:lnTo>
              <a:lnTo>
                <a:pt x="476250" y="1466850"/>
              </a:lnTo>
              <a:lnTo>
                <a:pt x="409575" y="1647825"/>
              </a:lnTo>
              <a:lnTo>
                <a:pt x="228600" y="2038350"/>
              </a:lnTo>
              <a:lnTo>
                <a:pt x="180975" y="2095500"/>
              </a:lnTo>
              <a:lnTo>
                <a:pt x="47625" y="2466975"/>
              </a:lnTo>
              <a:lnTo>
                <a:pt x="0" y="2514600"/>
              </a:lnTo>
              <a:lnTo>
                <a:pt x="76200" y="2600325"/>
              </a:lnTo>
              <a:lnTo>
                <a:pt x="266700" y="2705100"/>
              </a:lnTo>
              <a:lnTo>
                <a:pt x="228600" y="2886075"/>
              </a:lnTo>
              <a:lnTo>
                <a:pt x="228600" y="2914650"/>
              </a:lnTo>
              <a:lnTo>
                <a:pt x="400050" y="3009900"/>
              </a:lnTo>
              <a:lnTo>
                <a:pt x="390525" y="3095625"/>
              </a:lnTo>
              <a:lnTo>
                <a:pt x="571500" y="3248025"/>
              </a:lnTo>
              <a:lnTo>
                <a:pt x="828675" y="3124200"/>
              </a:lnTo>
              <a:lnTo>
                <a:pt x="990600" y="2933700"/>
              </a:lnTo>
              <a:lnTo>
                <a:pt x="923925" y="2543175"/>
              </a:lnTo>
              <a:lnTo>
                <a:pt x="1038225" y="2114550"/>
              </a:lnTo>
              <a:lnTo>
                <a:pt x="981075" y="1905000"/>
              </a:lnTo>
              <a:cubicBezTo>
                <a:pt x="987425" y="1836738"/>
                <a:pt x="1039813" y="1804987"/>
                <a:pt x="1076325" y="1704975"/>
              </a:cubicBezTo>
              <a:close/>
            </a:path>
          </a:pathLst>
        </a:custGeom>
        <a:solidFill>
          <a:srgbClr val="FF0000"/>
        </a:solidFill>
        <a:ln w="3175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209550</xdr:colOff>
      <xdr:row>16</xdr:row>
      <xdr:rowOff>152400</xdr:rowOff>
    </xdr:from>
    <xdr:to>
      <xdr:col>16</xdr:col>
      <xdr:colOff>304800</xdr:colOff>
      <xdr:row>32</xdr:row>
      <xdr:rowOff>9525</xdr:rowOff>
    </xdr:to>
    <xdr:sp macro="" textlink="">
      <xdr:nvSpPr>
        <xdr:cNvPr id="2097" name="Text Box 49"/>
        <xdr:cNvSpPr txBox="1">
          <a:spLocks noChangeArrowheads="1"/>
        </xdr:cNvSpPr>
      </xdr:nvSpPr>
      <xdr:spPr bwMode="auto">
        <a:xfrm>
          <a:off x="7029450" y="3248025"/>
          <a:ext cx="6953250" cy="29527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Ne pas grouper les formes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Normalement les formes devraient s'appeler Region01 à Region22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modifié le code afin de se servir des noms que tu as choisis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beaucoup de noms des régions dans la page Données comportaient une espace en fin de nom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Erreur aussi dans le nom des formes (Nord pas de calais avec le numéro 19, Ile de france avec un accent circonflexe sur le i)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que les noms correspondent exactement avec les noms des régions dans la page "Données"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Modification des constantes COL_CLASSE_A , COL_CLASSE_B, COL_CLASSE_C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ton tableau il faut qu'il soit valider en matricielle Ctrl + Maj + Entree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ashboard-regions-de-france-t36270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43"/>
  <sheetViews>
    <sheetView tabSelected="1" zoomScale="90" zoomScaleNormal="90" workbookViewId="0">
      <selection activeCell="H35" sqref="H35"/>
    </sheetView>
  </sheetViews>
  <sheetFormatPr baseColWidth="10" defaultRowHeight="15"/>
  <cols>
    <col min="1" max="1" width="33.7109375" bestFit="1" customWidth="1"/>
  </cols>
  <sheetData>
    <row r="1" spans="1:43">
      <c r="F1" s="65" t="s">
        <v>78</v>
      </c>
    </row>
    <row r="2" spans="1:43"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AH2" s="43"/>
      <c r="AI2" s="44"/>
      <c r="AJ2" s="45"/>
      <c r="AK2" s="43"/>
      <c r="AL2" s="44"/>
      <c r="AM2" s="45"/>
      <c r="AN2" s="43"/>
      <c r="AO2" s="44"/>
      <c r="AP2" s="46"/>
      <c r="AQ2" s="46"/>
    </row>
    <row r="3" spans="1:43">
      <c r="A3" s="47"/>
      <c r="B3" s="51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43">
      <c r="A4">
        <v>8</v>
      </c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6"/>
    </row>
    <row r="5" spans="1:43" ht="18.75">
      <c r="A5" s="53" t="str">
        <f ca="1">INDEX(PlageDonnées,clNumForme2,2)</f>
        <v>Champagne-Ardenne</v>
      </c>
      <c r="B5" t="s">
        <v>30</v>
      </c>
      <c r="C5" t="s">
        <v>31</v>
      </c>
      <c r="D5" t="s">
        <v>32</v>
      </c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6"/>
      <c r="U5" s="52"/>
    </row>
    <row r="6" spans="1:43">
      <c r="B6">
        <f ca="1">INDEX(PlageDonnées,clNumForme2,5)</f>
        <v>12</v>
      </c>
      <c r="C6">
        <f ca="1">INDEX(PlageDonnées,clNumForme2,9)</f>
        <v>35</v>
      </c>
      <c r="D6">
        <f ca="1">INDEX(PlageDonnées,clNumForme2,13)</f>
        <v>6</v>
      </c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6"/>
    </row>
    <row r="7" spans="1:43">
      <c r="B7">
        <f ca="1">INDEX(PlageDonnées,clNumForme2,4)</f>
        <v>15</v>
      </c>
      <c r="C7">
        <f ca="1">INDEX(PlageDonnées,clNumForme2,8)</f>
        <v>32</v>
      </c>
      <c r="D7">
        <f ca="1">INDEX(PlageDonnées,clNumForme2,12)</f>
        <v>7</v>
      </c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6"/>
    </row>
    <row r="8" spans="1:43">
      <c r="B8">
        <f ca="1">INDEX(PlageDonnées,clNumForme2,3)</f>
        <v>12</v>
      </c>
      <c r="C8">
        <f ca="1">INDEX(PlageDonnées,clNumForme2,7)</f>
        <v>30</v>
      </c>
      <c r="D8">
        <f ca="1">INDEX(PlageDonnées,clNumForme2,11)</f>
        <v>5</v>
      </c>
      <c r="G8" s="4"/>
      <c r="H8" s="5"/>
      <c r="I8" s="5"/>
      <c r="J8" s="5"/>
      <c r="K8" s="5"/>
      <c r="L8" s="5"/>
      <c r="M8" s="5"/>
      <c r="N8" s="5"/>
      <c r="O8" s="5"/>
      <c r="P8" s="5"/>
      <c r="Q8" s="5"/>
      <c r="R8" s="6"/>
      <c r="AG8" s="30" t="s">
        <v>8</v>
      </c>
    </row>
    <row r="9" spans="1:43">
      <c r="G9" s="4"/>
      <c r="H9" s="5"/>
      <c r="I9" s="5"/>
      <c r="J9" s="5"/>
      <c r="K9" s="5"/>
      <c r="L9" s="5"/>
      <c r="M9" s="5"/>
      <c r="N9" s="5"/>
      <c r="O9" s="5"/>
      <c r="P9" s="5"/>
      <c r="Q9" s="5"/>
      <c r="R9" s="6"/>
      <c r="AG9" s="30" t="s">
        <v>9</v>
      </c>
    </row>
    <row r="10" spans="1:43">
      <c r="G10" s="4"/>
      <c r="H10" s="5"/>
      <c r="I10" s="5"/>
      <c r="J10" s="5"/>
      <c r="K10" s="5"/>
      <c r="L10" s="5"/>
      <c r="M10" s="5"/>
      <c r="N10" s="5"/>
      <c r="O10" s="5"/>
      <c r="P10" s="5"/>
      <c r="Q10" s="5"/>
      <c r="R10" s="6"/>
      <c r="AG10" s="30" t="s">
        <v>10</v>
      </c>
    </row>
    <row r="11" spans="1:43">
      <c r="G11" s="4"/>
      <c r="H11" s="5"/>
      <c r="I11" s="5"/>
      <c r="J11" s="5"/>
      <c r="K11" s="5"/>
      <c r="L11" s="5"/>
      <c r="M11" s="5"/>
      <c r="N11" s="5"/>
      <c r="O11" s="5"/>
      <c r="P11" s="5"/>
      <c r="Q11" s="5"/>
      <c r="R11" s="6"/>
      <c r="AG11" s="30" t="s">
        <v>11</v>
      </c>
    </row>
    <row r="12" spans="1:43">
      <c r="G12" s="4"/>
      <c r="H12" s="5"/>
      <c r="I12" s="5"/>
      <c r="J12" s="5"/>
      <c r="K12" s="5"/>
      <c r="L12" s="5"/>
      <c r="M12" s="5"/>
      <c r="N12" s="5"/>
      <c r="O12" s="5"/>
      <c r="P12" s="5"/>
      <c r="Q12" s="5"/>
      <c r="R12" s="6"/>
      <c r="AG12" s="30" t="s">
        <v>12</v>
      </c>
    </row>
    <row r="13" spans="1:43">
      <c r="G13" s="4"/>
      <c r="H13" s="5"/>
      <c r="I13" s="5"/>
      <c r="J13" s="5"/>
      <c r="K13" s="5"/>
      <c r="L13" s="5"/>
      <c r="M13" s="5"/>
      <c r="N13" s="5"/>
      <c r="O13" s="5"/>
      <c r="P13" s="5"/>
      <c r="Q13" s="5"/>
      <c r="R13" s="6"/>
      <c r="AG13" s="30" t="s">
        <v>13</v>
      </c>
    </row>
    <row r="14" spans="1:43">
      <c r="G14" s="4"/>
      <c r="H14" s="5"/>
      <c r="I14" s="5"/>
      <c r="J14" s="5"/>
      <c r="K14" s="5"/>
      <c r="L14" s="5"/>
      <c r="M14" s="5"/>
      <c r="N14" s="5"/>
      <c r="O14" s="5"/>
      <c r="P14" s="5"/>
      <c r="Q14" s="5"/>
      <c r="R14" s="6"/>
      <c r="AG14" s="30" t="s">
        <v>14</v>
      </c>
    </row>
    <row r="15" spans="1:43"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  <c r="AG15" s="30" t="s">
        <v>15</v>
      </c>
    </row>
    <row r="16" spans="1:43">
      <c r="G16" s="4"/>
      <c r="H16" s="5"/>
      <c r="I16" s="5"/>
      <c r="J16" s="5"/>
      <c r="K16" s="5"/>
      <c r="L16" s="5"/>
      <c r="M16" s="5"/>
      <c r="N16" s="5"/>
      <c r="O16" s="5"/>
      <c r="P16" s="5"/>
      <c r="Q16" s="5"/>
      <c r="R16" s="6"/>
      <c r="AG16" s="30" t="s">
        <v>0</v>
      </c>
    </row>
    <row r="17" spans="7:33"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6"/>
      <c r="AG17" s="30" t="s">
        <v>16</v>
      </c>
    </row>
    <row r="18" spans="7:33">
      <c r="G18" s="4"/>
      <c r="H18" s="5"/>
      <c r="I18" s="5"/>
      <c r="J18" s="5"/>
      <c r="K18" s="5"/>
      <c r="L18" s="5"/>
      <c r="M18" s="5"/>
      <c r="N18" s="5"/>
      <c r="O18" s="5"/>
      <c r="P18" s="5"/>
      <c r="Q18" s="5"/>
      <c r="R18" s="6"/>
      <c r="AG18" s="30" t="s">
        <v>17</v>
      </c>
    </row>
    <row r="19" spans="7:33" ht="18.75"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6"/>
      <c r="S19" s="53" t="s">
        <v>21</v>
      </c>
      <c r="T19" t="s">
        <v>30</v>
      </c>
      <c r="U19" t="s">
        <v>31</v>
      </c>
      <c r="V19" t="s">
        <v>32</v>
      </c>
      <c r="AG19" s="30" t="s">
        <v>18</v>
      </c>
    </row>
    <row r="20" spans="7:33"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6"/>
      <c r="S20">
        <v>2011</v>
      </c>
      <c r="T20">
        <v>12</v>
      </c>
      <c r="AG20" s="30" t="s">
        <v>19</v>
      </c>
    </row>
    <row r="21" spans="7:33"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6"/>
      <c r="S21">
        <v>2010</v>
      </c>
      <c r="T21">
        <v>12</v>
      </c>
      <c r="AG21" s="30" t="s">
        <v>20</v>
      </c>
    </row>
    <row r="22" spans="7:33">
      <c r="G22" s="4"/>
      <c r="H22" s="5"/>
      <c r="I22" s="5"/>
      <c r="J22" s="5"/>
      <c r="K22" s="5"/>
      <c r="L22" s="5"/>
      <c r="M22" s="5"/>
      <c r="N22" s="5"/>
      <c r="O22" s="5"/>
      <c r="P22" s="5"/>
      <c r="Q22" s="5"/>
      <c r="R22" s="6"/>
      <c r="S22">
        <v>2009</v>
      </c>
      <c r="T22">
        <v>12</v>
      </c>
      <c r="AG22" s="30" t="s">
        <v>21</v>
      </c>
    </row>
    <row r="23" spans="7:33"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6"/>
      <c r="AG23" s="30" t="s">
        <v>1</v>
      </c>
    </row>
    <row r="24" spans="7:33">
      <c r="G24" s="4"/>
      <c r="H24" s="5"/>
      <c r="I24" s="5"/>
      <c r="J24" s="5"/>
      <c r="K24" s="5"/>
      <c r="L24" s="5"/>
      <c r="M24" s="5"/>
      <c r="N24" s="5"/>
      <c r="O24" s="5"/>
      <c r="P24" s="5"/>
      <c r="Q24" s="5"/>
      <c r="R24" s="6"/>
      <c r="AG24" s="30" t="s">
        <v>22</v>
      </c>
    </row>
    <row r="25" spans="7:33"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6"/>
      <c r="AG25" s="30" t="s">
        <v>23</v>
      </c>
    </row>
    <row r="26" spans="7:33">
      <c r="G26" s="4"/>
      <c r="H26" s="5"/>
      <c r="I26" s="5"/>
      <c r="J26" s="5"/>
      <c r="K26" s="5"/>
      <c r="L26" s="5"/>
      <c r="M26" s="5"/>
      <c r="N26" s="5"/>
      <c r="O26" s="5"/>
      <c r="P26" s="5"/>
      <c r="Q26" s="5"/>
      <c r="R26" s="6"/>
      <c r="AG26" s="30" t="s">
        <v>24</v>
      </c>
    </row>
    <row r="27" spans="7:33"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6"/>
      <c r="AG27" s="30" t="s">
        <v>2</v>
      </c>
    </row>
    <row r="28" spans="7:33"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6"/>
      <c r="AG28" s="30" t="s">
        <v>25</v>
      </c>
    </row>
    <row r="29" spans="7:33">
      <c r="G29" s="4"/>
      <c r="H29" s="5"/>
      <c r="I29" s="5"/>
      <c r="J29" s="5"/>
      <c r="K29" s="5"/>
      <c r="L29" s="5"/>
      <c r="M29" s="5"/>
      <c r="N29" s="5"/>
      <c r="O29" s="5"/>
      <c r="P29" s="5"/>
      <c r="Q29" s="5"/>
      <c r="R29" s="6"/>
      <c r="AG29" s="30" t="s">
        <v>26</v>
      </c>
    </row>
    <row r="30" spans="7:33">
      <c r="G30" s="4"/>
      <c r="H30" s="5"/>
      <c r="I30" s="5"/>
      <c r="J30" s="5"/>
      <c r="K30" s="5"/>
      <c r="L30" s="5"/>
      <c r="M30" s="5"/>
      <c r="N30" s="5"/>
      <c r="O30" s="5"/>
      <c r="P30" s="5"/>
      <c r="Q30" s="5"/>
      <c r="R30" s="6"/>
    </row>
    <row r="31" spans="7:33">
      <c r="G31" s="4"/>
      <c r="H31" s="5"/>
      <c r="I31" s="5"/>
      <c r="J31" s="5"/>
      <c r="K31" s="5"/>
      <c r="L31" s="5"/>
      <c r="M31" s="5"/>
      <c r="N31" s="5"/>
      <c r="O31" s="5"/>
      <c r="P31" s="5"/>
      <c r="Q31" s="5"/>
      <c r="R31" s="6"/>
    </row>
    <row r="32" spans="7:33">
      <c r="G32" s="4"/>
      <c r="H32" s="5"/>
      <c r="I32" s="5"/>
      <c r="J32" s="5"/>
      <c r="K32" s="5"/>
      <c r="L32" s="5"/>
      <c r="M32" s="5"/>
      <c r="N32" s="5"/>
      <c r="O32" s="5"/>
      <c r="P32" s="5"/>
      <c r="Q32" s="5"/>
      <c r="R32" s="6"/>
    </row>
    <row r="33" spans="1:18">
      <c r="G33" s="4"/>
      <c r="H33" s="5"/>
      <c r="I33" s="5"/>
      <c r="J33" s="5"/>
      <c r="K33" s="5"/>
      <c r="L33" s="5"/>
      <c r="M33" s="5"/>
      <c r="N33" s="5"/>
      <c r="O33" s="5"/>
      <c r="P33" s="5"/>
      <c r="Q33" s="5"/>
      <c r="R33" s="6"/>
    </row>
    <row r="34" spans="1:18">
      <c r="G34" s="4"/>
      <c r="H34" s="5"/>
      <c r="I34" s="5"/>
      <c r="J34" s="5"/>
      <c r="K34" s="5"/>
      <c r="L34" s="5"/>
      <c r="M34" s="5"/>
      <c r="N34" s="5"/>
      <c r="O34" s="5"/>
      <c r="P34" s="5"/>
      <c r="Q34" s="5"/>
      <c r="R34" s="6"/>
    </row>
    <row r="35" spans="1:18">
      <c r="G35" s="4"/>
      <c r="H35" s="5"/>
      <c r="I35" s="5"/>
      <c r="J35" s="5"/>
      <c r="K35" s="5"/>
      <c r="L35" s="5"/>
      <c r="M35" s="5"/>
      <c r="N35" s="5"/>
      <c r="O35" s="5"/>
      <c r="P35" s="5"/>
      <c r="Q35" s="5"/>
      <c r="R35" s="6"/>
    </row>
    <row r="36" spans="1:18">
      <c r="G36" s="4"/>
      <c r="H36" s="5"/>
      <c r="I36" s="5"/>
      <c r="J36" s="5"/>
      <c r="K36" s="5"/>
      <c r="L36" s="5"/>
      <c r="M36" s="5"/>
      <c r="N36" s="5"/>
      <c r="O36" s="5"/>
      <c r="P36" s="5"/>
      <c r="Q36" s="5"/>
      <c r="R36" s="6"/>
    </row>
    <row r="37" spans="1:18">
      <c r="G37" s="4"/>
      <c r="H37" s="5"/>
      <c r="I37" s="5"/>
      <c r="J37" s="5"/>
      <c r="K37" s="5"/>
      <c r="L37" s="5"/>
      <c r="M37" s="5"/>
      <c r="N37" s="5"/>
      <c r="O37" s="5"/>
      <c r="P37" s="5"/>
      <c r="Q37" s="5"/>
      <c r="R37" s="6"/>
    </row>
    <row r="38" spans="1:18">
      <c r="G38" s="4"/>
      <c r="H38" s="5"/>
      <c r="I38" s="5"/>
      <c r="J38" s="5"/>
      <c r="K38" s="5"/>
      <c r="L38" s="5"/>
      <c r="M38" s="5"/>
      <c r="N38" s="5"/>
      <c r="O38" s="5"/>
      <c r="P38" s="5"/>
      <c r="Q38" s="5"/>
      <c r="R38" s="6"/>
    </row>
    <row r="39" spans="1:18">
      <c r="A39" s="60">
        <f t="array" aca="1" ref="A39:A43" ca="1">CHOOSE(ClChoix,LegendeA,LegendeB,LegendeC)</f>
        <v>0</v>
      </c>
      <c r="G39" s="4"/>
      <c r="H39" s="5"/>
      <c r="I39" s="5"/>
      <c r="J39" s="5"/>
      <c r="K39" s="5"/>
      <c r="L39" s="5"/>
      <c r="M39" s="5"/>
      <c r="N39" s="5"/>
      <c r="O39" s="5"/>
      <c r="P39" s="5"/>
      <c r="Q39" s="5"/>
      <c r="R39" s="6"/>
    </row>
    <row r="40" spans="1:18">
      <c r="A40" s="61" t="str">
        <f ca="1"/>
        <v>20 à 24</v>
      </c>
      <c r="G40" s="4"/>
      <c r="H40" s="5"/>
      <c r="I40" s="5"/>
      <c r="J40" s="5"/>
      <c r="K40" s="5"/>
      <c r="L40" s="5"/>
      <c r="M40" s="5"/>
      <c r="N40" s="5"/>
      <c r="O40" s="5"/>
      <c r="P40" s="5"/>
      <c r="Q40" s="5"/>
      <c r="R40" s="6"/>
    </row>
    <row r="41" spans="1:18">
      <c r="A41" s="62" t="str">
        <f ca="1"/>
        <v>25 à 29</v>
      </c>
      <c r="G41" s="7"/>
      <c r="H41" s="8"/>
      <c r="I41" s="8"/>
      <c r="J41" s="8"/>
      <c r="K41" s="8"/>
      <c r="L41" s="8"/>
      <c r="M41" s="8"/>
      <c r="N41" s="8"/>
      <c r="O41" s="8"/>
      <c r="P41" s="8"/>
      <c r="Q41" s="8"/>
      <c r="R41" s="9"/>
    </row>
    <row r="42" spans="1:18">
      <c r="A42" s="63" t="str">
        <f ca="1"/>
        <v>30 à 34</v>
      </c>
    </row>
    <row r="43" spans="1:18">
      <c r="A43" s="64" t="str">
        <f ca="1"/>
        <v>plus de 34</v>
      </c>
    </row>
  </sheetData>
  <phoneticPr fontId="12" type="noConversion"/>
  <dataValidations count="3">
    <dataValidation type="list" allowBlank="1" showInputMessage="1" showErrorMessage="1" sqref="A37 S19">
      <formula1>$AG$8:$AG$29</formula1>
    </dataValidation>
    <dataValidation type="list" showInputMessage="1" showErrorMessage="1" sqref="C3:D3">
      <formula1>$U$5:$U$7</formula1>
    </dataValidation>
    <dataValidation showInputMessage="1" showErrorMessage="1" sqref="B3"/>
  </dataValidations>
  <hyperlinks>
    <hyperlink ref="F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R47"/>
  <sheetViews>
    <sheetView workbookViewId="0">
      <selection activeCell="M4" sqref="M4:M8"/>
    </sheetView>
  </sheetViews>
  <sheetFormatPr baseColWidth="10" defaultRowHeight="15"/>
  <cols>
    <col min="2" max="2" width="26.7109375" bestFit="1" customWidth="1"/>
    <col min="3" max="3" width="9" customWidth="1"/>
    <col min="4" max="4" width="8.7109375" customWidth="1"/>
    <col min="5" max="6" width="8.28515625" customWidth="1"/>
    <col min="7" max="7" width="8" customWidth="1"/>
    <col min="8" max="8" width="8.7109375" customWidth="1"/>
    <col min="9" max="10" width="10" customWidth="1"/>
    <col min="17" max="17" width="13.7109375" bestFit="1" customWidth="1"/>
  </cols>
  <sheetData>
    <row r="2" spans="2:18" ht="15.75" thickBot="1"/>
    <row r="3" spans="2:18" ht="15.75" thickBot="1">
      <c r="B3" s="10" t="s">
        <v>33</v>
      </c>
      <c r="E3" s="41" t="s">
        <v>4</v>
      </c>
      <c r="F3" s="42" t="s">
        <v>5</v>
      </c>
      <c r="I3" s="11" t="s">
        <v>4</v>
      </c>
      <c r="J3" s="12" t="s">
        <v>5</v>
      </c>
      <c r="M3" s="11" t="s">
        <v>4</v>
      </c>
      <c r="N3" s="12" t="s">
        <v>5</v>
      </c>
      <c r="P3">
        <v>2</v>
      </c>
    </row>
    <row r="4" spans="2:18">
      <c r="B4" s="13">
        <v>1</v>
      </c>
      <c r="E4" s="14">
        <f>F4</f>
        <v>0</v>
      </c>
      <c r="F4" s="15">
        <v>0</v>
      </c>
      <c r="I4" s="14">
        <f>J4</f>
        <v>0</v>
      </c>
      <c r="J4" s="15">
        <v>0</v>
      </c>
      <c r="M4" s="14">
        <f>N4</f>
        <v>0</v>
      </c>
      <c r="N4" s="15">
        <v>0</v>
      </c>
      <c r="P4" t="s">
        <v>34</v>
      </c>
    </row>
    <row r="5" spans="2:18">
      <c r="B5" s="16">
        <v>2</v>
      </c>
      <c r="E5" s="17" t="str">
        <f>F5 &amp; " à " &amp; F6-1</f>
        <v>5 à 9</v>
      </c>
      <c r="F5" s="18">
        <v>5</v>
      </c>
      <c r="I5" s="19" t="str">
        <f>J5 &amp; " à " &amp; J6-1</f>
        <v>20 à 24</v>
      </c>
      <c r="J5" s="18">
        <v>20</v>
      </c>
      <c r="M5" s="37" t="str">
        <f>N5 &amp; " à " &amp; N6-1</f>
        <v>1 à 4</v>
      </c>
      <c r="N5" s="18">
        <v>1</v>
      </c>
      <c r="P5" t="s">
        <v>3</v>
      </c>
    </row>
    <row r="6" spans="2:18">
      <c r="B6" s="16">
        <v>3</v>
      </c>
      <c r="E6" s="20" t="str">
        <f>F6 &amp; " à " &amp; F7-1</f>
        <v>10 à 14</v>
      </c>
      <c r="F6" s="18">
        <v>10</v>
      </c>
      <c r="I6" s="21" t="str">
        <f>J6 &amp; " à " &amp; J7-1</f>
        <v>25 à 29</v>
      </c>
      <c r="J6" s="18">
        <v>25</v>
      </c>
      <c r="M6" s="39" t="str">
        <f>N6 &amp; " à " &amp; N7-1</f>
        <v>5 à 6</v>
      </c>
      <c r="N6" s="18">
        <v>5</v>
      </c>
      <c r="P6" t="s">
        <v>35</v>
      </c>
    </row>
    <row r="7" spans="2:18">
      <c r="B7" s="16">
        <v>4</v>
      </c>
      <c r="E7" s="22" t="str">
        <f>F7 &amp; " à " &amp; F8-1</f>
        <v>15 à 19</v>
      </c>
      <c r="F7" s="18">
        <v>15</v>
      </c>
      <c r="I7" s="23" t="str">
        <f>J7 &amp; " à " &amp; J8-1</f>
        <v>30 à 34</v>
      </c>
      <c r="J7" s="18">
        <v>30</v>
      </c>
      <c r="M7" s="38" t="str">
        <f>N7 &amp; " à " &amp; N8-1</f>
        <v>7 à 8</v>
      </c>
      <c r="N7" s="18">
        <v>7</v>
      </c>
    </row>
    <row r="8" spans="2:18" ht="15.75" thickBot="1">
      <c r="B8" s="24">
        <v>5</v>
      </c>
      <c r="E8" s="25" t="str">
        <f>"plus de " &amp; F8-1</f>
        <v>plus de 19</v>
      </c>
      <c r="F8" s="26">
        <v>20</v>
      </c>
      <c r="I8" s="27" t="str">
        <f>"plus de " &amp; J8-1</f>
        <v>plus de 34</v>
      </c>
      <c r="J8" s="26">
        <v>35</v>
      </c>
      <c r="M8" s="40" t="str">
        <f>"plus de " &amp; N8-1</f>
        <v>plus de 8</v>
      </c>
      <c r="N8" s="26">
        <v>9</v>
      </c>
    </row>
    <row r="13" spans="2:18">
      <c r="F13">
        <v>6</v>
      </c>
      <c r="J13">
        <v>10</v>
      </c>
      <c r="N13">
        <v>14</v>
      </c>
    </row>
    <row r="15" spans="2:18"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49"/>
      <c r="Q15" s="57" t="s">
        <v>36</v>
      </c>
      <c r="R15" s="57" t="s">
        <v>37</v>
      </c>
    </row>
    <row r="16" spans="2:18">
      <c r="B16" s="28" t="s">
        <v>7</v>
      </c>
      <c r="C16" s="67" t="s">
        <v>27</v>
      </c>
      <c r="D16" s="68"/>
      <c r="E16" s="68"/>
      <c r="F16" s="69"/>
      <c r="G16" s="67" t="s">
        <v>29</v>
      </c>
      <c r="H16" s="68"/>
      <c r="I16" s="68"/>
      <c r="J16" s="69"/>
      <c r="K16" s="70" t="s">
        <v>28</v>
      </c>
      <c r="L16" s="71"/>
      <c r="M16" s="71"/>
      <c r="N16" s="71"/>
      <c r="Q16" s="57" t="s">
        <v>38</v>
      </c>
      <c r="R16" s="57" t="s">
        <v>39</v>
      </c>
    </row>
    <row r="17" spans="1:18">
      <c r="B17" s="34"/>
      <c r="C17" s="34">
        <v>2009</v>
      </c>
      <c r="D17" s="34">
        <v>2010</v>
      </c>
      <c r="E17" s="34">
        <v>2011</v>
      </c>
      <c r="F17" s="48" t="s">
        <v>6</v>
      </c>
      <c r="G17" s="34">
        <v>2009</v>
      </c>
      <c r="H17" s="34">
        <v>2010</v>
      </c>
      <c r="I17" s="34">
        <v>2011</v>
      </c>
      <c r="J17" s="48" t="s">
        <v>6</v>
      </c>
      <c r="K17" s="35">
        <v>2009</v>
      </c>
      <c r="L17" s="36">
        <v>2010</v>
      </c>
      <c r="M17" s="36">
        <v>2011</v>
      </c>
      <c r="N17" s="50" t="s">
        <v>6</v>
      </c>
      <c r="Q17" s="57" t="s">
        <v>40</v>
      </c>
      <c r="R17" s="57" t="s">
        <v>41</v>
      </c>
    </row>
    <row r="18" spans="1:18">
      <c r="A18" s="56">
        <v>1</v>
      </c>
      <c r="B18" s="30" t="s">
        <v>60</v>
      </c>
      <c r="C18" s="29">
        <v>11</v>
      </c>
      <c r="D18" s="29">
        <v>12</v>
      </c>
      <c r="E18" s="29">
        <v>12</v>
      </c>
      <c r="F18" s="59">
        <f t="shared" ref="F18:F39" ca="1" si="0">LOOKUP(E18,BornesA,ListeClasse)</f>
        <v>3</v>
      </c>
      <c r="G18" s="31">
        <v>30</v>
      </c>
      <c r="H18" s="31">
        <v>32</v>
      </c>
      <c r="I18" s="31">
        <v>35</v>
      </c>
      <c r="J18" s="59">
        <f t="shared" ref="J18:J39" ca="1" si="1">LOOKUP(I18,BornesB,ListeClasse)</f>
        <v>5</v>
      </c>
      <c r="K18" s="31">
        <v>5</v>
      </c>
      <c r="L18" s="31">
        <v>7</v>
      </c>
      <c r="M18" s="31">
        <v>6</v>
      </c>
      <c r="N18" s="59">
        <f t="shared" ref="N18:N39" ca="1" si="2">LOOKUP(M18,BornesC,ListeClasse)</f>
        <v>3</v>
      </c>
      <c r="Q18" s="57" t="s">
        <v>42</v>
      </c>
      <c r="R18" s="57" t="s">
        <v>43</v>
      </c>
    </row>
    <row r="19" spans="1:18">
      <c r="A19" s="56">
        <v>2</v>
      </c>
      <c r="B19" s="30" t="s">
        <v>61</v>
      </c>
      <c r="C19" s="29">
        <v>10</v>
      </c>
      <c r="D19" s="29">
        <v>9</v>
      </c>
      <c r="E19" s="29">
        <v>12</v>
      </c>
      <c r="F19" s="59">
        <f t="shared" ca="1" si="0"/>
        <v>3</v>
      </c>
      <c r="G19" s="31">
        <v>28</v>
      </c>
      <c r="H19" s="31">
        <v>30</v>
      </c>
      <c r="I19" s="31">
        <v>32</v>
      </c>
      <c r="J19" s="59">
        <f t="shared" ca="1" si="1"/>
        <v>4</v>
      </c>
      <c r="K19" s="31">
        <v>6</v>
      </c>
      <c r="L19" s="31">
        <v>7</v>
      </c>
      <c r="M19" s="31">
        <v>9</v>
      </c>
      <c r="N19" s="59">
        <f t="shared" ca="1" si="2"/>
        <v>5</v>
      </c>
      <c r="Q19" s="57" t="s">
        <v>44</v>
      </c>
      <c r="R19" s="57" t="s">
        <v>45</v>
      </c>
    </row>
    <row r="20" spans="1:18">
      <c r="A20" s="56">
        <v>3</v>
      </c>
      <c r="B20" s="30" t="s">
        <v>62</v>
      </c>
      <c r="C20" s="29">
        <v>25</v>
      </c>
      <c r="D20" s="29">
        <v>26</v>
      </c>
      <c r="E20" s="29">
        <v>25</v>
      </c>
      <c r="F20" s="59">
        <f t="shared" ca="1" si="0"/>
        <v>5</v>
      </c>
      <c r="G20" s="31">
        <v>25</v>
      </c>
      <c r="H20" s="31">
        <v>24</v>
      </c>
      <c r="I20" s="31">
        <v>26</v>
      </c>
      <c r="J20" s="59">
        <f t="shared" ca="1" si="1"/>
        <v>3</v>
      </c>
      <c r="K20" s="31">
        <v>8</v>
      </c>
      <c r="L20" s="31">
        <v>6</v>
      </c>
      <c r="M20" s="31">
        <v>9</v>
      </c>
      <c r="N20" s="59">
        <f t="shared" ca="1" si="2"/>
        <v>5</v>
      </c>
      <c r="Q20" s="57" t="s">
        <v>46</v>
      </c>
      <c r="R20" s="57" t="s">
        <v>47</v>
      </c>
    </row>
    <row r="21" spans="1:18">
      <c r="A21" s="56">
        <v>4</v>
      </c>
      <c r="B21" s="30" t="s">
        <v>63</v>
      </c>
      <c r="C21" s="29">
        <v>24</v>
      </c>
      <c r="D21" s="29">
        <v>26</v>
      </c>
      <c r="E21" s="29">
        <v>25</v>
      </c>
      <c r="F21" s="59">
        <f t="shared" ca="1" si="0"/>
        <v>5</v>
      </c>
      <c r="G21" s="31">
        <v>24</v>
      </c>
      <c r="H21" s="31">
        <v>23</v>
      </c>
      <c r="I21" s="31">
        <v>22</v>
      </c>
      <c r="J21" s="59">
        <f t="shared" ca="1" si="1"/>
        <v>2</v>
      </c>
      <c r="K21" s="31">
        <v>7</v>
      </c>
      <c r="L21" s="31">
        <v>8</v>
      </c>
      <c r="M21" s="31">
        <v>9</v>
      </c>
      <c r="N21" s="59">
        <f t="shared" ca="1" si="2"/>
        <v>5</v>
      </c>
      <c r="Q21" s="57" t="s">
        <v>48</v>
      </c>
      <c r="R21" s="57" t="s">
        <v>49</v>
      </c>
    </row>
    <row r="22" spans="1:18">
      <c r="A22" s="56">
        <v>5</v>
      </c>
      <c r="B22" s="30" t="s">
        <v>64</v>
      </c>
      <c r="C22" s="29">
        <v>26</v>
      </c>
      <c r="D22" s="29">
        <v>27</v>
      </c>
      <c r="E22" s="29">
        <v>28</v>
      </c>
      <c r="F22" s="59">
        <f t="shared" ca="1" si="0"/>
        <v>5</v>
      </c>
      <c r="G22" s="31">
        <v>30</v>
      </c>
      <c r="H22" s="31">
        <v>32</v>
      </c>
      <c r="I22" s="31">
        <v>35</v>
      </c>
      <c r="J22" s="59">
        <f t="shared" ca="1" si="1"/>
        <v>5</v>
      </c>
      <c r="K22" s="31">
        <v>5</v>
      </c>
      <c r="L22" s="31">
        <v>7</v>
      </c>
      <c r="M22" s="31">
        <v>6</v>
      </c>
      <c r="N22" s="59">
        <f t="shared" ca="1" si="2"/>
        <v>3</v>
      </c>
      <c r="Q22" s="58" t="s">
        <v>50</v>
      </c>
      <c r="R22" s="57" t="s">
        <v>51</v>
      </c>
    </row>
    <row r="23" spans="1:18">
      <c r="A23" s="56">
        <v>6</v>
      </c>
      <c r="B23" s="30" t="s">
        <v>65</v>
      </c>
      <c r="C23" s="29">
        <v>14</v>
      </c>
      <c r="D23" s="29">
        <v>12</v>
      </c>
      <c r="E23" s="29">
        <v>16</v>
      </c>
      <c r="F23" s="59">
        <f t="shared" ca="1" si="0"/>
        <v>4</v>
      </c>
      <c r="G23" s="31">
        <v>28</v>
      </c>
      <c r="H23" s="31">
        <v>30</v>
      </c>
      <c r="I23" s="31">
        <v>32</v>
      </c>
      <c r="J23" s="59">
        <f t="shared" ca="1" si="1"/>
        <v>4</v>
      </c>
      <c r="K23" s="31">
        <v>6</v>
      </c>
      <c r="L23" s="31">
        <v>7</v>
      </c>
      <c r="M23" s="31">
        <v>9</v>
      </c>
      <c r="N23" s="59">
        <f t="shared" ca="1" si="2"/>
        <v>5</v>
      </c>
      <c r="Q23" s="57" t="s">
        <v>52</v>
      </c>
      <c r="R23" s="57" t="s">
        <v>53</v>
      </c>
    </row>
    <row r="24" spans="1:18">
      <c r="A24" s="56">
        <v>7</v>
      </c>
      <c r="B24" s="30" t="s">
        <v>66</v>
      </c>
      <c r="C24" s="29">
        <v>14</v>
      </c>
      <c r="D24" s="29">
        <v>15</v>
      </c>
      <c r="E24" s="29">
        <v>15</v>
      </c>
      <c r="F24" s="59">
        <f t="shared" ca="1" si="0"/>
        <v>4</v>
      </c>
      <c r="G24" s="31">
        <v>25</v>
      </c>
      <c r="H24" s="31">
        <v>24</v>
      </c>
      <c r="I24" s="31">
        <v>26</v>
      </c>
      <c r="J24" s="59">
        <f t="shared" ca="1" si="1"/>
        <v>3</v>
      </c>
      <c r="K24" s="31">
        <v>8</v>
      </c>
      <c r="L24" s="31">
        <v>6</v>
      </c>
      <c r="M24" s="31">
        <v>9</v>
      </c>
      <c r="N24" s="59">
        <f t="shared" ca="1" si="2"/>
        <v>5</v>
      </c>
      <c r="Q24" s="57" t="s">
        <v>54</v>
      </c>
      <c r="R24" s="57" t="s">
        <v>55</v>
      </c>
    </row>
    <row r="25" spans="1:18">
      <c r="A25" s="56">
        <v>8</v>
      </c>
      <c r="B25" s="30" t="s">
        <v>67</v>
      </c>
      <c r="C25" s="29">
        <v>12</v>
      </c>
      <c r="D25" s="29">
        <v>15</v>
      </c>
      <c r="E25" s="29">
        <v>12</v>
      </c>
      <c r="F25" s="59">
        <f t="shared" ca="1" si="0"/>
        <v>3</v>
      </c>
      <c r="G25" s="31">
        <v>30</v>
      </c>
      <c r="H25" s="31">
        <v>32</v>
      </c>
      <c r="I25" s="31">
        <v>35</v>
      </c>
      <c r="J25" s="59">
        <f t="shared" ca="1" si="1"/>
        <v>5</v>
      </c>
      <c r="K25" s="31">
        <v>5</v>
      </c>
      <c r="L25" s="31">
        <v>7</v>
      </c>
      <c r="M25" s="31">
        <v>6</v>
      </c>
      <c r="N25" s="59">
        <f t="shared" ca="1" si="2"/>
        <v>3</v>
      </c>
      <c r="Q25" s="57" t="s">
        <v>56</v>
      </c>
      <c r="R25" s="57" t="s">
        <v>57</v>
      </c>
    </row>
    <row r="26" spans="1:18">
      <c r="A26" s="56">
        <v>9</v>
      </c>
      <c r="B26" s="30" t="s">
        <v>0</v>
      </c>
      <c r="C26" s="29">
        <v>18</v>
      </c>
      <c r="D26" s="29">
        <v>19</v>
      </c>
      <c r="E26" s="29">
        <v>19</v>
      </c>
      <c r="F26" s="59">
        <f t="shared" ca="1" si="0"/>
        <v>4</v>
      </c>
      <c r="G26" s="31">
        <v>28</v>
      </c>
      <c r="H26" s="31">
        <v>30</v>
      </c>
      <c r="I26" s="31">
        <v>32</v>
      </c>
      <c r="J26" s="59">
        <f t="shared" ca="1" si="1"/>
        <v>4</v>
      </c>
      <c r="K26" s="31">
        <v>6</v>
      </c>
      <c r="L26" s="31">
        <v>7</v>
      </c>
      <c r="M26" s="31">
        <v>9</v>
      </c>
      <c r="N26" s="59">
        <f t="shared" ca="1" si="2"/>
        <v>5</v>
      </c>
      <c r="Q26" s="57" t="s">
        <v>58</v>
      </c>
      <c r="R26" s="57" t="s">
        <v>59</v>
      </c>
    </row>
    <row r="27" spans="1:18">
      <c r="A27" s="56">
        <v>10</v>
      </c>
      <c r="B27" s="30" t="s">
        <v>68</v>
      </c>
      <c r="C27" s="29">
        <v>12</v>
      </c>
      <c r="D27" s="29">
        <v>15</v>
      </c>
      <c r="E27" s="29">
        <v>19</v>
      </c>
      <c r="F27" s="59">
        <f t="shared" ca="1" si="0"/>
        <v>4</v>
      </c>
      <c r="G27" s="31">
        <v>25</v>
      </c>
      <c r="H27" s="31">
        <v>24</v>
      </c>
      <c r="I27" s="31">
        <v>26</v>
      </c>
      <c r="J27" s="59">
        <f t="shared" ca="1" si="1"/>
        <v>3</v>
      </c>
      <c r="K27" s="31">
        <v>8</v>
      </c>
      <c r="L27" s="31">
        <v>6</v>
      </c>
      <c r="M27" s="31">
        <v>9</v>
      </c>
      <c r="N27" s="59">
        <f t="shared" ca="1" si="2"/>
        <v>5</v>
      </c>
    </row>
    <row r="28" spans="1:18">
      <c r="A28" s="56">
        <v>11</v>
      </c>
      <c r="B28" s="30" t="s">
        <v>69</v>
      </c>
      <c r="C28" s="29">
        <v>15</v>
      </c>
      <c r="D28" s="29">
        <v>15</v>
      </c>
      <c r="E28" s="29">
        <v>14</v>
      </c>
      <c r="F28" s="59">
        <f t="shared" ca="1" si="0"/>
        <v>3</v>
      </c>
      <c r="G28" s="31">
        <v>30</v>
      </c>
      <c r="H28" s="31">
        <v>32</v>
      </c>
      <c r="I28" s="31">
        <v>35</v>
      </c>
      <c r="J28" s="59">
        <f t="shared" ca="1" si="1"/>
        <v>5</v>
      </c>
      <c r="K28" s="31">
        <v>5</v>
      </c>
      <c r="L28" s="31">
        <v>7</v>
      </c>
      <c r="M28" s="31">
        <v>6</v>
      </c>
      <c r="N28" s="59">
        <f t="shared" ca="1" si="2"/>
        <v>3</v>
      </c>
    </row>
    <row r="29" spans="1:18">
      <c r="A29" s="56">
        <v>12</v>
      </c>
      <c r="B29" s="30" t="s">
        <v>18</v>
      </c>
      <c r="C29" s="29">
        <v>12</v>
      </c>
      <c r="D29" s="29">
        <v>12</v>
      </c>
      <c r="E29" s="29">
        <v>12</v>
      </c>
      <c r="F29" s="59">
        <f t="shared" ca="1" si="0"/>
        <v>3</v>
      </c>
      <c r="G29" s="31">
        <v>28</v>
      </c>
      <c r="H29" s="31">
        <v>30</v>
      </c>
      <c r="I29" s="31">
        <v>32</v>
      </c>
      <c r="J29" s="59">
        <f t="shared" ca="1" si="1"/>
        <v>4</v>
      </c>
      <c r="K29" s="31">
        <v>6</v>
      </c>
      <c r="L29" s="31">
        <v>7</v>
      </c>
      <c r="M29" s="31">
        <v>9</v>
      </c>
      <c r="N29" s="59">
        <f t="shared" ca="1" si="2"/>
        <v>5</v>
      </c>
    </row>
    <row r="30" spans="1:18">
      <c r="A30" s="56">
        <v>13</v>
      </c>
      <c r="B30" s="30" t="s">
        <v>70</v>
      </c>
      <c r="C30" s="29">
        <v>12</v>
      </c>
      <c r="D30" s="29">
        <v>12</v>
      </c>
      <c r="E30" s="29">
        <v>12</v>
      </c>
      <c r="F30" s="59">
        <f t="shared" ca="1" si="0"/>
        <v>3</v>
      </c>
      <c r="G30" s="31">
        <v>25</v>
      </c>
      <c r="H30" s="31">
        <v>24</v>
      </c>
      <c r="I30" s="31">
        <v>26</v>
      </c>
      <c r="J30" s="59">
        <f t="shared" ca="1" si="1"/>
        <v>3</v>
      </c>
      <c r="K30" s="31">
        <v>8</v>
      </c>
      <c r="L30" s="31">
        <v>6</v>
      </c>
      <c r="M30" s="31">
        <v>9</v>
      </c>
      <c r="N30" s="59">
        <f t="shared" ca="1" si="2"/>
        <v>5</v>
      </c>
      <c r="Q30" s="51"/>
    </row>
    <row r="31" spans="1:18">
      <c r="A31" s="56">
        <v>14</v>
      </c>
      <c r="B31" s="30" t="s">
        <v>71</v>
      </c>
      <c r="C31" s="29">
        <v>14</v>
      </c>
      <c r="D31" s="29">
        <v>14</v>
      </c>
      <c r="E31" s="29">
        <v>14</v>
      </c>
      <c r="F31" s="59">
        <f t="shared" ca="1" si="0"/>
        <v>3</v>
      </c>
      <c r="G31" s="31">
        <v>30</v>
      </c>
      <c r="H31" s="31">
        <v>32</v>
      </c>
      <c r="I31" s="31">
        <v>35</v>
      </c>
      <c r="J31" s="59">
        <f t="shared" ca="1" si="1"/>
        <v>5</v>
      </c>
      <c r="K31" s="31">
        <v>5</v>
      </c>
      <c r="L31" s="31">
        <v>7</v>
      </c>
      <c r="M31" s="31">
        <v>6</v>
      </c>
      <c r="N31" s="59">
        <f t="shared" ca="1" si="2"/>
        <v>3</v>
      </c>
      <c r="Q31" s="51"/>
    </row>
    <row r="32" spans="1:18">
      <c r="A32" s="56">
        <v>15</v>
      </c>
      <c r="B32" s="30" t="s">
        <v>72</v>
      </c>
      <c r="C32" s="29">
        <v>12</v>
      </c>
      <c r="D32" s="29">
        <v>12</v>
      </c>
      <c r="E32" s="29">
        <v>12</v>
      </c>
      <c r="F32" s="59">
        <f t="shared" ca="1" si="0"/>
        <v>3</v>
      </c>
      <c r="G32" s="31">
        <v>28</v>
      </c>
      <c r="H32" s="31">
        <v>30</v>
      </c>
      <c r="I32" s="31">
        <v>32</v>
      </c>
      <c r="J32" s="59">
        <f t="shared" ca="1" si="1"/>
        <v>4</v>
      </c>
      <c r="K32" s="31">
        <v>6</v>
      </c>
      <c r="L32" s="31">
        <v>7</v>
      </c>
      <c r="M32" s="31">
        <v>9</v>
      </c>
      <c r="N32" s="59">
        <f t="shared" ca="1" si="2"/>
        <v>5</v>
      </c>
    </row>
    <row r="33" spans="1:14">
      <c r="A33" s="56">
        <v>16</v>
      </c>
      <c r="B33" s="30" t="s">
        <v>1</v>
      </c>
      <c r="C33" s="29">
        <v>11</v>
      </c>
      <c r="D33" s="29">
        <v>11</v>
      </c>
      <c r="E33" s="29">
        <v>11</v>
      </c>
      <c r="F33" s="59">
        <f t="shared" ca="1" si="0"/>
        <v>3</v>
      </c>
      <c r="G33" s="31">
        <v>25</v>
      </c>
      <c r="H33" s="31">
        <v>24</v>
      </c>
      <c r="I33" s="31">
        <v>26</v>
      </c>
      <c r="J33" s="59">
        <f t="shared" ca="1" si="1"/>
        <v>3</v>
      </c>
      <c r="K33" s="31">
        <v>8</v>
      </c>
      <c r="L33" s="31">
        <v>6</v>
      </c>
      <c r="M33" s="31">
        <v>9</v>
      </c>
      <c r="N33" s="59">
        <f t="shared" ca="1" si="2"/>
        <v>5</v>
      </c>
    </row>
    <row r="34" spans="1:14">
      <c r="A34" s="56">
        <v>17</v>
      </c>
      <c r="B34" s="30" t="s">
        <v>73</v>
      </c>
      <c r="C34" s="29">
        <v>14</v>
      </c>
      <c r="D34" s="29">
        <v>14</v>
      </c>
      <c r="E34" s="29">
        <v>14</v>
      </c>
      <c r="F34" s="59">
        <f t="shared" ca="1" si="0"/>
        <v>3</v>
      </c>
      <c r="G34" s="31">
        <v>30</v>
      </c>
      <c r="H34" s="31">
        <v>32</v>
      </c>
      <c r="I34" s="31">
        <v>35</v>
      </c>
      <c r="J34" s="59">
        <f t="shared" ca="1" si="1"/>
        <v>5</v>
      </c>
      <c r="K34" s="31">
        <v>5</v>
      </c>
      <c r="L34" s="31">
        <v>7</v>
      </c>
      <c r="M34" s="31">
        <v>6</v>
      </c>
      <c r="N34" s="59">
        <f t="shared" ca="1" si="2"/>
        <v>3</v>
      </c>
    </row>
    <row r="35" spans="1:14">
      <c r="A35" s="56">
        <v>18</v>
      </c>
      <c r="B35" s="30" t="s">
        <v>74</v>
      </c>
      <c r="C35" s="29">
        <v>13</v>
      </c>
      <c r="D35" s="29">
        <v>12</v>
      </c>
      <c r="E35" s="29">
        <v>13</v>
      </c>
      <c r="F35" s="59">
        <f t="shared" ca="1" si="0"/>
        <v>3</v>
      </c>
      <c r="G35" s="31">
        <v>28</v>
      </c>
      <c r="H35" s="31">
        <v>30</v>
      </c>
      <c r="I35" s="31">
        <v>32</v>
      </c>
      <c r="J35" s="59">
        <f t="shared" ca="1" si="1"/>
        <v>4</v>
      </c>
      <c r="K35" s="31">
        <v>6</v>
      </c>
      <c r="L35" s="31">
        <v>7</v>
      </c>
      <c r="M35" s="31">
        <v>9</v>
      </c>
      <c r="N35" s="59">
        <f t="shared" ca="1" si="2"/>
        <v>5</v>
      </c>
    </row>
    <row r="36" spans="1:14">
      <c r="A36" s="56">
        <v>19</v>
      </c>
      <c r="B36" s="30" t="s">
        <v>75</v>
      </c>
      <c r="C36" s="29">
        <v>14</v>
      </c>
      <c r="D36" s="29">
        <v>15</v>
      </c>
      <c r="E36" s="29">
        <v>16</v>
      </c>
      <c r="F36" s="59">
        <f t="shared" ca="1" si="0"/>
        <v>4</v>
      </c>
      <c r="G36" s="31">
        <v>25</v>
      </c>
      <c r="H36" s="31">
        <v>24</v>
      </c>
      <c r="I36" s="31">
        <v>26</v>
      </c>
      <c r="J36" s="59">
        <f t="shared" ca="1" si="1"/>
        <v>3</v>
      </c>
      <c r="K36" s="31">
        <v>8</v>
      </c>
      <c r="L36" s="31">
        <v>6</v>
      </c>
      <c r="M36" s="31">
        <v>9</v>
      </c>
      <c r="N36" s="59">
        <f t="shared" ca="1" si="2"/>
        <v>5</v>
      </c>
    </row>
    <row r="37" spans="1:14">
      <c r="A37" s="56">
        <v>20</v>
      </c>
      <c r="B37" s="30" t="s">
        <v>2</v>
      </c>
      <c r="C37" s="32">
        <v>15</v>
      </c>
      <c r="D37" s="29">
        <v>15</v>
      </c>
      <c r="E37" s="29">
        <v>16</v>
      </c>
      <c r="F37" s="59">
        <f t="shared" ca="1" si="0"/>
        <v>4</v>
      </c>
      <c r="G37" s="33">
        <v>22</v>
      </c>
      <c r="H37" s="31">
        <v>23</v>
      </c>
      <c r="I37" s="31">
        <v>22</v>
      </c>
      <c r="J37" s="59">
        <f t="shared" ca="1" si="1"/>
        <v>2</v>
      </c>
      <c r="K37" s="31">
        <v>5</v>
      </c>
      <c r="L37" s="31">
        <v>4</v>
      </c>
      <c r="M37" s="31">
        <v>6</v>
      </c>
      <c r="N37" s="59">
        <f t="shared" ca="1" si="2"/>
        <v>3</v>
      </c>
    </row>
    <row r="38" spans="1:14">
      <c r="A38" s="56">
        <v>21</v>
      </c>
      <c r="B38" s="30" t="s">
        <v>76</v>
      </c>
      <c r="C38" s="32">
        <v>12</v>
      </c>
      <c r="D38" s="29">
        <v>13</v>
      </c>
      <c r="E38" s="29">
        <v>14</v>
      </c>
      <c r="F38" s="59">
        <f t="shared" ca="1" si="0"/>
        <v>3</v>
      </c>
      <c r="G38" s="33">
        <v>21</v>
      </c>
      <c r="H38" s="31">
        <v>22</v>
      </c>
      <c r="I38" s="31">
        <v>23</v>
      </c>
      <c r="J38" s="59">
        <f t="shared" ca="1" si="1"/>
        <v>2</v>
      </c>
      <c r="K38" s="31">
        <v>5</v>
      </c>
      <c r="L38" s="31">
        <v>6</v>
      </c>
      <c r="M38" s="31">
        <v>7</v>
      </c>
      <c r="N38" s="59">
        <f t="shared" ca="1" si="2"/>
        <v>4</v>
      </c>
    </row>
    <row r="39" spans="1:14">
      <c r="A39" s="56">
        <v>22</v>
      </c>
      <c r="B39" s="30" t="s">
        <v>77</v>
      </c>
      <c r="C39" s="32">
        <v>14</v>
      </c>
      <c r="D39" s="29">
        <v>17</v>
      </c>
      <c r="E39" s="29">
        <v>16</v>
      </c>
      <c r="F39" s="59">
        <f t="shared" ca="1" si="0"/>
        <v>4</v>
      </c>
      <c r="G39" s="33">
        <v>55</v>
      </c>
      <c r="H39" s="31">
        <v>45</v>
      </c>
      <c r="I39" s="31">
        <v>52</v>
      </c>
      <c r="J39" s="59">
        <f t="shared" ca="1" si="1"/>
        <v>5</v>
      </c>
      <c r="K39" s="31">
        <v>10</v>
      </c>
      <c r="L39" s="31">
        <v>12</v>
      </c>
      <c r="M39" s="31">
        <v>12</v>
      </c>
      <c r="N39" s="59">
        <f t="shared" ca="1" si="2"/>
        <v>5</v>
      </c>
    </row>
    <row r="42" spans="1:14">
      <c r="E42" s="54"/>
    </row>
    <row r="43" spans="1:14">
      <c r="E43" s="55"/>
    </row>
    <row r="44" spans="1:14">
      <c r="E44" s="55"/>
    </row>
    <row r="45" spans="1:14">
      <c r="E45" s="55"/>
    </row>
    <row r="46" spans="1:14">
      <c r="E46" s="55"/>
    </row>
    <row r="47" spans="1:14">
      <c r="E47" s="55"/>
    </row>
  </sheetData>
  <mergeCells count="4">
    <mergeCell ref="B15:M15"/>
    <mergeCell ref="C16:F16"/>
    <mergeCell ref="G16:J16"/>
    <mergeCell ref="K16:N16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France</vt:lpstr>
      <vt:lpstr>Données</vt:lpstr>
      <vt:lpstr>BornesA</vt:lpstr>
      <vt:lpstr>BornesB</vt:lpstr>
      <vt:lpstr>BornesC</vt:lpstr>
      <vt:lpstr>ClChoix</vt:lpstr>
      <vt:lpstr>clNumForme2</vt:lpstr>
      <vt:lpstr>LegendeA</vt:lpstr>
      <vt:lpstr>LegendeB</vt:lpstr>
      <vt:lpstr>LegendeC</vt:lpstr>
      <vt:lpstr>LegendeD</vt:lpstr>
      <vt:lpstr>ListeChoix</vt:lpstr>
      <vt:lpstr>ListeClasse</vt:lpstr>
      <vt:lpstr>PlageDonnées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FRANCE DEPARTEMENTS ET DOM TOM</dc:title>
  <dc:subject>CLASSEUR DE CARTE POUR GRAPHIMAP</dc:subject>
  <dc:creator>DEIXSYS</dc:creator>
  <cp:lastModifiedBy>Michel</cp:lastModifiedBy>
  <cp:lastPrinted>2011-12-10T17:38:27Z</cp:lastPrinted>
  <dcterms:created xsi:type="dcterms:W3CDTF">2010-11-29T13:27:27Z</dcterms:created>
  <dcterms:modified xsi:type="dcterms:W3CDTF">2013-02-01T02:32:33Z</dcterms:modified>
  <cp:contentStatus>30 NOV 2010</cp:contentStatus>
</cp:coreProperties>
</file>