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3520" windowHeight="146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Q27" i="1" l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T14" i="1"/>
  <c r="O4" i="1" l="1"/>
</calcChain>
</file>

<file path=xl/sharedStrings.xml><?xml version="1.0" encoding="utf-8"?>
<sst xmlns="http://schemas.openxmlformats.org/spreadsheetml/2006/main" count="14" uniqueCount="12">
  <si>
    <t>Pignons</t>
  </si>
  <si>
    <t>Dévelopement du braquet en mètre</t>
  </si>
  <si>
    <t>Circonférance de ta roue:</t>
  </si>
  <si>
    <t>m</t>
  </si>
  <si>
    <t>Pour un tour de pédalier en 39/19 =</t>
  </si>
  <si>
    <t>mètres</t>
  </si>
  <si>
    <t>ß</t>
  </si>
  <si>
    <t>Ü</t>
  </si>
  <si>
    <t>Plateaux</t>
  </si>
  <si>
    <t>Mise en évidance</t>
  </si>
  <si>
    <t>Renvoi valeur:</t>
  </si>
  <si>
    <t>http://forum.excel-pratique.com/excel/coloriage-automatique-a-l-intersection-d-un-tableau-t41776.html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</si>
</sst>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b/>
      <sz val="14"/>
      <color theme="1"/>
      <name val="Symbol"/>
      <family val="1"/>
      <charset val="2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7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 vertical="center" textRotation="90"/>
    </xf>
    <xf numFmtId="0" fontId="1" fillId="2" borderId="0" xfId="0" applyFont="1" applyFill="1" applyProtection="1">
      <protection locked="0"/>
    </xf>
    <xf numFmtId="0" fontId="1" fillId="0" borderId="0" xfId="0" applyFont="1"/>
    <xf numFmtId="2" fontId="0" fillId="0" borderId="0" xfId="0" applyNumberFormat="1"/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3" borderId="7" xfId="0" applyFont="1" applyFill="1" applyBorder="1" applyAlignment="1">
      <alignment horizontal="center" vertical="center"/>
    </xf>
    <xf numFmtId="2" fontId="0" fillId="4" borderId="8" xfId="0" applyNumberFormat="1" applyFill="1" applyBorder="1" applyAlignment="1">
      <alignment horizontal="center" vertical="center"/>
    </xf>
    <xf numFmtId="2" fontId="0" fillId="4" borderId="9" xfId="0" applyNumberFormat="1" applyFill="1" applyBorder="1" applyAlignment="1">
      <alignment horizontal="center" vertical="center"/>
    </xf>
    <xf numFmtId="2" fontId="0" fillId="4" borderId="10" xfId="0" applyNumberForma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2" fontId="0" fillId="4" borderId="11" xfId="0" applyNumberFormat="1" applyFill="1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  <xf numFmtId="2" fontId="0" fillId="4" borderId="13" xfId="0" applyNumberFormat="1" applyFill="1" applyBorder="1" applyAlignment="1">
      <alignment horizontal="center" vertical="center"/>
    </xf>
    <xf numFmtId="0" fontId="0" fillId="6" borderId="14" xfId="0" applyFill="1" applyBorder="1" applyProtection="1">
      <protection locked="0"/>
    </xf>
    <xf numFmtId="0" fontId="0" fillId="6" borderId="15" xfId="0" applyFill="1" applyBorder="1" applyProtection="1">
      <protection locked="0"/>
    </xf>
    <xf numFmtId="0" fontId="0" fillId="6" borderId="16" xfId="0" applyFill="1" applyBorder="1" applyProtection="1">
      <protection locked="0"/>
    </xf>
    <xf numFmtId="0" fontId="0" fillId="6" borderId="12" xfId="0" applyFill="1" applyBorder="1" applyProtection="1">
      <protection locked="0"/>
    </xf>
    <xf numFmtId="0" fontId="5" fillId="3" borderId="17" xfId="0" applyFont="1" applyFill="1" applyBorder="1" applyAlignment="1">
      <alignment horizontal="center" vertical="center"/>
    </xf>
    <xf numFmtId="2" fontId="0" fillId="4" borderId="18" xfId="0" applyNumberFormat="1" applyFill="1" applyBorder="1" applyAlignment="1">
      <alignment horizontal="center" vertical="center"/>
    </xf>
    <xf numFmtId="2" fontId="0" fillId="4" borderId="19" xfId="0" applyNumberFormat="1" applyFill="1" applyBorder="1" applyAlignment="1">
      <alignment horizontal="center" vertical="center"/>
    </xf>
    <xf numFmtId="2" fontId="0" fillId="4" borderId="20" xfId="0" applyNumberForma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7" borderId="12" xfId="0" applyFill="1" applyBorder="1"/>
    <xf numFmtId="0" fontId="8" fillId="0" borderId="0" xfId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561975</xdr:colOff>
      <xdr:row>24</xdr:row>
      <xdr:rowOff>114300</xdr:rowOff>
    </xdr:from>
    <xdr:to>
      <xdr:col>32</xdr:col>
      <xdr:colOff>133350</xdr:colOff>
      <xdr:row>35</xdr:row>
      <xdr:rowOff>133350</xdr:rowOff>
    </xdr:to>
    <xdr:sp macro="" textlink="">
      <xdr:nvSpPr>
        <xdr:cNvPr id="2" name="ZoneTexte 1"/>
        <xdr:cNvSpPr txBox="1"/>
      </xdr:nvSpPr>
      <xdr:spPr>
        <a:xfrm>
          <a:off x="11925300" y="6153150"/>
          <a:ext cx="7191375" cy="2324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J’aurais besoin d’un peu d’aide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le fichier joint, j’ai créé un tableau des plateaux et pignons de vélo possible.</a:t>
          </a:r>
          <a:br>
            <a:rPr lang="fr-FR"/>
          </a:br>
          <a:r>
            <a:rPr lang="fr-FR"/>
            <a:t>Sur la droit un petit tableau avec des listes de mes plateaux et pignons perso.</a:t>
          </a:r>
          <a:br>
            <a:rPr lang="fr-FR"/>
          </a:br>
          <a:r>
            <a:rPr lang="fr-FR"/>
            <a:t>Je voudrais que dans le tableau de gauche à l’intersection, avec mes données perso, suivant mon choix dans les listes, les cellules se colorient en rouge avec le texte blanc. J’ai essayé avec la formule (cellule T14) mais quelques difficultés à y arriver.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Un peu d'aide serait sympa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Meilleures salutations</a:t>
          </a:r>
          <a:br>
            <a:rPr lang="fr-FR"/>
          </a:br>
          <a:r>
            <a:rPr lang="fr-FR"/>
            <a:t>nini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loriage-automatique-a-l-intersection-d-un-tableau-t4177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28"/>
  <sheetViews>
    <sheetView tabSelected="1" workbookViewId="0">
      <selection activeCell="T21" sqref="T21"/>
    </sheetView>
  </sheetViews>
  <sheetFormatPr baseColWidth="10" defaultRowHeight="15" x14ac:dyDescent="0.25"/>
  <cols>
    <col min="2" max="17" width="6.7109375" customWidth="1"/>
    <col min="21" max="21" width="9" bestFit="1" customWidth="1"/>
    <col min="22" max="22" width="8.28515625" bestFit="1" customWidth="1"/>
  </cols>
  <sheetData>
    <row r="1" spans="2:22" x14ac:dyDescent="0.25">
      <c r="U1" s="31" t="s">
        <v>11</v>
      </c>
    </row>
    <row r="3" spans="2:22" ht="54" x14ac:dyDescent="0.25">
      <c r="B3" s="1" t="s">
        <v>0</v>
      </c>
      <c r="C3" s="32" t="s">
        <v>1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2:22" x14ac:dyDescent="0.25">
      <c r="C4" s="33" t="s">
        <v>2</v>
      </c>
      <c r="D4" s="33"/>
      <c r="E4" s="33"/>
      <c r="F4" s="33"/>
      <c r="G4" s="2">
        <v>2.1259999999999999</v>
      </c>
      <c r="H4" s="3" t="s">
        <v>3</v>
      </c>
      <c r="J4" s="33" t="s">
        <v>4</v>
      </c>
      <c r="K4" s="33"/>
      <c r="L4" s="33"/>
      <c r="M4" s="33"/>
      <c r="N4" s="33"/>
      <c r="O4" s="4">
        <f>SUM(H16)</f>
        <v>4.3638947368421057</v>
      </c>
      <c r="P4" t="s">
        <v>5</v>
      </c>
    </row>
    <row r="5" spans="2:22" ht="18.75" thickBot="1" x14ac:dyDescent="0.3">
      <c r="B5" s="5" t="s">
        <v>6</v>
      </c>
    </row>
    <row r="6" spans="2:22" ht="19.5" thickBot="1" x14ac:dyDescent="0.3">
      <c r="B6" s="6"/>
      <c r="C6" s="7">
        <v>30</v>
      </c>
      <c r="D6" s="8">
        <v>32</v>
      </c>
      <c r="E6" s="8">
        <v>34</v>
      </c>
      <c r="F6" s="8">
        <v>36</v>
      </c>
      <c r="G6" s="8">
        <v>38</v>
      </c>
      <c r="H6" s="8">
        <v>39</v>
      </c>
      <c r="I6" s="8">
        <v>40</v>
      </c>
      <c r="J6" s="8">
        <v>42</v>
      </c>
      <c r="K6" s="8">
        <v>50</v>
      </c>
      <c r="L6" s="8">
        <v>51</v>
      </c>
      <c r="M6" s="8">
        <v>52</v>
      </c>
      <c r="N6" s="8">
        <v>53</v>
      </c>
      <c r="O6" s="8">
        <v>54</v>
      </c>
      <c r="P6" s="8">
        <v>55</v>
      </c>
      <c r="Q6" s="9">
        <v>56</v>
      </c>
      <c r="R6" s="5" t="s">
        <v>7</v>
      </c>
      <c r="S6" s="10" t="s">
        <v>8</v>
      </c>
      <c r="U6" s="34" t="s">
        <v>9</v>
      </c>
      <c r="V6" s="35"/>
    </row>
    <row r="7" spans="2:22" ht="19.5" thickBot="1" x14ac:dyDescent="0.3">
      <c r="B7" s="11">
        <v>10</v>
      </c>
      <c r="C7" s="12">
        <f>SUM((C6/$B$7)*$G$4)</f>
        <v>6.3780000000000001</v>
      </c>
      <c r="D7" s="13">
        <f t="shared" ref="D7:Q7" si="0">SUM((D6/$B$7)*$G$4)</f>
        <v>6.8032000000000004</v>
      </c>
      <c r="E7" s="13">
        <f t="shared" si="0"/>
        <v>7.2283999999999997</v>
      </c>
      <c r="F7" s="13">
        <f t="shared" si="0"/>
        <v>7.6536</v>
      </c>
      <c r="G7" s="13">
        <f t="shared" si="0"/>
        <v>8.0787999999999993</v>
      </c>
      <c r="H7" s="13">
        <f t="shared" si="0"/>
        <v>8.2913999999999994</v>
      </c>
      <c r="I7" s="13">
        <f t="shared" si="0"/>
        <v>8.5039999999999996</v>
      </c>
      <c r="J7" s="13">
        <f t="shared" si="0"/>
        <v>8.9291999999999998</v>
      </c>
      <c r="K7" s="13">
        <f t="shared" si="0"/>
        <v>10.629999999999999</v>
      </c>
      <c r="L7" s="13">
        <f t="shared" si="0"/>
        <v>10.842599999999999</v>
      </c>
      <c r="M7" s="13">
        <f t="shared" si="0"/>
        <v>11.055199999999999</v>
      </c>
      <c r="N7" s="13">
        <f t="shared" si="0"/>
        <v>11.267799999999999</v>
      </c>
      <c r="O7" s="13">
        <f t="shared" si="0"/>
        <v>11.480399999999999</v>
      </c>
      <c r="P7" s="13">
        <f t="shared" si="0"/>
        <v>11.693</v>
      </c>
      <c r="Q7" s="14">
        <f t="shared" si="0"/>
        <v>11.905599999999998</v>
      </c>
      <c r="U7" s="15" t="s">
        <v>8</v>
      </c>
      <c r="V7" s="16" t="s">
        <v>0</v>
      </c>
    </row>
    <row r="8" spans="2:22" ht="18.75" x14ac:dyDescent="0.25">
      <c r="B8" s="17">
        <v>11</v>
      </c>
      <c r="C8" s="18">
        <f>SUM((C6/$B$8)*$G$4)</f>
        <v>5.7981818181818179</v>
      </c>
      <c r="D8" s="19">
        <f t="shared" ref="D8:Q8" si="1">SUM((D6/$B$8)*$G$4)</f>
        <v>6.1847272727272724</v>
      </c>
      <c r="E8" s="19">
        <f t="shared" si="1"/>
        <v>6.5712727272727269</v>
      </c>
      <c r="F8" s="19">
        <f t="shared" si="1"/>
        <v>6.9578181818181815</v>
      </c>
      <c r="G8" s="19">
        <f t="shared" si="1"/>
        <v>7.344363636363636</v>
      </c>
      <c r="H8" s="19">
        <f t="shared" si="1"/>
        <v>7.5376363636363628</v>
      </c>
      <c r="I8" s="19">
        <f t="shared" si="1"/>
        <v>7.7309090909090905</v>
      </c>
      <c r="J8" s="19">
        <f t="shared" si="1"/>
        <v>8.1174545454545459</v>
      </c>
      <c r="K8" s="19">
        <f t="shared" si="1"/>
        <v>9.663636363636364</v>
      </c>
      <c r="L8" s="19">
        <f t="shared" si="1"/>
        <v>9.8569090909090917</v>
      </c>
      <c r="M8" s="19">
        <f t="shared" si="1"/>
        <v>10.050181818181818</v>
      </c>
      <c r="N8" s="19">
        <f t="shared" si="1"/>
        <v>10.243454545454545</v>
      </c>
      <c r="O8" s="19">
        <f t="shared" si="1"/>
        <v>10.436727272727273</v>
      </c>
      <c r="P8" s="19">
        <f t="shared" si="1"/>
        <v>10.629999999999999</v>
      </c>
      <c r="Q8" s="20">
        <f t="shared" si="1"/>
        <v>10.823272727272727</v>
      </c>
      <c r="U8" s="21"/>
      <c r="V8" s="22">
        <v>10</v>
      </c>
    </row>
    <row r="9" spans="2:22" ht="18.75" x14ac:dyDescent="0.25">
      <c r="B9" s="17">
        <v>12</v>
      </c>
      <c r="C9" s="18">
        <f>SUM((C6/$B$9)*$G$4)</f>
        <v>5.3149999999999995</v>
      </c>
      <c r="D9" s="19">
        <f t="shared" ref="D9:Q9" si="2">SUM((D6/$B$9)*$G$4)</f>
        <v>5.6693333333333324</v>
      </c>
      <c r="E9" s="19">
        <f t="shared" si="2"/>
        <v>6.0236666666666663</v>
      </c>
      <c r="F9" s="19">
        <f t="shared" si="2"/>
        <v>6.3780000000000001</v>
      </c>
      <c r="G9" s="19">
        <f t="shared" si="2"/>
        <v>6.7323333333333331</v>
      </c>
      <c r="H9" s="19">
        <f t="shared" si="2"/>
        <v>6.9094999999999995</v>
      </c>
      <c r="I9" s="19">
        <f t="shared" si="2"/>
        <v>7.0866666666666669</v>
      </c>
      <c r="J9" s="19">
        <f t="shared" si="2"/>
        <v>7.4409999999999998</v>
      </c>
      <c r="K9" s="19">
        <f t="shared" si="2"/>
        <v>8.8583333333333343</v>
      </c>
      <c r="L9" s="19">
        <f t="shared" si="2"/>
        <v>9.035499999999999</v>
      </c>
      <c r="M9" s="19">
        <f t="shared" si="2"/>
        <v>9.2126666666666654</v>
      </c>
      <c r="N9" s="19">
        <f t="shared" si="2"/>
        <v>9.3898333333333337</v>
      </c>
      <c r="O9" s="19">
        <f t="shared" si="2"/>
        <v>9.5670000000000002</v>
      </c>
      <c r="P9" s="19">
        <f t="shared" si="2"/>
        <v>9.7441666666666649</v>
      </c>
      <c r="Q9" s="20">
        <f t="shared" si="2"/>
        <v>9.9213333333333331</v>
      </c>
      <c r="U9" s="23">
        <v>50</v>
      </c>
      <c r="V9" s="24">
        <v>11</v>
      </c>
    </row>
    <row r="10" spans="2:22" ht="18.75" x14ac:dyDescent="0.25">
      <c r="B10" s="17">
        <v>13</v>
      </c>
      <c r="C10" s="18">
        <f>SUM((C6/$B$10)*$G$4)</f>
        <v>4.9061538461538454</v>
      </c>
      <c r="D10" s="19">
        <f t="shared" ref="D10:Q10" si="3">SUM((D6/$B$10)*$G$4)</f>
        <v>5.2332307692307696</v>
      </c>
      <c r="E10" s="19">
        <f t="shared" si="3"/>
        <v>5.560307692307692</v>
      </c>
      <c r="F10" s="19">
        <f t="shared" si="3"/>
        <v>5.8873846153846152</v>
      </c>
      <c r="G10" s="19">
        <f t="shared" si="3"/>
        <v>6.2144615384615376</v>
      </c>
      <c r="H10" s="19">
        <f t="shared" si="3"/>
        <v>6.3780000000000001</v>
      </c>
      <c r="I10" s="19">
        <f t="shared" si="3"/>
        <v>6.5415384615384617</v>
      </c>
      <c r="J10" s="19">
        <f t="shared" si="3"/>
        <v>6.8686153846153841</v>
      </c>
      <c r="K10" s="19">
        <f t="shared" si="3"/>
        <v>8.1769230769230763</v>
      </c>
      <c r="L10" s="19">
        <f t="shared" si="3"/>
        <v>8.3404615384615379</v>
      </c>
      <c r="M10" s="19">
        <f t="shared" si="3"/>
        <v>8.5039999999999996</v>
      </c>
      <c r="N10" s="19">
        <f t="shared" si="3"/>
        <v>8.6675384615384612</v>
      </c>
      <c r="O10" s="19">
        <f t="shared" si="3"/>
        <v>8.8310769230769228</v>
      </c>
      <c r="P10" s="19">
        <f t="shared" si="3"/>
        <v>8.9946153846153845</v>
      </c>
      <c r="Q10" s="20">
        <f t="shared" si="3"/>
        <v>9.1581538461538461</v>
      </c>
      <c r="U10" s="23">
        <v>32</v>
      </c>
      <c r="V10" s="24">
        <v>12</v>
      </c>
    </row>
    <row r="11" spans="2:22" ht="18.75" x14ac:dyDescent="0.25">
      <c r="B11" s="17">
        <v>14</v>
      </c>
      <c r="C11" s="18">
        <f>SUM((C6/$B$11)*$G$4)</f>
        <v>4.5557142857142852</v>
      </c>
      <c r="D11" s="19">
        <f t="shared" ref="D11:Q11" si="4">SUM((D6/$B$11)*$G$4)</f>
        <v>4.8594285714285705</v>
      </c>
      <c r="E11" s="19">
        <f t="shared" si="4"/>
        <v>5.1631428571428568</v>
      </c>
      <c r="F11" s="19">
        <f t="shared" si="4"/>
        <v>5.4668571428571431</v>
      </c>
      <c r="G11" s="19">
        <f t="shared" si="4"/>
        <v>5.7705714285714285</v>
      </c>
      <c r="H11" s="19">
        <f t="shared" si="4"/>
        <v>5.9224285714285712</v>
      </c>
      <c r="I11" s="19">
        <f t="shared" si="4"/>
        <v>6.0742857142857138</v>
      </c>
      <c r="J11" s="19">
        <f t="shared" si="4"/>
        <v>6.3780000000000001</v>
      </c>
      <c r="K11" s="19">
        <f t="shared" si="4"/>
        <v>7.5928571428571425</v>
      </c>
      <c r="L11" s="19">
        <f t="shared" si="4"/>
        <v>7.7447142857142852</v>
      </c>
      <c r="M11" s="19">
        <f t="shared" si="4"/>
        <v>7.8965714285714288</v>
      </c>
      <c r="N11" s="19">
        <f t="shared" si="4"/>
        <v>8.0484285714285715</v>
      </c>
      <c r="O11" s="19">
        <f t="shared" si="4"/>
        <v>8.2002857142857142</v>
      </c>
      <c r="P11" s="19">
        <f t="shared" si="4"/>
        <v>8.3521428571428569</v>
      </c>
      <c r="Q11" s="20">
        <f t="shared" si="4"/>
        <v>8.5039999999999996</v>
      </c>
      <c r="U11" s="23"/>
      <c r="V11" s="24">
        <v>13</v>
      </c>
    </row>
    <row r="12" spans="2:22" ht="18.75" x14ac:dyDescent="0.25">
      <c r="B12" s="17">
        <v>15</v>
      </c>
      <c r="C12" s="18">
        <f>SUM((C6/$B$12)*$G$4)</f>
        <v>4.2519999999999998</v>
      </c>
      <c r="D12" s="19">
        <f t="shared" ref="D12:Q12" si="5">SUM((D6/$B$12)*$G$4)</f>
        <v>4.5354666666666663</v>
      </c>
      <c r="E12" s="19">
        <f t="shared" si="5"/>
        <v>4.8189333333333328</v>
      </c>
      <c r="F12" s="19">
        <f t="shared" si="5"/>
        <v>5.1023999999999994</v>
      </c>
      <c r="G12" s="19">
        <f t="shared" si="5"/>
        <v>5.3858666666666659</v>
      </c>
      <c r="H12" s="19">
        <f t="shared" si="5"/>
        <v>5.5275999999999996</v>
      </c>
      <c r="I12" s="19">
        <f t="shared" si="5"/>
        <v>5.6693333333333324</v>
      </c>
      <c r="J12" s="19">
        <f t="shared" si="5"/>
        <v>5.952799999999999</v>
      </c>
      <c r="K12" s="19">
        <f t="shared" si="5"/>
        <v>7.0866666666666669</v>
      </c>
      <c r="L12" s="19">
        <f t="shared" si="5"/>
        <v>7.2283999999999997</v>
      </c>
      <c r="M12" s="19">
        <f t="shared" si="5"/>
        <v>7.3701333333333334</v>
      </c>
      <c r="N12" s="19">
        <f t="shared" si="5"/>
        <v>7.5118666666666662</v>
      </c>
      <c r="O12" s="19">
        <f t="shared" si="5"/>
        <v>7.6536</v>
      </c>
      <c r="P12" s="19">
        <f t="shared" si="5"/>
        <v>7.7953333333333328</v>
      </c>
      <c r="Q12" s="20">
        <f t="shared" si="5"/>
        <v>7.9370666666666665</v>
      </c>
      <c r="V12" s="24">
        <v>14</v>
      </c>
    </row>
    <row r="13" spans="2:22" ht="18.75" x14ac:dyDescent="0.25">
      <c r="B13" s="17">
        <v>16</v>
      </c>
      <c r="C13" s="18">
        <f>SUM((C6/$B$13)*$G$4)</f>
        <v>3.9862499999999996</v>
      </c>
      <c r="D13" s="19">
        <f t="shared" ref="D13:Q13" si="6">SUM((D6/$B$13)*$G$4)</f>
        <v>4.2519999999999998</v>
      </c>
      <c r="E13" s="19">
        <f t="shared" si="6"/>
        <v>4.5177499999999995</v>
      </c>
      <c r="F13" s="19">
        <f t="shared" si="6"/>
        <v>4.7835000000000001</v>
      </c>
      <c r="G13" s="19">
        <f t="shared" si="6"/>
        <v>5.0492499999999998</v>
      </c>
      <c r="H13" s="19">
        <f t="shared" si="6"/>
        <v>5.1821250000000001</v>
      </c>
      <c r="I13" s="19">
        <f t="shared" si="6"/>
        <v>5.3149999999999995</v>
      </c>
      <c r="J13" s="19">
        <f t="shared" si="6"/>
        <v>5.5807500000000001</v>
      </c>
      <c r="K13" s="19">
        <f t="shared" si="6"/>
        <v>6.6437499999999998</v>
      </c>
      <c r="L13" s="19">
        <f t="shared" si="6"/>
        <v>6.7766249999999992</v>
      </c>
      <c r="M13" s="19">
        <f t="shared" si="6"/>
        <v>6.9094999999999995</v>
      </c>
      <c r="N13" s="19">
        <f t="shared" si="6"/>
        <v>7.0423749999999998</v>
      </c>
      <c r="O13" s="19">
        <f t="shared" si="6"/>
        <v>7.1752499999999992</v>
      </c>
      <c r="P13" s="19">
        <f t="shared" si="6"/>
        <v>7.3081249999999995</v>
      </c>
      <c r="Q13" s="20">
        <f t="shared" si="6"/>
        <v>7.4409999999999998</v>
      </c>
      <c r="V13" s="24">
        <v>15</v>
      </c>
    </row>
    <row r="14" spans="2:22" ht="18.75" x14ac:dyDescent="0.25">
      <c r="B14" s="17">
        <v>17</v>
      </c>
      <c r="C14" s="18">
        <f>SUM((C6/$B$14)*$G$4)</f>
        <v>3.7517647058823527</v>
      </c>
      <c r="D14" s="19">
        <f t="shared" ref="D14:Q14" si="7">SUM((D6/$B$14)*$G$4)</f>
        <v>4.001882352941176</v>
      </c>
      <c r="E14" s="19">
        <f t="shared" si="7"/>
        <v>4.2519999999999998</v>
      </c>
      <c r="F14" s="19">
        <f t="shared" si="7"/>
        <v>4.5021176470588236</v>
      </c>
      <c r="G14" s="19">
        <f t="shared" si="7"/>
        <v>4.7522352941176473</v>
      </c>
      <c r="H14" s="19">
        <f t="shared" si="7"/>
        <v>4.8772941176470583</v>
      </c>
      <c r="I14" s="19">
        <f t="shared" si="7"/>
        <v>5.0023529411764702</v>
      </c>
      <c r="J14" s="19">
        <f t="shared" si="7"/>
        <v>5.252470588235294</v>
      </c>
      <c r="K14" s="19">
        <f t="shared" si="7"/>
        <v>6.2529411764705882</v>
      </c>
      <c r="L14" s="19">
        <f t="shared" si="7"/>
        <v>6.3780000000000001</v>
      </c>
      <c r="M14" s="19">
        <f t="shared" si="7"/>
        <v>6.5030588235294111</v>
      </c>
      <c r="N14" s="19">
        <f t="shared" si="7"/>
        <v>6.628117647058823</v>
      </c>
      <c r="O14" s="19">
        <f t="shared" si="7"/>
        <v>6.7531764705882349</v>
      </c>
      <c r="P14" s="19">
        <f t="shared" si="7"/>
        <v>6.8782352941176468</v>
      </c>
      <c r="Q14" s="20">
        <f t="shared" si="7"/>
        <v>7.0032941176470578</v>
      </c>
      <c r="S14" s="29" t="s">
        <v>10</v>
      </c>
      <c r="T14" s="30" t="e">
        <f>INDEX((C7:Q27),U8:U11,V8:V28)</f>
        <v>#VALUE!</v>
      </c>
      <c r="V14" s="24">
        <v>16</v>
      </c>
    </row>
    <row r="15" spans="2:22" ht="18.75" x14ac:dyDescent="0.25">
      <c r="B15" s="17">
        <v>18</v>
      </c>
      <c r="C15" s="18">
        <f>SUM((C6/$B$15)*$G$4)</f>
        <v>3.5433333333333334</v>
      </c>
      <c r="D15" s="19">
        <f t="shared" ref="D15:Q15" si="8">SUM((D6/$B$15)*$G$4)</f>
        <v>3.7795555555555551</v>
      </c>
      <c r="E15" s="19">
        <f t="shared" si="8"/>
        <v>4.0157777777777772</v>
      </c>
      <c r="F15" s="19">
        <f t="shared" si="8"/>
        <v>4.2519999999999998</v>
      </c>
      <c r="G15" s="19">
        <f t="shared" si="8"/>
        <v>4.4882222222222223</v>
      </c>
      <c r="H15" s="19">
        <f t="shared" si="8"/>
        <v>4.6063333333333327</v>
      </c>
      <c r="I15" s="19">
        <f t="shared" si="8"/>
        <v>4.724444444444444</v>
      </c>
      <c r="J15" s="19">
        <f t="shared" si="8"/>
        <v>4.9606666666666666</v>
      </c>
      <c r="K15" s="19">
        <f t="shared" si="8"/>
        <v>5.905555555555555</v>
      </c>
      <c r="L15" s="19">
        <f t="shared" si="8"/>
        <v>6.0236666666666663</v>
      </c>
      <c r="M15" s="19">
        <f t="shared" si="8"/>
        <v>6.1417777777777776</v>
      </c>
      <c r="N15" s="19">
        <f t="shared" si="8"/>
        <v>6.2598888888888888</v>
      </c>
      <c r="O15" s="19">
        <f t="shared" si="8"/>
        <v>6.3780000000000001</v>
      </c>
      <c r="P15" s="19">
        <f t="shared" si="8"/>
        <v>6.4961111111111105</v>
      </c>
      <c r="Q15" s="20">
        <f t="shared" si="8"/>
        <v>6.6142222222222218</v>
      </c>
      <c r="V15" s="24">
        <v>17</v>
      </c>
    </row>
    <row r="16" spans="2:22" ht="18.75" x14ac:dyDescent="0.25">
      <c r="B16" s="17">
        <v>19</v>
      </c>
      <c r="C16" s="18">
        <f>SUM((C6/$B$16)*$G$4)</f>
        <v>3.3568421052631576</v>
      </c>
      <c r="D16" s="19">
        <f t="shared" ref="D16:Q16" si="9">SUM((D6/$B$16)*$G$4)</f>
        <v>3.5806315789473682</v>
      </c>
      <c r="E16" s="19">
        <f t="shared" si="9"/>
        <v>3.8044210526315787</v>
      </c>
      <c r="F16" s="19">
        <f t="shared" si="9"/>
        <v>4.0282105263157888</v>
      </c>
      <c r="G16" s="19">
        <f t="shared" si="9"/>
        <v>4.2519999999999998</v>
      </c>
      <c r="H16" s="19">
        <f t="shared" si="9"/>
        <v>4.3638947368421057</v>
      </c>
      <c r="I16" s="19">
        <f t="shared" si="9"/>
        <v>4.4757894736842099</v>
      </c>
      <c r="J16" s="19">
        <f t="shared" si="9"/>
        <v>4.6995789473684209</v>
      </c>
      <c r="K16" s="19">
        <f t="shared" si="9"/>
        <v>5.594736842105263</v>
      </c>
      <c r="L16" s="19">
        <f t="shared" si="9"/>
        <v>5.7066315789473681</v>
      </c>
      <c r="M16" s="19">
        <f t="shared" si="9"/>
        <v>5.8185263157894731</v>
      </c>
      <c r="N16" s="19">
        <f t="shared" si="9"/>
        <v>5.9304210526315781</v>
      </c>
      <c r="O16" s="19">
        <f t="shared" si="9"/>
        <v>6.0423157894736841</v>
      </c>
      <c r="P16" s="19">
        <f t="shared" si="9"/>
        <v>6.1542105263157891</v>
      </c>
      <c r="Q16" s="20">
        <f t="shared" si="9"/>
        <v>6.2661052631578942</v>
      </c>
      <c r="V16" s="24">
        <v>19</v>
      </c>
    </row>
    <row r="17" spans="2:22" ht="18.75" x14ac:dyDescent="0.25">
      <c r="B17" s="17">
        <v>20</v>
      </c>
      <c r="C17" s="18">
        <f>SUM((C6/$B$17)*$G$4)</f>
        <v>3.1890000000000001</v>
      </c>
      <c r="D17" s="19">
        <f t="shared" ref="D17:P17" si="10">SUM((D6/$B$17)*$G$4)</f>
        <v>3.4016000000000002</v>
      </c>
      <c r="E17" s="19">
        <f t="shared" si="10"/>
        <v>3.6141999999999999</v>
      </c>
      <c r="F17" s="19">
        <f t="shared" si="10"/>
        <v>3.8268</v>
      </c>
      <c r="G17" s="19">
        <f t="shared" si="10"/>
        <v>4.0393999999999997</v>
      </c>
      <c r="H17" s="19">
        <f t="shared" si="10"/>
        <v>4.1456999999999997</v>
      </c>
      <c r="I17" s="19">
        <f t="shared" si="10"/>
        <v>4.2519999999999998</v>
      </c>
      <c r="J17" s="19">
        <f t="shared" si="10"/>
        <v>4.4645999999999999</v>
      </c>
      <c r="K17" s="19">
        <f t="shared" si="10"/>
        <v>5.3149999999999995</v>
      </c>
      <c r="L17" s="19">
        <f t="shared" si="10"/>
        <v>5.4212999999999996</v>
      </c>
      <c r="M17" s="19">
        <f t="shared" si="10"/>
        <v>5.5275999999999996</v>
      </c>
      <c r="N17" s="19">
        <f t="shared" si="10"/>
        <v>5.6338999999999997</v>
      </c>
      <c r="O17" s="19">
        <f t="shared" si="10"/>
        <v>5.7401999999999997</v>
      </c>
      <c r="P17" s="19">
        <f t="shared" si="10"/>
        <v>5.8464999999999998</v>
      </c>
      <c r="Q17" s="20">
        <f>SUM((Q6/$B$17)*$G$4)</f>
        <v>5.952799999999999</v>
      </c>
      <c r="V17" s="24">
        <v>21</v>
      </c>
    </row>
    <row r="18" spans="2:22" ht="18.75" x14ac:dyDescent="0.25">
      <c r="B18" s="17">
        <v>21</v>
      </c>
      <c r="C18" s="18">
        <f>SUM((C6/$B$18)*$G$4)</f>
        <v>3.0371428571428569</v>
      </c>
      <c r="D18" s="19">
        <f t="shared" ref="D18:Q18" si="11">SUM((D6/$B$18)*$G$4)</f>
        <v>3.2396190476190472</v>
      </c>
      <c r="E18" s="19">
        <f t="shared" si="11"/>
        <v>3.4420952380952379</v>
      </c>
      <c r="F18" s="19">
        <f t="shared" si="11"/>
        <v>3.6445714285714281</v>
      </c>
      <c r="G18" s="19">
        <f t="shared" si="11"/>
        <v>3.8470476190476188</v>
      </c>
      <c r="H18" s="19">
        <f t="shared" si="11"/>
        <v>3.9482857142857144</v>
      </c>
      <c r="I18" s="19">
        <f t="shared" si="11"/>
        <v>4.0495238095238095</v>
      </c>
      <c r="J18" s="19">
        <f t="shared" si="11"/>
        <v>4.2519999999999998</v>
      </c>
      <c r="K18" s="19">
        <f t="shared" si="11"/>
        <v>5.0619047619047617</v>
      </c>
      <c r="L18" s="19">
        <f t="shared" si="11"/>
        <v>5.1631428571428568</v>
      </c>
      <c r="M18" s="19">
        <f t="shared" si="11"/>
        <v>5.2643809523809519</v>
      </c>
      <c r="N18" s="19">
        <f t="shared" si="11"/>
        <v>5.3656190476190471</v>
      </c>
      <c r="O18" s="19">
        <f t="shared" si="11"/>
        <v>5.4668571428571431</v>
      </c>
      <c r="P18" s="19">
        <f t="shared" si="11"/>
        <v>5.5680952380952382</v>
      </c>
      <c r="Q18" s="20">
        <f t="shared" si="11"/>
        <v>5.6693333333333324</v>
      </c>
      <c r="V18" s="24">
        <v>23</v>
      </c>
    </row>
    <row r="19" spans="2:22" ht="18.75" x14ac:dyDescent="0.25">
      <c r="B19" s="17">
        <v>22</v>
      </c>
      <c r="C19" s="18">
        <f>SUM((C6/$B$19)*$G$4)</f>
        <v>2.8990909090909089</v>
      </c>
      <c r="D19" s="19">
        <f t="shared" ref="D19:Q19" si="12">SUM((D6/$B$19)*$G$4)</f>
        <v>3.0923636363636362</v>
      </c>
      <c r="E19" s="19">
        <f t="shared" si="12"/>
        <v>3.2856363636363635</v>
      </c>
      <c r="F19" s="19">
        <f t="shared" si="12"/>
        <v>3.4789090909090907</v>
      </c>
      <c r="G19" s="19">
        <f t="shared" si="12"/>
        <v>3.672181818181818</v>
      </c>
      <c r="H19" s="19">
        <f t="shared" si="12"/>
        <v>3.7688181818181814</v>
      </c>
      <c r="I19" s="19">
        <f t="shared" si="12"/>
        <v>3.8654545454545453</v>
      </c>
      <c r="J19" s="19">
        <f t="shared" si="12"/>
        <v>4.058727272727273</v>
      </c>
      <c r="K19" s="19">
        <f t="shared" si="12"/>
        <v>4.831818181818182</v>
      </c>
      <c r="L19" s="19">
        <f t="shared" si="12"/>
        <v>4.9284545454545459</v>
      </c>
      <c r="M19" s="19">
        <f t="shared" si="12"/>
        <v>5.0250909090909088</v>
      </c>
      <c r="N19" s="19">
        <f t="shared" si="12"/>
        <v>5.1217272727272727</v>
      </c>
      <c r="O19" s="19">
        <f t="shared" si="12"/>
        <v>5.2183636363636365</v>
      </c>
      <c r="P19" s="19">
        <f t="shared" si="12"/>
        <v>5.3149999999999995</v>
      </c>
      <c r="Q19" s="20">
        <f t="shared" si="12"/>
        <v>5.4116363636363634</v>
      </c>
      <c r="V19" s="24">
        <v>25</v>
      </c>
    </row>
    <row r="20" spans="2:22" ht="18.75" x14ac:dyDescent="0.25">
      <c r="B20" s="17">
        <v>23</v>
      </c>
      <c r="C20" s="18">
        <f>SUM((C6/$B$20)*$G$4)</f>
        <v>2.7730434782608695</v>
      </c>
      <c r="D20" s="19">
        <f t="shared" ref="D20:Q20" si="13">SUM((D6/$B$20)*$G$4)</f>
        <v>2.9579130434782606</v>
      </c>
      <c r="E20" s="19">
        <f t="shared" si="13"/>
        <v>3.1427826086956516</v>
      </c>
      <c r="F20" s="19">
        <f t="shared" si="13"/>
        <v>3.3276521739130436</v>
      </c>
      <c r="G20" s="19">
        <f t="shared" si="13"/>
        <v>3.5125217391304346</v>
      </c>
      <c r="H20" s="19">
        <f t="shared" si="13"/>
        <v>3.6049565217391302</v>
      </c>
      <c r="I20" s="19">
        <f t="shared" si="13"/>
        <v>3.6973913043478257</v>
      </c>
      <c r="J20" s="19">
        <f t="shared" si="13"/>
        <v>3.8822608695652168</v>
      </c>
      <c r="K20" s="19">
        <f t="shared" si="13"/>
        <v>4.6217391304347819</v>
      </c>
      <c r="L20" s="19">
        <f t="shared" si="13"/>
        <v>4.7141739130434779</v>
      </c>
      <c r="M20" s="19">
        <f t="shared" si="13"/>
        <v>4.806608695652173</v>
      </c>
      <c r="N20" s="19">
        <f t="shared" si="13"/>
        <v>4.8990434782608689</v>
      </c>
      <c r="O20" s="19">
        <f t="shared" si="13"/>
        <v>4.9914782608695658</v>
      </c>
      <c r="P20" s="19">
        <f t="shared" si="13"/>
        <v>5.0839130434782609</v>
      </c>
      <c r="Q20" s="20">
        <f t="shared" si="13"/>
        <v>5.1763478260869569</v>
      </c>
      <c r="V20" s="24">
        <v>27</v>
      </c>
    </row>
    <row r="21" spans="2:22" ht="18.75" x14ac:dyDescent="0.25">
      <c r="B21" s="17">
        <v>24</v>
      </c>
      <c r="C21" s="18">
        <f>SUM((C6/$B$21)*$G$4)</f>
        <v>2.6574999999999998</v>
      </c>
      <c r="D21" s="19">
        <f t="shared" ref="D21:Q21" si="14">SUM((D6/$B$21)*$G$4)</f>
        <v>2.8346666666666662</v>
      </c>
      <c r="E21" s="19">
        <f t="shared" si="14"/>
        <v>3.0118333333333331</v>
      </c>
      <c r="F21" s="19">
        <f t="shared" si="14"/>
        <v>3.1890000000000001</v>
      </c>
      <c r="G21" s="19">
        <f t="shared" si="14"/>
        <v>3.3661666666666665</v>
      </c>
      <c r="H21" s="19">
        <f t="shared" si="14"/>
        <v>3.4547499999999998</v>
      </c>
      <c r="I21" s="19">
        <f t="shared" si="14"/>
        <v>3.5433333333333334</v>
      </c>
      <c r="J21" s="19">
        <f t="shared" si="14"/>
        <v>3.7204999999999999</v>
      </c>
      <c r="K21" s="19">
        <f t="shared" si="14"/>
        <v>4.4291666666666671</v>
      </c>
      <c r="L21" s="19">
        <f t="shared" si="14"/>
        <v>4.5177499999999995</v>
      </c>
      <c r="M21" s="19">
        <f t="shared" si="14"/>
        <v>4.6063333333333327</v>
      </c>
      <c r="N21" s="19">
        <f t="shared" si="14"/>
        <v>4.6949166666666668</v>
      </c>
      <c r="O21" s="19">
        <f t="shared" si="14"/>
        <v>4.7835000000000001</v>
      </c>
      <c r="P21" s="19">
        <f t="shared" si="14"/>
        <v>4.8720833333333324</v>
      </c>
      <c r="Q21" s="20">
        <f t="shared" si="14"/>
        <v>4.9606666666666666</v>
      </c>
      <c r="V21" s="24"/>
    </row>
    <row r="22" spans="2:22" ht="18.75" x14ac:dyDescent="0.25">
      <c r="B22" s="17">
        <v>25</v>
      </c>
      <c r="C22" s="18">
        <f>SUM((C6/$B$22)*$G$4)</f>
        <v>2.5511999999999997</v>
      </c>
      <c r="D22" s="19">
        <f t="shared" ref="D22:Q22" si="15">SUM((D6/$B$22)*$G$4)</f>
        <v>2.7212799999999997</v>
      </c>
      <c r="E22" s="19">
        <f t="shared" si="15"/>
        <v>2.8913600000000002</v>
      </c>
      <c r="F22" s="19">
        <f t="shared" si="15"/>
        <v>3.0614399999999997</v>
      </c>
      <c r="G22" s="19">
        <f t="shared" si="15"/>
        <v>3.2315199999999997</v>
      </c>
      <c r="H22" s="19">
        <f t="shared" si="15"/>
        <v>3.31656</v>
      </c>
      <c r="I22" s="19">
        <f t="shared" si="15"/>
        <v>3.4016000000000002</v>
      </c>
      <c r="J22" s="19">
        <f t="shared" si="15"/>
        <v>3.5716799999999997</v>
      </c>
      <c r="K22" s="19">
        <f t="shared" si="15"/>
        <v>4.2519999999999998</v>
      </c>
      <c r="L22" s="19">
        <f t="shared" si="15"/>
        <v>4.33704</v>
      </c>
      <c r="M22" s="19">
        <f t="shared" si="15"/>
        <v>4.4220800000000002</v>
      </c>
      <c r="N22" s="19">
        <f t="shared" si="15"/>
        <v>4.5071199999999996</v>
      </c>
      <c r="O22" s="19">
        <f t="shared" si="15"/>
        <v>4.5921599999999998</v>
      </c>
      <c r="P22" s="19">
        <f t="shared" si="15"/>
        <v>4.6772</v>
      </c>
      <c r="Q22" s="20">
        <f t="shared" si="15"/>
        <v>4.7622400000000003</v>
      </c>
      <c r="V22" s="24"/>
    </row>
    <row r="23" spans="2:22" ht="18.75" x14ac:dyDescent="0.25">
      <c r="B23" s="17">
        <v>26</v>
      </c>
      <c r="C23" s="18">
        <f>SUM((C6/$B$23)*$G$4)</f>
        <v>2.4530769230769227</v>
      </c>
      <c r="D23" s="19">
        <f t="shared" ref="D23:Q23" si="16">SUM((D6/$B$23)*$G$4)</f>
        <v>2.6166153846153848</v>
      </c>
      <c r="E23" s="19">
        <f t="shared" si="16"/>
        <v>2.780153846153846</v>
      </c>
      <c r="F23" s="19">
        <f t="shared" si="16"/>
        <v>2.9436923076923076</v>
      </c>
      <c r="G23" s="19">
        <f t="shared" si="16"/>
        <v>3.1072307692307688</v>
      </c>
      <c r="H23" s="19">
        <f t="shared" si="16"/>
        <v>3.1890000000000001</v>
      </c>
      <c r="I23" s="19">
        <f t="shared" si="16"/>
        <v>3.2707692307692309</v>
      </c>
      <c r="J23" s="19">
        <f t="shared" si="16"/>
        <v>3.4343076923076921</v>
      </c>
      <c r="K23" s="19">
        <f t="shared" si="16"/>
        <v>4.0884615384615381</v>
      </c>
      <c r="L23" s="19">
        <f t="shared" si="16"/>
        <v>4.170230769230769</v>
      </c>
      <c r="M23" s="19">
        <f t="shared" si="16"/>
        <v>4.2519999999999998</v>
      </c>
      <c r="N23" s="19">
        <f t="shared" si="16"/>
        <v>4.3337692307692306</v>
      </c>
      <c r="O23" s="19">
        <f t="shared" si="16"/>
        <v>4.4155384615384614</v>
      </c>
      <c r="P23" s="19">
        <f t="shared" si="16"/>
        <v>4.4973076923076922</v>
      </c>
      <c r="Q23" s="20">
        <f t="shared" si="16"/>
        <v>4.579076923076923</v>
      </c>
      <c r="V23" s="24"/>
    </row>
    <row r="24" spans="2:22" ht="18.75" x14ac:dyDescent="0.25">
      <c r="B24" s="17">
        <v>27</v>
      </c>
      <c r="C24" s="18">
        <f>SUM((C6/$B$24)*$G$4)</f>
        <v>2.362222222222222</v>
      </c>
      <c r="D24" s="19">
        <f t="shared" ref="D24:Q24" si="17">SUM((D6/$B$24)*$G$4)</f>
        <v>2.5197037037037036</v>
      </c>
      <c r="E24" s="19">
        <f t="shared" si="17"/>
        <v>2.6771851851851851</v>
      </c>
      <c r="F24" s="19">
        <f t="shared" si="17"/>
        <v>2.8346666666666662</v>
      </c>
      <c r="G24" s="19">
        <f t="shared" si="17"/>
        <v>2.9921481481481482</v>
      </c>
      <c r="H24" s="19">
        <f t="shared" si="17"/>
        <v>3.0708888888888888</v>
      </c>
      <c r="I24" s="19">
        <f t="shared" si="17"/>
        <v>3.1496296296296293</v>
      </c>
      <c r="J24" s="19">
        <f t="shared" si="17"/>
        <v>3.3071111111111109</v>
      </c>
      <c r="K24" s="19">
        <f t="shared" si="17"/>
        <v>3.9370370370370367</v>
      </c>
      <c r="L24" s="19">
        <f t="shared" si="17"/>
        <v>4.0157777777777772</v>
      </c>
      <c r="M24" s="19">
        <f t="shared" si="17"/>
        <v>4.0945185185185178</v>
      </c>
      <c r="N24" s="19">
        <f t="shared" si="17"/>
        <v>4.1732592592592592</v>
      </c>
      <c r="O24" s="19">
        <f t="shared" si="17"/>
        <v>4.2519999999999998</v>
      </c>
      <c r="P24" s="19">
        <f t="shared" si="17"/>
        <v>4.3307407407407412</v>
      </c>
      <c r="Q24" s="20">
        <f t="shared" si="17"/>
        <v>4.4094814814814809</v>
      </c>
      <c r="V24" s="24"/>
    </row>
    <row r="25" spans="2:22" ht="18.75" x14ac:dyDescent="0.25">
      <c r="B25" s="17">
        <v>28</v>
      </c>
      <c r="C25" s="18">
        <f>SUM((C6/$B$25)*$G$4)</f>
        <v>2.2778571428571426</v>
      </c>
      <c r="D25" s="19">
        <f t="shared" ref="D25:Q25" si="18">SUM((D6/$B$25)*$G$4)</f>
        <v>2.4297142857142853</v>
      </c>
      <c r="E25" s="19">
        <f t="shared" si="18"/>
        <v>2.5815714285714284</v>
      </c>
      <c r="F25" s="19">
        <f t="shared" si="18"/>
        <v>2.7334285714285715</v>
      </c>
      <c r="G25" s="19">
        <f t="shared" si="18"/>
        <v>2.8852857142857142</v>
      </c>
      <c r="H25" s="19">
        <f t="shared" si="18"/>
        <v>2.9612142857142856</v>
      </c>
      <c r="I25" s="19">
        <f t="shared" si="18"/>
        <v>3.0371428571428569</v>
      </c>
      <c r="J25" s="19">
        <f t="shared" si="18"/>
        <v>3.1890000000000001</v>
      </c>
      <c r="K25" s="19">
        <f t="shared" si="18"/>
        <v>3.7964285714285713</v>
      </c>
      <c r="L25" s="19">
        <f t="shared" si="18"/>
        <v>3.8723571428571426</v>
      </c>
      <c r="M25" s="19">
        <f t="shared" si="18"/>
        <v>3.9482857142857144</v>
      </c>
      <c r="N25" s="19">
        <f t="shared" si="18"/>
        <v>4.0242142857142857</v>
      </c>
      <c r="O25" s="19">
        <f t="shared" si="18"/>
        <v>4.1001428571428571</v>
      </c>
      <c r="P25" s="19">
        <f t="shared" si="18"/>
        <v>4.1760714285714284</v>
      </c>
      <c r="Q25" s="20">
        <f t="shared" si="18"/>
        <v>4.2519999999999998</v>
      </c>
      <c r="V25" s="24"/>
    </row>
    <row r="26" spans="2:22" ht="18.75" x14ac:dyDescent="0.25">
      <c r="B26" s="17">
        <v>29</v>
      </c>
      <c r="C26" s="18">
        <f>SUM((C6/$B$26)*$G$4)</f>
        <v>2.1993103448275861</v>
      </c>
      <c r="D26" s="19">
        <f t="shared" ref="D26:Q26" si="19">SUM((D6/$B$26)*$G$4)</f>
        <v>2.3459310344827586</v>
      </c>
      <c r="E26" s="19">
        <f t="shared" si="19"/>
        <v>2.4925517241379307</v>
      </c>
      <c r="F26" s="19">
        <f t="shared" si="19"/>
        <v>2.6391724137931032</v>
      </c>
      <c r="G26" s="19">
        <f t="shared" si="19"/>
        <v>2.7857931034482757</v>
      </c>
      <c r="H26" s="19">
        <f t="shared" si="19"/>
        <v>2.8591034482758619</v>
      </c>
      <c r="I26" s="19">
        <f t="shared" si="19"/>
        <v>2.9324137931034482</v>
      </c>
      <c r="J26" s="19">
        <f t="shared" si="19"/>
        <v>3.0790344827586207</v>
      </c>
      <c r="K26" s="19">
        <f t="shared" si="19"/>
        <v>3.6655172413793098</v>
      </c>
      <c r="L26" s="19">
        <f t="shared" si="19"/>
        <v>3.7388275862068965</v>
      </c>
      <c r="M26" s="19">
        <f t="shared" si="19"/>
        <v>3.8121379310344827</v>
      </c>
      <c r="N26" s="19">
        <f t="shared" si="19"/>
        <v>3.885448275862069</v>
      </c>
      <c r="O26" s="19">
        <f t="shared" si="19"/>
        <v>3.9587586206896548</v>
      </c>
      <c r="P26" s="19">
        <f t="shared" si="19"/>
        <v>4.032068965517241</v>
      </c>
      <c r="Q26" s="20">
        <f t="shared" si="19"/>
        <v>4.1053793103448273</v>
      </c>
      <c r="V26" s="24"/>
    </row>
    <row r="27" spans="2:22" ht="19.5" thickBot="1" x14ac:dyDescent="0.3">
      <c r="B27" s="25">
        <v>30</v>
      </c>
      <c r="C27" s="26">
        <f>SUM((C6/$B$27)*$G$4)</f>
        <v>2.1259999999999999</v>
      </c>
      <c r="D27" s="27">
        <f t="shared" ref="D27:Q27" si="20">SUM((D6/$B$27)*$G$4)</f>
        <v>2.2677333333333332</v>
      </c>
      <c r="E27" s="27">
        <f t="shared" si="20"/>
        <v>2.4094666666666664</v>
      </c>
      <c r="F27" s="27">
        <f t="shared" si="20"/>
        <v>2.5511999999999997</v>
      </c>
      <c r="G27" s="27">
        <f t="shared" si="20"/>
        <v>2.692933333333333</v>
      </c>
      <c r="H27" s="27">
        <f t="shared" si="20"/>
        <v>2.7637999999999998</v>
      </c>
      <c r="I27" s="27">
        <f t="shared" si="20"/>
        <v>2.8346666666666662</v>
      </c>
      <c r="J27" s="27">
        <f t="shared" si="20"/>
        <v>2.9763999999999995</v>
      </c>
      <c r="K27" s="27">
        <f t="shared" si="20"/>
        <v>3.5433333333333334</v>
      </c>
      <c r="L27" s="27">
        <f t="shared" si="20"/>
        <v>3.6141999999999999</v>
      </c>
      <c r="M27" s="27">
        <f t="shared" si="20"/>
        <v>3.6850666666666667</v>
      </c>
      <c r="N27" s="27">
        <f t="shared" si="20"/>
        <v>3.7559333333333331</v>
      </c>
      <c r="O27" s="27">
        <f t="shared" si="20"/>
        <v>3.8268</v>
      </c>
      <c r="P27" s="27">
        <f t="shared" si="20"/>
        <v>3.8976666666666664</v>
      </c>
      <c r="Q27" s="28">
        <f t="shared" si="20"/>
        <v>3.9685333333333332</v>
      </c>
      <c r="V27" s="24"/>
    </row>
    <row r="28" spans="2:22" ht="19.5" customHeight="1" x14ac:dyDescent="0.25">
      <c r="V28" s="24"/>
    </row>
  </sheetData>
  <mergeCells count="4">
    <mergeCell ref="C3:Q3"/>
    <mergeCell ref="C4:F4"/>
    <mergeCell ref="J4:N4"/>
    <mergeCell ref="U6:V6"/>
  </mergeCells>
  <conditionalFormatting sqref="C7:Q27">
    <cfRule type="expression" dxfId="0" priority="1">
      <formula>AND(COUNTIF($U$8:$U$11,C$6)=1,COUNTIF($V$8:$V$25,$B7)=1)</formula>
    </cfRule>
  </conditionalFormatting>
  <dataValidations count="3">
    <dataValidation type="list" allowBlank="1" showInputMessage="1" showErrorMessage="1" sqref="V8:V10 V12:V28">
      <formula1>"10, 11, 12, 13, 14, 15, 16, 17, 18, 19, 20, 21, 22, 23, 24, 25, 26, 27, 28, 29,30"</formula1>
    </dataValidation>
    <dataValidation type="list" allowBlank="1" showInputMessage="1" showErrorMessage="1" sqref="U8:U11">
      <formula1>"30,32, 34, 36, 38, 39, 40, 42,50, 51,52,53,54,55,56"</formula1>
    </dataValidation>
    <dataValidation type="list" allowBlank="1" showInputMessage="1" showErrorMessage="1" sqref="V11">
      <formula1>"10, 11, 12, 13, 14, 15, 16, 17, 18, 19, 20, 21, 22, 23, 24, 25, 26, 27, 28, 29,30"</formula1>
    </dataValidation>
  </dataValidations>
  <hyperlinks>
    <hyperlink ref="U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Antonino Pangallo</dc:creator>
  <cp:lastModifiedBy>Michel</cp:lastModifiedBy>
  <dcterms:created xsi:type="dcterms:W3CDTF">2013-07-23T10:14:37Z</dcterms:created>
  <dcterms:modified xsi:type="dcterms:W3CDTF">2013-07-23T11:41:13Z</dcterms:modified>
</cp:coreProperties>
</file>