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435" yWindow="225" windowWidth="18915" windowHeight="11310"/>
  </bookViews>
  <sheets>
    <sheet name="Feuil1" sheetId="13" r:id="rId1"/>
    <sheet name="Ce que je reçois" sheetId="2" r:id="rId2"/>
    <sheet name="Ce que j'aimerai" sheetId="3" r:id="rId3"/>
    <sheet name="Elements à supprimer" sheetId="4" r:id="rId4"/>
    <sheet name="Modèle" sheetId="5" r:id="rId5"/>
  </sheets>
  <calcPr calcId="114210"/>
</workbook>
</file>

<file path=xl/calcChain.xml><?xml version="1.0" encoding="utf-8"?>
<calcChain xmlns="http://schemas.openxmlformats.org/spreadsheetml/2006/main">
  <c r="E21" i="5"/>
  <c r="F21"/>
  <c r="E25"/>
  <c r="F25"/>
  <c r="E26"/>
  <c r="F26"/>
  <c r="E32"/>
  <c r="F32"/>
  <c r="F32" i="3"/>
  <c r="E32"/>
  <c r="F25"/>
  <c r="E25"/>
  <c r="F21"/>
  <c r="E21"/>
  <c r="G12"/>
  <c r="F12"/>
  <c r="G11"/>
  <c r="F11"/>
  <c r="E26"/>
  <c r="F26"/>
</calcChain>
</file>

<file path=xl/sharedStrings.xml><?xml version="1.0" encoding="utf-8"?>
<sst xmlns="http://schemas.openxmlformats.org/spreadsheetml/2006/main" count="276" uniqueCount="92">
  <si>
    <t>TYPE_RECEIVING</t>
  </si>
  <si>
    <t>LOCATION</t>
  </si>
  <si>
    <t>RECEIVED_DATE</t>
  </si>
  <si>
    <t>FEED_INGR</t>
  </si>
  <si>
    <t>PRODUCT_CODE</t>
  </si>
  <si>
    <t>SUB_CODE</t>
  </si>
  <si>
    <t>CONTAINER</t>
  </si>
  <si>
    <t>PRODUCT_DESCR</t>
  </si>
  <si>
    <t>VENDOR_NR</t>
  </si>
  <si>
    <t>VENDOR_NAME</t>
  </si>
  <si>
    <t>PO_NR</t>
  </si>
  <si>
    <t>SHIP_NR</t>
  </si>
  <si>
    <t>ARRIVAL_NR</t>
  </si>
  <si>
    <t>RED_BOX</t>
  </si>
  <si>
    <t>CARRIER_NAME</t>
  </si>
  <si>
    <t>TRUCK_NR</t>
  </si>
  <si>
    <t>BAG_COUNT</t>
  </si>
  <si>
    <t>LOCATION_WGHT</t>
  </si>
  <si>
    <t>CONTROL_WGHT</t>
  </si>
  <si>
    <t xml:space="preserve">ARRIVAL_RECAP  </t>
  </si>
  <si>
    <t>F</t>
  </si>
  <si>
    <t xml:space="preserve">  </t>
  </si>
  <si>
    <t>B900</t>
  </si>
  <si>
    <t xml:space="preserve">     </t>
  </si>
  <si>
    <t>I</t>
  </si>
  <si>
    <t xml:space="preserve">X   </t>
  </si>
  <si>
    <t xml:space="preserve">KG  </t>
  </si>
  <si>
    <t>_x001A_</t>
  </si>
  <si>
    <t>Rapport d'arrivage du 21.02.2012</t>
  </si>
  <si>
    <t>Panifiable</t>
  </si>
  <si>
    <t>Fourrager</t>
  </si>
  <si>
    <t>MPR Solides</t>
  </si>
  <si>
    <t>MPR Liquides</t>
  </si>
  <si>
    <t>Sac P.F</t>
  </si>
  <si>
    <t>Sac MPR</t>
  </si>
  <si>
    <t>Nb</t>
  </si>
  <si>
    <t>Wagons</t>
  </si>
  <si>
    <t>Camions</t>
  </si>
  <si>
    <t>Total</t>
  </si>
  <si>
    <t>Sortie</t>
  </si>
  <si>
    <t>Poids</t>
  </si>
  <si>
    <t>Nb d'article</t>
  </si>
  <si>
    <t>Sous-Total</t>
  </si>
  <si>
    <t>Total arrivage</t>
  </si>
  <si>
    <t xml:space="preserve">Céréale 1              </t>
  </si>
  <si>
    <t xml:space="preserve">Céréale 2         </t>
  </si>
  <si>
    <t>Céréale 3</t>
  </si>
  <si>
    <t>Céréale 4</t>
  </si>
  <si>
    <t>Céréale 5</t>
  </si>
  <si>
    <t>Céréale 6</t>
  </si>
  <si>
    <t>Céréale 7</t>
  </si>
  <si>
    <t>Céréale 8</t>
  </si>
  <si>
    <t>Céréale 9</t>
  </si>
  <si>
    <t>Référence 1</t>
  </si>
  <si>
    <t>Référence 2</t>
  </si>
  <si>
    <t>Référence 3</t>
  </si>
  <si>
    <t>Référence 4</t>
  </si>
  <si>
    <t>Référence 5</t>
  </si>
  <si>
    <t>Référence 6</t>
  </si>
  <si>
    <t>Référence 7</t>
  </si>
  <si>
    <t>Référence 8</t>
  </si>
  <si>
    <t>Référence 9</t>
  </si>
  <si>
    <t>Céréales 1</t>
  </si>
  <si>
    <t>Céréales 2</t>
  </si>
  <si>
    <t>Céréales 3</t>
  </si>
  <si>
    <t>Céréales 4</t>
  </si>
  <si>
    <t>Céréales 5</t>
  </si>
  <si>
    <t>Céréales 6</t>
  </si>
  <si>
    <t>Céréales 7</t>
  </si>
  <si>
    <t>Céréales 8</t>
  </si>
  <si>
    <t>Céréales 9</t>
  </si>
  <si>
    <t>Vendeur 1</t>
  </si>
  <si>
    <t>Vendeur 2</t>
  </si>
  <si>
    <t>Vendeur 3</t>
  </si>
  <si>
    <t>Vendeur 4</t>
  </si>
  <si>
    <t>Vendeur 5</t>
  </si>
  <si>
    <t>Vendeur 6</t>
  </si>
  <si>
    <t>Vendeur 7</t>
  </si>
  <si>
    <t>Vendeur 8</t>
  </si>
  <si>
    <t>Vendeur 9</t>
  </si>
  <si>
    <t xml:space="preserve">Vendeur 1           </t>
  </si>
  <si>
    <t>Transport 1</t>
  </si>
  <si>
    <t>Transport 2</t>
  </si>
  <si>
    <t>Transport 3</t>
  </si>
  <si>
    <t>Transport 4</t>
  </si>
  <si>
    <t>Transport 5</t>
  </si>
  <si>
    <t>Transport 6</t>
  </si>
  <si>
    <t>Transport 7</t>
  </si>
  <si>
    <t>Transport 8</t>
  </si>
  <si>
    <t>Transport 9</t>
  </si>
  <si>
    <t xml:space="preserve">Vendeur 1        </t>
  </si>
  <si>
    <t>http://forum.excel-pratique.com/excel/mise-en-forme-d-un-fichier-journalier-t28722.html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</si>
</sst>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u/>
      <sz val="26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3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28" borderId="21" applyNumberFormat="0" applyAlignment="0" applyProtection="0"/>
    <xf numFmtId="0" fontId="12" fillId="0" borderId="22" applyNumberFormat="0" applyFill="0" applyAlignment="0" applyProtection="0"/>
    <xf numFmtId="0" fontId="1" fillId="29" borderId="23" applyNumberFormat="0" applyFont="0" applyAlignment="0" applyProtection="0"/>
    <xf numFmtId="0" fontId="13" fillId="30" borderId="21" applyNumberFormat="0" applyAlignment="0" applyProtection="0"/>
    <xf numFmtId="0" fontId="14" fillId="31" borderId="0" applyNumberFormat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15" fillId="32" borderId="0" applyNumberFormat="0" applyBorder="0" applyAlignment="0" applyProtection="0"/>
    <xf numFmtId="0" fontId="16" fillId="33" borderId="0" applyNumberFormat="0" applyBorder="0" applyAlignment="0" applyProtection="0"/>
    <xf numFmtId="0" fontId="17" fillId="28" borderId="24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25" applyNumberFormat="0" applyFill="0" applyAlignment="0" applyProtection="0"/>
    <xf numFmtId="0" fontId="21" fillId="0" borderId="26" applyNumberFormat="0" applyFill="0" applyAlignment="0" applyProtection="0"/>
    <xf numFmtId="0" fontId="22" fillId="0" borderId="27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28" applyNumberFormat="0" applyFill="0" applyAlignment="0" applyProtection="0"/>
    <xf numFmtId="0" fontId="24" fillId="34" borderId="29" applyNumberFormat="0" applyAlignment="0" applyProtection="0"/>
  </cellStyleXfs>
  <cellXfs count="35">
    <xf numFmtId="0" fontId="0" fillId="0" borderId="0" xfId="0"/>
    <xf numFmtId="0" fontId="0" fillId="0" borderId="1" xfId="0" applyBorder="1"/>
    <xf numFmtId="0" fontId="4" fillId="2" borderId="2" xfId="0" applyFont="1" applyFill="1" applyBorder="1"/>
    <xf numFmtId="0" fontId="4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4" fillId="2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3" fontId="0" fillId="0" borderId="13" xfId="0" applyNumberFormat="1" applyBorder="1" applyAlignment="1">
      <alignment horizontal="center"/>
    </xf>
    <xf numFmtId="3" fontId="0" fillId="0" borderId="14" xfId="0" applyNumberFormat="1" applyBorder="1" applyAlignment="1">
      <alignment horizontal="center"/>
    </xf>
    <xf numFmtId="3" fontId="0" fillId="0" borderId="15" xfId="0" applyNumberFormat="1" applyBorder="1" applyAlignment="1">
      <alignment horizontal="center"/>
    </xf>
    <xf numFmtId="3" fontId="0" fillId="0" borderId="16" xfId="0" applyNumberForma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17" xfId="0" applyFont="1" applyFill="1" applyBorder="1"/>
    <xf numFmtId="3" fontId="2" fillId="0" borderId="18" xfId="0" applyNumberFormat="1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7" xfId="0" applyFont="1" applyBorder="1"/>
    <xf numFmtId="3" fontId="2" fillId="0" borderId="20" xfId="0" applyNumberFormat="1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3" fontId="4" fillId="2" borderId="8" xfId="0" applyNumberFormat="1" applyFont="1" applyFill="1" applyBorder="1" applyAlignment="1">
      <alignment horizontal="center" vertical="center"/>
    </xf>
    <xf numFmtId="3" fontId="4" fillId="2" borderId="3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0" borderId="0" xfId="0" applyBorder="1"/>
    <xf numFmtId="0" fontId="2" fillId="0" borderId="0" xfId="0" applyFont="1" applyBorder="1"/>
    <xf numFmtId="0" fontId="0" fillId="0" borderId="0" xfId="0" applyBorder="1"/>
    <xf numFmtId="0" fontId="2" fillId="0" borderId="0" xfId="0" applyFont="1" applyBorder="1" applyAlignment="1">
      <alignment horizontal="right"/>
    </xf>
    <xf numFmtId="0" fontId="7" fillId="0" borderId="0" xfId="31" applyAlignment="1" applyProtection="1"/>
    <xf numFmtId="0" fontId="3" fillId="0" borderId="0" xfId="0" applyFont="1" applyAlignment="1">
      <alignment horizontal="center"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8">
    <dxf>
      <fill>
        <patternFill>
          <bgColor indexed="17"/>
        </patternFill>
      </fill>
    </dxf>
    <dxf>
      <fill>
        <patternFill>
          <bgColor indexed="10"/>
        </patternFill>
      </fill>
    </dxf>
    <dxf>
      <fill>
        <patternFill>
          <bgColor indexed="17"/>
        </patternFill>
      </fill>
    </dxf>
    <dxf>
      <fill>
        <patternFill>
          <bgColor indexed="1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12</xdr:row>
      <xdr:rowOff>161925</xdr:rowOff>
    </xdr:from>
    <xdr:to>
      <xdr:col>10</xdr:col>
      <xdr:colOff>333375</xdr:colOff>
      <xdr:row>18</xdr:row>
      <xdr:rowOff>19050</xdr:rowOff>
    </xdr:to>
    <xdr:sp macro="[0]!Organise" textlink="">
      <xdr:nvSpPr>
        <xdr:cNvPr id="11265" name="Text Box 1"/>
        <xdr:cNvSpPr txBox="1">
          <a:spLocks noChangeArrowheads="1"/>
        </xdr:cNvSpPr>
      </xdr:nvSpPr>
      <xdr:spPr bwMode="auto">
        <a:xfrm>
          <a:off x="5476875" y="2447925"/>
          <a:ext cx="2476500" cy="100012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82296" tIns="86868" rIns="82296" bIns="86868" anchor="ctr" upright="1"/>
        <a:lstStyle/>
        <a:p>
          <a:pPr algn="ctr" rtl="0">
            <a:defRPr sz="1000"/>
          </a:pPr>
          <a:r>
            <a:rPr lang="fr-FR" sz="4800" b="1" i="0" u="none" strike="noStrike" baseline="0">
              <a:solidFill>
                <a:srgbClr val="0000FF"/>
              </a:solidFill>
              <a:latin typeface="Calibri"/>
            </a:rPr>
            <a:t>Action</a:t>
          </a:r>
        </a:p>
      </xdr:txBody>
    </xdr:sp>
    <xdr:clientData/>
  </xdr:twoCellAnchor>
  <xdr:twoCellAnchor>
    <xdr:from>
      <xdr:col>11</xdr:col>
      <xdr:colOff>333375</xdr:colOff>
      <xdr:row>22</xdr:row>
      <xdr:rowOff>47625</xdr:rowOff>
    </xdr:from>
    <xdr:to>
      <xdr:col>17</xdr:col>
      <xdr:colOff>228600</xdr:colOff>
      <xdr:row>28</xdr:row>
      <xdr:rowOff>0</xdr:rowOff>
    </xdr:to>
    <xdr:sp macro="" textlink="">
      <xdr:nvSpPr>
        <xdr:cNvPr id="2" name="ZoneTexte 1"/>
        <xdr:cNvSpPr txBox="1"/>
      </xdr:nvSpPr>
      <xdr:spPr>
        <a:xfrm>
          <a:off x="1828800" y="2428875"/>
          <a:ext cx="4467225" cy="109537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>
              <a:latin typeface="Arial" pitchFamily="34" charset="0"/>
              <a:cs typeface="Arial" pitchFamily="34" charset="0"/>
            </a:rPr>
            <a:t>C'est cette</a:t>
          </a:r>
          <a:r>
            <a:rPr lang="fr-CH" sz="1100" baseline="0">
              <a:latin typeface="Arial" pitchFamily="34" charset="0"/>
              <a:cs typeface="Arial" pitchFamily="34" charset="0"/>
            </a:rPr>
            <a:t> feuille que je reçois chaque jour, là particularité c'est qu'un jour il peut y avoir 8 ligne comme celle-ci mais le lendemain en avoir 20. Sur le deuxième onglet c'est la mise en forme que je fait chaque jour. Et la troisième c'est les éléments que je supprime à chaque fois.</a:t>
          </a:r>
        </a:p>
        <a:p>
          <a:endParaRPr lang="fr-CH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171450</xdr:colOff>
      <xdr:row>25</xdr:row>
      <xdr:rowOff>123825</xdr:rowOff>
    </xdr:from>
    <xdr:to>
      <xdr:col>7</xdr:col>
      <xdr:colOff>752475</xdr:colOff>
      <xdr:row>32</xdr:row>
      <xdr:rowOff>114300</xdr:rowOff>
    </xdr:to>
    <xdr:sp macro="" textlink="">
      <xdr:nvSpPr>
        <xdr:cNvPr id="11267" name="Text Box 3"/>
        <xdr:cNvSpPr txBox="1">
          <a:spLocks noChangeArrowheads="1"/>
        </xdr:cNvSpPr>
      </xdr:nvSpPr>
      <xdr:spPr bwMode="auto">
        <a:xfrm>
          <a:off x="2457450" y="4886325"/>
          <a:ext cx="3629025" cy="1323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Important la feuille est renommée en fin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Pas de formes dans la page "Ce que je reçois"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15</xdr:row>
      <xdr:rowOff>76200</xdr:rowOff>
    </xdr:from>
    <xdr:to>
      <xdr:col>7</xdr:col>
      <xdr:colOff>657225</xdr:colOff>
      <xdr:row>16</xdr:row>
      <xdr:rowOff>185738</xdr:rowOff>
    </xdr:to>
    <xdr:cxnSp macro="">
      <xdr:nvCxnSpPr>
        <xdr:cNvPr id="6" name="Connecteur droit avec flèche 5"/>
        <xdr:cNvCxnSpPr>
          <a:stCxn id="7" idx="1"/>
          <a:endCxn id="14" idx="3"/>
        </xdr:cNvCxnSpPr>
      </xdr:nvCxnSpPr>
      <xdr:spPr>
        <a:xfrm flipH="1">
          <a:off x="5724525" y="3619500"/>
          <a:ext cx="1304925" cy="300038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657225</xdr:colOff>
      <xdr:row>12</xdr:row>
      <xdr:rowOff>133350</xdr:rowOff>
    </xdr:from>
    <xdr:to>
      <xdr:col>10</xdr:col>
      <xdr:colOff>323850</xdr:colOff>
      <xdr:row>18</xdr:row>
      <xdr:rowOff>85725</xdr:rowOff>
    </xdr:to>
    <xdr:sp macro="" textlink="">
      <xdr:nvSpPr>
        <xdr:cNvPr id="7" name="ZoneTexte 6"/>
        <xdr:cNvSpPr txBox="1"/>
      </xdr:nvSpPr>
      <xdr:spPr>
        <a:xfrm>
          <a:off x="7029450" y="3038475"/>
          <a:ext cx="1924050" cy="116205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aseline="0"/>
            <a:t>Pour info:</a:t>
          </a:r>
        </a:p>
        <a:p>
          <a:r>
            <a:rPr lang="fr-CH" sz="1100" baseline="0"/>
            <a:t>Dans ces cases nous faisons les sommes "manuellement" car il y a des autres critères extérieurs qu'on doit prendre en compte.</a:t>
          </a:r>
        </a:p>
      </xdr:txBody>
    </xdr:sp>
    <xdr:clientData/>
  </xdr:twoCellAnchor>
  <xdr:twoCellAnchor>
    <xdr:from>
      <xdr:col>4</xdr:col>
      <xdr:colOff>9525</xdr:colOff>
      <xdr:row>14</xdr:row>
      <xdr:rowOff>19050</xdr:rowOff>
    </xdr:from>
    <xdr:to>
      <xdr:col>5</xdr:col>
      <xdr:colOff>590550</xdr:colOff>
      <xdr:row>19</xdr:row>
      <xdr:rowOff>161925</xdr:rowOff>
    </xdr:to>
    <xdr:sp macro="" textlink="">
      <xdr:nvSpPr>
        <xdr:cNvPr id="14" name="Rectangle 13"/>
        <xdr:cNvSpPr/>
      </xdr:nvSpPr>
      <xdr:spPr>
        <a:xfrm>
          <a:off x="4191000" y="3371850"/>
          <a:ext cx="1533525" cy="10953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4</xdr:col>
      <xdr:colOff>9525</xdr:colOff>
      <xdr:row>22</xdr:row>
      <xdr:rowOff>38100</xdr:rowOff>
    </xdr:from>
    <xdr:to>
      <xdr:col>5</xdr:col>
      <xdr:colOff>609600</xdr:colOff>
      <xdr:row>23</xdr:row>
      <xdr:rowOff>171450</xdr:rowOff>
    </xdr:to>
    <xdr:sp macro="" textlink="">
      <xdr:nvSpPr>
        <xdr:cNvPr id="15" name="Rectangle 14"/>
        <xdr:cNvSpPr/>
      </xdr:nvSpPr>
      <xdr:spPr>
        <a:xfrm>
          <a:off x="4191000" y="5000625"/>
          <a:ext cx="1552575" cy="3238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3</xdr:col>
      <xdr:colOff>19050</xdr:colOff>
      <xdr:row>28</xdr:row>
      <xdr:rowOff>19050</xdr:rowOff>
    </xdr:from>
    <xdr:to>
      <xdr:col>5</xdr:col>
      <xdr:colOff>600075</xdr:colOff>
      <xdr:row>30</xdr:row>
      <xdr:rowOff>171450</xdr:rowOff>
    </xdr:to>
    <xdr:sp macro="" textlink="">
      <xdr:nvSpPr>
        <xdr:cNvPr id="16" name="Rectangle 15"/>
        <xdr:cNvSpPr/>
      </xdr:nvSpPr>
      <xdr:spPr>
        <a:xfrm>
          <a:off x="3248025" y="6276975"/>
          <a:ext cx="2486025" cy="533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609600</xdr:colOff>
      <xdr:row>15</xdr:row>
      <xdr:rowOff>76200</xdr:rowOff>
    </xdr:from>
    <xdr:to>
      <xdr:col>7</xdr:col>
      <xdr:colOff>657225</xdr:colOff>
      <xdr:row>23</xdr:row>
      <xdr:rowOff>9525</xdr:rowOff>
    </xdr:to>
    <xdr:cxnSp macro="">
      <xdr:nvCxnSpPr>
        <xdr:cNvPr id="18" name="Connecteur droit avec flèche 17"/>
        <xdr:cNvCxnSpPr>
          <a:stCxn id="7" idx="1"/>
          <a:endCxn id="15" idx="3"/>
        </xdr:cNvCxnSpPr>
      </xdr:nvCxnSpPr>
      <xdr:spPr>
        <a:xfrm flipH="1">
          <a:off x="5743575" y="3619500"/>
          <a:ext cx="1285875" cy="154305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600075</xdr:colOff>
      <xdr:row>15</xdr:row>
      <xdr:rowOff>76200</xdr:rowOff>
    </xdr:from>
    <xdr:to>
      <xdr:col>7</xdr:col>
      <xdr:colOff>657225</xdr:colOff>
      <xdr:row>29</xdr:row>
      <xdr:rowOff>95250</xdr:rowOff>
    </xdr:to>
    <xdr:cxnSp macro="">
      <xdr:nvCxnSpPr>
        <xdr:cNvPr id="20" name="Connecteur droit avec flèche 19"/>
        <xdr:cNvCxnSpPr>
          <a:stCxn id="7" idx="1"/>
          <a:endCxn id="16" idx="3"/>
        </xdr:cNvCxnSpPr>
      </xdr:nvCxnSpPr>
      <xdr:spPr>
        <a:xfrm flipH="1">
          <a:off x="5734050" y="3619500"/>
          <a:ext cx="1295400" cy="292417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600075</xdr:colOff>
      <xdr:row>0</xdr:row>
      <xdr:rowOff>114300</xdr:rowOff>
    </xdr:from>
    <xdr:to>
      <xdr:col>17</xdr:col>
      <xdr:colOff>581025</xdr:colOff>
      <xdr:row>10</xdr:row>
      <xdr:rowOff>85725</xdr:rowOff>
    </xdr:to>
    <xdr:pic>
      <xdr:nvPicPr>
        <xdr:cNvPr id="3080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29725" y="114300"/>
          <a:ext cx="5248275" cy="247650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10</xdr:col>
      <xdr:colOff>685800</xdr:colOff>
      <xdr:row>11</xdr:row>
      <xdr:rowOff>19050</xdr:rowOff>
    </xdr:from>
    <xdr:to>
      <xdr:col>17</xdr:col>
      <xdr:colOff>666750</xdr:colOff>
      <xdr:row>23</xdr:row>
      <xdr:rowOff>57150</xdr:rowOff>
    </xdr:to>
    <xdr:pic>
      <xdr:nvPicPr>
        <xdr:cNvPr id="3081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15450" y="2714625"/>
          <a:ext cx="5248275" cy="247650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8</xdr:col>
      <xdr:colOff>180975</xdr:colOff>
      <xdr:row>26</xdr:row>
      <xdr:rowOff>142875</xdr:rowOff>
    </xdr:from>
    <xdr:to>
      <xdr:col>14</xdr:col>
      <xdr:colOff>514350</xdr:colOff>
      <xdr:row>30</xdr:row>
      <xdr:rowOff>47625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7305675" y="5934075"/>
          <a:ext cx="4848225" cy="733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Modification de la MEFC en cellules E26 et F26 pour avoir la ligne non figée (suppression des $ pour le numéro de ligne)</a:t>
          </a:r>
        </a:p>
      </xdr:txBody>
    </xdr:sp>
    <xdr:clientData/>
  </xdr:twoCellAnchor>
  <xdr:twoCellAnchor>
    <xdr:from>
      <xdr:col>8</xdr:col>
      <xdr:colOff>666750</xdr:colOff>
      <xdr:row>2</xdr:row>
      <xdr:rowOff>85725</xdr:rowOff>
    </xdr:from>
    <xdr:to>
      <xdr:col>10</xdr:col>
      <xdr:colOff>361950</xdr:colOff>
      <xdr:row>6</xdr:row>
      <xdr:rowOff>123825</xdr:rowOff>
    </xdr:to>
    <xdr:sp macro="" textlink="">
      <xdr:nvSpPr>
        <xdr:cNvPr id="3083" name="Text Box 11"/>
        <xdr:cNvSpPr txBox="1">
          <a:spLocks noChangeArrowheads="1"/>
        </xdr:cNvSpPr>
      </xdr:nvSpPr>
      <xdr:spPr bwMode="auto">
        <a:xfrm>
          <a:off x="7791450" y="1066800"/>
          <a:ext cx="1200150" cy="800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Avant</a:t>
          </a:r>
        </a:p>
      </xdr:txBody>
    </xdr:sp>
    <xdr:clientData/>
  </xdr:twoCellAnchor>
  <xdr:twoCellAnchor>
    <xdr:from>
      <xdr:col>9</xdr:col>
      <xdr:colOff>104775</xdr:colOff>
      <xdr:row>14</xdr:row>
      <xdr:rowOff>171450</xdr:rowOff>
    </xdr:from>
    <xdr:to>
      <xdr:col>10</xdr:col>
      <xdr:colOff>361950</xdr:colOff>
      <xdr:row>18</xdr:row>
      <xdr:rowOff>133350</xdr:rowOff>
    </xdr:to>
    <xdr:sp macro="" textlink="">
      <xdr:nvSpPr>
        <xdr:cNvPr id="3084" name="Text Box 12"/>
        <xdr:cNvSpPr txBox="1">
          <a:spLocks noChangeArrowheads="1"/>
        </xdr:cNvSpPr>
      </xdr:nvSpPr>
      <xdr:spPr bwMode="auto">
        <a:xfrm>
          <a:off x="7981950" y="3505200"/>
          <a:ext cx="1009650" cy="723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Après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ise-en-forme-d-un-fichier-journalier-t28722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M1"/>
  <sheetViews>
    <sheetView tabSelected="1" workbookViewId="0">
      <selection activeCell="C13" sqref="C13"/>
    </sheetView>
  </sheetViews>
  <sheetFormatPr baseColWidth="10" defaultRowHeight="15"/>
  <sheetData>
    <row r="1" spans="13:13">
      <c r="M1" s="33" t="s">
        <v>91</v>
      </c>
    </row>
  </sheetData>
  <phoneticPr fontId="6" type="noConversion"/>
  <hyperlinks>
    <hyperlink ref="M1" r:id="rId1"/>
  </hyperlinks>
  <pageMargins left="0.78740157499999996" right="0.78740157499999996" top="0.984251969" bottom="0.984251969" header="0.4921259845" footer="0.4921259845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S11"/>
  <sheetViews>
    <sheetView workbookViewId="0">
      <selection activeCell="C38" sqref="C38"/>
    </sheetView>
  </sheetViews>
  <sheetFormatPr baseColWidth="10" defaultColWidth="11.28515625" defaultRowHeight="15"/>
  <cols>
    <col min="1" max="1" width="16.28515625" bestFit="1" customWidth="1"/>
    <col min="2" max="2" width="10.140625" bestFit="1" customWidth="1"/>
    <col min="3" max="3" width="15" bestFit="1" customWidth="1"/>
    <col min="4" max="4" width="10.7109375" bestFit="1" customWidth="1"/>
    <col min="5" max="5" width="15.28515625" bestFit="1" customWidth="1"/>
    <col min="6" max="6" width="10.28515625" bestFit="1" customWidth="1"/>
    <col min="7" max="7" width="11.42578125" bestFit="1" customWidth="1"/>
    <col min="8" max="8" width="33.28515625" bestFit="1" customWidth="1"/>
    <col min="9" max="9" width="12.140625" bestFit="1" customWidth="1"/>
    <col min="10" max="10" width="41.140625" bestFit="1" customWidth="1"/>
    <col min="11" max="11" width="7.140625" bestFit="1" customWidth="1"/>
    <col min="12" max="12" width="8.5703125" bestFit="1" customWidth="1"/>
    <col min="13" max="13" width="12.140625" bestFit="1" customWidth="1"/>
    <col min="14" max="14" width="9.140625" bestFit="1" customWidth="1"/>
    <col min="15" max="15" width="39.140625" bestFit="1" customWidth="1"/>
    <col min="16" max="16" width="12.85546875" bestFit="1" customWidth="1"/>
    <col min="17" max="17" width="12" bestFit="1" customWidth="1"/>
    <col min="18" max="18" width="16.7109375" bestFit="1" customWidth="1"/>
    <col min="19" max="19" width="15.85546875" bestFit="1" customWidth="1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21</v>
      </c>
      <c r="C2">
        <v>1120220</v>
      </c>
      <c r="D2" t="s">
        <v>20</v>
      </c>
      <c r="E2">
        <v>8222</v>
      </c>
      <c r="F2" t="s">
        <v>21</v>
      </c>
      <c r="G2" t="s">
        <v>22</v>
      </c>
      <c r="H2" t="s">
        <v>62</v>
      </c>
      <c r="I2">
        <v>734194</v>
      </c>
      <c r="J2" t="s">
        <v>90</v>
      </c>
      <c r="K2">
        <v>35351</v>
      </c>
      <c r="L2">
        <v>0</v>
      </c>
      <c r="M2">
        <v>80755</v>
      </c>
      <c r="N2" t="s">
        <v>23</v>
      </c>
      <c r="O2" t="s">
        <v>81</v>
      </c>
      <c r="P2" t="s">
        <v>53</v>
      </c>
      <c r="Q2">
        <v>18000</v>
      </c>
      <c r="R2">
        <v>18000</v>
      </c>
      <c r="S2">
        <v>18000</v>
      </c>
    </row>
    <row r="3" spans="1:19">
      <c r="A3" t="s">
        <v>19</v>
      </c>
      <c r="B3">
        <v>21</v>
      </c>
      <c r="C3">
        <v>1120220</v>
      </c>
      <c r="D3" t="s">
        <v>24</v>
      </c>
      <c r="E3">
        <v>11</v>
      </c>
      <c r="F3" t="s">
        <v>21</v>
      </c>
      <c r="G3" t="s">
        <v>25</v>
      </c>
      <c r="H3" t="s">
        <v>63</v>
      </c>
      <c r="I3">
        <v>734196</v>
      </c>
      <c r="J3" t="s">
        <v>72</v>
      </c>
      <c r="K3">
        <v>35353</v>
      </c>
      <c r="L3">
        <v>0</v>
      </c>
      <c r="M3">
        <v>80775</v>
      </c>
      <c r="N3" t="s">
        <v>23</v>
      </c>
      <c r="O3" t="s">
        <v>82</v>
      </c>
      <c r="P3" t="s">
        <v>54</v>
      </c>
      <c r="Q3">
        <v>138600</v>
      </c>
      <c r="R3">
        <v>138600</v>
      </c>
      <c r="S3">
        <v>138600</v>
      </c>
    </row>
    <row r="4" spans="1:19">
      <c r="A4" t="s">
        <v>19</v>
      </c>
      <c r="B4">
        <v>21</v>
      </c>
      <c r="C4">
        <v>1120220</v>
      </c>
      <c r="D4" t="s">
        <v>24</v>
      </c>
      <c r="E4">
        <v>38</v>
      </c>
      <c r="F4" t="s">
        <v>21</v>
      </c>
      <c r="G4" t="s">
        <v>25</v>
      </c>
      <c r="H4" t="s">
        <v>64</v>
      </c>
      <c r="I4">
        <v>114</v>
      </c>
      <c r="J4" t="s">
        <v>73</v>
      </c>
      <c r="K4">
        <v>35190</v>
      </c>
      <c r="L4">
        <v>0</v>
      </c>
      <c r="M4">
        <v>80444</v>
      </c>
      <c r="N4" t="s">
        <v>23</v>
      </c>
      <c r="O4" t="s">
        <v>83</v>
      </c>
      <c r="P4" t="s">
        <v>55</v>
      </c>
      <c r="Q4">
        <v>0</v>
      </c>
      <c r="R4">
        <v>26080</v>
      </c>
      <c r="S4">
        <v>26000</v>
      </c>
    </row>
    <row r="5" spans="1:19">
      <c r="A5" t="s">
        <v>19</v>
      </c>
      <c r="B5">
        <v>21</v>
      </c>
      <c r="C5">
        <v>1120220</v>
      </c>
      <c r="D5" t="s">
        <v>24</v>
      </c>
      <c r="E5">
        <v>168</v>
      </c>
      <c r="F5" t="s">
        <v>21</v>
      </c>
      <c r="G5" t="s">
        <v>25</v>
      </c>
      <c r="H5" t="s">
        <v>65</v>
      </c>
      <c r="I5">
        <v>734194</v>
      </c>
      <c r="J5" t="s">
        <v>74</v>
      </c>
      <c r="K5">
        <v>35357</v>
      </c>
      <c r="L5">
        <v>0</v>
      </c>
      <c r="M5">
        <v>80784</v>
      </c>
      <c r="N5" t="s">
        <v>23</v>
      </c>
      <c r="O5" t="s">
        <v>84</v>
      </c>
      <c r="P5" t="s">
        <v>56</v>
      </c>
      <c r="Q5">
        <v>3130</v>
      </c>
      <c r="R5">
        <v>3130</v>
      </c>
      <c r="S5">
        <v>3130</v>
      </c>
    </row>
    <row r="6" spans="1:19">
      <c r="A6" t="s">
        <v>19</v>
      </c>
      <c r="B6">
        <v>21</v>
      </c>
      <c r="C6">
        <v>1120220</v>
      </c>
      <c r="D6" t="s">
        <v>24</v>
      </c>
      <c r="E6">
        <v>753</v>
      </c>
      <c r="F6" t="s">
        <v>21</v>
      </c>
      <c r="G6" t="s">
        <v>25</v>
      </c>
      <c r="H6" t="s">
        <v>66</v>
      </c>
      <c r="I6">
        <v>408</v>
      </c>
      <c r="J6" t="s">
        <v>75</v>
      </c>
      <c r="K6">
        <v>29062</v>
      </c>
      <c r="L6">
        <v>0</v>
      </c>
      <c r="M6">
        <v>80397</v>
      </c>
      <c r="N6" t="s">
        <v>23</v>
      </c>
      <c r="O6" t="s">
        <v>85</v>
      </c>
      <c r="P6" t="s">
        <v>57</v>
      </c>
      <c r="Q6">
        <v>0</v>
      </c>
      <c r="R6">
        <v>25080</v>
      </c>
      <c r="S6">
        <v>25080</v>
      </c>
    </row>
    <row r="7" spans="1:19">
      <c r="A7" t="s">
        <v>19</v>
      </c>
      <c r="B7">
        <v>21</v>
      </c>
      <c r="C7">
        <v>1120220</v>
      </c>
      <c r="D7" t="s">
        <v>24</v>
      </c>
      <c r="E7">
        <v>4978</v>
      </c>
      <c r="F7" t="s">
        <v>21</v>
      </c>
      <c r="G7" t="s">
        <v>25</v>
      </c>
      <c r="H7" t="s">
        <v>67</v>
      </c>
      <c r="I7">
        <v>435</v>
      </c>
      <c r="J7" t="s">
        <v>76</v>
      </c>
      <c r="K7">
        <v>35082</v>
      </c>
      <c r="L7">
        <v>0</v>
      </c>
      <c r="M7">
        <v>80034</v>
      </c>
      <c r="N7" t="s">
        <v>23</v>
      </c>
      <c r="O7" t="s">
        <v>86</v>
      </c>
      <c r="P7" t="s">
        <v>58</v>
      </c>
      <c r="Q7">
        <v>0</v>
      </c>
      <c r="R7">
        <v>25340</v>
      </c>
      <c r="S7">
        <v>25300</v>
      </c>
    </row>
    <row r="8" spans="1:19">
      <c r="A8" t="s">
        <v>19</v>
      </c>
      <c r="B8">
        <v>21</v>
      </c>
      <c r="C8">
        <v>1120220</v>
      </c>
      <c r="D8" t="s">
        <v>24</v>
      </c>
      <c r="E8">
        <v>90599</v>
      </c>
      <c r="F8" t="s">
        <v>21</v>
      </c>
      <c r="G8" t="s">
        <v>26</v>
      </c>
      <c r="H8" t="s">
        <v>68</v>
      </c>
      <c r="I8">
        <v>742</v>
      </c>
      <c r="J8" t="s">
        <v>77</v>
      </c>
      <c r="K8">
        <v>35300</v>
      </c>
      <c r="L8">
        <v>0</v>
      </c>
      <c r="M8">
        <v>80780</v>
      </c>
      <c r="N8" t="s">
        <v>23</v>
      </c>
      <c r="O8" t="s">
        <v>87</v>
      </c>
      <c r="P8" t="s">
        <v>59</v>
      </c>
      <c r="Q8">
        <v>100</v>
      </c>
      <c r="R8">
        <v>100</v>
      </c>
      <c r="S8">
        <v>100</v>
      </c>
    </row>
    <row r="9" spans="1:19">
      <c r="A9" t="s">
        <v>19</v>
      </c>
      <c r="B9">
        <v>21</v>
      </c>
      <c r="C9">
        <v>1120220</v>
      </c>
      <c r="D9" t="s">
        <v>24</v>
      </c>
      <c r="E9">
        <v>94816</v>
      </c>
      <c r="F9" t="s">
        <v>21</v>
      </c>
      <c r="G9" t="s">
        <v>26</v>
      </c>
      <c r="H9" t="s">
        <v>69</v>
      </c>
      <c r="I9">
        <v>732</v>
      </c>
      <c r="J9" t="s">
        <v>78</v>
      </c>
      <c r="K9">
        <v>34621</v>
      </c>
      <c r="L9">
        <v>0</v>
      </c>
      <c r="M9">
        <v>80472</v>
      </c>
      <c r="N9" t="s">
        <v>23</v>
      </c>
      <c r="O9" t="s">
        <v>88</v>
      </c>
      <c r="P9" t="s">
        <v>60</v>
      </c>
      <c r="Q9">
        <v>0</v>
      </c>
      <c r="R9">
        <v>200</v>
      </c>
      <c r="S9">
        <v>200</v>
      </c>
    </row>
    <row r="10" spans="1:19">
      <c r="A10" t="s">
        <v>19</v>
      </c>
      <c r="B10">
        <v>21</v>
      </c>
      <c r="C10">
        <v>1120220</v>
      </c>
      <c r="D10" t="s">
        <v>24</v>
      </c>
      <c r="E10">
        <v>94948</v>
      </c>
      <c r="F10" t="s">
        <v>21</v>
      </c>
      <c r="G10" t="s">
        <v>25</v>
      </c>
      <c r="H10" t="s">
        <v>70</v>
      </c>
      <c r="I10">
        <v>732</v>
      </c>
      <c r="J10" t="s">
        <v>79</v>
      </c>
      <c r="K10">
        <v>34622</v>
      </c>
      <c r="L10">
        <v>0</v>
      </c>
      <c r="M10">
        <v>80471</v>
      </c>
      <c r="N10" t="s">
        <v>23</v>
      </c>
      <c r="O10" t="s">
        <v>89</v>
      </c>
      <c r="P10" t="s">
        <v>61</v>
      </c>
      <c r="Q10">
        <v>0</v>
      </c>
      <c r="R10">
        <v>1975</v>
      </c>
      <c r="S10">
        <v>1975</v>
      </c>
    </row>
    <row r="11" spans="1:19">
      <c r="A11" t="s">
        <v>27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G32"/>
  <sheetViews>
    <sheetView workbookViewId="0">
      <selection sqref="A1:G1"/>
    </sheetView>
  </sheetViews>
  <sheetFormatPr baseColWidth="10" defaultColWidth="11.28515625" defaultRowHeight="15"/>
  <cols>
    <col min="1" max="1" width="8.42578125" customWidth="1"/>
    <col min="2" max="3" width="20" customWidth="1"/>
    <col min="4" max="5" width="14.28515625" customWidth="1"/>
    <col min="6" max="7" width="9.28515625" customWidth="1"/>
  </cols>
  <sheetData>
    <row r="1" spans="1:7" ht="62.25" customHeight="1">
      <c r="A1" s="34" t="s">
        <v>28</v>
      </c>
      <c r="B1" s="34"/>
      <c r="C1" s="34"/>
      <c r="D1" s="34"/>
      <c r="E1" s="34"/>
      <c r="F1" s="34"/>
      <c r="G1" s="34"/>
    </row>
    <row r="2" spans="1:7">
      <c r="A2">
        <v>11</v>
      </c>
      <c r="B2" t="s">
        <v>44</v>
      </c>
      <c r="C2" t="s">
        <v>71</v>
      </c>
      <c r="D2">
        <v>80775</v>
      </c>
      <c r="E2" t="s">
        <v>53</v>
      </c>
      <c r="F2">
        <v>138600</v>
      </c>
      <c r="G2">
        <v>138600</v>
      </c>
    </row>
    <row r="3" spans="1:7">
      <c r="A3">
        <v>38</v>
      </c>
      <c r="B3" t="s">
        <v>45</v>
      </c>
      <c r="C3" t="s">
        <v>72</v>
      </c>
      <c r="D3">
        <v>80444</v>
      </c>
      <c r="E3" t="s">
        <v>54</v>
      </c>
      <c r="F3">
        <v>26080</v>
      </c>
      <c r="G3">
        <v>26000</v>
      </c>
    </row>
    <row r="4" spans="1:7">
      <c r="A4">
        <v>168</v>
      </c>
      <c r="B4" t="s">
        <v>46</v>
      </c>
      <c r="C4" t="s">
        <v>73</v>
      </c>
      <c r="D4">
        <v>80784</v>
      </c>
      <c r="E4" t="s">
        <v>55</v>
      </c>
      <c r="F4">
        <v>3130</v>
      </c>
      <c r="G4">
        <v>3130</v>
      </c>
    </row>
    <row r="5" spans="1:7">
      <c r="A5">
        <v>753</v>
      </c>
      <c r="B5" t="s">
        <v>47</v>
      </c>
      <c r="C5" t="s">
        <v>74</v>
      </c>
      <c r="D5">
        <v>80397</v>
      </c>
      <c r="E5" t="s">
        <v>56</v>
      </c>
      <c r="F5">
        <v>25080</v>
      </c>
      <c r="G5">
        <v>25080</v>
      </c>
    </row>
    <row r="6" spans="1:7">
      <c r="A6">
        <v>4978</v>
      </c>
      <c r="B6" t="s">
        <v>48</v>
      </c>
      <c r="C6" t="s">
        <v>75</v>
      </c>
      <c r="D6">
        <v>80034</v>
      </c>
      <c r="E6" t="s">
        <v>57</v>
      </c>
      <c r="F6">
        <v>25340</v>
      </c>
      <c r="G6">
        <v>25300</v>
      </c>
    </row>
    <row r="7" spans="1:7">
      <c r="A7">
        <v>8222</v>
      </c>
      <c r="B7" t="s">
        <v>49</v>
      </c>
      <c r="C7" t="s">
        <v>76</v>
      </c>
      <c r="D7">
        <v>80755</v>
      </c>
      <c r="E7" t="s">
        <v>58</v>
      </c>
      <c r="F7">
        <v>18000</v>
      </c>
      <c r="G7">
        <v>18000</v>
      </c>
    </row>
    <row r="8" spans="1:7">
      <c r="A8">
        <v>90599</v>
      </c>
      <c r="B8" t="s">
        <v>50</v>
      </c>
      <c r="C8" t="s">
        <v>77</v>
      </c>
      <c r="D8">
        <v>80780</v>
      </c>
      <c r="E8" t="s">
        <v>59</v>
      </c>
      <c r="F8">
        <v>100</v>
      </c>
      <c r="G8">
        <v>100</v>
      </c>
    </row>
    <row r="9" spans="1:7">
      <c r="A9">
        <v>94816</v>
      </c>
      <c r="B9" t="s">
        <v>51</v>
      </c>
      <c r="C9" t="s">
        <v>78</v>
      </c>
      <c r="D9">
        <v>80472</v>
      </c>
      <c r="E9" t="s">
        <v>60</v>
      </c>
      <c r="F9">
        <v>200</v>
      </c>
      <c r="G9">
        <v>200</v>
      </c>
    </row>
    <row r="10" spans="1:7" ht="15.75" thickBot="1">
      <c r="A10">
        <v>94948</v>
      </c>
      <c r="B10" t="s">
        <v>52</v>
      </c>
      <c r="C10" t="s">
        <v>79</v>
      </c>
      <c r="D10">
        <v>80471</v>
      </c>
      <c r="E10" t="s">
        <v>61</v>
      </c>
      <c r="F10" s="1">
        <v>1975</v>
      </c>
      <c r="G10" s="1">
        <v>1975</v>
      </c>
    </row>
    <row r="11" spans="1:7" ht="15.75" thickTop="1">
      <c r="E11" s="18" t="s">
        <v>38</v>
      </c>
      <c r="F11" s="19">
        <f>SUM(F2:F10)</f>
        <v>238505</v>
      </c>
      <c r="G11" s="19">
        <f>SUM(G2:G10)</f>
        <v>238385</v>
      </c>
    </row>
    <row r="12" spans="1:7">
      <c r="E12" s="18" t="s">
        <v>41</v>
      </c>
      <c r="F12" s="19">
        <f>COUNT(F2:F10)</f>
        <v>9</v>
      </c>
      <c r="G12" s="19">
        <f>COUNT(G2:G10)</f>
        <v>9</v>
      </c>
    </row>
    <row r="13" spans="1:7" ht="15.75" thickBot="1"/>
    <row r="14" spans="1:7" ht="19.5" thickBot="1">
      <c r="D14" s="2" t="s">
        <v>37</v>
      </c>
      <c r="E14" s="8" t="s">
        <v>40</v>
      </c>
      <c r="F14" s="3" t="s">
        <v>35</v>
      </c>
    </row>
    <row r="15" spans="1:7">
      <c r="D15" s="4" t="s">
        <v>29</v>
      </c>
      <c r="E15" s="14"/>
      <c r="F15" s="9"/>
    </row>
    <row r="16" spans="1:7">
      <c r="D16" s="6" t="s">
        <v>30</v>
      </c>
      <c r="E16" s="15"/>
      <c r="F16" s="10"/>
    </row>
    <row r="17" spans="4:6">
      <c r="D17" s="6" t="s">
        <v>31</v>
      </c>
      <c r="E17" s="15"/>
      <c r="F17" s="10"/>
    </row>
    <row r="18" spans="4:6">
      <c r="D18" s="6" t="s">
        <v>32</v>
      </c>
      <c r="E18" s="15"/>
      <c r="F18" s="10"/>
    </row>
    <row r="19" spans="4:6">
      <c r="D19" s="6" t="s">
        <v>33</v>
      </c>
      <c r="E19" s="15"/>
      <c r="F19" s="10"/>
    </row>
    <row r="20" spans="4:6" ht="15.75" thickBot="1">
      <c r="D20" s="5" t="s">
        <v>34</v>
      </c>
      <c r="E20" s="16"/>
      <c r="F20" s="11"/>
    </row>
    <row r="21" spans="4:6" ht="16.5" thickTop="1" thickBot="1">
      <c r="D21" s="20" t="s">
        <v>42</v>
      </c>
      <c r="E21" s="21">
        <f>SUM(E15:E20)</f>
        <v>0</v>
      </c>
      <c r="F21" s="22">
        <f>SUM(F16:F20)</f>
        <v>0</v>
      </c>
    </row>
    <row r="22" spans="4:6" ht="19.5" thickBot="1">
      <c r="D22" s="2" t="s">
        <v>36</v>
      </c>
      <c r="E22" s="8" t="s">
        <v>40</v>
      </c>
      <c r="F22" s="3" t="s">
        <v>35</v>
      </c>
    </row>
    <row r="23" spans="4:6">
      <c r="D23" s="4" t="s">
        <v>29</v>
      </c>
      <c r="E23" s="14"/>
      <c r="F23" s="9"/>
    </row>
    <row r="24" spans="4:6" ht="15.75" thickBot="1">
      <c r="D24" s="5" t="s">
        <v>30</v>
      </c>
      <c r="E24" s="16"/>
      <c r="F24" s="11"/>
    </row>
    <row r="25" spans="4:6" ht="16.5" thickTop="1" thickBot="1">
      <c r="D25" s="23" t="s">
        <v>42</v>
      </c>
      <c r="E25" s="21">
        <f>SUM(E23:E24)</f>
        <v>0</v>
      </c>
      <c r="F25" s="24">
        <f>SUM(F23:F24)</f>
        <v>0</v>
      </c>
    </row>
    <row r="26" spans="4:6" ht="19.5" customHeight="1" thickBot="1">
      <c r="D26" s="25" t="s">
        <v>43</v>
      </c>
      <c r="E26" s="26">
        <f>SUM(E25,E21)</f>
        <v>0</v>
      </c>
      <c r="F26" s="27">
        <f>SUM(F25,F21)</f>
        <v>0</v>
      </c>
    </row>
    <row r="27" spans="4:6" ht="15.75" thickBot="1">
      <c r="E27" s="12"/>
      <c r="F27" s="12"/>
    </row>
    <row r="28" spans="4:6" ht="19.5" thickBot="1">
      <c r="D28" s="2" t="s">
        <v>39</v>
      </c>
      <c r="E28" s="8" t="s">
        <v>40</v>
      </c>
      <c r="F28" s="3" t="s">
        <v>35</v>
      </c>
    </row>
    <row r="29" spans="4:6">
      <c r="D29" s="4"/>
      <c r="E29" s="14"/>
      <c r="F29" s="9"/>
    </row>
    <row r="30" spans="4:6">
      <c r="D30" s="7"/>
      <c r="E30" s="17"/>
      <c r="F30" s="13"/>
    </row>
    <row r="31" spans="4:6" ht="15.75" thickBot="1">
      <c r="D31" s="5"/>
      <c r="E31" s="16"/>
      <c r="F31" s="11"/>
    </row>
    <row r="32" spans="4:6" ht="16.5" thickTop="1" thickBot="1">
      <c r="D32" s="23" t="s">
        <v>38</v>
      </c>
      <c r="E32" s="21">
        <f>SUM(E29:E31)</f>
        <v>0</v>
      </c>
      <c r="F32" s="24">
        <f>SUM(F29:F31)</f>
        <v>0</v>
      </c>
    </row>
  </sheetData>
  <mergeCells count="1">
    <mergeCell ref="A1:G1"/>
  </mergeCells>
  <phoneticPr fontId="6" type="noConversion"/>
  <conditionalFormatting sqref="E26">
    <cfRule type="cellIs" dxfId="7" priority="3" operator="notEqual">
      <formula>$F$11</formula>
    </cfRule>
    <cfRule type="cellIs" dxfId="6" priority="4" operator="equal">
      <formula>$F$11</formula>
    </cfRule>
  </conditionalFormatting>
  <conditionalFormatting sqref="F26">
    <cfRule type="cellIs" dxfId="5" priority="1" operator="notEqual">
      <formula>$F$12</formula>
    </cfRule>
    <cfRule type="cellIs" dxfId="4" priority="2" operator="equal">
      <formula>$F$12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S11"/>
  <sheetViews>
    <sheetView topLeftCell="H1" workbookViewId="0">
      <selection activeCell="J34" sqref="J34"/>
    </sheetView>
  </sheetViews>
  <sheetFormatPr baseColWidth="10" defaultColWidth="11.28515625" defaultRowHeight="15"/>
  <cols>
    <col min="1" max="1" width="16.28515625" style="28" bestFit="1" customWidth="1"/>
    <col min="2" max="2" width="10.140625" style="28" bestFit="1" customWidth="1"/>
    <col min="3" max="3" width="15" style="28" bestFit="1" customWidth="1"/>
    <col min="4" max="4" width="10.7109375" style="28" bestFit="1" customWidth="1"/>
    <col min="5" max="5" width="15.28515625" bestFit="1" customWidth="1"/>
    <col min="6" max="6" width="10.28515625" style="28" bestFit="1" customWidth="1"/>
    <col min="7" max="7" width="11.42578125" style="28" bestFit="1" customWidth="1"/>
    <col min="8" max="8" width="33.28515625" bestFit="1" customWidth="1"/>
    <col min="9" max="9" width="12.140625" style="28" bestFit="1" customWidth="1"/>
    <col min="10" max="10" width="41.140625" bestFit="1" customWidth="1"/>
    <col min="11" max="11" width="7.140625" style="28" bestFit="1" customWidth="1"/>
    <col min="12" max="12" width="8.5703125" style="28" bestFit="1" customWidth="1"/>
    <col min="13" max="13" width="12.140625" bestFit="1" customWidth="1"/>
    <col min="14" max="14" width="9.140625" style="28" bestFit="1" customWidth="1"/>
    <col min="15" max="15" width="39.140625" style="28" bestFit="1" customWidth="1"/>
    <col min="16" max="16" width="12.85546875" bestFit="1" customWidth="1"/>
    <col min="17" max="17" width="12" style="28" bestFit="1" customWidth="1"/>
    <col min="18" max="18" width="16.7109375" bestFit="1" customWidth="1"/>
    <col min="19" max="19" width="15.85546875" bestFit="1" customWidth="1"/>
  </cols>
  <sheetData>
    <row r="1" spans="1:19" s="28" customFormat="1">
      <c r="A1" s="28" t="s">
        <v>0</v>
      </c>
      <c r="B1" s="28" t="s">
        <v>1</v>
      </c>
      <c r="C1" s="28" t="s">
        <v>2</v>
      </c>
      <c r="D1" s="28" t="s">
        <v>3</v>
      </c>
      <c r="E1" s="28" t="s">
        <v>4</v>
      </c>
      <c r="F1" s="28" t="s">
        <v>5</v>
      </c>
      <c r="G1" s="28" t="s">
        <v>6</v>
      </c>
      <c r="H1" s="28" t="s">
        <v>7</v>
      </c>
      <c r="I1" s="28" t="s">
        <v>8</v>
      </c>
      <c r="J1" s="28" t="s">
        <v>9</v>
      </c>
      <c r="K1" s="28" t="s">
        <v>10</v>
      </c>
      <c r="L1" s="28" t="s">
        <v>11</v>
      </c>
      <c r="M1" s="28" t="s">
        <v>12</v>
      </c>
      <c r="N1" s="28" t="s">
        <v>13</v>
      </c>
      <c r="O1" s="28" t="s">
        <v>14</v>
      </c>
      <c r="P1" s="28" t="s">
        <v>15</v>
      </c>
      <c r="Q1" s="28" t="s">
        <v>16</v>
      </c>
      <c r="R1" s="28" t="s">
        <v>17</v>
      </c>
      <c r="S1" s="28" t="s">
        <v>18</v>
      </c>
    </row>
    <row r="2" spans="1:19">
      <c r="A2" s="28" t="s">
        <v>19</v>
      </c>
      <c r="B2" s="28">
        <v>21</v>
      </c>
      <c r="C2" s="28">
        <v>1120220</v>
      </c>
      <c r="D2" s="28" t="s">
        <v>20</v>
      </c>
      <c r="E2">
        <v>8222</v>
      </c>
      <c r="F2" s="28" t="s">
        <v>21</v>
      </c>
      <c r="G2" s="28" t="s">
        <v>22</v>
      </c>
      <c r="H2" t="s">
        <v>62</v>
      </c>
      <c r="I2" s="28">
        <v>734194</v>
      </c>
      <c r="J2" t="s">
        <v>80</v>
      </c>
      <c r="K2" s="28">
        <v>35351</v>
      </c>
      <c r="L2" s="28">
        <v>0</v>
      </c>
      <c r="M2">
        <v>80755</v>
      </c>
      <c r="N2" s="28" t="s">
        <v>23</v>
      </c>
      <c r="O2" s="28" t="s">
        <v>81</v>
      </c>
      <c r="P2" t="s">
        <v>53</v>
      </c>
      <c r="Q2" s="28">
        <v>18000</v>
      </c>
      <c r="R2">
        <v>18000</v>
      </c>
      <c r="S2">
        <v>18000</v>
      </c>
    </row>
    <row r="3" spans="1:19">
      <c r="A3" s="28" t="s">
        <v>19</v>
      </c>
      <c r="B3" s="28">
        <v>21</v>
      </c>
      <c r="C3" s="28">
        <v>1120220</v>
      </c>
      <c r="D3" s="28" t="s">
        <v>24</v>
      </c>
      <c r="E3">
        <v>11</v>
      </c>
      <c r="F3" s="28" t="s">
        <v>21</v>
      </c>
      <c r="G3" s="28" t="s">
        <v>25</v>
      </c>
      <c r="H3" t="s">
        <v>63</v>
      </c>
      <c r="I3" s="28">
        <v>734196</v>
      </c>
      <c r="J3" t="s">
        <v>72</v>
      </c>
      <c r="K3" s="28">
        <v>35353</v>
      </c>
      <c r="L3" s="28">
        <v>0</v>
      </c>
      <c r="M3">
        <v>80775</v>
      </c>
      <c r="N3" s="28" t="s">
        <v>23</v>
      </c>
      <c r="O3" s="28" t="s">
        <v>82</v>
      </c>
      <c r="P3" t="s">
        <v>54</v>
      </c>
      <c r="Q3" s="28">
        <v>138600</v>
      </c>
      <c r="R3">
        <v>138600</v>
      </c>
      <c r="S3">
        <v>138600</v>
      </c>
    </row>
    <row r="4" spans="1:19">
      <c r="A4" s="28" t="s">
        <v>19</v>
      </c>
      <c r="B4" s="28">
        <v>21</v>
      </c>
      <c r="C4" s="28">
        <v>1120220</v>
      </c>
      <c r="D4" s="28" t="s">
        <v>24</v>
      </c>
      <c r="E4">
        <v>38</v>
      </c>
      <c r="F4" s="28" t="s">
        <v>21</v>
      </c>
      <c r="G4" s="28" t="s">
        <v>25</v>
      </c>
      <c r="H4" t="s">
        <v>64</v>
      </c>
      <c r="I4" s="28">
        <v>114</v>
      </c>
      <c r="J4" t="s">
        <v>73</v>
      </c>
      <c r="K4" s="28">
        <v>35190</v>
      </c>
      <c r="L4" s="28">
        <v>0</v>
      </c>
      <c r="M4">
        <v>80444</v>
      </c>
      <c r="N4" s="28" t="s">
        <v>23</v>
      </c>
      <c r="O4" s="28" t="s">
        <v>83</v>
      </c>
      <c r="P4" t="s">
        <v>55</v>
      </c>
      <c r="Q4" s="28">
        <v>0</v>
      </c>
      <c r="R4">
        <v>26080</v>
      </c>
      <c r="S4">
        <v>26000</v>
      </c>
    </row>
    <row r="5" spans="1:19">
      <c r="A5" s="28" t="s">
        <v>19</v>
      </c>
      <c r="B5" s="28">
        <v>21</v>
      </c>
      <c r="C5" s="28">
        <v>1120220</v>
      </c>
      <c r="D5" s="28" t="s">
        <v>24</v>
      </c>
      <c r="E5">
        <v>168</v>
      </c>
      <c r="F5" s="28" t="s">
        <v>21</v>
      </c>
      <c r="G5" s="28" t="s">
        <v>25</v>
      </c>
      <c r="H5" t="s">
        <v>65</v>
      </c>
      <c r="I5" s="28">
        <v>734194</v>
      </c>
      <c r="J5" t="s">
        <v>74</v>
      </c>
      <c r="K5" s="28">
        <v>35357</v>
      </c>
      <c r="L5" s="28">
        <v>0</v>
      </c>
      <c r="M5">
        <v>80784</v>
      </c>
      <c r="N5" s="28" t="s">
        <v>23</v>
      </c>
      <c r="O5" s="28" t="s">
        <v>84</v>
      </c>
      <c r="P5" t="s">
        <v>56</v>
      </c>
      <c r="Q5" s="28">
        <v>3130</v>
      </c>
      <c r="R5">
        <v>3130</v>
      </c>
      <c r="S5">
        <v>3130</v>
      </c>
    </row>
    <row r="6" spans="1:19">
      <c r="A6" s="28" t="s">
        <v>19</v>
      </c>
      <c r="B6" s="28">
        <v>21</v>
      </c>
      <c r="C6" s="28">
        <v>1120220</v>
      </c>
      <c r="D6" s="28" t="s">
        <v>24</v>
      </c>
      <c r="E6">
        <v>753</v>
      </c>
      <c r="F6" s="28" t="s">
        <v>21</v>
      </c>
      <c r="G6" s="28" t="s">
        <v>25</v>
      </c>
      <c r="H6" t="s">
        <v>66</v>
      </c>
      <c r="I6" s="28">
        <v>408</v>
      </c>
      <c r="J6" t="s">
        <v>75</v>
      </c>
      <c r="K6" s="28">
        <v>29062</v>
      </c>
      <c r="L6" s="28">
        <v>0</v>
      </c>
      <c r="M6">
        <v>80397</v>
      </c>
      <c r="N6" s="28" t="s">
        <v>23</v>
      </c>
      <c r="O6" s="28" t="s">
        <v>85</v>
      </c>
      <c r="P6" t="s">
        <v>57</v>
      </c>
      <c r="Q6" s="28">
        <v>0</v>
      </c>
      <c r="R6">
        <v>25080</v>
      </c>
      <c r="S6">
        <v>25080</v>
      </c>
    </row>
    <row r="7" spans="1:19">
      <c r="A7" s="28" t="s">
        <v>19</v>
      </c>
      <c r="B7" s="28">
        <v>21</v>
      </c>
      <c r="C7" s="28">
        <v>1120220</v>
      </c>
      <c r="D7" s="28" t="s">
        <v>24</v>
      </c>
      <c r="E7">
        <v>4978</v>
      </c>
      <c r="F7" s="28" t="s">
        <v>21</v>
      </c>
      <c r="G7" s="28" t="s">
        <v>25</v>
      </c>
      <c r="H7" t="s">
        <v>67</v>
      </c>
      <c r="I7" s="28">
        <v>435</v>
      </c>
      <c r="J7" t="s">
        <v>76</v>
      </c>
      <c r="K7" s="28">
        <v>35082</v>
      </c>
      <c r="L7" s="28">
        <v>0</v>
      </c>
      <c r="M7">
        <v>80034</v>
      </c>
      <c r="N7" s="28" t="s">
        <v>23</v>
      </c>
      <c r="O7" s="28" t="s">
        <v>86</v>
      </c>
      <c r="P7" t="s">
        <v>58</v>
      </c>
      <c r="Q7" s="28">
        <v>0</v>
      </c>
      <c r="R7">
        <v>25340</v>
      </c>
      <c r="S7">
        <v>25300</v>
      </c>
    </row>
    <row r="8" spans="1:19">
      <c r="A8" s="28" t="s">
        <v>19</v>
      </c>
      <c r="B8" s="28">
        <v>21</v>
      </c>
      <c r="C8" s="28">
        <v>1120220</v>
      </c>
      <c r="D8" s="28" t="s">
        <v>24</v>
      </c>
      <c r="E8">
        <v>90599</v>
      </c>
      <c r="F8" s="28" t="s">
        <v>21</v>
      </c>
      <c r="G8" s="28" t="s">
        <v>26</v>
      </c>
      <c r="H8" t="s">
        <v>68</v>
      </c>
      <c r="I8" s="28">
        <v>742</v>
      </c>
      <c r="J8" t="s">
        <v>77</v>
      </c>
      <c r="K8" s="28">
        <v>35300</v>
      </c>
      <c r="L8" s="28">
        <v>0</v>
      </c>
      <c r="M8">
        <v>80780</v>
      </c>
      <c r="N8" s="28" t="s">
        <v>23</v>
      </c>
      <c r="O8" s="28" t="s">
        <v>87</v>
      </c>
      <c r="P8" t="s">
        <v>59</v>
      </c>
      <c r="Q8" s="28">
        <v>100</v>
      </c>
      <c r="R8">
        <v>100</v>
      </c>
      <c r="S8">
        <v>100</v>
      </c>
    </row>
    <row r="9" spans="1:19">
      <c r="A9" s="28" t="s">
        <v>19</v>
      </c>
      <c r="B9" s="28">
        <v>21</v>
      </c>
      <c r="C9" s="28">
        <v>1120220</v>
      </c>
      <c r="D9" s="28" t="s">
        <v>24</v>
      </c>
      <c r="E9">
        <v>94816</v>
      </c>
      <c r="F9" s="28" t="s">
        <v>21</v>
      </c>
      <c r="G9" s="28" t="s">
        <v>26</v>
      </c>
      <c r="H9" t="s">
        <v>69</v>
      </c>
      <c r="I9" s="28">
        <v>732</v>
      </c>
      <c r="J9" t="s">
        <v>78</v>
      </c>
      <c r="K9" s="28">
        <v>34621</v>
      </c>
      <c r="L9" s="28">
        <v>0</v>
      </c>
      <c r="M9">
        <v>80472</v>
      </c>
      <c r="N9" s="28" t="s">
        <v>23</v>
      </c>
      <c r="O9" s="28" t="s">
        <v>88</v>
      </c>
      <c r="P9" t="s">
        <v>60</v>
      </c>
      <c r="Q9" s="28">
        <v>0</v>
      </c>
      <c r="R9">
        <v>200</v>
      </c>
      <c r="S9">
        <v>200</v>
      </c>
    </row>
    <row r="10" spans="1:19">
      <c r="A10" s="28" t="s">
        <v>19</v>
      </c>
      <c r="B10" s="28">
        <v>21</v>
      </c>
      <c r="C10" s="28">
        <v>1120220</v>
      </c>
      <c r="D10" s="28" t="s">
        <v>24</v>
      </c>
      <c r="E10">
        <v>94948</v>
      </c>
      <c r="F10" s="28" t="s">
        <v>21</v>
      </c>
      <c r="G10" s="28" t="s">
        <v>25</v>
      </c>
      <c r="H10" t="s">
        <v>70</v>
      </c>
      <c r="I10" s="28">
        <v>732</v>
      </c>
      <c r="J10" t="s">
        <v>79</v>
      </c>
      <c r="K10" s="28">
        <v>34622</v>
      </c>
      <c r="L10" s="28">
        <v>0</v>
      </c>
      <c r="M10">
        <v>80471</v>
      </c>
      <c r="N10" s="28" t="s">
        <v>23</v>
      </c>
      <c r="O10" s="28" t="s">
        <v>89</v>
      </c>
      <c r="P10" t="s">
        <v>61</v>
      </c>
      <c r="Q10" s="28">
        <v>0</v>
      </c>
      <c r="R10">
        <v>1975</v>
      </c>
      <c r="S10">
        <v>1975</v>
      </c>
    </row>
    <row r="11" spans="1:19">
      <c r="A11" s="28" t="s">
        <v>27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32"/>
  <sheetViews>
    <sheetView workbookViewId="0">
      <selection activeCell="J10" sqref="J10"/>
    </sheetView>
  </sheetViews>
  <sheetFormatPr baseColWidth="10" defaultColWidth="11.28515625" defaultRowHeight="15"/>
  <cols>
    <col min="1" max="1" width="8.42578125" customWidth="1"/>
    <col min="2" max="3" width="20" customWidth="1"/>
    <col min="4" max="5" width="14.28515625" customWidth="1"/>
    <col min="6" max="7" width="9.28515625" customWidth="1"/>
  </cols>
  <sheetData>
    <row r="1" spans="1:7" ht="62.25" customHeight="1">
      <c r="A1" s="34" t="s">
        <v>28</v>
      </c>
      <c r="B1" s="34"/>
      <c r="C1" s="34"/>
      <c r="D1" s="34"/>
      <c r="E1" s="34"/>
      <c r="F1" s="34"/>
      <c r="G1" s="34"/>
    </row>
    <row r="2" spans="1:7">
      <c r="A2" s="29"/>
      <c r="B2" s="29"/>
      <c r="C2" s="29"/>
      <c r="D2" s="29"/>
      <c r="E2" s="29"/>
      <c r="F2" s="29"/>
      <c r="G2" s="29"/>
    </row>
    <row r="3" spans="1:7">
      <c r="A3" s="29"/>
      <c r="B3" s="29"/>
      <c r="C3" s="29"/>
      <c r="D3" s="29"/>
      <c r="E3" s="29"/>
      <c r="F3" s="29"/>
      <c r="G3" s="29"/>
    </row>
    <row r="4" spans="1:7">
      <c r="A4" s="29"/>
      <c r="B4" s="29"/>
      <c r="C4" s="29"/>
      <c r="D4" s="29"/>
      <c r="E4" s="29"/>
      <c r="F4" s="29"/>
      <c r="G4" s="29"/>
    </row>
    <row r="5" spans="1:7">
      <c r="A5" s="29"/>
      <c r="B5" s="29"/>
      <c r="C5" s="29"/>
      <c r="D5" s="29"/>
      <c r="E5" s="29"/>
      <c r="F5" s="29"/>
      <c r="G5" s="29"/>
    </row>
    <row r="6" spans="1:7">
      <c r="A6" s="29"/>
      <c r="B6" s="29"/>
      <c r="C6" s="29"/>
      <c r="D6" s="29"/>
      <c r="E6" s="29"/>
      <c r="F6" s="29"/>
      <c r="G6" s="29"/>
    </row>
    <row r="7" spans="1:7">
      <c r="A7" s="29"/>
      <c r="B7" s="29"/>
      <c r="C7" s="29"/>
      <c r="D7" s="29"/>
      <c r="E7" s="29"/>
      <c r="F7" s="29"/>
      <c r="G7" s="29"/>
    </row>
    <row r="8" spans="1:7">
      <c r="A8" s="29"/>
      <c r="B8" s="29"/>
      <c r="C8" s="29"/>
      <c r="D8" s="29"/>
      <c r="E8" s="29"/>
      <c r="F8" s="29"/>
      <c r="G8" s="29"/>
    </row>
    <row r="9" spans="1:7">
      <c r="A9" s="29"/>
      <c r="B9" s="29"/>
      <c r="C9" s="29"/>
      <c r="D9" s="29"/>
      <c r="E9" s="29"/>
      <c r="F9" s="29"/>
      <c r="G9" s="29"/>
    </row>
    <row r="10" spans="1:7">
      <c r="A10" s="29"/>
      <c r="B10" s="29"/>
      <c r="C10" s="29"/>
      <c r="D10" s="29"/>
      <c r="E10" s="29"/>
      <c r="F10" s="31"/>
      <c r="G10" s="31"/>
    </row>
    <row r="11" spans="1:7">
      <c r="A11" s="29"/>
      <c r="B11" s="29"/>
      <c r="C11" s="29"/>
      <c r="D11" s="29"/>
      <c r="E11" s="32"/>
      <c r="F11" s="30"/>
      <c r="G11" s="30"/>
    </row>
    <row r="12" spans="1:7">
      <c r="A12" s="29"/>
      <c r="B12" s="29"/>
      <c r="C12" s="29"/>
      <c r="D12" s="29"/>
      <c r="E12" s="32"/>
      <c r="F12" s="30"/>
      <c r="G12" s="30"/>
    </row>
    <row r="13" spans="1:7" ht="15.75" thickBot="1"/>
    <row r="14" spans="1:7" ht="19.5" thickBot="1">
      <c r="D14" s="2" t="s">
        <v>37</v>
      </c>
      <c r="E14" s="8" t="s">
        <v>40</v>
      </c>
      <c r="F14" s="3" t="s">
        <v>35</v>
      </c>
    </row>
    <row r="15" spans="1:7">
      <c r="D15" s="4" t="s">
        <v>29</v>
      </c>
      <c r="E15" s="14"/>
      <c r="F15" s="9"/>
    </row>
    <row r="16" spans="1:7">
      <c r="D16" s="6" t="s">
        <v>30</v>
      </c>
      <c r="E16" s="15"/>
      <c r="F16" s="10"/>
    </row>
    <row r="17" spans="4:6">
      <c r="D17" s="6" t="s">
        <v>31</v>
      </c>
      <c r="E17" s="15"/>
      <c r="F17" s="10"/>
    </row>
    <row r="18" spans="4:6">
      <c r="D18" s="6" t="s">
        <v>32</v>
      </c>
      <c r="E18" s="15"/>
      <c r="F18" s="10"/>
    </row>
    <row r="19" spans="4:6">
      <c r="D19" s="6" t="s">
        <v>33</v>
      </c>
      <c r="E19" s="15"/>
      <c r="F19" s="10"/>
    </row>
    <row r="20" spans="4:6" ht="15.75" thickBot="1">
      <c r="D20" s="5" t="s">
        <v>34</v>
      </c>
      <c r="E20" s="16"/>
      <c r="F20" s="11"/>
    </row>
    <row r="21" spans="4:6" ht="16.5" thickTop="1" thickBot="1">
      <c r="D21" s="20" t="s">
        <v>42</v>
      </c>
      <c r="E21" s="21">
        <f>SUM(E15:E20)</f>
        <v>0</v>
      </c>
      <c r="F21" s="22">
        <f>SUM(F16:F20)</f>
        <v>0</v>
      </c>
    </row>
    <row r="22" spans="4:6" ht="19.5" thickBot="1">
      <c r="D22" s="2" t="s">
        <v>36</v>
      </c>
      <c r="E22" s="8" t="s">
        <v>40</v>
      </c>
      <c r="F22" s="3" t="s">
        <v>35</v>
      </c>
    </row>
    <row r="23" spans="4:6">
      <c r="D23" s="4" t="s">
        <v>29</v>
      </c>
      <c r="E23" s="14"/>
      <c r="F23" s="9"/>
    </row>
    <row r="24" spans="4:6" ht="15.75" thickBot="1">
      <c r="D24" s="5" t="s">
        <v>30</v>
      </c>
      <c r="E24" s="16"/>
      <c r="F24" s="11"/>
    </row>
    <row r="25" spans="4:6" ht="16.5" thickTop="1" thickBot="1">
      <c r="D25" s="23" t="s">
        <v>42</v>
      </c>
      <c r="E25" s="21">
        <f>SUM(E23:E24)</f>
        <v>0</v>
      </c>
      <c r="F25" s="24">
        <f>SUM(F23:F24)</f>
        <v>0</v>
      </c>
    </row>
    <row r="26" spans="4:6" ht="19.5" customHeight="1" thickBot="1">
      <c r="D26" s="25" t="s">
        <v>43</v>
      </c>
      <c r="E26" s="26">
        <f>SUM(E25,E21)</f>
        <v>0</v>
      </c>
      <c r="F26" s="27">
        <f>SUM(F25,F21)</f>
        <v>0</v>
      </c>
    </row>
    <row r="27" spans="4:6" ht="15.75" thickBot="1">
      <c r="E27" s="12"/>
      <c r="F27" s="12"/>
    </row>
    <row r="28" spans="4:6" ht="19.5" thickBot="1">
      <c r="D28" s="2" t="s">
        <v>39</v>
      </c>
      <c r="E28" s="8" t="s">
        <v>40</v>
      </c>
      <c r="F28" s="3" t="s">
        <v>35</v>
      </c>
    </row>
    <row r="29" spans="4:6">
      <c r="D29" s="4"/>
      <c r="E29" s="14"/>
      <c r="F29" s="9"/>
    </row>
    <row r="30" spans="4:6">
      <c r="D30" s="7"/>
      <c r="E30" s="17"/>
      <c r="F30" s="13"/>
    </row>
    <row r="31" spans="4:6" ht="15.75" thickBot="1">
      <c r="D31" s="5"/>
      <c r="E31" s="16"/>
      <c r="F31" s="11"/>
    </row>
    <row r="32" spans="4:6" ht="16.5" thickTop="1" thickBot="1">
      <c r="D32" s="23" t="s">
        <v>38</v>
      </c>
      <c r="E32" s="21">
        <f>SUM(E29:E31)</f>
        <v>0</v>
      </c>
      <c r="F32" s="24">
        <f>SUM(F29:F31)</f>
        <v>0</v>
      </c>
    </row>
  </sheetData>
  <mergeCells count="1">
    <mergeCell ref="A1:G1"/>
  </mergeCells>
  <phoneticPr fontId="0" type="noConversion"/>
  <conditionalFormatting sqref="E26">
    <cfRule type="cellIs" dxfId="3" priority="1" stopIfTrue="1" operator="notEqual">
      <formula>$F11</formula>
    </cfRule>
    <cfRule type="cellIs" dxfId="2" priority="2" stopIfTrue="1" operator="equal">
      <formula>$F11</formula>
    </cfRule>
  </conditionalFormatting>
  <conditionalFormatting sqref="F26">
    <cfRule type="cellIs" dxfId="1" priority="3" stopIfTrue="1" operator="notEqual">
      <formula>$F12</formula>
    </cfRule>
    <cfRule type="cellIs" dxfId="0" priority="4" stopIfTrue="1" operator="equal">
      <formula>$F12</formula>
    </cfRule>
  </conditionalFormatting>
  <pageMargins left="0.7" right="0.7" top="0.75" bottom="0.75" header="0.3" footer="0.3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Ce que je reçois</vt:lpstr>
      <vt:lpstr>Ce que j'aimerai</vt:lpstr>
      <vt:lpstr>Elements à supprimer</vt:lpstr>
      <vt:lpstr>Modèle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Sylvain - Sylvain_Martin@provimi-kliba.ch</dc:creator>
  <cp:lastModifiedBy>Michel</cp:lastModifiedBy>
  <dcterms:created xsi:type="dcterms:W3CDTF">2012-02-21T14:42:19Z</dcterms:created>
  <dcterms:modified xsi:type="dcterms:W3CDTF">2012-02-21T22:33:10Z</dcterms:modified>
</cp:coreProperties>
</file>