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065" windowWidth="14805" windowHeight="7050" firstSheet="1" activeTab="1"/>
  </bookViews>
  <sheets>
    <sheet name="INSTRUCTIONS" sheetId="4" state="hidden" r:id="rId1"/>
    <sheet name="Inventaire Planches" sheetId="8" r:id="rId2"/>
    <sheet name="stock" sheetId="2" state="hidden" r:id="rId3"/>
    <sheet name="bdd" sheetId="3" state="hidden" r:id="rId4"/>
    <sheet name="temp" sheetId="5" state="hidden" r:id="rId5"/>
  </sheets>
  <functionGroups builtInGroupCount="17"/>
  <definedNames>
    <definedName name="_xlnm._FilterDatabase" localSheetId="3" hidden="1">bdd!$F$1:$F$168</definedName>
    <definedName name="_xlnm._FilterDatabase" localSheetId="1" hidden="1">'Inventaire Planches'!$A$2:$M$142</definedName>
    <definedName name="_xlnm._FilterDatabase" localSheetId="2" hidden="1">stock!$A$1:$E$126</definedName>
  </definedNames>
  <calcPr calcId="145621"/>
</workbook>
</file>

<file path=xl/calcChain.xml><?xml version="1.0" encoding="utf-8"?>
<calcChain xmlns="http://schemas.openxmlformats.org/spreadsheetml/2006/main">
  <c r="J118" i="8" l="1"/>
  <c r="J117" i="8" l="1"/>
  <c r="J116" i="8"/>
  <c r="J98" i="8"/>
  <c r="J97" i="8"/>
  <c r="J96" i="8"/>
  <c r="J95" i="8"/>
  <c r="J94" i="8"/>
  <c r="J93" i="8"/>
  <c r="J92" i="8"/>
  <c r="J91" i="8"/>
  <c r="J90" i="8"/>
  <c r="J89" i="8"/>
  <c r="J88" i="8"/>
  <c r="J87" i="8"/>
  <c r="J86" i="8"/>
  <c r="J85" i="8"/>
  <c r="J84" i="8"/>
  <c r="J83" i="8"/>
  <c r="J82" i="8"/>
  <c r="J81" i="8"/>
  <c r="J80" i="8"/>
  <c r="J79" i="8"/>
  <c r="J78" i="8"/>
  <c r="J77" i="8"/>
  <c r="J76" i="8"/>
  <c r="J75" i="8"/>
  <c r="J74" i="8"/>
  <c r="J73" i="8"/>
  <c r="J72" i="8"/>
  <c r="J71" i="8"/>
  <c r="J70" i="8"/>
  <c r="J69" i="8"/>
  <c r="J68" i="8"/>
  <c r="J67" i="8"/>
  <c r="J66" i="8"/>
  <c r="J65" i="8"/>
  <c r="J64" i="8"/>
  <c r="J63" i="8"/>
  <c r="J62" i="8"/>
  <c r="J61" i="8"/>
  <c r="J60" i="8"/>
  <c r="J59" i="8"/>
  <c r="J58" i="8"/>
  <c r="J57" i="8"/>
  <c r="J56" i="8"/>
  <c r="J55" i="8"/>
  <c r="J54" i="8"/>
  <c r="J136" i="8"/>
  <c r="J135" i="8"/>
  <c r="J134" i="8"/>
  <c r="J133" i="8"/>
  <c r="J132" i="8"/>
  <c r="J131" i="8"/>
  <c r="J130" i="8"/>
  <c r="J129" i="8"/>
  <c r="J128" i="8"/>
  <c r="J127" i="8"/>
  <c r="J126" i="8"/>
  <c r="J125" i="8"/>
  <c r="J124" i="8"/>
  <c r="J123" i="8"/>
  <c r="J122" i="8"/>
  <c r="J121" i="8"/>
  <c r="J120" i="8"/>
  <c r="J141" i="8"/>
  <c r="J140" i="8"/>
  <c r="J139" i="8"/>
  <c r="J138" i="8"/>
  <c r="J137" i="8"/>
  <c r="J53" i="8"/>
  <c r="J52" i="8"/>
  <c r="J51" i="8"/>
  <c r="J50" i="8"/>
  <c r="J49" i="8"/>
  <c r="J48" i="8"/>
  <c r="J47" i="8"/>
  <c r="J46" i="8"/>
  <c r="J45" i="8"/>
  <c r="J44" i="8"/>
  <c r="J43" i="8"/>
  <c r="J42" i="8"/>
  <c r="J41" i="8"/>
  <c r="J40" i="8"/>
  <c r="J39" i="8"/>
  <c r="J38" i="8"/>
  <c r="J37" i="8"/>
  <c r="J36" i="8"/>
  <c r="J35" i="8"/>
  <c r="J34" i="8"/>
  <c r="J33" i="8"/>
  <c r="J32" i="8"/>
  <c r="J31" i="8"/>
  <c r="J30" i="8"/>
  <c r="J29" i="8"/>
  <c r="J28" i="8"/>
  <c r="J27" i="8"/>
  <c r="J26" i="8"/>
  <c r="J25" i="8"/>
  <c r="J24" i="8"/>
  <c r="J23" i="8"/>
  <c r="J22" i="8"/>
  <c r="J21" i="8"/>
  <c r="J20" i="8"/>
  <c r="J19" i="8"/>
  <c r="J8" i="8"/>
  <c r="J9" i="8"/>
  <c r="J16" i="8"/>
  <c r="J15" i="8"/>
  <c r="J5" i="8"/>
  <c r="J12" i="8"/>
  <c r="J17" i="8"/>
  <c r="J6" i="8"/>
  <c r="J14" i="8"/>
  <c r="J13" i="8"/>
  <c r="J11" i="8"/>
  <c r="J3" i="8"/>
  <c r="J4" i="8"/>
  <c r="J10" i="8"/>
  <c r="J119" i="8"/>
  <c r="J7" i="8"/>
  <c r="J18" i="8"/>
  <c r="K1" i="8" l="1"/>
</calcChain>
</file>

<file path=xl/sharedStrings.xml><?xml version="1.0" encoding="utf-8"?>
<sst xmlns="http://schemas.openxmlformats.org/spreadsheetml/2006/main" count="1324" uniqueCount="356">
  <si>
    <t>001</t>
  </si>
  <si>
    <t>incréme.</t>
  </si>
  <si>
    <t>002</t>
  </si>
  <si>
    <t>003</t>
  </si>
  <si>
    <t>004</t>
  </si>
  <si>
    <t>005</t>
  </si>
  <si>
    <t>006</t>
  </si>
  <si>
    <t>007</t>
  </si>
  <si>
    <t>031</t>
  </si>
  <si>
    <t>030</t>
  </si>
  <si>
    <t>008</t>
  </si>
  <si>
    <t>009</t>
  </si>
  <si>
    <t>032</t>
  </si>
  <si>
    <t>010</t>
  </si>
  <si>
    <t>Contrôle</t>
  </si>
  <si>
    <t xml:space="preserve"> INST </t>
  </si>
  <si>
    <t>REV</t>
  </si>
  <si>
    <t>00</t>
  </si>
  <si>
    <t>1 -Identification des outils</t>
  </si>
  <si>
    <t>3 derniers chiffres : n° d'incrémentation</t>
  </si>
  <si>
    <t>011</t>
  </si>
  <si>
    <t>012</t>
  </si>
  <si>
    <t>013</t>
  </si>
  <si>
    <t>014</t>
  </si>
  <si>
    <t>015</t>
  </si>
  <si>
    <t>016</t>
  </si>
  <si>
    <t>017</t>
  </si>
  <si>
    <t>018</t>
  </si>
  <si>
    <t>019</t>
  </si>
  <si>
    <t>020</t>
  </si>
  <si>
    <t>021</t>
  </si>
  <si>
    <t>022</t>
  </si>
  <si>
    <t>023</t>
  </si>
  <si>
    <t>024</t>
  </si>
  <si>
    <t>025</t>
  </si>
  <si>
    <t>026</t>
  </si>
  <si>
    <t>027</t>
  </si>
  <si>
    <t>028</t>
  </si>
  <si>
    <t>029</t>
  </si>
  <si>
    <t>étag SOF</t>
  </si>
  <si>
    <t>périodicité vérif</t>
  </si>
  <si>
    <t>opérateur</t>
  </si>
  <si>
    <t>organisme vérification</t>
  </si>
  <si>
    <t>Lieu stockage</t>
  </si>
  <si>
    <t>Hall 2 SOF</t>
  </si>
  <si>
    <t>Hall 1 SOF</t>
  </si>
  <si>
    <t>000</t>
  </si>
  <si>
    <t>086</t>
  </si>
  <si>
    <t>Elec / Prepa</t>
  </si>
  <si>
    <t>Plan Fab</t>
  </si>
  <si>
    <t>Date Validation</t>
  </si>
  <si>
    <t>Date Renouvellement</t>
  </si>
  <si>
    <t>Vérification</t>
  </si>
  <si>
    <t>Prochain Contrôle</t>
  </si>
  <si>
    <t>Localisation</t>
  </si>
  <si>
    <t>lien plan</t>
  </si>
  <si>
    <t>1</t>
  </si>
  <si>
    <t>D20155508-C</t>
  </si>
  <si>
    <t>annuelle/Chaque IND</t>
  </si>
  <si>
    <t>SQ</t>
  </si>
  <si>
    <t>D20155574-A</t>
  </si>
  <si>
    <t>D20155909-C</t>
  </si>
  <si>
    <t>D20156008-C</t>
  </si>
  <si>
    <t>D20156408-C</t>
  </si>
  <si>
    <t>D20160505-D</t>
  </si>
  <si>
    <t>D20160705-C</t>
  </si>
  <si>
    <t>D20156109-C</t>
  </si>
  <si>
    <t>D20160405-C</t>
  </si>
  <si>
    <t>D20156473-A</t>
  </si>
  <si>
    <t>D20158403-A</t>
  </si>
  <si>
    <t>D20158702-A</t>
  </si>
  <si>
    <t>D20158902-A</t>
  </si>
  <si>
    <t>D20159002-A</t>
  </si>
  <si>
    <t>D20159102-A</t>
  </si>
  <si>
    <t>D20159202-A</t>
  </si>
  <si>
    <t>D20161701-A</t>
  </si>
  <si>
    <t>D20161901-A</t>
  </si>
  <si>
    <t>D20163901-C</t>
  </si>
  <si>
    <t>D20166600-A</t>
  </si>
  <si>
    <t>D20168900-B</t>
  </si>
  <si>
    <t>D20169000-B</t>
  </si>
  <si>
    <t>D20169100-A</t>
  </si>
  <si>
    <t>D20169500-A</t>
  </si>
  <si>
    <t>D20124302-A</t>
  </si>
  <si>
    <t>D20161603-A</t>
  </si>
  <si>
    <t>C24514100-G</t>
  </si>
  <si>
    <t>C24515200-C</t>
  </si>
  <si>
    <t>C24512402-D</t>
  </si>
  <si>
    <t>C24506204-C</t>
  </si>
  <si>
    <t>2</t>
  </si>
  <si>
    <t>087</t>
  </si>
  <si>
    <t>17AA177-16501-1</t>
  </si>
  <si>
    <t>Trimestre/Chaque IND</t>
  </si>
  <si>
    <t>17AA177-16524-1</t>
  </si>
  <si>
    <t>17AA177-16530-01</t>
  </si>
  <si>
    <t>contrôle</t>
  </si>
  <si>
    <t>17AA177-16510-1</t>
  </si>
  <si>
    <t>5721377-E</t>
  </si>
  <si>
    <t>Hall2 SOF</t>
  </si>
  <si>
    <t>5721475-A</t>
  </si>
  <si>
    <t>5721383-D</t>
  </si>
  <si>
    <t>5721460-B</t>
  </si>
  <si>
    <t>5721478-C</t>
  </si>
  <si>
    <t>5721459-B</t>
  </si>
  <si>
    <t>5721426-B</t>
  </si>
  <si>
    <t>5721479-A</t>
  </si>
  <si>
    <t>5721476-A</t>
  </si>
  <si>
    <t>5721451-</t>
  </si>
  <si>
    <t>5721457-</t>
  </si>
  <si>
    <t>5721389-D</t>
  </si>
  <si>
    <t>5721477-B</t>
  </si>
  <si>
    <t>5721390-F</t>
  </si>
  <si>
    <t>5721378-C</t>
  </si>
  <si>
    <t>5721388-F</t>
  </si>
  <si>
    <t>30XA</t>
  </si>
  <si>
    <t>A5</t>
  </si>
  <si>
    <t>ST</t>
  </si>
  <si>
    <t>DOM</t>
  </si>
  <si>
    <t>A1</t>
  </si>
  <si>
    <t>A2</t>
  </si>
  <si>
    <t>A3</t>
  </si>
  <si>
    <t>FAMILLE</t>
  </si>
  <si>
    <t>REF PRODUIT</t>
  </si>
  <si>
    <t>type De Planche</t>
  </si>
  <si>
    <t>A4</t>
  </si>
  <si>
    <t>st</t>
  </si>
  <si>
    <t>035</t>
  </si>
  <si>
    <t/>
  </si>
  <si>
    <t>mensuelle/Chgmt IND</t>
  </si>
  <si>
    <t>A7</t>
  </si>
  <si>
    <t>18/09/2014</t>
  </si>
  <si>
    <t>19/09/2014</t>
  </si>
  <si>
    <t>Gestion des Planches</t>
  </si>
  <si>
    <t>3 premiers chiffres : N° d'affaire auquel la planche est rattachée</t>
  </si>
  <si>
    <t>4 ième chiffre : type de planche: éléctrifiée, Préparation…….</t>
  </si>
  <si>
    <r>
      <t xml:space="preserve">éléctrifiée,: </t>
    </r>
    <r>
      <rPr>
        <b/>
        <sz val="12"/>
        <color indexed="8"/>
        <rFont val="Calibri"/>
        <family val="2"/>
      </rPr>
      <t>1</t>
    </r>
  </si>
  <si>
    <r>
      <t xml:space="preserve">Préparation: </t>
    </r>
    <r>
      <rPr>
        <b/>
        <sz val="12"/>
        <color indexed="8"/>
        <rFont val="Calibri"/>
        <family val="2"/>
      </rPr>
      <t>2</t>
    </r>
  </si>
  <si>
    <t>G80052-E0003-S220</t>
  </si>
  <si>
    <t>23/10/2014</t>
  </si>
  <si>
    <t>G80052-E0003-S120</t>
  </si>
  <si>
    <t>24/10/2014</t>
  </si>
  <si>
    <t>G80052-E0003-S255</t>
  </si>
  <si>
    <t>G80052-E0003-S192</t>
  </si>
  <si>
    <t>27/10/2014</t>
  </si>
  <si>
    <t>G80052-E0003-S240</t>
  </si>
  <si>
    <t>G80052-E0003-S231</t>
  </si>
  <si>
    <t>G80052-E0003-S230</t>
  </si>
  <si>
    <t>A</t>
  </si>
  <si>
    <t>28/10/2014</t>
  </si>
  <si>
    <t>G80052-E0003-S232</t>
  </si>
  <si>
    <t>G80052-E0003-S226</t>
  </si>
  <si>
    <t>G80052-E0003-S233</t>
  </si>
  <si>
    <t>tx1</t>
  </si>
  <si>
    <t>1azer1</t>
  </si>
  <si>
    <t>1azer2</t>
  </si>
  <si>
    <t>1azer3</t>
  </si>
  <si>
    <t>1azer4</t>
  </si>
  <si>
    <t>1azer5</t>
  </si>
  <si>
    <t>1azer6</t>
  </si>
  <si>
    <t>1azer7</t>
  </si>
  <si>
    <t>1azer8</t>
  </si>
  <si>
    <t>1azer9</t>
  </si>
  <si>
    <t>1azer10</t>
  </si>
  <si>
    <t>tx2</t>
  </si>
  <si>
    <t>1azer11</t>
  </si>
  <si>
    <t>1azer12</t>
  </si>
  <si>
    <t>1azer13</t>
  </si>
  <si>
    <t>1azer14</t>
  </si>
  <si>
    <t>1azer15</t>
  </si>
  <si>
    <t>1azer16</t>
  </si>
  <si>
    <t>1azer17</t>
  </si>
  <si>
    <t>1azer18</t>
  </si>
  <si>
    <t>1azer19</t>
  </si>
  <si>
    <t>1azer20</t>
  </si>
  <si>
    <t>1azer21</t>
  </si>
  <si>
    <t>1azer22</t>
  </si>
  <si>
    <t>1azer23</t>
  </si>
  <si>
    <t>1azer24</t>
  </si>
  <si>
    <t>TX20</t>
  </si>
  <si>
    <t>1azer25</t>
  </si>
  <si>
    <t>1azer26</t>
  </si>
  <si>
    <t>TP8</t>
  </si>
  <si>
    <t>1azer27</t>
  </si>
  <si>
    <t>1azer28</t>
  </si>
  <si>
    <t>1azer29</t>
  </si>
  <si>
    <t>TS2</t>
  </si>
  <si>
    <t>1azer30</t>
  </si>
  <si>
    <t>TX1</t>
  </si>
  <si>
    <t>1azer31</t>
  </si>
  <si>
    <t>1azer32</t>
  </si>
  <si>
    <t>1azer33</t>
  </si>
  <si>
    <t>1azer34</t>
  </si>
  <si>
    <t>1azer35</t>
  </si>
  <si>
    <t>1azer36</t>
  </si>
  <si>
    <t>1azer37</t>
  </si>
  <si>
    <t>1azer38</t>
  </si>
  <si>
    <t>1azer39</t>
  </si>
  <si>
    <t>TX2</t>
  </si>
  <si>
    <t>1azer40</t>
  </si>
  <si>
    <t>1azer41</t>
  </si>
  <si>
    <t>1azer42</t>
  </si>
  <si>
    <t>1azer43</t>
  </si>
  <si>
    <t>1azer44</t>
  </si>
  <si>
    <t>1azer45</t>
  </si>
  <si>
    <t>1azer46</t>
  </si>
  <si>
    <t>1azer47</t>
  </si>
  <si>
    <t>1azer48</t>
  </si>
  <si>
    <t>1azer49</t>
  </si>
  <si>
    <t>1azer50</t>
  </si>
  <si>
    <t>1azer51</t>
  </si>
  <si>
    <t>1azer52</t>
  </si>
  <si>
    <t>1azer53</t>
  </si>
  <si>
    <t>17AA1</t>
  </si>
  <si>
    <t>1azer54</t>
  </si>
  <si>
    <t>1azer55</t>
  </si>
  <si>
    <t>1azer56</t>
  </si>
  <si>
    <t>1azer57</t>
  </si>
  <si>
    <t>17AA17</t>
  </si>
  <si>
    <t>1azer58</t>
  </si>
  <si>
    <t>12N</t>
  </si>
  <si>
    <t>1azer59</t>
  </si>
  <si>
    <t>1azer60</t>
  </si>
  <si>
    <t>1azer61</t>
  </si>
  <si>
    <t>10M</t>
  </si>
  <si>
    <t>1azer62</t>
  </si>
  <si>
    <t>1azer63</t>
  </si>
  <si>
    <t>8M</t>
  </si>
  <si>
    <t>1azer64</t>
  </si>
  <si>
    <t>1azer65</t>
  </si>
  <si>
    <t>1azer66</t>
  </si>
  <si>
    <t>1azer67</t>
  </si>
  <si>
    <t>1azer68</t>
  </si>
  <si>
    <t>1azer69</t>
  </si>
  <si>
    <t>1azer70</t>
  </si>
  <si>
    <t>1azer71</t>
  </si>
  <si>
    <t>1azer72</t>
  </si>
  <si>
    <t>1azer73</t>
  </si>
  <si>
    <t>1azer74</t>
  </si>
  <si>
    <t>1azer75</t>
  </si>
  <si>
    <t>S159</t>
  </si>
  <si>
    <t>1azer76</t>
  </si>
  <si>
    <t>S160</t>
  </si>
  <si>
    <t>1azer77</t>
  </si>
  <si>
    <t>S161</t>
  </si>
  <si>
    <t>1azer78</t>
  </si>
  <si>
    <t>S162</t>
  </si>
  <si>
    <t>1azer79</t>
  </si>
  <si>
    <t>S163</t>
  </si>
  <si>
    <t>1azer80</t>
  </si>
  <si>
    <t>S164</t>
  </si>
  <si>
    <t>1azer81</t>
  </si>
  <si>
    <t>S165</t>
  </si>
  <si>
    <t>1azer82</t>
  </si>
  <si>
    <t>S166</t>
  </si>
  <si>
    <t>1azer83</t>
  </si>
  <si>
    <t>S167</t>
  </si>
  <si>
    <t>1azer84</t>
  </si>
  <si>
    <t>S168</t>
  </si>
  <si>
    <t>1azer85</t>
  </si>
  <si>
    <t>S169</t>
  </si>
  <si>
    <t>1azer86</t>
  </si>
  <si>
    <t>S170</t>
  </si>
  <si>
    <t>1azer87</t>
  </si>
  <si>
    <t>S171</t>
  </si>
  <si>
    <t>1azer88</t>
  </si>
  <si>
    <t>S172</t>
  </si>
  <si>
    <t>1azer89</t>
  </si>
  <si>
    <t>S173</t>
  </si>
  <si>
    <t>1azer90</t>
  </si>
  <si>
    <t>S174</t>
  </si>
  <si>
    <t>1azer91</t>
  </si>
  <si>
    <t>S175</t>
  </si>
  <si>
    <t>1azer92</t>
  </si>
  <si>
    <t>S176</t>
  </si>
  <si>
    <t>1azer93</t>
  </si>
  <si>
    <t>S177</t>
  </si>
  <si>
    <t>1azer94</t>
  </si>
  <si>
    <t>S178</t>
  </si>
  <si>
    <t>1azer95</t>
  </si>
  <si>
    <t>S179</t>
  </si>
  <si>
    <t>1azer96</t>
  </si>
  <si>
    <t>S180</t>
  </si>
  <si>
    <t>1azer97</t>
  </si>
  <si>
    <t>S181</t>
  </si>
  <si>
    <t>1azer98</t>
  </si>
  <si>
    <t>S182</t>
  </si>
  <si>
    <t>1azer99</t>
  </si>
  <si>
    <t>S183</t>
  </si>
  <si>
    <t>1azer100</t>
  </si>
  <si>
    <t>S184</t>
  </si>
  <si>
    <t>1azer101</t>
  </si>
  <si>
    <t>S185</t>
  </si>
  <si>
    <t>1azer102</t>
  </si>
  <si>
    <t>S186</t>
  </si>
  <si>
    <t>1azer103</t>
  </si>
  <si>
    <t>S187</t>
  </si>
  <si>
    <t>1azer104</t>
  </si>
  <si>
    <t>S188</t>
  </si>
  <si>
    <t>1azer105</t>
  </si>
  <si>
    <t>S189</t>
  </si>
  <si>
    <t>1azer106</t>
  </si>
  <si>
    <t>S190</t>
  </si>
  <si>
    <t>1azer107</t>
  </si>
  <si>
    <t>S191</t>
  </si>
  <si>
    <t>1azer108</t>
  </si>
  <si>
    <t>S192</t>
  </si>
  <si>
    <t>1azer109</t>
  </si>
  <si>
    <t>S193</t>
  </si>
  <si>
    <t>1azer110</t>
  </si>
  <si>
    <t>S194</t>
  </si>
  <si>
    <t>1azer111</t>
  </si>
  <si>
    <t>S195</t>
  </si>
  <si>
    <t>1azer112</t>
  </si>
  <si>
    <t>S196</t>
  </si>
  <si>
    <t>1azer113</t>
  </si>
  <si>
    <t>S197</t>
  </si>
  <si>
    <t>1azer114</t>
  </si>
  <si>
    <t>S198</t>
  </si>
  <si>
    <t>1azer115</t>
  </si>
  <si>
    <t>S199</t>
  </si>
  <si>
    <t>1azer116</t>
  </si>
  <si>
    <t>S200</t>
  </si>
  <si>
    <t>1azer117</t>
  </si>
  <si>
    <t>S201</t>
  </si>
  <si>
    <t>1azer118</t>
  </si>
  <si>
    <t>S202</t>
  </si>
  <si>
    <t>1azer119</t>
  </si>
  <si>
    <t>S203</t>
  </si>
  <si>
    <t>1azer120</t>
  </si>
  <si>
    <t>S204</t>
  </si>
  <si>
    <t>1azer121</t>
  </si>
  <si>
    <t>S205</t>
  </si>
  <si>
    <t>1azer122</t>
  </si>
  <si>
    <t>S206</t>
  </si>
  <si>
    <t>1azer123</t>
  </si>
  <si>
    <t>S207</t>
  </si>
  <si>
    <t>1azer124</t>
  </si>
  <si>
    <t>S208</t>
  </si>
  <si>
    <t>1azer125</t>
  </si>
  <si>
    <t>S209</t>
  </si>
  <si>
    <t>1azer126</t>
  </si>
  <si>
    <t>S210</t>
  </si>
  <si>
    <t>1azer127</t>
  </si>
  <si>
    <t>S211</t>
  </si>
  <si>
    <t>1azer128</t>
  </si>
  <si>
    <t>S212</t>
  </si>
  <si>
    <t>1azer129</t>
  </si>
  <si>
    <t>080</t>
  </si>
  <si>
    <t>dfgdfgd</t>
  </si>
  <si>
    <t>29</t>
  </si>
  <si>
    <t>fgdgfd</t>
  </si>
  <si>
    <t>14/11/2014</t>
  </si>
  <si>
    <t>18/11/2014</t>
  </si>
  <si>
    <t>085</t>
  </si>
  <si>
    <t>Code Affaire</t>
  </si>
  <si>
    <t>http://forum.excel-pratique.com/excel/besoin-aide-code-vba-t57518.html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</si>
</sst>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yyyy"/>
    <numFmt numFmtId="165" formatCode="000"/>
  </numFmts>
  <fonts count="14" x14ac:knownFonts="1">
    <font>
      <sz val="11"/>
      <color theme="1"/>
      <name val="Calibri"/>
      <family val="2"/>
      <scheme val="minor"/>
    </font>
    <font>
      <b/>
      <sz val="12"/>
      <color indexed="8"/>
      <name val="Calibri"/>
      <family val="2"/>
    </font>
    <font>
      <sz val="10"/>
      <name val="Arial"/>
      <family val="2"/>
    </font>
    <font>
      <sz val="11"/>
      <color rgb="FFFF0000"/>
      <name val="Calibri"/>
      <family val="2"/>
      <scheme val="minor"/>
    </font>
    <font>
      <b/>
      <sz val="11"/>
      <color theme="1"/>
      <name val="Calibri"/>
      <family val="2"/>
      <scheme val="minor"/>
    </font>
    <font>
      <b/>
      <sz val="14"/>
      <color theme="1"/>
      <name val="Calibri"/>
      <family val="2"/>
      <scheme val="minor"/>
    </font>
    <font>
      <b/>
      <sz val="12"/>
      <color theme="1"/>
      <name val="Calibri"/>
      <family val="2"/>
      <scheme val="minor"/>
    </font>
    <font>
      <sz val="12"/>
      <color theme="1"/>
      <name val="Calibri"/>
      <family val="2"/>
      <scheme val="minor"/>
    </font>
    <font>
      <u/>
      <sz val="11"/>
      <color theme="1"/>
      <name val="Calibri"/>
      <family val="2"/>
      <scheme val="minor"/>
    </font>
    <font>
      <sz val="11"/>
      <name val="Calibri"/>
      <family val="2"/>
      <scheme val="minor"/>
    </font>
    <font>
      <b/>
      <sz val="11"/>
      <name val="Calibri"/>
      <family val="2"/>
      <scheme val="minor"/>
    </font>
    <font>
      <b/>
      <sz val="11"/>
      <color theme="0"/>
      <name val="Calibri"/>
      <family val="2"/>
      <scheme val="minor"/>
    </font>
    <font>
      <b/>
      <sz val="20"/>
      <color theme="1"/>
      <name val="Calibri"/>
      <family val="2"/>
      <scheme val="minor"/>
    </font>
    <font>
      <u/>
      <sz val="11"/>
      <color theme="10"/>
      <name val="Calibri"/>
      <family val="2"/>
      <scheme val="minor"/>
    </font>
  </fonts>
  <fills count="8">
    <fill>
      <patternFill patternType="none"/>
    </fill>
    <fill>
      <patternFill patternType="gray125"/>
    </fill>
    <fill>
      <patternFill patternType="solid">
        <fgColor indexed="22"/>
        <bgColor indexed="64"/>
      </patternFill>
    </fill>
    <fill>
      <patternFill patternType="solid">
        <fgColor indexed="41"/>
        <bgColor indexed="64"/>
      </patternFill>
    </fill>
    <fill>
      <patternFill patternType="solid">
        <fgColor indexed="22"/>
        <bgColor theme="4"/>
      </patternFill>
    </fill>
    <fill>
      <patternFill patternType="solid">
        <fgColor indexed="11"/>
        <bgColor indexed="64"/>
      </patternFill>
    </fill>
    <fill>
      <patternFill patternType="solid">
        <fgColor indexed="53"/>
        <bgColor indexed="64"/>
      </patternFill>
    </fill>
    <fill>
      <patternFill patternType="solid">
        <fgColor indexed="13"/>
        <bgColor indexed="64"/>
      </patternFill>
    </fill>
  </fills>
  <borders count="19">
    <border>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right style="thin">
        <color theme="1"/>
      </right>
      <top/>
      <bottom style="thin">
        <color indexed="64"/>
      </bottom>
      <diagonal/>
    </border>
    <border>
      <left/>
      <right/>
      <top style="thin">
        <color theme="4"/>
      </top>
      <bottom style="thin">
        <color theme="1"/>
      </bottom>
      <diagonal/>
    </border>
    <border>
      <left/>
      <right/>
      <top/>
      <bottom style="thin">
        <color theme="1"/>
      </bottom>
      <diagonal/>
    </border>
    <border>
      <left/>
      <right/>
      <top style="thin">
        <color theme="1"/>
      </top>
      <bottom style="thin">
        <color theme="1"/>
      </bottom>
      <diagonal/>
    </border>
    <border>
      <left style="thin">
        <color theme="4"/>
      </left>
      <right/>
      <top style="thin">
        <color theme="4"/>
      </top>
      <bottom style="thin">
        <color theme="1"/>
      </bottom>
      <diagonal/>
    </border>
    <border>
      <left style="thin">
        <color theme="4"/>
      </left>
      <right/>
      <top style="thin">
        <color theme="1"/>
      </top>
      <bottom style="thin">
        <color theme="1"/>
      </bottom>
      <diagonal/>
    </border>
    <border>
      <left style="thin">
        <color theme="4"/>
      </left>
      <right/>
      <top style="thin">
        <color theme="1"/>
      </top>
      <bottom style="thin">
        <color indexed="64"/>
      </bottom>
      <diagonal/>
    </border>
    <border>
      <left/>
      <right/>
      <top style="thin">
        <color theme="1"/>
      </top>
      <bottom style="thin">
        <color indexed="64"/>
      </bottom>
      <diagonal/>
    </border>
    <border>
      <left style="thin">
        <color theme="4"/>
      </left>
      <right/>
      <top style="thin">
        <color indexed="64"/>
      </top>
      <bottom style="thin">
        <color indexed="64"/>
      </bottom>
      <diagonal/>
    </border>
    <border>
      <left/>
      <right style="thin">
        <color theme="1"/>
      </right>
      <top/>
      <bottom/>
      <diagonal/>
    </border>
  </borders>
  <cellStyleXfs count="4">
    <xf numFmtId="0" fontId="0" fillId="0" borderId="0"/>
    <xf numFmtId="0" fontId="2" fillId="0" borderId="0"/>
    <xf numFmtId="0" fontId="2" fillId="0" borderId="0"/>
    <xf numFmtId="0" fontId="13" fillId="0" borderId="0" applyNumberFormat="0" applyFill="0" applyBorder="0" applyAlignment="0" applyProtection="0"/>
  </cellStyleXfs>
  <cellXfs count="141">
    <xf numFmtId="0" fontId="0" fillId="0" borderId="0" xfId="0"/>
    <xf numFmtId="0" fontId="0" fillId="0" borderId="1" xfId="0" applyBorder="1"/>
    <xf numFmtId="0" fontId="4" fillId="0" borderId="3" xfId="0" applyFont="1" applyBorder="1" applyAlignment="1">
      <alignment horizontal="center" vertical="center" wrapText="1"/>
    </xf>
    <xf numFmtId="0" fontId="0" fillId="0" borderId="0" xfId="0"/>
    <xf numFmtId="0" fontId="4" fillId="0" borderId="4" xfId="0" applyFont="1" applyFill="1" applyBorder="1" applyAlignment="1">
      <alignment horizontal="center" vertical="center" wrapText="1"/>
    </xf>
    <xf numFmtId="0" fontId="4" fillId="0" borderId="0" xfId="0" applyFont="1"/>
    <xf numFmtId="0" fontId="4" fillId="0" borderId="0" xfId="0" applyFont="1" applyAlignment="1">
      <alignment horizontal="right"/>
    </xf>
    <xf numFmtId="49" fontId="4" fillId="0" borderId="0" xfId="0" applyNumberFormat="1" applyFont="1"/>
    <xf numFmtId="0" fontId="5" fillId="0" borderId="0" xfId="0" applyFont="1"/>
    <xf numFmtId="14" fontId="4" fillId="0" borderId="0" xfId="0" applyNumberFormat="1" applyFont="1"/>
    <xf numFmtId="0" fontId="7" fillId="0" borderId="0" xfId="0" applyFont="1"/>
    <xf numFmtId="0" fontId="0" fillId="0" borderId="4" xfId="0" applyBorder="1"/>
    <xf numFmtId="0" fontId="0" fillId="0" borderId="0" xfId="0" applyBorder="1"/>
    <xf numFmtId="0" fontId="0" fillId="0" borderId="0" xfId="0" applyFill="1"/>
    <xf numFmtId="0" fontId="0" fillId="0" borderId="3" xfId="0" applyBorder="1"/>
    <xf numFmtId="0" fontId="0" fillId="0" borderId="0" xfId="0" applyAlignment="1">
      <alignment horizontal="center" vertical="center"/>
    </xf>
    <xf numFmtId="0" fontId="6" fillId="0" borderId="0" xfId="0" applyFont="1" applyFill="1"/>
    <xf numFmtId="0" fontId="7" fillId="0" borderId="0" xfId="0" applyFont="1" applyFill="1"/>
    <xf numFmtId="0" fontId="0" fillId="0" borderId="0" xfId="0" applyAlignment="1">
      <alignment horizontal="center"/>
    </xf>
    <xf numFmtId="0" fontId="0" fillId="0" borderId="0" xfId="0" applyFill="1" applyAlignment="1">
      <alignment horizontal="center"/>
    </xf>
    <xf numFmtId="0" fontId="0" fillId="0" borderId="0" xfId="0" applyFill="1" applyBorder="1" applyAlignment="1">
      <alignment horizontal="center"/>
    </xf>
    <xf numFmtId="0" fontId="4" fillId="0" borderId="6" xfId="0" applyFont="1" applyFill="1" applyBorder="1" applyAlignment="1">
      <alignment horizontal="center" vertical="center" wrapText="1"/>
    </xf>
    <xf numFmtId="0" fontId="0" fillId="0" borderId="6" xfId="0" applyBorder="1"/>
    <xf numFmtId="0" fontId="0" fillId="0" borderId="2" xfId="0" applyBorder="1" applyAlignment="1">
      <alignment horizontal="center" vertical="center" wrapText="1"/>
    </xf>
    <xf numFmtId="0" fontId="0" fillId="0" borderId="2" xfId="0" applyBorder="1" applyAlignment="1">
      <alignment horizontal="center"/>
    </xf>
    <xf numFmtId="0" fontId="0" fillId="0" borderId="2" xfId="0" applyFill="1" applyBorder="1" applyAlignment="1">
      <alignment horizontal="center"/>
    </xf>
    <xf numFmtId="49" fontId="0" fillId="0" borderId="0" xfId="0" applyNumberFormat="1" applyFill="1" applyAlignment="1">
      <alignment horizontal="center"/>
    </xf>
    <xf numFmtId="0" fontId="4" fillId="0" borderId="0" xfId="0" applyFont="1" applyBorder="1" applyAlignment="1">
      <alignment horizontal="center" vertical="center"/>
    </xf>
    <xf numFmtId="0" fontId="0" fillId="0" borderId="0" xfId="0" applyFill="1" applyBorder="1"/>
    <xf numFmtId="0" fontId="0" fillId="0" borderId="0" xfId="0" applyFill="1" applyBorder="1" applyAlignment="1">
      <alignment horizontal="left"/>
    </xf>
    <xf numFmtId="0" fontId="0" fillId="0" borderId="0" xfId="0" applyBorder="1" applyAlignment="1">
      <alignment horizontal="left"/>
    </xf>
    <xf numFmtId="16" fontId="0" fillId="0" borderId="0" xfId="0" applyNumberFormat="1" applyBorder="1"/>
    <xf numFmtId="0" fontId="4" fillId="0" borderId="0" xfId="0" applyFont="1" applyFill="1" applyBorder="1" applyAlignment="1">
      <alignment horizontal="center" vertical="center"/>
    </xf>
    <xf numFmtId="0" fontId="4" fillId="0" borderId="0" xfId="0" applyFont="1" applyFill="1" applyBorder="1" applyAlignment="1">
      <alignment horizontal="center" vertical="center" wrapText="1"/>
    </xf>
    <xf numFmtId="16" fontId="0" fillId="0" borderId="0" xfId="0" applyNumberFormat="1" applyFill="1" applyBorder="1"/>
    <xf numFmtId="49" fontId="0" fillId="0" borderId="0" xfId="0" applyNumberFormat="1" applyFill="1" applyBorder="1"/>
    <xf numFmtId="1" fontId="0" fillId="0" borderId="0" xfId="0" applyNumberFormat="1" applyFill="1" applyAlignment="1">
      <alignment horizontal="center"/>
    </xf>
    <xf numFmtId="164" fontId="0" fillId="0" borderId="0" xfId="0" applyNumberFormat="1" applyAlignment="1">
      <alignment horizontal="center"/>
    </xf>
    <xf numFmtId="0" fontId="7" fillId="0" borderId="3" xfId="0" applyFont="1" applyFill="1" applyBorder="1"/>
    <xf numFmtId="1" fontId="0" fillId="0" borderId="3" xfId="0" applyNumberFormat="1" applyFill="1" applyBorder="1"/>
    <xf numFmtId="0" fontId="6" fillId="0" borderId="3" xfId="0" applyFont="1" applyFill="1" applyBorder="1" applyAlignment="1">
      <alignment vertical="center"/>
    </xf>
    <xf numFmtId="0" fontId="0" fillId="0" borderId="3" xfId="0" applyFill="1" applyBorder="1" applyAlignment="1">
      <alignment horizontal="center"/>
    </xf>
    <xf numFmtId="164" fontId="0" fillId="0" borderId="3" xfId="0" applyNumberFormat="1" applyFill="1" applyBorder="1" applyAlignment="1">
      <alignment horizontal="center" vertical="center"/>
    </xf>
    <xf numFmtId="49" fontId="0" fillId="2" borderId="7" xfId="0" applyNumberFormat="1" applyFill="1" applyBorder="1" applyAlignment="1">
      <alignment horizontal="center"/>
    </xf>
    <xf numFmtId="1" fontId="0" fillId="2" borderId="7" xfId="0" applyNumberFormat="1" applyFill="1" applyBorder="1" applyAlignment="1">
      <alignment horizontal="center"/>
    </xf>
    <xf numFmtId="0" fontId="10" fillId="2" borderId="7" xfId="0" applyFont="1" applyFill="1" applyBorder="1" applyAlignment="1">
      <alignment horizontal="center"/>
    </xf>
    <xf numFmtId="0" fontId="0" fillId="2" borderId="7" xfId="0" applyFill="1" applyBorder="1" applyAlignment="1">
      <alignment horizontal="center"/>
    </xf>
    <xf numFmtId="164" fontId="0" fillId="2" borderId="7" xfId="0" applyNumberFormat="1" applyFill="1" applyBorder="1" applyAlignment="1">
      <alignment horizontal="center"/>
    </xf>
    <xf numFmtId="164" fontId="0" fillId="2" borderId="9" xfId="0" applyNumberFormat="1" applyFill="1" applyBorder="1" applyAlignment="1">
      <alignment horizontal="center"/>
    </xf>
    <xf numFmtId="49" fontId="0" fillId="2" borderId="12" xfId="0" applyNumberFormat="1" applyFont="1" applyFill="1" applyBorder="1" applyAlignment="1">
      <alignment horizontal="center"/>
    </xf>
    <xf numFmtId="49" fontId="0" fillId="3" borderId="7" xfId="0" applyNumberFormat="1" applyFill="1" applyBorder="1" applyAlignment="1">
      <alignment horizontal="center"/>
    </xf>
    <xf numFmtId="1" fontId="0" fillId="3" borderId="7" xfId="0" applyNumberFormat="1" applyFill="1" applyBorder="1" applyAlignment="1">
      <alignment horizontal="center"/>
    </xf>
    <xf numFmtId="0" fontId="10" fillId="3" borderId="7" xfId="0" applyFont="1" applyFill="1" applyBorder="1" applyAlignment="1">
      <alignment horizontal="center"/>
    </xf>
    <xf numFmtId="0" fontId="0" fillId="3" borderId="7" xfId="0" applyFill="1" applyBorder="1" applyAlignment="1">
      <alignment horizontal="center"/>
    </xf>
    <xf numFmtId="164" fontId="0" fillId="3" borderId="7" xfId="0" applyNumberFormat="1" applyFill="1" applyBorder="1" applyAlignment="1">
      <alignment horizontal="center"/>
    </xf>
    <xf numFmtId="49" fontId="0" fillId="2" borderId="16" xfId="0" applyNumberFormat="1" applyFont="1" applyFill="1" applyBorder="1" applyAlignment="1">
      <alignment horizontal="center"/>
    </xf>
    <xf numFmtId="49" fontId="0" fillId="2" borderId="1" xfId="0" applyNumberFormat="1" applyFont="1" applyFill="1" applyBorder="1" applyAlignment="1">
      <alignment horizontal="center"/>
    </xf>
    <xf numFmtId="49" fontId="0" fillId="3" borderId="1" xfId="0" applyNumberFormat="1" applyFont="1" applyFill="1" applyBorder="1" applyAlignment="1">
      <alignment horizontal="center"/>
    </xf>
    <xf numFmtId="0" fontId="4" fillId="0" borderId="3" xfId="0" applyFont="1" applyFill="1" applyBorder="1"/>
    <xf numFmtId="0" fontId="4" fillId="2" borderId="11" xfId="0" applyFont="1" applyFill="1" applyBorder="1" applyAlignment="1">
      <alignment horizontal="center"/>
    </xf>
    <xf numFmtId="0" fontId="4" fillId="3" borderId="11" xfId="0" applyFont="1" applyFill="1" applyBorder="1" applyAlignment="1">
      <alignment horizontal="center"/>
    </xf>
    <xf numFmtId="0" fontId="4" fillId="0" borderId="0" xfId="0" applyFont="1" applyFill="1" applyAlignment="1">
      <alignment horizontal="center"/>
    </xf>
    <xf numFmtId="0" fontId="4" fillId="2" borderId="7" xfId="0" applyFont="1" applyFill="1" applyBorder="1" applyAlignment="1">
      <alignment horizontal="center"/>
    </xf>
    <xf numFmtId="14" fontId="0" fillId="0" borderId="3" xfId="0" applyNumberFormat="1" applyFill="1" applyBorder="1" applyAlignment="1">
      <alignment horizontal="center" vertical="center"/>
    </xf>
    <xf numFmtId="14" fontId="0" fillId="2" borderId="7" xfId="0" applyNumberFormat="1" applyFill="1" applyBorder="1" applyAlignment="1">
      <alignment horizontal="center"/>
    </xf>
    <xf numFmtId="14" fontId="0" fillId="3" borderId="7" xfId="0" applyNumberFormat="1" applyFill="1" applyBorder="1" applyAlignment="1">
      <alignment horizontal="center"/>
    </xf>
    <xf numFmtId="14" fontId="0" fillId="0" borderId="0" xfId="0" applyNumberFormat="1" applyFill="1" applyAlignment="1">
      <alignment horizontal="center"/>
    </xf>
    <xf numFmtId="14" fontId="0" fillId="0" borderId="3" xfId="0" applyNumberFormat="1" applyFill="1" applyBorder="1" applyAlignment="1">
      <alignment horizontal="center"/>
    </xf>
    <xf numFmtId="0" fontId="4" fillId="3" borderId="7" xfId="0" applyFont="1" applyFill="1" applyBorder="1" applyAlignment="1">
      <alignment horizontal="center"/>
    </xf>
    <xf numFmtId="1" fontId="0" fillId="2" borderId="10" xfId="0" applyNumberFormat="1" applyFont="1" applyFill="1" applyBorder="1" applyAlignment="1">
      <alignment horizontal="center"/>
    </xf>
    <xf numFmtId="1" fontId="0" fillId="2" borderId="1" xfId="0" applyNumberFormat="1" applyFont="1" applyFill="1" applyBorder="1" applyAlignment="1">
      <alignment horizontal="center"/>
    </xf>
    <xf numFmtId="1" fontId="0" fillId="3" borderId="1" xfId="0" applyNumberFormat="1" applyFont="1" applyFill="1" applyBorder="1" applyAlignment="1">
      <alignment horizontal="center"/>
    </xf>
    <xf numFmtId="14" fontId="12" fillId="0" borderId="3" xfId="0" applyNumberFormat="1" applyFont="1" applyFill="1" applyBorder="1" applyAlignment="1">
      <alignment horizontal="center" vertical="center"/>
    </xf>
    <xf numFmtId="1" fontId="11" fillId="4" borderId="8" xfId="0" applyNumberFormat="1" applyFont="1" applyFill="1" applyBorder="1" applyAlignment="1">
      <alignment horizontal="center" vertical="center" wrapText="1"/>
    </xf>
    <xf numFmtId="49" fontId="11" fillId="4" borderId="8" xfId="0" applyNumberFormat="1" applyFont="1" applyFill="1" applyBorder="1" applyAlignment="1">
      <alignment horizontal="center" vertical="center"/>
    </xf>
    <xf numFmtId="0" fontId="4" fillId="4" borderId="8" xfId="0" applyFont="1" applyFill="1" applyBorder="1" applyAlignment="1">
      <alignment horizontal="center" vertical="center"/>
    </xf>
    <xf numFmtId="0" fontId="11" fillId="4" borderId="8" xfId="0" applyFont="1" applyFill="1" applyBorder="1" applyAlignment="1">
      <alignment horizontal="center" vertical="center" wrapText="1"/>
    </xf>
    <xf numFmtId="0" fontId="11" fillId="4" borderId="8" xfId="0" applyFont="1" applyFill="1" applyBorder="1" applyAlignment="1">
      <alignment horizontal="center" vertical="center"/>
    </xf>
    <xf numFmtId="14" fontId="11" fillId="4" borderId="8" xfId="0" applyNumberFormat="1" applyFont="1" applyFill="1" applyBorder="1" applyAlignment="1">
      <alignment horizontal="center" vertical="center" wrapText="1"/>
    </xf>
    <xf numFmtId="164" fontId="11" fillId="4" borderId="8" xfId="0" applyNumberFormat="1" applyFont="1" applyFill="1" applyBorder="1" applyAlignment="1">
      <alignment horizontal="center" vertical="center" wrapText="1"/>
    </xf>
    <xf numFmtId="49" fontId="0" fillId="2" borderId="10" xfId="0" applyNumberFormat="1" applyFont="1" applyFill="1" applyBorder="1" applyAlignment="1">
      <alignment horizontal="center"/>
    </xf>
    <xf numFmtId="0" fontId="4" fillId="2" borderId="10" xfId="0" applyFont="1" applyFill="1" applyBorder="1" applyAlignment="1">
      <alignment horizontal="center"/>
    </xf>
    <xf numFmtId="0" fontId="6" fillId="0" borderId="0" xfId="0" applyFont="1" applyBorder="1"/>
    <xf numFmtId="0" fontId="0" fillId="0" borderId="0" xfId="0" applyBorder="1" applyAlignment="1">
      <alignment horizontal="center" vertical="center"/>
    </xf>
    <xf numFmtId="0" fontId="4" fillId="0" borderId="0" xfId="0" applyFont="1" applyBorder="1"/>
    <xf numFmtId="0" fontId="8" fillId="0" borderId="0" xfId="0" applyFont="1" applyBorder="1"/>
    <xf numFmtId="0" fontId="0" fillId="0" borderId="0" xfId="0" quotePrefix="1" applyBorder="1"/>
    <xf numFmtId="0" fontId="0" fillId="0" borderId="0" xfId="0" quotePrefix="1" applyFont="1" applyBorder="1"/>
    <xf numFmtId="0" fontId="0" fillId="0" borderId="0" xfId="0" applyFont="1" applyBorder="1"/>
    <xf numFmtId="0" fontId="0" fillId="0" borderId="0" xfId="0" applyFont="1" applyBorder="1" applyAlignment="1">
      <alignment horizontal="center" vertical="center"/>
    </xf>
    <xf numFmtId="0" fontId="3" fillId="0" borderId="0" xfId="0" applyFont="1" applyBorder="1"/>
    <xf numFmtId="0" fontId="9" fillId="0" borderId="0" xfId="0" applyFont="1" applyBorder="1"/>
    <xf numFmtId="1" fontId="0" fillId="3" borderId="10" xfId="0" applyNumberFormat="1" applyFont="1" applyFill="1" applyBorder="1" applyAlignment="1">
      <alignment horizontal="center"/>
    </xf>
    <xf numFmtId="0" fontId="4" fillId="3" borderId="10" xfId="0" applyFont="1" applyFill="1" applyBorder="1" applyAlignment="1">
      <alignment horizontal="center"/>
    </xf>
    <xf numFmtId="164" fontId="0" fillId="3" borderId="9" xfId="0" applyNumberFormat="1" applyFill="1" applyBorder="1" applyAlignment="1">
      <alignment horizontal="center"/>
    </xf>
    <xf numFmtId="0" fontId="4" fillId="0" borderId="0" xfId="0" applyFont="1" applyFill="1" applyBorder="1" applyAlignment="1">
      <alignment horizontal="center"/>
    </xf>
    <xf numFmtId="0" fontId="0" fillId="3" borderId="2" xfId="0" applyFill="1" applyBorder="1" applyAlignment="1">
      <alignment horizontal="center"/>
    </xf>
    <xf numFmtId="49" fontId="0" fillId="2" borderId="7" xfId="0" applyNumberFormat="1" applyFont="1" applyFill="1" applyBorder="1" applyAlignment="1">
      <alignment horizontal="center"/>
    </xf>
    <xf numFmtId="49" fontId="0" fillId="3" borderId="7" xfId="0" applyNumberFormat="1" applyFont="1" applyFill="1" applyBorder="1" applyAlignment="1">
      <alignment horizontal="center"/>
    </xf>
    <xf numFmtId="1" fontId="0" fillId="2" borderId="1" xfId="0" applyNumberFormat="1" applyFill="1" applyBorder="1" applyAlignment="1">
      <alignment horizontal="center"/>
    </xf>
    <xf numFmtId="1" fontId="0" fillId="3" borderId="7" xfId="0" applyNumberFormat="1" applyFont="1" applyFill="1" applyBorder="1" applyAlignment="1">
      <alignment horizontal="center"/>
    </xf>
    <xf numFmtId="1" fontId="0" fillId="2" borderId="7" xfId="0" applyNumberFormat="1" applyFont="1" applyFill="1" applyBorder="1" applyAlignment="1">
      <alignment horizontal="center"/>
    </xf>
    <xf numFmtId="1" fontId="0" fillId="3" borderId="1" xfId="0" applyNumberFormat="1" applyFill="1" applyBorder="1" applyAlignment="1">
      <alignment horizontal="center"/>
    </xf>
    <xf numFmtId="49" fontId="0" fillId="3" borderId="1" xfId="0" applyNumberFormat="1" applyFill="1" applyBorder="1" applyAlignment="1">
      <alignment horizontal="center"/>
    </xf>
    <xf numFmtId="49" fontId="0" fillId="2" borderId="1" xfId="0" applyNumberFormat="1" applyFill="1" applyBorder="1" applyAlignment="1">
      <alignment horizontal="center"/>
    </xf>
    <xf numFmtId="0" fontId="0" fillId="2" borderId="9" xfId="0" applyFill="1" applyBorder="1" applyAlignment="1">
      <alignment horizontal="center"/>
    </xf>
    <xf numFmtId="164" fontId="0" fillId="2" borderId="5" xfId="0" applyNumberFormat="1" applyFill="1" applyBorder="1" applyAlignment="1">
      <alignment horizontal="center"/>
    </xf>
    <xf numFmtId="164" fontId="0" fillId="3" borderId="5" xfId="0" applyNumberFormat="1" applyFill="1" applyBorder="1" applyAlignment="1">
      <alignment horizontal="center"/>
    </xf>
    <xf numFmtId="0" fontId="0" fillId="3" borderId="9" xfId="0" applyFill="1" applyBorder="1" applyAlignment="1">
      <alignment horizontal="center"/>
    </xf>
    <xf numFmtId="164" fontId="0" fillId="2" borderId="18" xfId="0" applyNumberFormat="1" applyFill="1" applyBorder="1" applyAlignment="1">
      <alignment horizontal="center"/>
    </xf>
    <xf numFmtId="49" fontId="0" fillId="3" borderId="12" xfId="0" applyNumberFormat="1" applyFont="1" applyFill="1" applyBorder="1" applyAlignment="1">
      <alignment horizontal="center"/>
    </xf>
    <xf numFmtId="0" fontId="0" fillId="2" borderId="9" xfId="0" applyFont="1" applyFill="1" applyBorder="1" applyAlignment="1">
      <alignment horizontal="center"/>
    </xf>
    <xf numFmtId="165" fontId="7" fillId="0" borderId="3" xfId="0" applyNumberFormat="1" applyFont="1" applyFill="1" applyBorder="1"/>
    <xf numFmtId="165" fontId="11" fillId="4" borderId="8" xfId="0" applyNumberFormat="1" applyFont="1" applyFill="1" applyBorder="1" applyAlignment="1">
      <alignment horizontal="center" vertical="center" wrapText="1"/>
    </xf>
    <xf numFmtId="165" fontId="0" fillId="2" borderId="13" xfId="0" applyNumberFormat="1" applyFont="1" applyFill="1" applyBorder="1" applyAlignment="1">
      <alignment horizontal="center"/>
    </xf>
    <xf numFmtId="165" fontId="0" fillId="2" borderId="14" xfId="0" applyNumberFormat="1" applyFont="1" applyFill="1" applyBorder="1" applyAlignment="1">
      <alignment horizontal="center"/>
    </xf>
    <xf numFmtId="165" fontId="0" fillId="3" borderId="14" xfId="0" applyNumberFormat="1" applyFont="1" applyFill="1" applyBorder="1" applyAlignment="1">
      <alignment horizontal="center"/>
    </xf>
    <xf numFmtId="165" fontId="0" fillId="2" borderId="15" xfId="0" applyNumberFormat="1" applyFont="1" applyFill="1" applyBorder="1" applyAlignment="1">
      <alignment horizontal="center"/>
    </xf>
    <xf numFmtId="165" fontId="0" fillId="3" borderId="17" xfId="0" applyNumberFormat="1" applyFont="1" applyFill="1" applyBorder="1" applyAlignment="1">
      <alignment horizontal="center"/>
    </xf>
    <xf numFmtId="165" fontId="0" fillId="2" borderId="17" xfId="0" applyNumberFormat="1" applyFont="1" applyFill="1" applyBorder="1" applyAlignment="1">
      <alignment horizontal="center"/>
    </xf>
    <xf numFmtId="165" fontId="0" fillId="2" borderId="17" xfId="0" applyNumberFormat="1" applyFill="1" applyBorder="1" applyAlignment="1">
      <alignment horizontal="center"/>
    </xf>
    <xf numFmtId="165" fontId="0" fillId="3" borderId="17" xfId="0" applyNumberFormat="1" applyFill="1" applyBorder="1" applyAlignment="1">
      <alignment horizontal="center"/>
    </xf>
    <xf numFmtId="165" fontId="0" fillId="2" borderId="7" xfId="0" applyNumberFormat="1" applyFont="1" applyFill="1" applyBorder="1" applyAlignment="1">
      <alignment horizontal="center"/>
    </xf>
    <xf numFmtId="165" fontId="0" fillId="3" borderId="7" xfId="0" applyNumberFormat="1" applyFont="1" applyFill="1" applyBorder="1" applyAlignment="1">
      <alignment horizontal="center"/>
    </xf>
    <xf numFmtId="165" fontId="0" fillId="3" borderId="7" xfId="0" applyNumberFormat="1" applyFill="1" applyBorder="1" applyAlignment="1">
      <alignment horizontal="center"/>
    </xf>
    <xf numFmtId="165" fontId="0" fillId="0" borderId="0" xfId="0" applyNumberFormat="1" applyFill="1" applyAlignment="1">
      <alignment horizontal="center"/>
    </xf>
    <xf numFmtId="164" fontId="0" fillId="5" borderId="7" xfId="0" applyNumberFormat="1" applyFill="1" applyBorder="1" applyAlignment="1">
      <alignment horizontal="center"/>
    </xf>
    <xf numFmtId="165" fontId="0" fillId="6" borderId="7" xfId="0" applyNumberFormat="1" applyFont="1" applyFill="1" applyBorder="1" applyAlignment="1">
      <alignment horizontal="center"/>
    </xf>
    <xf numFmtId="1" fontId="0" fillId="6" borderId="7" xfId="0" applyNumberFormat="1" applyFont="1" applyFill="1" applyBorder="1" applyAlignment="1">
      <alignment horizontal="center"/>
    </xf>
    <xf numFmtId="49" fontId="0" fillId="6" borderId="7" xfId="0" applyNumberFormat="1" applyFont="1" applyFill="1" applyBorder="1" applyAlignment="1">
      <alignment horizontal="center"/>
    </xf>
    <xf numFmtId="0" fontId="4" fillId="6" borderId="11" xfId="0" applyFont="1" applyFill="1" applyBorder="1" applyAlignment="1">
      <alignment horizontal="center"/>
    </xf>
    <xf numFmtId="49" fontId="0" fillId="6" borderId="7" xfId="0" applyNumberFormat="1" applyFill="1" applyBorder="1" applyAlignment="1">
      <alignment horizontal="center"/>
    </xf>
    <xf numFmtId="1" fontId="0" fillId="6" borderId="7" xfId="0" applyNumberFormat="1" applyFill="1" applyBorder="1" applyAlignment="1">
      <alignment horizontal="center"/>
    </xf>
    <xf numFmtId="14" fontId="0" fillId="6" borderId="7" xfId="0" applyNumberFormat="1" applyFill="1" applyBorder="1" applyAlignment="1">
      <alignment horizontal="center"/>
    </xf>
    <xf numFmtId="0" fontId="10" fillId="6" borderId="7" xfId="0" applyFont="1" applyFill="1" applyBorder="1" applyAlignment="1">
      <alignment horizontal="center"/>
    </xf>
    <xf numFmtId="164" fontId="0" fillId="6" borderId="7" xfId="0" applyNumberFormat="1" applyFill="1" applyBorder="1" applyAlignment="1">
      <alignment horizontal="center"/>
    </xf>
    <xf numFmtId="0" fontId="0" fillId="6" borderId="7" xfId="0" applyFill="1" applyBorder="1" applyAlignment="1">
      <alignment horizontal="center"/>
    </xf>
    <xf numFmtId="0" fontId="4" fillId="6" borderId="7" xfId="0" applyFont="1" applyFill="1" applyBorder="1" applyAlignment="1">
      <alignment horizontal="center"/>
    </xf>
    <xf numFmtId="164" fontId="0" fillId="7" borderId="7" xfId="0" applyNumberFormat="1" applyFill="1" applyBorder="1" applyAlignment="1">
      <alignment horizontal="center"/>
    </xf>
    <xf numFmtId="0" fontId="13" fillId="0" borderId="3" xfId="3" applyFill="1" applyBorder="1" applyAlignment="1">
      <alignment horizontal="center"/>
    </xf>
    <xf numFmtId="0" fontId="0" fillId="0" borderId="0" xfId="0" applyFill="1" applyAlignment="1">
      <alignment horizontal="left"/>
    </xf>
  </cellXfs>
  <cellStyles count="4">
    <cellStyle name="Lien hypertexte" xfId="3" builtinId="8"/>
    <cellStyle name="Normal" xfId="0" builtinId="0"/>
    <cellStyle name="Normal 2" xfId="1"/>
    <cellStyle name="Normal 3" xfId="2"/>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978C9E23-D4B0-11CE-BF2D-00AA003F40D0}"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3.emf"/><Relationship Id="rId1" Type="http://schemas.openxmlformats.org/officeDocument/2006/relationships/image" Target="../media/image2.emf"/><Relationship Id="rId5" Type="http://schemas.openxmlformats.org/officeDocument/2006/relationships/image" Target="../media/image5.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361950</xdr:colOff>
          <xdr:row>0</xdr:row>
          <xdr:rowOff>57150</xdr:rowOff>
        </xdr:from>
        <xdr:to>
          <xdr:col>6</xdr:col>
          <xdr:colOff>942975</xdr:colOff>
          <xdr:row>0</xdr:row>
          <xdr:rowOff>438150</xdr:rowOff>
        </xdr:to>
        <xdr:sp macro="" textlink="">
          <xdr:nvSpPr>
            <xdr:cNvPr id="6145" name="CommandButton1" hidden="1">
              <a:extLst>
                <a:ext uri="{63B3BB69-23CF-44E3-9099-C40C66FF867C}">
                  <a14:compatExt spid="_x0000_s61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371475</xdr:colOff>
          <xdr:row>0</xdr:row>
          <xdr:rowOff>57150</xdr:rowOff>
        </xdr:from>
        <xdr:to>
          <xdr:col>5</xdr:col>
          <xdr:colOff>333375</xdr:colOff>
          <xdr:row>0</xdr:row>
          <xdr:rowOff>438150</xdr:rowOff>
        </xdr:to>
        <xdr:sp macro="" textlink="">
          <xdr:nvSpPr>
            <xdr:cNvPr id="6146" name="CommandButton2" hidden="1">
              <a:extLst>
                <a:ext uri="{63B3BB69-23CF-44E3-9099-C40C66FF867C}">
                  <a14:compatExt spid="_x0000_s61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466725</xdr:colOff>
          <xdr:row>0</xdr:row>
          <xdr:rowOff>123825</xdr:rowOff>
        </xdr:from>
        <xdr:to>
          <xdr:col>3</xdr:col>
          <xdr:colOff>247650</xdr:colOff>
          <xdr:row>0</xdr:row>
          <xdr:rowOff>381000</xdr:rowOff>
        </xdr:to>
        <xdr:sp macro="" textlink="">
          <xdr:nvSpPr>
            <xdr:cNvPr id="6148" name="Label1" hidden="1">
              <a:extLst>
                <a:ext uri="{63B3BB69-23CF-44E3-9099-C40C66FF867C}">
                  <a14:compatExt spid="_x0000_s61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981075</xdr:colOff>
          <xdr:row>0</xdr:row>
          <xdr:rowOff>47625</xdr:rowOff>
        </xdr:from>
        <xdr:to>
          <xdr:col>7</xdr:col>
          <xdr:colOff>1371600</xdr:colOff>
          <xdr:row>0</xdr:row>
          <xdr:rowOff>428625</xdr:rowOff>
        </xdr:to>
        <xdr:sp macro="" textlink="">
          <xdr:nvSpPr>
            <xdr:cNvPr id="6151" name="CommandButton3" hidden="1">
              <a:extLst>
                <a:ext uri="{63B3BB69-23CF-44E3-9099-C40C66FF867C}">
                  <a14:compatExt spid="_x0000_s61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1428750</xdr:colOff>
          <xdr:row>0</xdr:row>
          <xdr:rowOff>47625</xdr:rowOff>
        </xdr:from>
        <xdr:to>
          <xdr:col>9</xdr:col>
          <xdr:colOff>9525</xdr:colOff>
          <xdr:row>0</xdr:row>
          <xdr:rowOff>428625</xdr:rowOff>
        </xdr:to>
        <xdr:sp macro="" textlink="">
          <xdr:nvSpPr>
            <xdr:cNvPr id="6154" name="CommandButton4" hidden="1">
              <a:extLst>
                <a:ext uri="{63B3BB69-23CF-44E3-9099-C40C66FF867C}">
                  <a14:compatExt spid="_x0000_s6154"/>
                </a:ext>
              </a:extLst>
            </xdr:cNvPr>
            <xdr:cNvSpPr/>
          </xdr:nvSpPr>
          <xdr:spPr>
            <a:xfrm>
              <a:off x="0" y="0"/>
              <a:ext cx="0" cy="0"/>
            </a:xfrm>
            <a:prstGeom prst="rect">
              <a:avLst/>
            </a:prstGeom>
          </xdr:spPr>
        </xdr:sp>
        <xdr:clientData/>
      </xdr:twoCellAnchor>
    </mc:Choice>
    <mc:Fallback/>
  </mc:AlternateContent>
  <xdr:twoCellAnchor editAs="absolute">
    <xdr:from>
      <xdr:col>0</xdr:col>
      <xdr:colOff>323850</xdr:colOff>
      <xdr:row>0</xdr:row>
      <xdr:rowOff>9525</xdr:rowOff>
    </xdr:from>
    <xdr:to>
      <xdr:col>12</xdr:col>
      <xdr:colOff>1352550</xdr:colOff>
      <xdr:row>20</xdr:row>
      <xdr:rowOff>9525</xdr:rowOff>
    </xdr:to>
    <xdr:sp macro="" textlink="">
      <xdr:nvSpPr>
        <xdr:cNvPr id="2" name="ZoneTexte 1"/>
        <xdr:cNvSpPr txBox="1"/>
      </xdr:nvSpPr>
      <xdr:spPr>
        <a:xfrm>
          <a:off x="323850" y="9525"/>
          <a:ext cx="14201775" cy="4267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voila j'ai voulu epurer et modifier mes userforms et je me trouve confronté a un problème </a:t>
          </a:r>
          <a:br>
            <a:rPr lang="fr-FR"/>
          </a:br>
          <a:r>
            <a:rPr lang="fr-FR"/>
            <a:t>bouton nouveau</a:t>
          </a:r>
          <a:br>
            <a:rPr lang="fr-FR"/>
          </a:br>
          <a:r>
            <a:rPr lang="fr-FR"/>
            <a:t>1er erreur: mon combobox1 n'affiche pas réellement les valeurs de la colonne A3 </a:t>
          </a:r>
          <a:br>
            <a:rPr lang="fr-FR"/>
          </a:br>
          <a:r>
            <a:rPr lang="fr-FR"/>
            <a:t>bouton a modifier</a:t>
          </a:r>
          <a:br>
            <a:rPr lang="fr-FR"/>
          </a:br>
          <a:r>
            <a:rPr lang="fr-FR"/>
            <a:t>2eme erreur si je choisi de modifier une date en cliquant sur date verification alors OK par contre avec bouton nouveau si je souhaite insérer une date dans n'importe quel textbox alors erreur</a:t>
          </a:r>
          <a:br>
            <a:rPr lang="fr-FR"/>
          </a:br>
          <a:r>
            <a:rPr lang="fr-FR"/>
            <a:t/>
          </a:r>
          <a:br>
            <a:rPr lang="fr-FR"/>
          </a:br>
          <a:r>
            <a:rPr lang="fr-FR"/>
            <a:t>si au passage on peu améliorer je prend</a:t>
          </a:r>
          <a:br>
            <a:rPr lang="fr-FR"/>
          </a:br>
          <a:r>
            <a:rPr lang="fr-FR"/>
            <a:t/>
          </a:r>
          <a:br>
            <a:rPr lang="fr-FR"/>
          </a:br>
          <a:r>
            <a:rPr lang="fr-FR"/>
            <a:t>encore merci pour l'aide</a:t>
          </a:r>
        </a:p>
        <a:p>
          <a:endParaRPr lang="fr-FR"/>
        </a:p>
        <a:p>
          <a:r>
            <a:rPr lang="fr-FR" sz="1600" b="1">
              <a:solidFill>
                <a:srgbClr val="FF0000"/>
              </a:solidFill>
            </a:rPr>
            <a:t>Pour ton 2ème problème il faut soit faire la modification du code : Voir dans le Module de Classe la procédure Private Sub groupebouton_Click()</a:t>
          </a:r>
        </a:p>
        <a:p>
          <a:r>
            <a:rPr lang="fr-FR" sz="1600" b="1">
              <a:solidFill>
                <a:srgbClr val="FF0000"/>
              </a:solidFill>
            </a:rPr>
            <a:t>Sinon il faut que tu ais les mêmes contrôles dans tes 2 Userform (TextBoxva)</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3" Type="http://schemas.openxmlformats.org/officeDocument/2006/relationships/hyperlink" Target="file:///\\dell07\Atelier\PLANS%20CLIENTS\STAUBLI%20ROBOTIQUE\D20155508-C%20fiche%20de%20vie.PDF" TargetMode="External"/><Relationship Id="rId18" Type="http://schemas.openxmlformats.org/officeDocument/2006/relationships/hyperlink" Target="file:///\\dell07\Atelier\PLANS%20CLIENTS\STAUBLI%20ROBOTIQUE\D20160505-D%20fiche%20de%20vie.PDF" TargetMode="External"/><Relationship Id="rId26" Type="http://schemas.openxmlformats.org/officeDocument/2006/relationships/hyperlink" Target="file:///\\dell07\atelier\PLANS%20CLIENTS\MECALAC\5721460%20-B.pdf" TargetMode="External"/><Relationship Id="rId39" Type="http://schemas.openxmlformats.org/officeDocument/2006/relationships/hyperlink" Target="file:///\\dell07\atelier\PLANS%20CLIENTS\MECALAC\5721426-B.pdf" TargetMode="External"/><Relationship Id="rId21" Type="http://schemas.openxmlformats.org/officeDocument/2006/relationships/hyperlink" Target="file:///\\dell07\Atelier\PLANS%20CLIENTS\STAUBLI%20ROBOTIQUE\D20160405-C%20fiche%20de%20vie.PDF" TargetMode="External"/><Relationship Id="rId34" Type="http://schemas.openxmlformats.org/officeDocument/2006/relationships/hyperlink" Target="file:///\\dell07\atelier\PLANS%20CLIENTS\MECALAC\5721389%20-%20D.pdf" TargetMode="External"/><Relationship Id="rId42" Type="http://schemas.openxmlformats.org/officeDocument/2006/relationships/hyperlink" Target="file:///\\dell07\atelier\PLANS%20CLIENTS\SIEMENS-169\G80052-E0003-S125-A1.pdf" TargetMode="External"/><Relationship Id="rId47" Type="http://schemas.openxmlformats.org/officeDocument/2006/relationships/hyperlink" Target="file:///\\dell07\Atelier\PLANS%20CLIENTS\STAUBLI%20ROBOTIQUE\D20155508-C%20fiche%20de%20vie.PDF" TargetMode="External"/><Relationship Id="rId50" Type="http://schemas.openxmlformats.org/officeDocument/2006/relationships/drawing" Target="../drawings/drawing1.xml"/><Relationship Id="rId55" Type="http://schemas.openxmlformats.org/officeDocument/2006/relationships/image" Target="../media/image2.emf"/><Relationship Id="rId7" Type="http://schemas.openxmlformats.org/officeDocument/2006/relationships/hyperlink" Target="file:///\\dell07\Atelier\PLANS%20CLIENTS\STAUBLI%20ROBOTIQUE\D20160705-C%20fiche%20de%20vie.PDF" TargetMode="External"/><Relationship Id="rId2" Type="http://schemas.openxmlformats.org/officeDocument/2006/relationships/hyperlink" Target="file:///\\dell07\Atelier\PLANS%20CLIENTS\STAUBLI%20ROBOTIQUE\D20155574A%20FICHE%20DE%20VIE.PDF" TargetMode="External"/><Relationship Id="rId16" Type="http://schemas.openxmlformats.org/officeDocument/2006/relationships/hyperlink" Target="file:///\\dell07\Atelier\PLANS%20CLIENTS\STAUBLI%20ROBOTIQUE\D20155508-C%20fiche%20de%20vie.PDF" TargetMode="External"/><Relationship Id="rId20" Type="http://schemas.openxmlformats.org/officeDocument/2006/relationships/hyperlink" Target="file:///\\dell07\Atelier\PLANS%20CLIENTS\STAUBLI%20ROBOTIQUE\D20156109-C%20fiche%20de%20vie.PDF" TargetMode="External"/><Relationship Id="rId29" Type="http://schemas.openxmlformats.org/officeDocument/2006/relationships/hyperlink" Target="file:///\\dell07\atelier\PLANS%20CLIENTS\MECALAC\5721426-B.pdf" TargetMode="External"/><Relationship Id="rId41" Type="http://schemas.openxmlformats.org/officeDocument/2006/relationships/hyperlink" Target="file:///\\dell07\atelier\PLANS%20CLIENTS\SIEMENS-169\G80052-E0003-S124-A1.pdf" TargetMode="External"/><Relationship Id="rId54" Type="http://schemas.openxmlformats.org/officeDocument/2006/relationships/control" Target="../activeX/activeX2.xml"/><Relationship Id="rId1" Type="http://schemas.openxmlformats.org/officeDocument/2006/relationships/hyperlink" Target="file:///\\dell07\Atelier\PLANS%20CLIENTS\STAUBLI%20ROBOTIQUE\D20155508-C%20fiche%20de%20vie.PDF" TargetMode="External"/><Relationship Id="rId6" Type="http://schemas.openxmlformats.org/officeDocument/2006/relationships/hyperlink" Target="file:///\\dell07\Atelier\PLANS%20CLIENTS\STAUBLI%20ROBOTIQUE\D20160505-D%20fiche%20de%20vie.PDF" TargetMode="External"/><Relationship Id="rId11" Type="http://schemas.openxmlformats.org/officeDocument/2006/relationships/hyperlink" Target="file:///\\dell07\atelier\PLANS%20CLIENTS\STAUBLI%20ROBOTIQUE\D20158403-A%20fiche%20de%20vie.PDF" TargetMode="External"/><Relationship Id="rId24" Type="http://schemas.openxmlformats.org/officeDocument/2006/relationships/hyperlink" Target="file:///\\dell07\atelier\PLANS%20CLIENTS\MECALAC\5721475-A.pdf" TargetMode="External"/><Relationship Id="rId32" Type="http://schemas.openxmlformats.org/officeDocument/2006/relationships/hyperlink" Target="file:///\\dell07\atelier\PLANS%20CLIENTS\MECALAC\5721451.pdf" TargetMode="External"/><Relationship Id="rId37" Type="http://schemas.openxmlformats.org/officeDocument/2006/relationships/hyperlink" Target="file:///\\dell07\atelier\PLANS%20CLIENTS\MECALAC\5721378%20-%20C.pdf" TargetMode="External"/><Relationship Id="rId40" Type="http://schemas.openxmlformats.org/officeDocument/2006/relationships/hyperlink" Target="file:///\\dell07\atelier\PLANS%20CLIENTS\SIEMENS-169\G80052-E0003-S123-A1.pdf" TargetMode="External"/><Relationship Id="rId45" Type="http://schemas.openxmlformats.org/officeDocument/2006/relationships/hyperlink" Target="file:///\\dell07\atelier\PLANS%20CLIENTS\SIEMENS-169\G80052-E0003-S129-A1.pdf" TargetMode="External"/><Relationship Id="rId53" Type="http://schemas.openxmlformats.org/officeDocument/2006/relationships/image" Target="../media/image1.emf"/><Relationship Id="rId58" Type="http://schemas.openxmlformats.org/officeDocument/2006/relationships/control" Target="../activeX/activeX4.xml"/><Relationship Id="rId5" Type="http://schemas.openxmlformats.org/officeDocument/2006/relationships/hyperlink" Target="file:///\\dell07\Atelier\PLANS%20CLIENTS\STAUBLI%20ROBOTIQUE\D20156408C%20fiche%20de%20vie.PDF" TargetMode="External"/><Relationship Id="rId15" Type="http://schemas.openxmlformats.org/officeDocument/2006/relationships/hyperlink" Target="file:///\\dell07\atelier\PLANS%20CLIENTS\STAUBLI%20ROBOTIQUE\D20155909-C%20fiche%20de%20vie.PDF" TargetMode="External"/><Relationship Id="rId23" Type="http://schemas.openxmlformats.org/officeDocument/2006/relationships/hyperlink" Target="file:///\\dell07\atelier\PLANS%20CLIENTS\MECALAC\5721377-E.pdf" TargetMode="External"/><Relationship Id="rId28" Type="http://schemas.openxmlformats.org/officeDocument/2006/relationships/hyperlink" Target="file:///\\dell07\atelier\PLANS%20CLIENTS\MECALAC\5721459%20-%20B.pdf" TargetMode="External"/><Relationship Id="rId36" Type="http://schemas.openxmlformats.org/officeDocument/2006/relationships/hyperlink" Target="file:///\\dell07\atelier\PLANS%20CLIENTS\MECALAC\5721390-F.pdf" TargetMode="External"/><Relationship Id="rId49" Type="http://schemas.openxmlformats.org/officeDocument/2006/relationships/printerSettings" Target="../printerSettings/printerSettings1.bin"/><Relationship Id="rId57" Type="http://schemas.openxmlformats.org/officeDocument/2006/relationships/image" Target="../media/image3.emf"/><Relationship Id="rId61" Type="http://schemas.openxmlformats.org/officeDocument/2006/relationships/image" Target="../media/image5.emf"/><Relationship Id="rId10" Type="http://schemas.openxmlformats.org/officeDocument/2006/relationships/hyperlink" Target="file:///\\dell07\Atelier\PLANS%20CLIENTS\STAUBLI%20ROBOTIQUE\D20156473A%20fiche%20de%20vie.PDF" TargetMode="External"/><Relationship Id="rId19" Type="http://schemas.openxmlformats.org/officeDocument/2006/relationships/hyperlink" Target="file:///\\dell07\Atelier\PLANS%20CLIENTS\STAUBLI%20ROBOTIQUE\D20160705-C%20fiche%20de%20vie.PDF" TargetMode="External"/><Relationship Id="rId31" Type="http://schemas.openxmlformats.org/officeDocument/2006/relationships/hyperlink" Target="file:///\\dell07\atelier\PLANS%20CLIENTS\MECALAC\5721476-A.pdf" TargetMode="External"/><Relationship Id="rId44" Type="http://schemas.openxmlformats.org/officeDocument/2006/relationships/hyperlink" Target="file:///\\dell07\atelier\PLANS%20CLIENTS\SIEMENS-169\G80052-E0003-S128-A1.pdf" TargetMode="External"/><Relationship Id="rId52" Type="http://schemas.openxmlformats.org/officeDocument/2006/relationships/control" Target="../activeX/activeX1.xml"/><Relationship Id="rId60" Type="http://schemas.openxmlformats.org/officeDocument/2006/relationships/control" Target="../activeX/activeX5.xml"/><Relationship Id="rId4" Type="http://schemas.openxmlformats.org/officeDocument/2006/relationships/hyperlink" Target="file:///\\dell07\Atelier\PLANS%20CLIENTS\STAUBLI%20ROBOTIQUE\D20155508-C%20fiche%20de%20vie.PDF" TargetMode="External"/><Relationship Id="rId9" Type="http://schemas.openxmlformats.org/officeDocument/2006/relationships/hyperlink" Target="file:///\\dell07\Atelier\PLANS%20CLIENTS\STAUBLI%20ROBOTIQUE\D20160405-C%20fiche%20de%20vie.PDF" TargetMode="External"/><Relationship Id="rId14" Type="http://schemas.openxmlformats.org/officeDocument/2006/relationships/hyperlink" Target="file:///\\dell07\Atelier\PLANS%20CLIENTS\STAUBLI%20ROBOTIQUE\D20155574A%20FICHE%20DE%20VIE.PDF" TargetMode="External"/><Relationship Id="rId22" Type="http://schemas.openxmlformats.org/officeDocument/2006/relationships/hyperlink" Target="file:///\\dell07\Atelier\PLANS%20CLIENTS\STAUBLI%20ROBOTIQUE\D20156473A%20fiche%20de%20vie.PDF" TargetMode="External"/><Relationship Id="rId27" Type="http://schemas.openxmlformats.org/officeDocument/2006/relationships/hyperlink" Target="file:///\\dell07\atelier\PLANS%20CLIENTS\MECALAC\5721478%20-%20C.pdf" TargetMode="External"/><Relationship Id="rId30" Type="http://schemas.openxmlformats.org/officeDocument/2006/relationships/hyperlink" Target="file:///\\dell07\atelier\PLANS%20CLIENTS\MECALAC\5721479-A.pdf" TargetMode="External"/><Relationship Id="rId35" Type="http://schemas.openxmlformats.org/officeDocument/2006/relationships/hyperlink" Target="file:///\\dell07\atelier\PLANS%20CLIENTS\MECALAC\5721477-B.pdf" TargetMode="External"/><Relationship Id="rId43" Type="http://schemas.openxmlformats.org/officeDocument/2006/relationships/hyperlink" Target="file:///\\dell07\atelier\PLANS%20CLIENTS\SIEMENS-169\G80052-E0003-S126-A1.pdf" TargetMode="External"/><Relationship Id="rId48" Type="http://schemas.openxmlformats.org/officeDocument/2006/relationships/hyperlink" Target="http://forum.excel-pratique.com/excel/besoin-aide-code-vba-t57518.html" TargetMode="External"/><Relationship Id="rId56" Type="http://schemas.openxmlformats.org/officeDocument/2006/relationships/control" Target="../activeX/activeX3.xml"/><Relationship Id="rId8" Type="http://schemas.openxmlformats.org/officeDocument/2006/relationships/hyperlink" Target="file:///\\dell07\Atelier\PLANS%20CLIENTS\STAUBLI%20ROBOTIQUE\D20156109-C%20fiche%20de%20vie.PDF" TargetMode="External"/><Relationship Id="rId51" Type="http://schemas.openxmlformats.org/officeDocument/2006/relationships/vmlDrawing" Target="../drawings/vmlDrawing1.vml"/><Relationship Id="rId3" Type="http://schemas.openxmlformats.org/officeDocument/2006/relationships/hyperlink" Target="file:///\\dell07\atelier\PLANS%20CLIENTS\STAUBLI%20ROBOTIQUE\D20155909-C%20fiche%20de%20vie.PDF" TargetMode="External"/><Relationship Id="rId12" Type="http://schemas.openxmlformats.org/officeDocument/2006/relationships/hyperlink" Target="file:///\\dell07\Atelier\PLANS%20CLIENTS\STAUBLI%20ROBOTIQUE\D20155508-C%20fiche%20de%20vie.PDF" TargetMode="External"/><Relationship Id="rId17" Type="http://schemas.openxmlformats.org/officeDocument/2006/relationships/hyperlink" Target="file:///\\dell07\Atelier\PLANS%20CLIENTS\STAUBLI%20ROBOTIQUE\D20156408C%20fiche%20de%20vie.PDF" TargetMode="External"/><Relationship Id="rId25" Type="http://schemas.openxmlformats.org/officeDocument/2006/relationships/hyperlink" Target="file:///\\dell07\atelier\PLANS%20CLIENTS\MECALAC\5721383%20-%20D.pdf" TargetMode="External"/><Relationship Id="rId33" Type="http://schemas.openxmlformats.org/officeDocument/2006/relationships/hyperlink" Target="file:///\\dell07\atelier\PLANS%20CLIENTS\MECALAC\5721457%20-%20modif.pdf" TargetMode="External"/><Relationship Id="rId38" Type="http://schemas.openxmlformats.org/officeDocument/2006/relationships/hyperlink" Target="file:///\\dell07\atelier\PLANS%20CLIENTS\MECALAC\5721388-F.pdf" TargetMode="External"/><Relationship Id="rId46" Type="http://schemas.openxmlformats.org/officeDocument/2006/relationships/hyperlink" Target="file:///\\dell07\atelier\PLANS%20CLIENTS\SIEMENS-169\G80052-E0003-S130-A1.pdf" TargetMode="External"/><Relationship Id="rId59" Type="http://schemas.openxmlformats.org/officeDocument/2006/relationships/image" Target="../media/image4.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81"/>
  <sheetViews>
    <sheetView workbookViewId="0">
      <selection activeCell="G36" sqref="G36"/>
    </sheetView>
  </sheetViews>
  <sheetFormatPr baseColWidth="10" defaultRowHeight="15" x14ac:dyDescent="0.25"/>
  <cols>
    <col min="1" max="1" width="14.42578125" style="3" customWidth="1"/>
    <col min="2" max="2" width="6.5703125" style="3" customWidth="1"/>
    <col min="3" max="3" width="11.42578125" style="3"/>
    <col min="4" max="4" width="13.7109375" style="3" customWidth="1"/>
    <col min="5" max="6" width="11.42578125" style="3"/>
    <col min="7" max="7" width="13.42578125" style="3" customWidth="1"/>
    <col min="8" max="8" width="11.42578125" style="3"/>
    <col min="9" max="9" width="11.42578125" style="15"/>
    <col min="10" max="10" width="19.7109375" style="3" customWidth="1"/>
    <col min="11" max="16384" width="11.42578125" style="3"/>
  </cols>
  <sheetData>
    <row r="1" spans="1:14" ht="18.75" x14ac:dyDescent="0.3">
      <c r="A1" s="5" t="s">
        <v>15</v>
      </c>
      <c r="B1" s="6" t="s">
        <v>16</v>
      </c>
      <c r="C1" s="7" t="s">
        <v>17</v>
      </c>
      <c r="D1" s="8" t="s">
        <v>132</v>
      </c>
      <c r="E1" s="8"/>
      <c r="F1" s="5"/>
      <c r="G1" s="9">
        <v>41915</v>
      </c>
      <c r="H1" s="5"/>
    </row>
    <row r="2" spans="1:14" x14ac:dyDescent="0.25">
      <c r="A2" s="13"/>
      <c r="B2" s="13"/>
      <c r="C2" s="13"/>
      <c r="D2" s="13"/>
      <c r="E2" s="13"/>
    </row>
    <row r="3" spans="1:14" ht="15.75" x14ac:dyDescent="0.25">
      <c r="A3" s="16" t="s">
        <v>18</v>
      </c>
      <c r="B3" s="13"/>
      <c r="C3" s="13"/>
      <c r="D3" s="13"/>
      <c r="E3" s="13"/>
    </row>
    <row r="4" spans="1:14" ht="15.75" x14ac:dyDescent="0.25">
      <c r="A4" s="16"/>
      <c r="B4" s="13"/>
      <c r="C4" s="13"/>
      <c r="D4" s="13"/>
      <c r="E4" s="13"/>
    </row>
    <row r="5" spans="1:14" x14ac:dyDescent="0.25">
      <c r="A5" s="13"/>
      <c r="B5" s="140" t="s">
        <v>133</v>
      </c>
      <c r="C5" s="140"/>
      <c r="D5" s="140"/>
      <c r="E5" s="140"/>
      <c r="F5" s="140"/>
      <c r="G5" s="140"/>
      <c r="H5" s="140"/>
      <c r="I5" s="140"/>
    </row>
    <row r="6" spans="1:14" x14ac:dyDescent="0.25">
      <c r="A6" s="13"/>
      <c r="B6" s="140" t="s">
        <v>134</v>
      </c>
      <c r="C6" s="140"/>
      <c r="D6" s="140"/>
      <c r="E6" s="140"/>
      <c r="F6" s="140"/>
      <c r="G6" s="140"/>
      <c r="H6" s="140"/>
      <c r="I6" s="140"/>
    </row>
    <row r="7" spans="1:14" x14ac:dyDescent="0.25">
      <c r="A7" s="13"/>
      <c r="B7" s="140" t="s">
        <v>19</v>
      </c>
      <c r="C7" s="140"/>
      <c r="D7" s="140"/>
      <c r="E7" s="140"/>
      <c r="F7" s="140"/>
      <c r="G7" s="140"/>
      <c r="H7" s="140"/>
      <c r="I7" s="140"/>
    </row>
    <row r="8" spans="1:14" x14ac:dyDescent="0.25">
      <c r="A8" s="13"/>
      <c r="B8" s="13"/>
      <c r="C8" s="13"/>
      <c r="D8" s="13"/>
      <c r="E8" s="13"/>
    </row>
    <row r="9" spans="1:14" ht="15.75" x14ac:dyDescent="0.25">
      <c r="A9" s="13"/>
      <c r="B9" s="17" t="s">
        <v>135</v>
      </c>
      <c r="C9" s="13"/>
      <c r="D9" s="17" t="s">
        <v>136</v>
      </c>
      <c r="E9" s="13"/>
      <c r="F9" s="10"/>
    </row>
    <row r="11" spans="1:14" ht="15.75" x14ac:dyDescent="0.25">
      <c r="A11" s="82"/>
      <c r="B11" s="12"/>
      <c r="C11" s="12"/>
      <c r="D11" s="12"/>
      <c r="E11" s="12"/>
      <c r="F11" s="12"/>
      <c r="G11" s="12"/>
      <c r="H11" s="12"/>
      <c r="I11" s="83"/>
      <c r="J11" s="12"/>
      <c r="K11" s="12"/>
      <c r="L11" s="12"/>
      <c r="M11" s="12"/>
      <c r="N11" s="12"/>
    </row>
    <row r="12" spans="1:14" ht="15.75" x14ac:dyDescent="0.25">
      <c r="A12" s="82"/>
      <c r="B12" s="12"/>
      <c r="C12" s="12"/>
      <c r="D12" s="12"/>
      <c r="E12" s="12"/>
      <c r="F12" s="12"/>
      <c r="G12" s="12"/>
      <c r="H12" s="12"/>
      <c r="I12" s="83"/>
      <c r="J12" s="12"/>
      <c r="K12" s="12"/>
      <c r="L12" s="12"/>
      <c r="M12" s="12"/>
      <c r="N12" s="12"/>
    </row>
    <row r="13" spans="1:14" x14ac:dyDescent="0.25">
      <c r="A13" s="12"/>
      <c r="B13" s="84"/>
      <c r="C13" s="85"/>
      <c r="D13" s="12"/>
      <c r="E13" s="12"/>
      <c r="F13" s="12"/>
      <c r="G13" s="12"/>
      <c r="H13" s="12"/>
      <c r="I13" s="83"/>
      <c r="J13" s="12"/>
      <c r="K13" s="12"/>
      <c r="L13" s="12"/>
      <c r="M13" s="12"/>
      <c r="N13" s="12"/>
    </row>
    <row r="14" spans="1:14" x14ac:dyDescent="0.25">
      <c r="A14" s="12"/>
      <c r="B14" s="12"/>
      <c r="C14" s="12"/>
      <c r="D14" s="12"/>
      <c r="E14" s="12"/>
      <c r="F14" s="12"/>
      <c r="G14" s="12"/>
      <c r="H14" s="12"/>
      <c r="I14" s="83"/>
      <c r="J14" s="12"/>
      <c r="K14" s="12"/>
      <c r="L14" s="12"/>
      <c r="M14" s="12"/>
      <c r="N14" s="12"/>
    </row>
    <row r="15" spans="1:14" x14ac:dyDescent="0.25">
      <c r="A15" s="12"/>
      <c r="B15" s="12"/>
      <c r="C15" s="86"/>
      <c r="D15" s="12"/>
      <c r="E15" s="12"/>
      <c r="F15" s="12"/>
      <c r="G15" s="12"/>
      <c r="H15" s="12"/>
      <c r="I15" s="83"/>
      <c r="J15" s="12"/>
      <c r="K15" s="12"/>
      <c r="L15" s="12"/>
      <c r="M15" s="12"/>
      <c r="N15" s="12"/>
    </row>
    <row r="16" spans="1:14" x14ac:dyDescent="0.25">
      <c r="A16" s="12"/>
      <c r="B16" s="12"/>
      <c r="C16" s="86"/>
      <c r="D16" s="12"/>
      <c r="E16" s="12"/>
      <c r="F16" s="12"/>
      <c r="G16" s="12"/>
      <c r="H16" s="12"/>
      <c r="I16" s="83"/>
      <c r="J16" s="12"/>
      <c r="K16" s="12"/>
      <c r="L16" s="12"/>
      <c r="M16" s="12"/>
      <c r="N16" s="12"/>
    </row>
    <row r="17" spans="1:14" x14ac:dyDescent="0.25">
      <c r="A17" s="12"/>
      <c r="B17" s="12"/>
      <c r="C17" s="12"/>
      <c r="D17" s="12"/>
      <c r="E17" s="12"/>
      <c r="F17" s="12"/>
      <c r="G17" s="12"/>
      <c r="H17" s="12"/>
      <c r="I17" s="83"/>
      <c r="J17" s="12"/>
      <c r="K17" s="12"/>
      <c r="L17" s="12"/>
      <c r="M17" s="12"/>
      <c r="N17" s="12"/>
    </row>
    <row r="18" spans="1:14" x14ac:dyDescent="0.25">
      <c r="A18" s="12"/>
      <c r="B18" s="12"/>
      <c r="C18" s="12"/>
      <c r="D18" s="12"/>
      <c r="E18" s="12"/>
      <c r="F18" s="12"/>
      <c r="G18" s="12"/>
      <c r="H18" s="12"/>
      <c r="I18" s="83"/>
      <c r="J18" s="12"/>
      <c r="K18" s="12"/>
      <c r="L18" s="12"/>
      <c r="M18" s="12"/>
      <c r="N18" s="12"/>
    </row>
    <row r="19" spans="1:14" x14ac:dyDescent="0.25">
      <c r="A19" s="12"/>
      <c r="B19" s="12"/>
      <c r="C19" s="12"/>
      <c r="D19" s="12"/>
      <c r="E19" s="12"/>
      <c r="F19" s="12"/>
      <c r="G19" s="12"/>
      <c r="H19" s="12"/>
      <c r="I19" s="83"/>
      <c r="J19" s="12"/>
      <c r="K19" s="12"/>
      <c r="L19" s="12"/>
      <c r="M19" s="12"/>
      <c r="N19" s="12"/>
    </row>
    <row r="20" spans="1:14" x14ac:dyDescent="0.25">
      <c r="A20" s="12"/>
      <c r="B20" s="12"/>
      <c r="C20" s="86"/>
      <c r="D20" s="12"/>
      <c r="E20" s="12"/>
      <c r="F20" s="12"/>
      <c r="G20" s="12"/>
      <c r="H20" s="12"/>
      <c r="I20" s="83"/>
      <c r="J20" s="12"/>
      <c r="K20" s="12"/>
      <c r="L20" s="12"/>
      <c r="M20" s="12"/>
      <c r="N20" s="12"/>
    </row>
    <row r="21" spans="1:14" x14ac:dyDescent="0.25">
      <c r="A21" s="12"/>
      <c r="B21" s="12"/>
      <c r="C21" s="86"/>
      <c r="D21" s="12"/>
      <c r="E21" s="12"/>
      <c r="F21" s="12"/>
      <c r="G21" s="12"/>
      <c r="H21" s="12"/>
      <c r="I21" s="83"/>
      <c r="J21" s="12"/>
      <c r="K21" s="12"/>
      <c r="L21" s="12"/>
      <c r="M21" s="12"/>
      <c r="N21" s="12"/>
    </row>
    <row r="22" spans="1:14" x14ac:dyDescent="0.25">
      <c r="A22" s="12"/>
      <c r="B22" s="12"/>
      <c r="C22" s="86"/>
      <c r="D22" s="12"/>
      <c r="E22" s="12"/>
      <c r="F22" s="12"/>
      <c r="G22" s="12"/>
      <c r="H22" s="12"/>
      <c r="I22" s="83"/>
      <c r="J22" s="12"/>
      <c r="K22" s="12"/>
      <c r="L22" s="12"/>
      <c r="M22" s="12"/>
      <c r="N22" s="12"/>
    </row>
    <row r="23" spans="1:14" x14ac:dyDescent="0.25">
      <c r="A23" s="12"/>
      <c r="B23" s="12"/>
      <c r="C23" s="12"/>
      <c r="D23" s="12"/>
      <c r="E23" s="12"/>
      <c r="F23" s="12"/>
      <c r="G23" s="12"/>
      <c r="H23" s="12"/>
      <c r="I23" s="83"/>
      <c r="J23" s="12"/>
      <c r="K23" s="12"/>
      <c r="L23" s="12"/>
      <c r="M23" s="12"/>
      <c r="N23" s="12"/>
    </row>
    <row r="24" spans="1:14" x14ac:dyDescent="0.25">
      <c r="A24" s="12"/>
      <c r="B24" s="12"/>
      <c r="C24" s="12"/>
      <c r="D24" s="12"/>
      <c r="E24" s="12"/>
      <c r="F24" s="12"/>
      <c r="G24" s="12"/>
      <c r="H24" s="12"/>
      <c r="I24" s="83"/>
      <c r="J24" s="12"/>
      <c r="K24" s="12"/>
      <c r="L24" s="12"/>
      <c r="M24" s="12"/>
      <c r="N24" s="12"/>
    </row>
    <row r="25" spans="1:14" x14ac:dyDescent="0.25">
      <c r="A25" s="12"/>
      <c r="B25" s="12"/>
      <c r="C25" s="86"/>
      <c r="D25" s="12"/>
      <c r="E25" s="12"/>
      <c r="F25" s="12"/>
      <c r="G25" s="12"/>
      <c r="H25" s="12"/>
      <c r="I25" s="83"/>
      <c r="J25" s="12"/>
      <c r="K25" s="12"/>
      <c r="L25" s="12"/>
      <c r="M25" s="12"/>
      <c r="N25" s="12"/>
    </row>
    <row r="26" spans="1:14" x14ac:dyDescent="0.25">
      <c r="A26" s="12"/>
      <c r="B26" s="12"/>
      <c r="C26" s="86"/>
      <c r="D26" s="12"/>
      <c r="E26" s="12"/>
      <c r="F26" s="12"/>
      <c r="G26" s="12"/>
      <c r="H26" s="12"/>
      <c r="I26" s="83"/>
      <c r="J26" s="12"/>
      <c r="K26" s="12"/>
      <c r="L26" s="12"/>
      <c r="M26" s="12"/>
      <c r="N26" s="12"/>
    </row>
    <row r="27" spans="1:14" x14ac:dyDescent="0.25">
      <c r="A27" s="12"/>
      <c r="B27" s="12"/>
      <c r="C27" s="86"/>
      <c r="D27" s="12"/>
      <c r="E27" s="12"/>
      <c r="F27" s="12"/>
      <c r="G27" s="12"/>
      <c r="H27" s="12"/>
      <c r="I27" s="83"/>
      <c r="J27" s="12"/>
      <c r="K27" s="12"/>
      <c r="L27" s="12"/>
      <c r="M27" s="12"/>
      <c r="N27" s="12"/>
    </row>
    <row r="28" spans="1:14" x14ac:dyDescent="0.25">
      <c r="A28" s="12"/>
      <c r="B28" s="12"/>
      <c r="C28" s="12"/>
      <c r="D28" s="12"/>
      <c r="E28" s="12"/>
      <c r="F28" s="12"/>
      <c r="G28" s="12"/>
      <c r="H28" s="12"/>
      <c r="I28" s="83"/>
      <c r="J28" s="12"/>
      <c r="K28" s="12"/>
      <c r="L28" s="12"/>
      <c r="M28" s="12"/>
      <c r="N28" s="12"/>
    </row>
    <row r="29" spans="1:14" x14ac:dyDescent="0.25">
      <c r="A29" s="12"/>
      <c r="B29" s="12"/>
      <c r="C29" s="86"/>
      <c r="D29" s="12"/>
      <c r="E29" s="12"/>
      <c r="F29" s="12"/>
      <c r="G29" s="12"/>
      <c r="H29" s="12"/>
      <c r="I29" s="83"/>
      <c r="J29" s="12"/>
      <c r="K29" s="12"/>
      <c r="L29" s="12"/>
      <c r="M29" s="12"/>
      <c r="N29" s="12"/>
    </row>
    <row r="30" spans="1:14" x14ac:dyDescent="0.25">
      <c r="A30" s="12"/>
      <c r="B30" s="12"/>
      <c r="C30" s="12"/>
      <c r="D30" s="12"/>
      <c r="E30" s="12"/>
      <c r="F30" s="12"/>
      <c r="G30" s="12"/>
      <c r="H30" s="12"/>
      <c r="I30" s="83"/>
      <c r="J30" s="12"/>
      <c r="K30" s="12"/>
      <c r="L30" s="12"/>
      <c r="M30" s="12"/>
      <c r="N30" s="12"/>
    </row>
    <row r="31" spans="1:14" x14ac:dyDescent="0.25">
      <c r="A31" s="12"/>
      <c r="B31" s="12"/>
      <c r="C31" s="86"/>
      <c r="D31" s="12"/>
      <c r="E31" s="12"/>
      <c r="F31" s="12"/>
      <c r="G31" s="12"/>
      <c r="H31" s="12"/>
      <c r="I31" s="83"/>
      <c r="J31" s="12"/>
      <c r="K31" s="12"/>
      <c r="L31" s="12"/>
      <c r="M31" s="12"/>
      <c r="N31" s="12"/>
    </row>
    <row r="32" spans="1:14" x14ac:dyDescent="0.25">
      <c r="A32" s="12"/>
      <c r="B32" s="12"/>
      <c r="C32" s="87"/>
      <c r="D32" s="88"/>
      <c r="E32" s="88"/>
      <c r="F32" s="88"/>
      <c r="G32" s="88"/>
      <c r="H32" s="88"/>
      <c r="I32" s="89"/>
      <c r="J32" s="88"/>
      <c r="K32" s="12"/>
      <c r="L32" s="12"/>
      <c r="M32" s="12"/>
      <c r="N32" s="12"/>
    </row>
    <row r="33" spans="1:14" x14ac:dyDescent="0.25">
      <c r="A33" s="12"/>
      <c r="B33" s="12"/>
      <c r="C33" s="90"/>
      <c r="D33" s="90"/>
      <c r="E33" s="90"/>
      <c r="F33" s="90"/>
      <c r="G33" s="90"/>
      <c r="H33" s="88"/>
      <c r="I33" s="89"/>
      <c r="J33" s="88"/>
      <c r="K33" s="12"/>
      <c r="L33" s="12"/>
      <c r="M33" s="12"/>
      <c r="N33" s="12"/>
    </row>
    <row r="34" spans="1:14" x14ac:dyDescent="0.25">
      <c r="A34" s="12"/>
      <c r="B34" s="12"/>
      <c r="C34" s="87"/>
      <c r="D34" s="88"/>
      <c r="E34" s="88"/>
      <c r="F34" s="88"/>
      <c r="G34" s="88"/>
      <c r="H34" s="12"/>
      <c r="I34" s="83"/>
      <c r="J34" s="12"/>
      <c r="K34" s="12"/>
      <c r="L34" s="12"/>
      <c r="M34" s="12"/>
      <c r="N34" s="12"/>
    </row>
    <row r="35" spans="1:14" x14ac:dyDescent="0.25">
      <c r="A35" s="12"/>
      <c r="B35" s="12"/>
      <c r="C35" s="12"/>
      <c r="D35" s="12"/>
      <c r="E35" s="12"/>
      <c r="F35" s="12"/>
      <c r="G35" s="12"/>
      <c r="H35" s="12"/>
      <c r="I35" s="83"/>
      <c r="J35" s="12"/>
      <c r="K35" s="12"/>
      <c r="L35" s="12"/>
      <c r="M35" s="12"/>
      <c r="N35" s="12"/>
    </row>
    <row r="36" spans="1:14" x14ac:dyDescent="0.25">
      <c r="A36" s="12"/>
      <c r="B36" s="12"/>
      <c r="C36" s="90"/>
      <c r="D36" s="90"/>
      <c r="E36" s="90"/>
      <c r="F36" s="90"/>
      <c r="G36" s="90"/>
      <c r="H36" s="90"/>
      <c r="I36" s="83"/>
      <c r="J36" s="12"/>
      <c r="K36" s="12"/>
      <c r="L36" s="12"/>
      <c r="M36" s="12"/>
      <c r="N36" s="12"/>
    </row>
    <row r="37" spans="1:14" x14ac:dyDescent="0.25">
      <c r="A37" s="12"/>
      <c r="B37" s="12"/>
      <c r="C37" s="90"/>
      <c r="D37" s="90"/>
      <c r="E37" s="90"/>
      <c r="F37" s="90"/>
      <c r="G37" s="90"/>
      <c r="H37" s="90"/>
      <c r="I37" s="83"/>
      <c r="J37" s="12"/>
      <c r="K37" s="12"/>
      <c r="L37" s="12"/>
      <c r="M37" s="12"/>
      <c r="N37" s="12"/>
    </row>
    <row r="38" spans="1:14" x14ac:dyDescent="0.25">
      <c r="A38" s="12"/>
      <c r="B38" s="12"/>
      <c r="C38" s="90"/>
      <c r="D38" s="90"/>
      <c r="E38" s="90"/>
      <c r="F38" s="90"/>
      <c r="G38" s="90"/>
      <c r="H38" s="90"/>
      <c r="I38" s="83"/>
      <c r="J38" s="12"/>
      <c r="K38" s="12"/>
      <c r="L38" s="12"/>
      <c r="M38" s="12"/>
      <c r="N38" s="12"/>
    </row>
    <row r="39" spans="1:14" x14ac:dyDescent="0.25">
      <c r="A39" s="12"/>
      <c r="B39" s="12"/>
      <c r="C39" s="90"/>
      <c r="D39" s="90"/>
      <c r="E39" s="90"/>
      <c r="F39" s="90"/>
      <c r="G39" s="90"/>
      <c r="H39" s="90"/>
      <c r="I39" s="83"/>
      <c r="J39" s="12"/>
      <c r="K39" s="12"/>
      <c r="L39" s="12"/>
      <c r="M39" s="12"/>
      <c r="N39" s="12"/>
    </row>
    <row r="40" spans="1:14" x14ac:dyDescent="0.25">
      <c r="A40" s="12"/>
      <c r="B40" s="12"/>
      <c r="C40" s="90"/>
      <c r="D40" s="90"/>
      <c r="E40" s="90"/>
      <c r="F40" s="90"/>
      <c r="G40" s="90"/>
      <c r="H40" s="90"/>
      <c r="I40" s="83"/>
      <c r="J40" s="12"/>
      <c r="K40" s="12"/>
      <c r="L40" s="12"/>
      <c r="M40" s="12"/>
      <c r="N40" s="12"/>
    </row>
    <row r="41" spans="1:14" x14ac:dyDescent="0.25">
      <c r="A41" s="12"/>
      <c r="B41" s="12"/>
      <c r="C41" s="91"/>
      <c r="D41" s="90"/>
      <c r="E41" s="91"/>
      <c r="F41" s="91"/>
      <c r="G41" s="91"/>
      <c r="H41" s="90"/>
      <c r="I41" s="83"/>
      <c r="J41" s="12"/>
      <c r="K41" s="12"/>
      <c r="L41" s="12"/>
      <c r="M41" s="12"/>
      <c r="N41" s="12"/>
    </row>
    <row r="42" spans="1:14" x14ac:dyDescent="0.25">
      <c r="A42" s="12"/>
      <c r="B42" s="12"/>
      <c r="C42" s="12"/>
      <c r="D42" s="12"/>
      <c r="E42" s="12"/>
      <c r="F42" s="12"/>
      <c r="G42" s="12"/>
      <c r="H42" s="12"/>
      <c r="I42" s="83"/>
      <c r="J42" s="12"/>
      <c r="K42" s="12"/>
      <c r="L42" s="12"/>
      <c r="M42" s="12"/>
      <c r="N42" s="12"/>
    </row>
    <row r="43" spans="1:14" x14ac:dyDescent="0.25">
      <c r="A43" s="12"/>
      <c r="B43" s="12"/>
      <c r="C43" s="86"/>
      <c r="D43" s="12"/>
      <c r="E43" s="12"/>
      <c r="F43" s="12"/>
      <c r="G43" s="12"/>
      <c r="H43" s="12"/>
      <c r="I43" s="83"/>
      <c r="J43" s="12"/>
      <c r="K43" s="12"/>
      <c r="L43" s="12"/>
      <c r="M43" s="12"/>
      <c r="N43" s="12"/>
    </row>
    <row r="44" spans="1:14" x14ac:dyDescent="0.25">
      <c r="A44" s="12"/>
      <c r="B44" s="12"/>
      <c r="C44" s="86"/>
      <c r="D44" s="12"/>
      <c r="E44" s="12"/>
      <c r="F44" s="12"/>
      <c r="G44" s="12"/>
      <c r="H44" s="12"/>
      <c r="I44" s="83"/>
      <c r="J44" s="12"/>
      <c r="K44" s="12"/>
      <c r="L44" s="12"/>
      <c r="M44" s="12"/>
      <c r="N44" s="12"/>
    </row>
    <row r="45" spans="1:14" x14ac:dyDescent="0.25">
      <c r="A45" s="12"/>
      <c r="B45" s="12"/>
      <c r="C45" s="12"/>
      <c r="D45" s="12"/>
      <c r="E45" s="12"/>
      <c r="F45" s="12"/>
      <c r="G45" s="12"/>
      <c r="H45" s="12"/>
      <c r="I45" s="83"/>
      <c r="J45" s="12"/>
      <c r="K45" s="12"/>
      <c r="L45" s="12"/>
      <c r="M45" s="12"/>
      <c r="N45" s="12"/>
    </row>
    <row r="46" spans="1:14" x14ac:dyDescent="0.25">
      <c r="A46" s="12"/>
      <c r="B46" s="12"/>
      <c r="C46" s="12"/>
      <c r="D46" s="12"/>
      <c r="E46" s="12"/>
      <c r="F46" s="12"/>
      <c r="G46" s="12"/>
      <c r="H46" s="12"/>
      <c r="I46" s="83"/>
      <c r="J46" s="12"/>
      <c r="K46" s="12"/>
      <c r="L46" s="12"/>
      <c r="M46" s="12"/>
      <c r="N46" s="12"/>
    </row>
    <row r="47" spans="1:14" x14ac:dyDescent="0.25">
      <c r="A47" s="12"/>
      <c r="B47" s="12"/>
      <c r="C47" s="12"/>
      <c r="D47" s="12"/>
      <c r="E47" s="12"/>
      <c r="F47" s="12"/>
      <c r="G47" s="12"/>
      <c r="H47" s="12"/>
      <c r="I47" s="83"/>
      <c r="J47" s="12"/>
      <c r="K47" s="12"/>
      <c r="L47" s="12"/>
      <c r="M47" s="12"/>
      <c r="N47" s="12"/>
    </row>
    <row r="48" spans="1:14" x14ac:dyDescent="0.25">
      <c r="A48" s="12"/>
      <c r="B48" s="12"/>
      <c r="C48" s="90"/>
      <c r="D48" s="90"/>
      <c r="E48" s="90"/>
      <c r="F48" s="90"/>
      <c r="G48" s="90"/>
      <c r="H48" s="90"/>
      <c r="I48" s="83"/>
      <c r="J48" s="12"/>
      <c r="K48" s="12"/>
      <c r="L48" s="12"/>
      <c r="M48" s="12"/>
      <c r="N48" s="12"/>
    </row>
    <row r="49" spans="1:14" x14ac:dyDescent="0.25">
      <c r="A49" s="12"/>
      <c r="B49" s="12"/>
      <c r="C49" s="90"/>
      <c r="D49" s="90"/>
      <c r="E49" s="90"/>
      <c r="F49" s="90"/>
      <c r="G49" s="90"/>
      <c r="H49" s="90"/>
      <c r="I49" s="83"/>
      <c r="J49" s="12"/>
      <c r="K49" s="12"/>
      <c r="L49" s="12"/>
      <c r="M49" s="12"/>
      <c r="N49" s="12"/>
    </row>
    <row r="50" spans="1:14" x14ac:dyDescent="0.25">
      <c r="A50" s="12"/>
      <c r="B50" s="12"/>
      <c r="C50" s="90"/>
      <c r="D50" s="90"/>
      <c r="E50" s="90"/>
      <c r="F50" s="90"/>
      <c r="G50" s="90"/>
      <c r="H50" s="90"/>
      <c r="I50" s="83"/>
      <c r="J50" s="12"/>
      <c r="K50" s="12"/>
      <c r="L50" s="12"/>
      <c r="M50" s="12"/>
      <c r="N50" s="12"/>
    </row>
    <row r="51" spans="1:14" x14ac:dyDescent="0.25">
      <c r="A51" s="12"/>
      <c r="B51" s="12"/>
      <c r="C51" s="90"/>
      <c r="D51" s="90"/>
      <c r="E51" s="90"/>
      <c r="F51" s="90"/>
      <c r="G51" s="90"/>
      <c r="H51" s="90"/>
      <c r="I51" s="83"/>
      <c r="J51" s="12"/>
      <c r="K51" s="12"/>
      <c r="L51" s="12"/>
      <c r="M51" s="12"/>
      <c r="N51" s="12"/>
    </row>
    <row r="52" spans="1:14" x14ac:dyDescent="0.25">
      <c r="A52" s="12"/>
      <c r="B52" s="12"/>
      <c r="C52" s="12"/>
      <c r="D52" s="12"/>
      <c r="E52" s="12"/>
      <c r="F52" s="12"/>
      <c r="G52" s="12"/>
      <c r="H52" s="12"/>
      <c r="I52" s="83"/>
      <c r="J52" s="12"/>
      <c r="K52" s="12"/>
      <c r="L52" s="12"/>
      <c r="M52" s="12"/>
      <c r="N52" s="12"/>
    </row>
    <row r="53" spans="1:14" x14ac:dyDescent="0.25">
      <c r="A53" s="12"/>
      <c r="B53" s="12"/>
      <c r="C53" s="12"/>
      <c r="D53" s="12"/>
      <c r="E53" s="12"/>
      <c r="F53" s="12"/>
      <c r="G53" s="12"/>
      <c r="H53" s="12"/>
      <c r="I53" s="83"/>
      <c r="J53" s="12"/>
      <c r="K53" s="12"/>
      <c r="L53" s="12"/>
      <c r="M53" s="12"/>
      <c r="N53" s="12"/>
    </row>
    <row r="54" spans="1:14" x14ac:dyDescent="0.25">
      <c r="A54" s="12"/>
      <c r="B54" s="12"/>
      <c r="C54" s="12"/>
      <c r="D54" s="12"/>
      <c r="E54" s="12"/>
      <c r="F54" s="12"/>
      <c r="G54" s="12"/>
      <c r="H54" s="12"/>
      <c r="I54" s="83"/>
      <c r="J54" s="12"/>
      <c r="K54" s="12"/>
      <c r="L54" s="12"/>
      <c r="M54" s="12"/>
      <c r="N54" s="12"/>
    </row>
    <row r="55" spans="1:14" x14ac:dyDescent="0.25">
      <c r="A55" s="12"/>
      <c r="B55" s="84"/>
      <c r="C55" s="12"/>
      <c r="D55" s="12"/>
      <c r="E55" s="12"/>
      <c r="F55" s="12"/>
      <c r="G55" s="12"/>
      <c r="H55" s="12"/>
      <c r="I55" s="83"/>
      <c r="J55" s="12"/>
      <c r="K55" s="12"/>
      <c r="L55" s="12"/>
      <c r="M55" s="12"/>
      <c r="N55" s="12"/>
    </row>
    <row r="56" spans="1:14" x14ac:dyDescent="0.25">
      <c r="A56" s="12"/>
      <c r="B56" s="12"/>
      <c r="C56" s="12"/>
      <c r="D56" s="12"/>
      <c r="E56" s="12"/>
      <c r="F56" s="12"/>
      <c r="G56" s="12"/>
      <c r="H56" s="12"/>
      <c r="I56" s="83"/>
      <c r="J56" s="12"/>
      <c r="K56" s="12"/>
      <c r="L56" s="12"/>
      <c r="M56" s="12"/>
      <c r="N56" s="12"/>
    </row>
    <row r="57" spans="1:14" x14ac:dyDescent="0.25">
      <c r="A57" s="12"/>
      <c r="B57" s="12"/>
      <c r="C57" s="85"/>
      <c r="D57" s="85"/>
      <c r="E57" s="85"/>
      <c r="F57" s="12"/>
      <c r="G57" s="12"/>
      <c r="H57" s="12"/>
      <c r="I57" s="83"/>
      <c r="J57" s="12"/>
      <c r="K57" s="12"/>
      <c r="L57" s="12"/>
      <c r="M57" s="12"/>
      <c r="N57" s="12"/>
    </row>
    <row r="58" spans="1:14" x14ac:dyDescent="0.25">
      <c r="A58" s="12"/>
      <c r="B58" s="12"/>
      <c r="C58" s="12"/>
      <c r="D58" s="12"/>
      <c r="E58" s="12"/>
      <c r="F58" s="12"/>
      <c r="G58" s="12"/>
      <c r="H58" s="12"/>
      <c r="I58" s="83"/>
      <c r="J58" s="12"/>
      <c r="K58" s="12"/>
      <c r="L58" s="12"/>
      <c r="M58" s="12"/>
      <c r="N58" s="12"/>
    </row>
    <row r="59" spans="1:14" x14ac:dyDescent="0.25">
      <c r="A59" s="12"/>
      <c r="B59" s="12"/>
      <c r="C59" s="86"/>
      <c r="D59" s="12"/>
      <c r="E59" s="12"/>
      <c r="F59" s="12"/>
      <c r="G59" s="12"/>
      <c r="H59" s="12"/>
      <c r="I59" s="83"/>
      <c r="J59" s="12"/>
      <c r="K59" s="12"/>
      <c r="L59" s="12"/>
      <c r="M59" s="12"/>
      <c r="N59" s="12"/>
    </row>
    <row r="60" spans="1:14" x14ac:dyDescent="0.25">
      <c r="A60" s="12"/>
      <c r="B60" s="12"/>
      <c r="C60" s="12"/>
      <c r="D60" s="86"/>
      <c r="E60" s="12"/>
      <c r="F60" s="12"/>
      <c r="G60" s="12"/>
      <c r="H60" s="12"/>
      <c r="I60" s="83"/>
      <c r="J60" s="12"/>
      <c r="K60" s="12"/>
      <c r="L60" s="12"/>
      <c r="M60" s="12"/>
      <c r="N60" s="12"/>
    </row>
    <row r="61" spans="1:14" x14ac:dyDescent="0.25">
      <c r="A61" s="12"/>
      <c r="B61" s="12"/>
      <c r="C61" s="12"/>
      <c r="D61" s="86"/>
      <c r="E61" s="12"/>
      <c r="F61" s="12"/>
      <c r="G61" s="12"/>
      <c r="H61" s="12"/>
      <c r="I61" s="83"/>
      <c r="J61" s="12"/>
      <c r="K61" s="12"/>
      <c r="L61" s="12"/>
      <c r="M61" s="12"/>
      <c r="N61" s="12"/>
    </row>
    <row r="62" spans="1:14" x14ac:dyDescent="0.25">
      <c r="A62" s="12"/>
      <c r="B62" s="12"/>
      <c r="C62" s="12"/>
      <c r="D62" s="12"/>
      <c r="E62" s="12"/>
      <c r="F62" s="12"/>
      <c r="G62" s="12"/>
      <c r="H62" s="12"/>
      <c r="I62" s="83"/>
      <c r="J62" s="12"/>
      <c r="K62" s="12"/>
      <c r="L62" s="12"/>
      <c r="M62" s="12"/>
      <c r="N62" s="12"/>
    </row>
    <row r="63" spans="1:14" x14ac:dyDescent="0.25">
      <c r="A63" s="12"/>
      <c r="B63" s="12"/>
      <c r="C63" s="86"/>
      <c r="D63" s="12"/>
      <c r="E63" s="12"/>
      <c r="F63" s="12"/>
      <c r="G63" s="12"/>
      <c r="H63" s="12"/>
      <c r="I63" s="83"/>
      <c r="J63" s="12"/>
      <c r="K63" s="12"/>
      <c r="L63" s="12"/>
      <c r="M63" s="12"/>
      <c r="N63" s="12"/>
    </row>
    <row r="64" spans="1:14" x14ac:dyDescent="0.25">
      <c r="A64" s="12"/>
      <c r="B64" s="12"/>
      <c r="C64" s="12"/>
      <c r="D64" s="86"/>
      <c r="E64" s="12"/>
      <c r="F64" s="12"/>
      <c r="G64" s="12"/>
      <c r="H64" s="12"/>
      <c r="I64" s="83"/>
      <c r="J64" s="12"/>
      <c r="K64" s="12"/>
      <c r="L64" s="12"/>
      <c r="M64" s="12"/>
      <c r="N64" s="12"/>
    </row>
    <row r="65" spans="1:14" x14ac:dyDescent="0.25">
      <c r="A65" s="12"/>
      <c r="B65" s="12"/>
      <c r="C65" s="12"/>
      <c r="D65" s="12"/>
      <c r="E65" s="12"/>
      <c r="F65" s="12"/>
      <c r="G65" s="12"/>
      <c r="H65" s="12"/>
      <c r="I65" s="83"/>
      <c r="J65" s="12"/>
      <c r="K65" s="12"/>
      <c r="L65" s="12"/>
      <c r="M65" s="12"/>
      <c r="N65" s="12"/>
    </row>
    <row r="66" spans="1:14" x14ac:dyDescent="0.25">
      <c r="A66" s="12"/>
      <c r="B66" s="12"/>
      <c r="C66" s="85"/>
      <c r="D66" s="12"/>
      <c r="E66" s="12"/>
      <c r="F66" s="12"/>
      <c r="G66" s="12"/>
      <c r="H66" s="12"/>
      <c r="I66" s="83"/>
      <c r="J66" s="12"/>
      <c r="K66" s="12"/>
      <c r="L66" s="12"/>
      <c r="M66" s="12"/>
      <c r="N66" s="12"/>
    </row>
    <row r="67" spans="1:14" x14ac:dyDescent="0.25">
      <c r="A67" s="12"/>
      <c r="B67" s="12"/>
      <c r="C67" s="12"/>
      <c r="D67" s="12"/>
      <c r="E67" s="12"/>
      <c r="F67" s="12"/>
      <c r="G67" s="12"/>
      <c r="H67" s="12"/>
      <c r="I67" s="83"/>
      <c r="J67" s="12"/>
      <c r="K67" s="12"/>
      <c r="L67" s="12"/>
      <c r="M67" s="12"/>
      <c r="N67" s="12"/>
    </row>
    <row r="68" spans="1:14" x14ac:dyDescent="0.25">
      <c r="A68" s="12"/>
      <c r="B68" s="12"/>
      <c r="C68" s="86"/>
      <c r="D68" s="12"/>
      <c r="E68" s="12"/>
      <c r="F68" s="12"/>
      <c r="G68" s="12"/>
      <c r="H68" s="12"/>
      <c r="I68" s="83"/>
      <c r="J68" s="12"/>
      <c r="K68" s="12"/>
      <c r="L68" s="12"/>
      <c r="M68" s="12"/>
      <c r="N68" s="12"/>
    </row>
    <row r="69" spans="1:14" x14ac:dyDescent="0.25">
      <c r="A69" s="12"/>
      <c r="B69" s="12"/>
      <c r="C69" s="86"/>
      <c r="D69" s="12"/>
      <c r="E69" s="12"/>
      <c r="F69" s="12"/>
      <c r="G69" s="12"/>
      <c r="H69" s="12"/>
      <c r="I69" s="83"/>
      <c r="J69" s="12"/>
      <c r="K69" s="12"/>
      <c r="L69" s="12"/>
      <c r="M69" s="12"/>
      <c r="N69" s="12"/>
    </row>
    <row r="70" spans="1:14" x14ac:dyDescent="0.25">
      <c r="A70" s="12"/>
      <c r="B70" s="12"/>
      <c r="C70" s="84"/>
      <c r="D70" s="84"/>
      <c r="E70" s="84"/>
      <c r="F70" s="84"/>
      <c r="G70" s="84"/>
      <c r="H70" s="84"/>
      <c r="I70" s="27"/>
      <c r="J70" s="84"/>
      <c r="K70" s="12"/>
      <c r="L70" s="12"/>
      <c r="M70" s="12"/>
      <c r="N70" s="12"/>
    </row>
    <row r="71" spans="1:14" x14ac:dyDescent="0.25">
      <c r="A71" s="12"/>
      <c r="B71" s="12"/>
      <c r="C71" s="86"/>
      <c r="D71" s="12"/>
      <c r="E71" s="12"/>
      <c r="F71" s="12"/>
      <c r="G71" s="12"/>
      <c r="H71" s="12"/>
      <c r="I71" s="83"/>
      <c r="J71" s="12"/>
      <c r="K71" s="12"/>
      <c r="L71" s="12"/>
      <c r="M71" s="12"/>
      <c r="N71" s="12"/>
    </row>
    <row r="72" spans="1:14" x14ac:dyDescent="0.25">
      <c r="A72" s="12"/>
      <c r="B72" s="12"/>
      <c r="C72" s="86"/>
      <c r="D72" s="12"/>
      <c r="E72" s="12"/>
      <c r="F72" s="12"/>
      <c r="G72" s="12"/>
      <c r="H72" s="12"/>
      <c r="I72" s="83"/>
      <c r="J72" s="12"/>
      <c r="K72" s="12"/>
      <c r="L72" s="12"/>
      <c r="M72" s="12"/>
      <c r="N72" s="12"/>
    </row>
    <row r="73" spans="1:14" x14ac:dyDescent="0.25">
      <c r="A73" s="12"/>
      <c r="B73" s="12"/>
      <c r="C73" s="12"/>
      <c r="D73" s="12"/>
      <c r="E73" s="12"/>
      <c r="F73" s="12"/>
      <c r="G73" s="12"/>
      <c r="H73" s="12"/>
      <c r="I73" s="83"/>
      <c r="J73" s="12"/>
      <c r="K73" s="12"/>
      <c r="L73" s="12"/>
      <c r="M73" s="12"/>
      <c r="N73" s="12"/>
    </row>
    <row r="74" spans="1:14" x14ac:dyDescent="0.25">
      <c r="A74" s="12"/>
      <c r="B74" s="12"/>
      <c r="C74" s="85"/>
      <c r="D74" s="12"/>
      <c r="E74" s="12"/>
      <c r="F74" s="12"/>
      <c r="G74" s="12"/>
      <c r="H74" s="12"/>
      <c r="I74" s="83"/>
      <c r="J74" s="12"/>
      <c r="K74" s="12"/>
      <c r="L74" s="12"/>
      <c r="M74" s="12"/>
      <c r="N74" s="12"/>
    </row>
    <row r="75" spans="1:14" x14ac:dyDescent="0.25">
      <c r="A75" s="12"/>
      <c r="B75" s="12"/>
      <c r="C75" s="12"/>
      <c r="D75" s="12"/>
      <c r="E75" s="12"/>
      <c r="F75" s="12"/>
      <c r="G75" s="12"/>
      <c r="H75" s="12"/>
      <c r="I75" s="83"/>
      <c r="J75" s="12"/>
      <c r="K75" s="12"/>
      <c r="L75" s="12"/>
      <c r="M75" s="12"/>
      <c r="N75" s="12"/>
    </row>
    <row r="76" spans="1:14" x14ac:dyDescent="0.25">
      <c r="A76" s="12"/>
      <c r="B76" s="12"/>
      <c r="C76" s="86"/>
      <c r="D76" s="12"/>
      <c r="E76" s="12"/>
      <c r="F76" s="12"/>
      <c r="G76" s="12"/>
      <c r="H76" s="12"/>
      <c r="I76" s="83"/>
      <c r="J76" s="12"/>
      <c r="K76" s="12"/>
      <c r="L76" s="12"/>
      <c r="M76" s="12"/>
      <c r="N76" s="12"/>
    </row>
    <row r="77" spans="1:14" x14ac:dyDescent="0.25">
      <c r="A77" s="12"/>
      <c r="B77" s="12"/>
      <c r="C77" s="86"/>
      <c r="D77" s="12"/>
      <c r="E77" s="12"/>
      <c r="F77" s="12"/>
      <c r="G77" s="12"/>
      <c r="H77" s="12"/>
      <c r="I77" s="83"/>
      <c r="J77" s="12"/>
      <c r="K77" s="12"/>
      <c r="L77" s="12"/>
      <c r="M77" s="12"/>
      <c r="N77" s="12"/>
    </row>
    <row r="78" spans="1:14" x14ac:dyDescent="0.25">
      <c r="A78" s="12"/>
      <c r="B78" s="12"/>
      <c r="C78" s="12"/>
      <c r="D78" s="12"/>
      <c r="E78" s="12"/>
      <c r="F78" s="12"/>
      <c r="G78" s="12"/>
      <c r="H78" s="12"/>
      <c r="I78" s="83"/>
      <c r="J78" s="12"/>
      <c r="K78" s="12"/>
      <c r="L78" s="12"/>
      <c r="M78" s="12"/>
      <c r="N78" s="12"/>
    </row>
    <row r="79" spans="1:14" x14ac:dyDescent="0.25">
      <c r="A79" s="12"/>
      <c r="B79" s="12"/>
      <c r="C79" s="12"/>
      <c r="D79" s="12"/>
      <c r="E79" s="12"/>
      <c r="F79" s="12"/>
      <c r="G79" s="12"/>
      <c r="H79" s="12"/>
      <c r="I79" s="83"/>
      <c r="J79" s="12"/>
      <c r="K79" s="12"/>
      <c r="L79" s="12"/>
      <c r="M79" s="12"/>
      <c r="N79" s="12"/>
    </row>
    <row r="80" spans="1:14" x14ac:dyDescent="0.25">
      <c r="A80" s="12"/>
      <c r="B80" s="12"/>
      <c r="C80" s="12"/>
      <c r="D80" s="12"/>
      <c r="E80" s="12"/>
      <c r="F80" s="12"/>
      <c r="G80" s="12"/>
      <c r="H80" s="12"/>
      <c r="I80" s="83"/>
      <c r="J80" s="12"/>
      <c r="K80" s="12"/>
      <c r="L80" s="12"/>
      <c r="M80" s="12"/>
      <c r="N80" s="12"/>
    </row>
    <row r="81" spans="1:14" x14ac:dyDescent="0.25">
      <c r="A81" s="12"/>
      <c r="B81" s="12"/>
      <c r="C81" s="12"/>
      <c r="D81" s="12"/>
      <c r="E81" s="12"/>
      <c r="F81" s="12"/>
      <c r="G81" s="12"/>
      <c r="H81" s="12"/>
      <c r="I81" s="83"/>
      <c r="J81" s="12"/>
      <c r="K81" s="12"/>
      <c r="L81" s="12"/>
      <c r="M81" s="12"/>
      <c r="N81" s="12"/>
    </row>
  </sheetData>
  <mergeCells count="3">
    <mergeCell ref="B5:I5"/>
    <mergeCell ref="B6:I6"/>
    <mergeCell ref="B7:I7"/>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M142"/>
  <sheetViews>
    <sheetView tabSelected="1" workbookViewId="0">
      <pane ySplit="2" topLeftCell="A3" activePane="bottomLeft" state="frozen"/>
      <selection pane="bottomLeft" activeCell="D28" sqref="D28"/>
    </sheetView>
  </sheetViews>
  <sheetFormatPr baseColWidth="10" defaultRowHeight="15" x14ac:dyDescent="0.25"/>
  <cols>
    <col min="1" max="1" width="11.28515625" style="125" customWidth="1"/>
    <col min="2" max="2" width="8.85546875" style="36" customWidth="1"/>
    <col min="3" max="3" width="12.140625" style="26" customWidth="1"/>
    <col min="4" max="4" width="12.7109375" style="61" customWidth="1"/>
    <col min="5" max="5" width="19.7109375" style="19" customWidth="1"/>
    <col min="6" max="6" width="14.42578125" style="19" customWidth="1"/>
    <col min="7" max="7" width="19.28515625" style="66" bestFit="1" customWidth="1"/>
    <col min="8" max="8" width="22.5703125" style="61" customWidth="1"/>
    <col min="9" max="9" width="16" style="66" bestFit="1" customWidth="1"/>
    <col min="10" max="10" width="21.5703125" style="37" bestFit="1" customWidth="1"/>
    <col min="11" max="11" width="23" style="18" customWidth="1"/>
    <col min="12" max="12" width="16" style="18" bestFit="1" customWidth="1"/>
    <col min="13" max="13" width="63.7109375" style="18" bestFit="1" customWidth="1"/>
  </cols>
  <sheetData>
    <row r="1" spans="1:13" ht="36" customHeight="1" x14ac:dyDescent="0.25">
      <c r="A1" s="112"/>
      <c r="B1" s="39"/>
      <c r="C1" s="38"/>
      <c r="D1" s="58"/>
      <c r="E1" s="40"/>
      <c r="F1" s="41"/>
      <c r="G1" s="63"/>
      <c r="H1" s="95"/>
      <c r="I1" s="67"/>
      <c r="J1" s="42"/>
      <c r="K1" s="72">
        <f ca="1">TODAY()</f>
        <v>41958</v>
      </c>
      <c r="L1" s="41"/>
      <c r="M1" s="139" t="s">
        <v>355</v>
      </c>
    </row>
    <row r="2" spans="1:13" ht="30" x14ac:dyDescent="0.25">
      <c r="A2" s="113" t="s">
        <v>354</v>
      </c>
      <c r="B2" s="73" t="s">
        <v>48</v>
      </c>
      <c r="C2" s="74" t="s">
        <v>1</v>
      </c>
      <c r="D2" s="75" t="s">
        <v>121</v>
      </c>
      <c r="E2" s="76" t="s">
        <v>122</v>
      </c>
      <c r="F2" s="77" t="s">
        <v>49</v>
      </c>
      <c r="G2" s="78" t="s">
        <v>50</v>
      </c>
      <c r="H2" s="76" t="s">
        <v>51</v>
      </c>
      <c r="I2" s="78" t="s">
        <v>52</v>
      </c>
      <c r="J2" s="79" t="s">
        <v>53</v>
      </c>
      <c r="K2" s="76" t="s">
        <v>42</v>
      </c>
      <c r="L2" s="76" t="s">
        <v>54</v>
      </c>
      <c r="M2" s="77" t="s">
        <v>55</v>
      </c>
    </row>
    <row r="3" spans="1:13" s="3" customFormat="1" x14ac:dyDescent="0.25">
      <c r="A3" s="114">
        <v>10</v>
      </c>
      <c r="B3" s="69">
        <v>1</v>
      </c>
      <c r="C3" s="80" t="s">
        <v>0</v>
      </c>
      <c r="D3" s="81" t="s">
        <v>152</v>
      </c>
      <c r="E3" s="43" t="s">
        <v>65</v>
      </c>
      <c r="F3" s="44" t="s">
        <v>118</v>
      </c>
      <c r="G3" s="64">
        <v>40519</v>
      </c>
      <c r="H3" s="45" t="s">
        <v>58</v>
      </c>
      <c r="I3" s="64">
        <v>41699</v>
      </c>
      <c r="J3" s="126">
        <f t="shared" ref="J3:J34" si="0">IF(AND(H3="Trimestre/Chaque IND",I3&lt;&gt;""),DATE(YEAR(I3),MONTH(I3)+3,DAY(I3)),IF(AND(H3="annuelle/Chaque IND",I3&lt;&gt;""),DATE(YEAR(I3),MONTH(I3)+12,DAY(I3)),"en cours"))</f>
        <v>42064</v>
      </c>
      <c r="K3" s="47" t="s">
        <v>59</v>
      </c>
      <c r="L3" s="46" t="s">
        <v>39</v>
      </c>
      <c r="M3" s="48" t="s">
        <v>159</v>
      </c>
    </row>
    <row r="4" spans="1:13" s="3" customFormat="1" x14ac:dyDescent="0.25">
      <c r="A4" s="115">
        <v>11</v>
      </c>
      <c r="B4" s="69">
        <v>1</v>
      </c>
      <c r="C4" s="49" t="s">
        <v>0</v>
      </c>
      <c r="D4" s="81" t="s">
        <v>152</v>
      </c>
      <c r="E4" s="43" t="s">
        <v>64</v>
      </c>
      <c r="F4" s="44" t="s">
        <v>118</v>
      </c>
      <c r="G4" s="64">
        <v>40518</v>
      </c>
      <c r="H4" s="45" t="s">
        <v>58</v>
      </c>
      <c r="I4" s="64">
        <v>41699</v>
      </c>
      <c r="J4" s="126">
        <f t="shared" si="0"/>
        <v>42064</v>
      </c>
      <c r="K4" s="47" t="s">
        <v>59</v>
      </c>
      <c r="L4" s="46" t="s">
        <v>39</v>
      </c>
      <c r="M4" s="48" t="s">
        <v>158</v>
      </c>
    </row>
    <row r="5" spans="1:13" s="3" customFormat="1" x14ac:dyDescent="0.25">
      <c r="A5" s="116">
        <v>13</v>
      </c>
      <c r="B5" s="92">
        <v>1</v>
      </c>
      <c r="C5" s="110" t="s">
        <v>3</v>
      </c>
      <c r="D5" s="93" t="s">
        <v>163</v>
      </c>
      <c r="E5" s="50" t="s">
        <v>72</v>
      </c>
      <c r="F5" s="51" t="s">
        <v>118</v>
      </c>
      <c r="G5" s="65">
        <v>40547</v>
      </c>
      <c r="H5" s="52" t="s">
        <v>58</v>
      </c>
      <c r="I5" s="65">
        <v>41730</v>
      </c>
      <c r="J5" s="126">
        <f t="shared" si="0"/>
        <v>42095</v>
      </c>
      <c r="K5" s="54" t="s">
        <v>59</v>
      </c>
      <c r="L5" s="53" t="s">
        <v>39</v>
      </c>
      <c r="M5" s="94" t="s">
        <v>167</v>
      </c>
    </row>
    <row r="6" spans="1:13" s="3" customFormat="1" x14ac:dyDescent="0.25">
      <c r="A6" s="116">
        <v>15</v>
      </c>
      <c r="B6" s="92">
        <v>1</v>
      </c>
      <c r="C6" s="110" t="s">
        <v>3</v>
      </c>
      <c r="D6" s="93" t="s">
        <v>163</v>
      </c>
      <c r="E6" s="50" t="s">
        <v>69</v>
      </c>
      <c r="F6" s="51" t="s">
        <v>118</v>
      </c>
      <c r="G6" s="65">
        <v>40544</v>
      </c>
      <c r="H6" s="52" t="s">
        <v>58</v>
      </c>
      <c r="I6" s="65">
        <v>41730</v>
      </c>
      <c r="J6" s="126">
        <f t="shared" si="0"/>
        <v>42095</v>
      </c>
      <c r="K6" s="54" t="s">
        <v>59</v>
      </c>
      <c r="L6" s="53" t="s">
        <v>39</v>
      </c>
      <c r="M6" s="94" t="s">
        <v>164</v>
      </c>
    </row>
    <row r="7" spans="1:13" s="3" customFormat="1" x14ac:dyDescent="0.25">
      <c r="A7" s="117">
        <v>29</v>
      </c>
      <c r="B7" s="69">
        <v>1</v>
      </c>
      <c r="C7" s="55" t="s">
        <v>0</v>
      </c>
      <c r="D7" s="81" t="s">
        <v>152</v>
      </c>
      <c r="E7" s="43" t="s">
        <v>61</v>
      </c>
      <c r="F7" s="44" t="s">
        <v>118</v>
      </c>
      <c r="G7" s="64">
        <v>40515</v>
      </c>
      <c r="H7" s="45" t="s">
        <v>58</v>
      </c>
      <c r="I7" s="64">
        <v>41699</v>
      </c>
      <c r="J7" s="126">
        <f t="shared" si="0"/>
        <v>42064</v>
      </c>
      <c r="K7" s="47" t="s">
        <v>59</v>
      </c>
      <c r="L7" s="46" t="s">
        <v>39</v>
      </c>
      <c r="M7" s="48" t="s">
        <v>155</v>
      </c>
    </row>
    <row r="8" spans="1:13" s="3" customFormat="1" x14ac:dyDescent="0.25">
      <c r="A8" s="118">
        <v>31</v>
      </c>
      <c r="B8" s="92">
        <v>1</v>
      </c>
      <c r="C8" s="57" t="s">
        <v>3</v>
      </c>
      <c r="D8" s="93" t="s">
        <v>163</v>
      </c>
      <c r="E8" s="50" t="s">
        <v>76</v>
      </c>
      <c r="F8" s="51" t="s">
        <v>118</v>
      </c>
      <c r="G8" s="65">
        <v>40551</v>
      </c>
      <c r="H8" s="52" t="s">
        <v>58</v>
      </c>
      <c r="I8" s="65">
        <v>41730</v>
      </c>
      <c r="J8" s="126">
        <f t="shared" si="0"/>
        <v>42095</v>
      </c>
      <c r="K8" s="54" t="s">
        <v>59</v>
      </c>
      <c r="L8" s="53" t="s">
        <v>39</v>
      </c>
      <c r="M8" s="94" t="s">
        <v>171</v>
      </c>
    </row>
    <row r="9" spans="1:13" s="3" customFormat="1" x14ac:dyDescent="0.25">
      <c r="A9" s="118">
        <v>33</v>
      </c>
      <c r="B9" s="92">
        <v>1</v>
      </c>
      <c r="C9" s="57" t="s">
        <v>3</v>
      </c>
      <c r="D9" s="93" t="s">
        <v>163</v>
      </c>
      <c r="E9" s="50" t="s">
        <v>75</v>
      </c>
      <c r="F9" s="51" t="s">
        <v>118</v>
      </c>
      <c r="G9" s="65">
        <v>40550</v>
      </c>
      <c r="H9" s="52" t="s">
        <v>58</v>
      </c>
      <c r="I9" s="65">
        <v>41730</v>
      </c>
      <c r="J9" s="126">
        <f t="shared" si="0"/>
        <v>42095</v>
      </c>
      <c r="K9" s="54" t="s">
        <v>59</v>
      </c>
      <c r="L9" s="53" t="s">
        <v>39</v>
      </c>
      <c r="M9" s="94" t="s">
        <v>170</v>
      </c>
    </row>
    <row r="10" spans="1:13" s="3" customFormat="1" x14ac:dyDescent="0.25">
      <c r="A10" s="119">
        <v>37</v>
      </c>
      <c r="B10" s="69">
        <v>1</v>
      </c>
      <c r="C10" s="56" t="s">
        <v>0</v>
      </c>
      <c r="D10" s="81" t="s">
        <v>152</v>
      </c>
      <c r="E10" s="43" t="s">
        <v>63</v>
      </c>
      <c r="F10" s="44" t="s">
        <v>118</v>
      </c>
      <c r="G10" s="64">
        <v>40517</v>
      </c>
      <c r="H10" s="45" t="s">
        <v>58</v>
      </c>
      <c r="I10" s="64">
        <v>41699</v>
      </c>
      <c r="J10" s="126">
        <f t="shared" si="0"/>
        <v>42064</v>
      </c>
      <c r="K10" s="47" t="s">
        <v>59</v>
      </c>
      <c r="L10" s="46" t="s">
        <v>39</v>
      </c>
      <c r="M10" s="48" t="s">
        <v>157</v>
      </c>
    </row>
    <row r="11" spans="1:13" s="3" customFormat="1" x14ac:dyDescent="0.25">
      <c r="A11" s="119">
        <v>40</v>
      </c>
      <c r="B11" s="69">
        <v>1</v>
      </c>
      <c r="C11" s="56" t="s">
        <v>0</v>
      </c>
      <c r="D11" s="81" t="s">
        <v>152</v>
      </c>
      <c r="E11" s="43" t="s">
        <v>66</v>
      </c>
      <c r="F11" s="44" t="s">
        <v>118</v>
      </c>
      <c r="G11" s="64">
        <v>40520</v>
      </c>
      <c r="H11" s="45" t="s">
        <v>58</v>
      </c>
      <c r="I11" s="64">
        <v>41699</v>
      </c>
      <c r="J11" s="126">
        <f t="shared" si="0"/>
        <v>42064</v>
      </c>
      <c r="K11" s="47" t="s">
        <v>59</v>
      </c>
      <c r="L11" s="46" t="s">
        <v>39</v>
      </c>
      <c r="M11" s="48" t="s">
        <v>160</v>
      </c>
    </row>
    <row r="12" spans="1:13" s="3" customFormat="1" x14ac:dyDescent="0.25">
      <c r="A12" s="118">
        <v>42</v>
      </c>
      <c r="B12" s="92">
        <v>1</v>
      </c>
      <c r="C12" s="57" t="s">
        <v>3</v>
      </c>
      <c r="D12" s="93" t="s">
        <v>163</v>
      </c>
      <c r="E12" s="50" t="s">
        <v>71</v>
      </c>
      <c r="F12" s="51" t="s">
        <v>118</v>
      </c>
      <c r="G12" s="65">
        <v>40546</v>
      </c>
      <c r="H12" s="52" t="s">
        <v>58</v>
      </c>
      <c r="I12" s="65">
        <v>41730</v>
      </c>
      <c r="J12" s="126">
        <f t="shared" si="0"/>
        <v>42095</v>
      </c>
      <c r="K12" s="54" t="s">
        <v>59</v>
      </c>
      <c r="L12" s="53" t="s">
        <v>39</v>
      </c>
      <c r="M12" s="94" t="s">
        <v>166</v>
      </c>
    </row>
    <row r="13" spans="1:13" s="3" customFormat="1" x14ac:dyDescent="0.25">
      <c r="A13" s="119">
        <v>46</v>
      </c>
      <c r="B13" s="69">
        <v>1</v>
      </c>
      <c r="C13" s="56" t="s">
        <v>0</v>
      </c>
      <c r="D13" s="59" t="s">
        <v>152</v>
      </c>
      <c r="E13" s="43" t="s">
        <v>67</v>
      </c>
      <c r="F13" s="44" t="s">
        <v>118</v>
      </c>
      <c r="G13" s="64">
        <v>40521</v>
      </c>
      <c r="H13" s="45" t="s">
        <v>58</v>
      </c>
      <c r="I13" s="64">
        <v>41699</v>
      </c>
      <c r="J13" s="126">
        <f t="shared" si="0"/>
        <v>42064</v>
      </c>
      <c r="K13" s="47" t="s">
        <v>59</v>
      </c>
      <c r="L13" s="46" t="s">
        <v>39</v>
      </c>
      <c r="M13" s="48" t="s">
        <v>161</v>
      </c>
    </row>
    <row r="14" spans="1:13" s="3" customFormat="1" x14ac:dyDescent="0.25">
      <c r="A14" s="118">
        <v>57</v>
      </c>
      <c r="B14" s="92">
        <v>1</v>
      </c>
      <c r="C14" s="57" t="s">
        <v>2</v>
      </c>
      <c r="D14" s="60" t="s">
        <v>152</v>
      </c>
      <c r="E14" s="50" t="s">
        <v>68</v>
      </c>
      <c r="F14" s="51" t="s">
        <v>118</v>
      </c>
      <c r="G14" s="65">
        <v>40522</v>
      </c>
      <c r="H14" s="52" t="s">
        <v>58</v>
      </c>
      <c r="I14" s="65">
        <v>41699</v>
      </c>
      <c r="J14" s="126">
        <f t="shared" si="0"/>
        <v>42064</v>
      </c>
      <c r="K14" s="54" t="s">
        <v>59</v>
      </c>
      <c r="L14" s="53" t="s">
        <v>39</v>
      </c>
      <c r="M14" s="94" t="s">
        <v>162</v>
      </c>
    </row>
    <row r="15" spans="1:13" s="3" customFormat="1" x14ac:dyDescent="0.25">
      <c r="A15" s="119">
        <v>64</v>
      </c>
      <c r="B15" s="69">
        <v>1</v>
      </c>
      <c r="C15" s="56" t="s">
        <v>3</v>
      </c>
      <c r="D15" s="59" t="s">
        <v>163</v>
      </c>
      <c r="E15" s="43" t="s">
        <v>73</v>
      </c>
      <c r="F15" s="44" t="s">
        <v>118</v>
      </c>
      <c r="G15" s="64">
        <v>40548</v>
      </c>
      <c r="H15" s="45" t="s">
        <v>58</v>
      </c>
      <c r="I15" s="64">
        <v>41730</v>
      </c>
      <c r="J15" s="126">
        <f t="shared" si="0"/>
        <v>42095</v>
      </c>
      <c r="K15" s="47" t="s">
        <v>59</v>
      </c>
      <c r="L15" s="46" t="s">
        <v>39</v>
      </c>
      <c r="M15" s="48" t="s">
        <v>168</v>
      </c>
    </row>
    <row r="16" spans="1:13" s="3" customFormat="1" x14ac:dyDescent="0.25">
      <c r="A16" s="119">
        <v>82</v>
      </c>
      <c r="B16" s="69">
        <v>1</v>
      </c>
      <c r="C16" s="56" t="s">
        <v>3</v>
      </c>
      <c r="D16" s="59" t="s">
        <v>163</v>
      </c>
      <c r="E16" s="43" t="s">
        <v>74</v>
      </c>
      <c r="F16" s="44" t="s">
        <v>118</v>
      </c>
      <c r="G16" s="64">
        <v>40549</v>
      </c>
      <c r="H16" s="45" t="s">
        <v>58</v>
      </c>
      <c r="I16" s="64">
        <v>41730</v>
      </c>
      <c r="J16" s="126">
        <f t="shared" si="0"/>
        <v>42095</v>
      </c>
      <c r="K16" s="47" t="s">
        <v>59</v>
      </c>
      <c r="L16" s="46" t="s">
        <v>39</v>
      </c>
      <c r="M16" s="48" t="s">
        <v>169</v>
      </c>
    </row>
    <row r="17" spans="1:13" s="3" customFormat="1" x14ac:dyDescent="0.25">
      <c r="A17" s="119">
        <v>87</v>
      </c>
      <c r="B17" s="69">
        <v>1</v>
      </c>
      <c r="C17" s="56" t="s">
        <v>3</v>
      </c>
      <c r="D17" s="59" t="s">
        <v>163</v>
      </c>
      <c r="E17" s="43" t="s">
        <v>70</v>
      </c>
      <c r="F17" s="44" t="s">
        <v>118</v>
      </c>
      <c r="G17" s="64">
        <v>40545</v>
      </c>
      <c r="H17" s="45" t="s">
        <v>58</v>
      </c>
      <c r="I17" s="64">
        <v>41730</v>
      </c>
      <c r="J17" s="126">
        <f t="shared" si="0"/>
        <v>42095</v>
      </c>
      <c r="K17" s="47" t="s">
        <v>59</v>
      </c>
      <c r="L17" s="46" t="s">
        <v>39</v>
      </c>
      <c r="M17" s="48" t="s">
        <v>165</v>
      </c>
    </row>
    <row r="18" spans="1:13" s="3" customFormat="1" x14ac:dyDescent="0.25">
      <c r="A18" s="118">
        <v>92</v>
      </c>
      <c r="B18" s="92">
        <v>1</v>
      </c>
      <c r="C18" s="57" t="s">
        <v>0</v>
      </c>
      <c r="D18" s="60" t="s">
        <v>152</v>
      </c>
      <c r="E18" s="50" t="s">
        <v>60</v>
      </c>
      <c r="F18" s="51" t="s">
        <v>118</v>
      </c>
      <c r="G18" s="65">
        <v>40514</v>
      </c>
      <c r="H18" s="52" t="s">
        <v>58</v>
      </c>
      <c r="I18" s="65">
        <v>41699</v>
      </c>
      <c r="J18" s="126">
        <f t="shared" si="0"/>
        <v>42064</v>
      </c>
      <c r="K18" s="54" t="s">
        <v>59</v>
      </c>
      <c r="L18" s="53" t="s">
        <v>39</v>
      </c>
      <c r="M18" s="94" t="s">
        <v>154</v>
      </c>
    </row>
    <row r="19" spans="1:13" s="3" customFormat="1" x14ac:dyDescent="0.25">
      <c r="A19" s="119" t="s">
        <v>46</v>
      </c>
      <c r="B19" s="69">
        <v>1</v>
      </c>
      <c r="C19" s="56" t="s">
        <v>3</v>
      </c>
      <c r="D19" s="59" t="s">
        <v>163</v>
      </c>
      <c r="E19" s="43" t="s">
        <v>77</v>
      </c>
      <c r="F19" s="44" t="s">
        <v>118</v>
      </c>
      <c r="G19" s="64">
        <v>40552</v>
      </c>
      <c r="H19" s="45" t="s">
        <v>58</v>
      </c>
      <c r="I19" s="64">
        <v>41730</v>
      </c>
      <c r="J19" s="126">
        <f t="shared" si="0"/>
        <v>42095</v>
      </c>
      <c r="K19" s="47" t="s">
        <v>59</v>
      </c>
      <c r="L19" s="46" t="s">
        <v>39</v>
      </c>
      <c r="M19" s="48" t="s">
        <v>172</v>
      </c>
    </row>
    <row r="20" spans="1:13" s="3" customFormat="1" x14ac:dyDescent="0.25">
      <c r="A20" s="119" t="s">
        <v>46</v>
      </c>
      <c r="B20" s="69">
        <v>1</v>
      </c>
      <c r="C20" s="56" t="s">
        <v>3</v>
      </c>
      <c r="D20" s="59" t="s">
        <v>163</v>
      </c>
      <c r="E20" s="43" t="s">
        <v>78</v>
      </c>
      <c r="F20" s="44" t="s">
        <v>118</v>
      </c>
      <c r="G20" s="64">
        <v>40553</v>
      </c>
      <c r="H20" s="45" t="s">
        <v>58</v>
      </c>
      <c r="I20" s="64">
        <v>41730</v>
      </c>
      <c r="J20" s="126">
        <f t="shared" si="0"/>
        <v>42095</v>
      </c>
      <c r="K20" s="47" t="s">
        <v>59</v>
      </c>
      <c r="L20" s="46" t="s">
        <v>39</v>
      </c>
      <c r="M20" s="48" t="s">
        <v>173</v>
      </c>
    </row>
    <row r="21" spans="1:13" s="3" customFormat="1" x14ac:dyDescent="0.25">
      <c r="A21" s="119" t="s">
        <v>46</v>
      </c>
      <c r="B21" s="69">
        <v>1</v>
      </c>
      <c r="C21" s="56" t="s">
        <v>3</v>
      </c>
      <c r="D21" s="59" t="s">
        <v>163</v>
      </c>
      <c r="E21" s="43" t="s">
        <v>79</v>
      </c>
      <c r="F21" s="44" t="s">
        <v>118</v>
      </c>
      <c r="G21" s="64">
        <v>40554</v>
      </c>
      <c r="H21" s="45" t="s">
        <v>58</v>
      </c>
      <c r="I21" s="64">
        <v>41730</v>
      </c>
      <c r="J21" s="126">
        <f t="shared" si="0"/>
        <v>42095</v>
      </c>
      <c r="K21" s="47" t="s">
        <v>59</v>
      </c>
      <c r="L21" s="46" t="s">
        <v>39</v>
      </c>
      <c r="M21" s="48" t="s">
        <v>174</v>
      </c>
    </row>
    <row r="22" spans="1:13" s="3" customFormat="1" x14ac:dyDescent="0.25">
      <c r="A22" s="119" t="s">
        <v>46</v>
      </c>
      <c r="B22" s="69">
        <v>1</v>
      </c>
      <c r="C22" s="56" t="s">
        <v>3</v>
      </c>
      <c r="D22" s="59" t="s">
        <v>163</v>
      </c>
      <c r="E22" s="43" t="s">
        <v>80</v>
      </c>
      <c r="F22" s="44" t="s">
        <v>118</v>
      </c>
      <c r="G22" s="64">
        <v>40555</v>
      </c>
      <c r="H22" s="45" t="s">
        <v>58</v>
      </c>
      <c r="I22" s="64">
        <v>41730</v>
      </c>
      <c r="J22" s="126">
        <f t="shared" si="0"/>
        <v>42095</v>
      </c>
      <c r="K22" s="47" t="s">
        <v>59</v>
      </c>
      <c r="L22" s="46" t="s">
        <v>39</v>
      </c>
      <c r="M22" s="48" t="s">
        <v>175</v>
      </c>
    </row>
    <row r="23" spans="1:13" s="3" customFormat="1" x14ac:dyDescent="0.25">
      <c r="A23" s="119" t="s">
        <v>46</v>
      </c>
      <c r="B23" s="69">
        <v>1</v>
      </c>
      <c r="C23" s="56" t="s">
        <v>3</v>
      </c>
      <c r="D23" s="59" t="s">
        <v>163</v>
      </c>
      <c r="E23" s="43" t="s">
        <v>81</v>
      </c>
      <c r="F23" s="44" t="s">
        <v>118</v>
      </c>
      <c r="G23" s="64">
        <v>40556</v>
      </c>
      <c r="H23" s="45" t="s">
        <v>58</v>
      </c>
      <c r="I23" s="64">
        <v>41730</v>
      </c>
      <c r="J23" s="126">
        <f t="shared" si="0"/>
        <v>42095</v>
      </c>
      <c r="K23" s="47" t="s">
        <v>59</v>
      </c>
      <c r="L23" s="46" t="s">
        <v>39</v>
      </c>
      <c r="M23" s="48" t="s">
        <v>176</v>
      </c>
    </row>
    <row r="24" spans="1:13" s="3" customFormat="1" x14ac:dyDescent="0.25">
      <c r="A24" s="119" t="s">
        <v>46</v>
      </c>
      <c r="B24" s="69">
        <v>1</v>
      </c>
      <c r="C24" s="56" t="s">
        <v>3</v>
      </c>
      <c r="D24" s="59" t="s">
        <v>163</v>
      </c>
      <c r="E24" s="43" t="s">
        <v>82</v>
      </c>
      <c r="F24" s="44" t="s">
        <v>118</v>
      </c>
      <c r="G24" s="64">
        <v>40557</v>
      </c>
      <c r="H24" s="45" t="s">
        <v>58</v>
      </c>
      <c r="I24" s="64">
        <v>41730</v>
      </c>
      <c r="J24" s="126">
        <f t="shared" si="0"/>
        <v>42095</v>
      </c>
      <c r="K24" s="47" t="s">
        <v>59</v>
      </c>
      <c r="L24" s="46" t="s">
        <v>39</v>
      </c>
      <c r="M24" s="48" t="s">
        <v>177</v>
      </c>
    </row>
    <row r="25" spans="1:13" s="3" customFormat="1" x14ac:dyDescent="0.25">
      <c r="A25" s="118" t="s">
        <v>46</v>
      </c>
      <c r="B25" s="92">
        <v>1</v>
      </c>
      <c r="C25" s="57" t="s">
        <v>4</v>
      </c>
      <c r="D25" s="60" t="s">
        <v>178</v>
      </c>
      <c r="E25" s="50" t="s">
        <v>83</v>
      </c>
      <c r="F25" s="51" t="s">
        <v>118</v>
      </c>
      <c r="G25" s="65">
        <v>40695</v>
      </c>
      <c r="H25" s="52" t="s">
        <v>58</v>
      </c>
      <c r="I25" s="65">
        <v>41671</v>
      </c>
      <c r="J25" s="126">
        <f t="shared" si="0"/>
        <v>42036</v>
      </c>
      <c r="K25" s="54" t="s">
        <v>59</v>
      </c>
      <c r="L25" s="53" t="s">
        <v>39</v>
      </c>
      <c r="M25" s="94" t="s">
        <v>179</v>
      </c>
    </row>
    <row r="26" spans="1:13" s="3" customFormat="1" x14ac:dyDescent="0.25">
      <c r="A26" s="118" t="s">
        <v>46</v>
      </c>
      <c r="B26" s="92">
        <v>1</v>
      </c>
      <c r="C26" s="57" t="s">
        <v>4</v>
      </c>
      <c r="D26" s="60" t="s">
        <v>178</v>
      </c>
      <c r="E26" s="50" t="s">
        <v>84</v>
      </c>
      <c r="F26" s="51" t="s">
        <v>118</v>
      </c>
      <c r="G26" s="65">
        <v>40696</v>
      </c>
      <c r="H26" s="52" t="s">
        <v>58</v>
      </c>
      <c r="I26" s="65">
        <v>41671</v>
      </c>
      <c r="J26" s="126">
        <f t="shared" si="0"/>
        <v>42036</v>
      </c>
      <c r="K26" s="54" t="s">
        <v>59</v>
      </c>
      <c r="L26" s="53" t="s">
        <v>39</v>
      </c>
      <c r="M26" s="94" t="s">
        <v>180</v>
      </c>
    </row>
    <row r="27" spans="1:13" s="3" customFormat="1" x14ac:dyDescent="0.25">
      <c r="A27" s="119" t="s">
        <v>46</v>
      </c>
      <c r="B27" s="69">
        <v>1</v>
      </c>
      <c r="C27" s="56" t="s">
        <v>5</v>
      </c>
      <c r="D27" s="59" t="s">
        <v>181</v>
      </c>
      <c r="E27" s="43" t="s">
        <v>85</v>
      </c>
      <c r="F27" s="44" t="s">
        <v>118</v>
      </c>
      <c r="G27" s="64">
        <v>40878</v>
      </c>
      <c r="H27" s="45" t="s">
        <v>58</v>
      </c>
      <c r="I27" s="64">
        <v>41791</v>
      </c>
      <c r="J27" s="126">
        <f t="shared" si="0"/>
        <v>42156</v>
      </c>
      <c r="K27" s="47" t="s">
        <v>59</v>
      </c>
      <c r="L27" s="46" t="s">
        <v>39</v>
      </c>
      <c r="M27" s="48" t="s">
        <v>182</v>
      </c>
    </row>
    <row r="28" spans="1:13" s="3" customFormat="1" x14ac:dyDescent="0.25">
      <c r="A28" s="119" t="s">
        <v>46</v>
      </c>
      <c r="B28" s="69">
        <v>1</v>
      </c>
      <c r="C28" s="56" t="s">
        <v>5</v>
      </c>
      <c r="D28" s="59" t="s">
        <v>181</v>
      </c>
      <c r="E28" s="43" t="s">
        <v>86</v>
      </c>
      <c r="F28" s="44" t="s">
        <v>118</v>
      </c>
      <c r="G28" s="64">
        <v>40879</v>
      </c>
      <c r="H28" s="45" t="s">
        <v>58</v>
      </c>
      <c r="I28" s="64">
        <v>41821</v>
      </c>
      <c r="J28" s="126">
        <f t="shared" si="0"/>
        <v>42186</v>
      </c>
      <c r="K28" s="47" t="s">
        <v>59</v>
      </c>
      <c r="L28" s="46" t="s">
        <v>39</v>
      </c>
      <c r="M28" s="48" t="s">
        <v>183</v>
      </c>
    </row>
    <row r="29" spans="1:13" s="3" customFormat="1" x14ac:dyDescent="0.25">
      <c r="A29" s="119" t="s">
        <v>46</v>
      </c>
      <c r="B29" s="69">
        <v>1</v>
      </c>
      <c r="C29" s="56" t="s">
        <v>5</v>
      </c>
      <c r="D29" s="59" t="s">
        <v>181</v>
      </c>
      <c r="E29" s="43" t="s">
        <v>87</v>
      </c>
      <c r="F29" s="44" t="s">
        <v>118</v>
      </c>
      <c r="G29" s="64">
        <v>40880</v>
      </c>
      <c r="H29" s="45" t="s">
        <v>58</v>
      </c>
      <c r="I29" s="64">
        <v>41821</v>
      </c>
      <c r="J29" s="126">
        <f t="shared" si="0"/>
        <v>42186</v>
      </c>
      <c r="K29" s="47" t="s">
        <v>59</v>
      </c>
      <c r="L29" s="46" t="s">
        <v>39</v>
      </c>
      <c r="M29" s="48" t="s">
        <v>184</v>
      </c>
    </row>
    <row r="30" spans="1:13" s="3" customFormat="1" x14ac:dyDescent="0.25">
      <c r="A30" s="118" t="s">
        <v>46</v>
      </c>
      <c r="B30" s="92">
        <v>1</v>
      </c>
      <c r="C30" s="57" t="s">
        <v>6</v>
      </c>
      <c r="D30" s="60" t="s">
        <v>185</v>
      </c>
      <c r="E30" s="50" t="s">
        <v>88</v>
      </c>
      <c r="F30" s="51" t="s">
        <v>118</v>
      </c>
      <c r="G30" s="65">
        <v>40940</v>
      </c>
      <c r="H30" s="52" t="s">
        <v>58</v>
      </c>
      <c r="I30" s="65">
        <v>41791</v>
      </c>
      <c r="J30" s="126">
        <f t="shared" si="0"/>
        <v>42156</v>
      </c>
      <c r="K30" s="54" t="s">
        <v>59</v>
      </c>
      <c r="L30" s="53" t="s">
        <v>39</v>
      </c>
      <c r="M30" s="94" t="s">
        <v>186</v>
      </c>
    </row>
    <row r="31" spans="1:13" s="3" customFormat="1" x14ac:dyDescent="0.25">
      <c r="A31" s="119" t="s">
        <v>46</v>
      </c>
      <c r="B31" s="69" t="s">
        <v>89</v>
      </c>
      <c r="C31" s="56" t="s">
        <v>0</v>
      </c>
      <c r="D31" s="59" t="s">
        <v>187</v>
      </c>
      <c r="E31" s="43" t="s">
        <v>57</v>
      </c>
      <c r="F31" s="44" t="s">
        <v>118</v>
      </c>
      <c r="G31" s="64">
        <v>40513</v>
      </c>
      <c r="H31" s="45" t="s">
        <v>58</v>
      </c>
      <c r="I31" s="64">
        <v>41671</v>
      </c>
      <c r="J31" s="126">
        <f t="shared" si="0"/>
        <v>42036</v>
      </c>
      <c r="K31" s="47" t="s">
        <v>59</v>
      </c>
      <c r="L31" s="46" t="s">
        <v>39</v>
      </c>
      <c r="M31" s="48" t="s">
        <v>188</v>
      </c>
    </row>
    <row r="32" spans="1:13" s="3" customFormat="1" x14ac:dyDescent="0.25">
      <c r="A32" s="119" t="s">
        <v>46</v>
      </c>
      <c r="B32" s="69" t="s">
        <v>89</v>
      </c>
      <c r="C32" s="56" t="s">
        <v>0</v>
      </c>
      <c r="D32" s="59" t="s">
        <v>187</v>
      </c>
      <c r="E32" s="43" t="s">
        <v>60</v>
      </c>
      <c r="F32" s="44" t="s">
        <v>118</v>
      </c>
      <c r="G32" s="64">
        <v>40514</v>
      </c>
      <c r="H32" s="45" t="s">
        <v>58</v>
      </c>
      <c r="I32" s="64">
        <v>41671</v>
      </c>
      <c r="J32" s="126">
        <f t="shared" si="0"/>
        <v>42036</v>
      </c>
      <c r="K32" s="47" t="s">
        <v>59</v>
      </c>
      <c r="L32" s="46" t="s">
        <v>39</v>
      </c>
      <c r="M32" s="48" t="s">
        <v>189</v>
      </c>
    </row>
    <row r="33" spans="1:13" s="3" customFormat="1" x14ac:dyDescent="0.25">
      <c r="A33" s="119" t="s">
        <v>46</v>
      </c>
      <c r="B33" s="70" t="s">
        <v>89</v>
      </c>
      <c r="C33" s="56" t="s">
        <v>0</v>
      </c>
      <c r="D33" s="59" t="s">
        <v>187</v>
      </c>
      <c r="E33" s="43" t="s">
        <v>61</v>
      </c>
      <c r="F33" s="44" t="s">
        <v>118</v>
      </c>
      <c r="G33" s="64">
        <v>40515</v>
      </c>
      <c r="H33" s="45" t="s">
        <v>58</v>
      </c>
      <c r="I33" s="64">
        <v>41671</v>
      </c>
      <c r="J33" s="126">
        <f t="shared" si="0"/>
        <v>42036</v>
      </c>
      <c r="K33" s="47" t="s">
        <v>59</v>
      </c>
      <c r="L33" s="46" t="s">
        <v>39</v>
      </c>
      <c r="M33" s="48" t="s">
        <v>190</v>
      </c>
    </row>
    <row r="34" spans="1:13" s="3" customFormat="1" x14ac:dyDescent="0.25">
      <c r="A34" s="119" t="s">
        <v>46</v>
      </c>
      <c r="B34" s="70" t="s">
        <v>89</v>
      </c>
      <c r="C34" s="56" t="s">
        <v>0</v>
      </c>
      <c r="D34" s="59" t="s">
        <v>187</v>
      </c>
      <c r="E34" s="43" t="s">
        <v>62</v>
      </c>
      <c r="F34" s="44" t="s">
        <v>118</v>
      </c>
      <c r="G34" s="64">
        <v>40516</v>
      </c>
      <c r="H34" s="45" t="s">
        <v>58</v>
      </c>
      <c r="I34" s="64">
        <v>41671</v>
      </c>
      <c r="J34" s="126">
        <f t="shared" si="0"/>
        <v>42036</v>
      </c>
      <c r="K34" s="47" t="s">
        <v>59</v>
      </c>
      <c r="L34" s="46" t="s">
        <v>39</v>
      </c>
      <c r="M34" s="48" t="s">
        <v>191</v>
      </c>
    </row>
    <row r="35" spans="1:13" s="3" customFormat="1" x14ac:dyDescent="0.25">
      <c r="A35" s="119" t="s">
        <v>46</v>
      </c>
      <c r="B35" s="70" t="s">
        <v>89</v>
      </c>
      <c r="C35" s="56" t="s">
        <v>0</v>
      </c>
      <c r="D35" s="59" t="s">
        <v>187</v>
      </c>
      <c r="E35" s="43" t="s">
        <v>63</v>
      </c>
      <c r="F35" s="44" t="s">
        <v>118</v>
      </c>
      <c r="G35" s="64">
        <v>40517</v>
      </c>
      <c r="H35" s="45" t="s">
        <v>58</v>
      </c>
      <c r="I35" s="64">
        <v>41671</v>
      </c>
      <c r="J35" s="126">
        <f t="shared" ref="J35:J66" si="1">IF(AND(H35="Trimestre/Chaque IND",I35&lt;&gt;""),DATE(YEAR(I35),MONTH(I35)+3,DAY(I35)),IF(AND(H35="annuelle/Chaque IND",I35&lt;&gt;""),DATE(YEAR(I35),MONTH(I35)+12,DAY(I35)),"en cours"))</f>
        <v>42036</v>
      </c>
      <c r="K35" s="47" t="s">
        <v>59</v>
      </c>
      <c r="L35" s="46" t="s">
        <v>39</v>
      </c>
      <c r="M35" s="48" t="s">
        <v>192</v>
      </c>
    </row>
    <row r="36" spans="1:13" s="3" customFormat="1" x14ac:dyDescent="0.25">
      <c r="A36" s="119" t="s">
        <v>46</v>
      </c>
      <c r="B36" s="70" t="s">
        <v>89</v>
      </c>
      <c r="C36" s="56" t="s">
        <v>0</v>
      </c>
      <c r="D36" s="59" t="s">
        <v>187</v>
      </c>
      <c r="E36" s="43" t="s">
        <v>64</v>
      </c>
      <c r="F36" s="44" t="s">
        <v>118</v>
      </c>
      <c r="G36" s="64">
        <v>40518</v>
      </c>
      <c r="H36" s="45" t="s">
        <v>58</v>
      </c>
      <c r="I36" s="64">
        <v>41671</v>
      </c>
      <c r="J36" s="126">
        <f t="shared" si="1"/>
        <v>42036</v>
      </c>
      <c r="K36" s="47" t="s">
        <v>59</v>
      </c>
      <c r="L36" s="46" t="s">
        <v>39</v>
      </c>
      <c r="M36" s="48" t="s">
        <v>193</v>
      </c>
    </row>
    <row r="37" spans="1:13" s="3" customFormat="1" x14ac:dyDescent="0.25">
      <c r="A37" s="119" t="s">
        <v>46</v>
      </c>
      <c r="B37" s="70" t="s">
        <v>89</v>
      </c>
      <c r="C37" s="56" t="s">
        <v>0</v>
      </c>
      <c r="D37" s="59" t="s">
        <v>187</v>
      </c>
      <c r="E37" s="43" t="s">
        <v>65</v>
      </c>
      <c r="F37" s="44" t="s">
        <v>118</v>
      </c>
      <c r="G37" s="64">
        <v>40519</v>
      </c>
      <c r="H37" s="45" t="s">
        <v>58</v>
      </c>
      <c r="I37" s="64">
        <v>41671</v>
      </c>
      <c r="J37" s="126">
        <f t="shared" si="1"/>
        <v>42036</v>
      </c>
      <c r="K37" s="47" t="s">
        <v>59</v>
      </c>
      <c r="L37" s="46" t="s">
        <v>39</v>
      </c>
      <c r="M37" s="48" t="s">
        <v>194</v>
      </c>
    </row>
    <row r="38" spans="1:13" s="3" customFormat="1" x14ac:dyDescent="0.25">
      <c r="A38" s="119" t="s">
        <v>46</v>
      </c>
      <c r="B38" s="70" t="s">
        <v>89</v>
      </c>
      <c r="C38" s="56" t="s">
        <v>0</v>
      </c>
      <c r="D38" s="59" t="s">
        <v>187</v>
      </c>
      <c r="E38" s="43" t="s">
        <v>66</v>
      </c>
      <c r="F38" s="44" t="s">
        <v>118</v>
      </c>
      <c r="G38" s="64">
        <v>40520</v>
      </c>
      <c r="H38" s="45" t="s">
        <v>58</v>
      </c>
      <c r="I38" s="64">
        <v>41671</v>
      </c>
      <c r="J38" s="126">
        <f t="shared" si="1"/>
        <v>42036</v>
      </c>
      <c r="K38" s="47" t="s">
        <v>59</v>
      </c>
      <c r="L38" s="46" t="s">
        <v>39</v>
      </c>
      <c r="M38" s="48" t="s">
        <v>195</v>
      </c>
    </row>
    <row r="39" spans="1:13" s="3" customFormat="1" x14ac:dyDescent="0.25">
      <c r="A39" s="119" t="s">
        <v>46</v>
      </c>
      <c r="B39" s="70" t="s">
        <v>89</v>
      </c>
      <c r="C39" s="56" t="s">
        <v>0</v>
      </c>
      <c r="D39" s="59" t="s">
        <v>187</v>
      </c>
      <c r="E39" s="43" t="s">
        <v>67</v>
      </c>
      <c r="F39" s="44" t="s">
        <v>118</v>
      </c>
      <c r="G39" s="64">
        <v>40521</v>
      </c>
      <c r="H39" s="45" t="s">
        <v>58</v>
      </c>
      <c r="I39" s="64">
        <v>41671</v>
      </c>
      <c r="J39" s="126">
        <f t="shared" si="1"/>
        <v>42036</v>
      </c>
      <c r="K39" s="47" t="s">
        <v>59</v>
      </c>
      <c r="L39" s="46" t="s">
        <v>39</v>
      </c>
      <c r="M39" s="48" t="s">
        <v>196</v>
      </c>
    </row>
    <row r="40" spans="1:13" s="3" customFormat="1" x14ac:dyDescent="0.25">
      <c r="A40" s="118" t="s">
        <v>46</v>
      </c>
      <c r="B40" s="71" t="s">
        <v>89</v>
      </c>
      <c r="C40" s="57" t="s">
        <v>2</v>
      </c>
      <c r="D40" s="60" t="s">
        <v>197</v>
      </c>
      <c r="E40" s="50" t="s">
        <v>69</v>
      </c>
      <c r="F40" s="51" t="s">
        <v>118</v>
      </c>
      <c r="G40" s="65">
        <v>40575</v>
      </c>
      <c r="H40" s="52" t="s">
        <v>58</v>
      </c>
      <c r="I40" s="65">
        <v>41640</v>
      </c>
      <c r="J40" s="126">
        <f t="shared" si="1"/>
        <v>42005</v>
      </c>
      <c r="K40" s="54" t="s">
        <v>59</v>
      </c>
      <c r="L40" s="53" t="s">
        <v>39</v>
      </c>
      <c r="M40" s="94" t="s">
        <v>198</v>
      </c>
    </row>
    <row r="41" spans="1:13" s="3" customFormat="1" x14ac:dyDescent="0.25">
      <c r="A41" s="118" t="s">
        <v>46</v>
      </c>
      <c r="B41" s="71" t="s">
        <v>89</v>
      </c>
      <c r="C41" s="57" t="s">
        <v>2</v>
      </c>
      <c r="D41" s="60" t="s">
        <v>197</v>
      </c>
      <c r="E41" s="50" t="s">
        <v>70</v>
      </c>
      <c r="F41" s="51" t="s">
        <v>118</v>
      </c>
      <c r="G41" s="65">
        <v>40576</v>
      </c>
      <c r="H41" s="52" t="s">
        <v>58</v>
      </c>
      <c r="I41" s="65">
        <v>41640</v>
      </c>
      <c r="J41" s="126">
        <f t="shared" si="1"/>
        <v>42005</v>
      </c>
      <c r="K41" s="54" t="s">
        <v>59</v>
      </c>
      <c r="L41" s="53" t="s">
        <v>39</v>
      </c>
      <c r="M41" s="94" t="s">
        <v>199</v>
      </c>
    </row>
    <row r="42" spans="1:13" s="3" customFormat="1" x14ac:dyDescent="0.25">
      <c r="A42" s="118" t="s">
        <v>46</v>
      </c>
      <c r="B42" s="71" t="s">
        <v>89</v>
      </c>
      <c r="C42" s="57" t="s">
        <v>2</v>
      </c>
      <c r="D42" s="60" t="s">
        <v>197</v>
      </c>
      <c r="E42" s="50" t="s">
        <v>71</v>
      </c>
      <c r="F42" s="51" t="s">
        <v>118</v>
      </c>
      <c r="G42" s="65">
        <v>40577</v>
      </c>
      <c r="H42" s="52" t="s">
        <v>58</v>
      </c>
      <c r="I42" s="65">
        <v>41640</v>
      </c>
      <c r="J42" s="126">
        <f t="shared" si="1"/>
        <v>42005</v>
      </c>
      <c r="K42" s="54" t="s">
        <v>59</v>
      </c>
      <c r="L42" s="53" t="s">
        <v>39</v>
      </c>
      <c r="M42" s="94" t="s">
        <v>200</v>
      </c>
    </row>
    <row r="43" spans="1:13" s="3" customFormat="1" x14ac:dyDescent="0.25">
      <c r="A43" s="118" t="s">
        <v>46</v>
      </c>
      <c r="B43" s="71" t="s">
        <v>89</v>
      </c>
      <c r="C43" s="57" t="s">
        <v>2</v>
      </c>
      <c r="D43" s="60" t="s">
        <v>197</v>
      </c>
      <c r="E43" s="50" t="s">
        <v>72</v>
      </c>
      <c r="F43" s="51" t="s">
        <v>118</v>
      </c>
      <c r="G43" s="65">
        <v>40578</v>
      </c>
      <c r="H43" s="52" t="s">
        <v>58</v>
      </c>
      <c r="I43" s="65">
        <v>41640</v>
      </c>
      <c r="J43" s="126">
        <f t="shared" si="1"/>
        <v>42005</v>
      </c>
      <c r="K43" s="54" t="s">
        <v>59</v>
      </c>
      <c r="L43" s="53" t="s">
        <v>39</v>
      </c>
      <c r="M43" s="94" t="s">
        <v>201</v>
      </c>
    </row>
    <row r="44" spans="1:13" s="3" customFormat="1" x14ac:dyDescent="0.25">
      <c r="A44" s="118" t="s">
        <v>46</v>
      </c>
      <c r="B44" s="71" t="s">
        <v>89</v>
      </c>
      <c r="C44" s="57" t="s">
        <v>2</v>
      </c>
      <c r="D44" s="60" t="s">
        <v>197</v>
      </c>
      <c r="E44" s="50" t="s">
        <v>73</v>
      </c>
      <c r="F44" s="51" t="s">
        <v>118</v>
      </c>
      <c r="G44" s="65">
        <v>40579</v>
      </c>
      <c r="H44" s="52" t="s">
        <v>58</v>
      </c>
      <c r="I44" s="65">
        <v>41640</v>
      </c>
      <c r="J44" s="126">
        <f t="shared" si="1"/>
        <v>42005</v>
      </c>
      <c r="K44" s="54" t="s">
        <v>59</v>
      </c>
      <c r="L44" s="53" t="s">
        <v>39</v>
      </c>
      <c r="M44" s="94" t="s">
        <v>202</v>
      </c>
    </row>
    <row r="45" spans="1:13" s="3" customFormat="1" x14ac:dyDescent="0.25">
      <c r="A45" s="118" t="s">
        <v>46</v>
      </c>
      <c r="B45" s="71" t="s">
        <v>89</v>
      </c>
      <c r="C45" s="57" t="s">
        <v>2</v>
      </c>
      <c r="D45" s="60" t="s">
        <v>197</v>
      </c>
      <c r="E45" s="50" t="s">
        <v>74</v>
      </c>
      <c r="F45" s="51" t="s">
        <v>118</v>
      </c>
      <c r="G45" s="65">
        <v>40580</v>
      </c>
      <c r="H45" s="52" t="s">
        <v>58</v>
      </c>
      <c r="I45" s="65">
        <v>41640</v>
      </c>
      <c r="J45" s="126">
        <f t="shared" si="1"/>
        <v>42005</v>
      </c>
      <c r="K45" s="54" t="s">
        <v>59</v>
      </c>
      <c r="L45" s="53" t="s">
        <v>39</v>
      </c>
      <c r="M45" s="94" t="s">
        <v>203</v>
      </c>
    </row>
    <row r="46" spans="1:13" s="3" customFormat="1" x14ac:dyDescent="0.25">
      <c r="A46" s="118" t="s">
        <v>46</v>
      </c>
      <c r="B46" s="71" t="s">
        <v>89</v>
      </c>
      <c r="C46" s="57" t="s">
        <v>2</v>
      </c>
      <c r="D46" s="60" t="s">
        <v>197</v>
      </c>
      <c r="E46" s="50" t="s">
        <v>75</v>
      </c>
      <c r="F46" s="51" t="s">
        <v>118</v>
      </c>
      <c r="G46" s="65">
        <v>40581</v>
      </c>
      <c r="H46" s="52" t="s">
        <v>58</v>
      </c>
      <c r="I46" s="65">
        <v>41640</v>
      </c>
      <c r="J46" s="126">
        <f t="shared" si="1"/>
        <v>42005</v>
      </c>
      <c r="K46" s="54" t="s">
        <v>59</v>
      </c>
      <c r="L46" s="53" t="s">
        <v>39</v>
      </c>
      <c r="M46" s="94" t="s">
        <v>204</v>
      </c>
    </row>
    <row r="47" spans="1:13" s="3" customFormat="1" x14ac:dyDescent="0.25">
      <c r="A47" s="118" t="s">
        <v>46</v>
      </c>
      <c r="B47" s="71" t="s">
        <v>89</v>
      </c>
      <c r="C47" s="57" t="s">
        <v>2</v>
      </c>
      <c r="D47" s="60" t="s">
        <v>197</v>
      </c>
      <c r="E47" s="50" t="s">
        <v>76</v>
      </c>
      <c r="F47" s="51" t="s">
        <v>118</v>
      </c>
      <c r="G47" s="65">
        <v>40582</v>
      </c>
      <c r="H47" s="52" t="s">
        <v>58</v>
      </c>
      <c r="I47" s="65">
        <v>41640</v>
      </c>
      <c r="J47" s="126">
        <f t="shared" si="1"/>
        <v>42005</v>
      </c>
      <c r="K47" s="54" t="s">
        <v>59</v>
      </c>
      <c r="L47" s="53" t="s">
        <v>39</v>
      </c>
      <c r="M47" s="94" t="s">
        <v>205</v>
      </c>
    </row>
    <row r="48" spans="1:13" s="3" customFormat="1" x14ac:dyDescent="0.25">
      <c r="A48" s="118" t="s">
        <v>46</v>
      </c>
      <c r="B48" s="71" t="s">
        <v>89</v>
      </c>
      <c r="C48" s="57" t="s">
        <v>2</v>
      </c>
      <c r="D48" s="60" t="s">
        <v>197</v>
      </c>
      <c r="E48" s="50" t="s">
        <v>77</v>
      </c>
      <c r="F48" s="51" t="s">
        <v>118</v>
      </c>
      <c r="G48" s="65">
        <v>40583</v>
      </c>
      <c r="H48" s="52" t="s">
        <v>58</v>
      </c>
      <c r="I48" s="65">
        <v>41640</v>
      </c>
      <c r="J48" s="126">
        <f t="shared" si="1"/>
        <v>42005</v>
      </c>
      <c r="K48" s="54" t="s">
        <v>59</v>
      </c>
      <c r="L48" s="53" t="s">
        <v>39</v>
      </c>
      <c r="M48" s="94" t="s">
        <v>206</v>
      </c>
    </row>
    <row r="49" spans="1:13" s="3" customFormat="1" x14ac:dyDescent="0.25">
      <c r="A49" s="118" t="s">
        <v>46</v>
      </c>
      <c r="B49" s="71" t="s">
        <v>89</v>
      </c>
      <c r="C49" s="57" t="s">
        <v>2</v>
      </c>
      <c r="D49" s="60" t="s">
        <v>197</v>
      </c>
      <c r="E49" s="50" t="s">
        <v>78</v>
      </c>
      <c r="F49" s="51" t="s">
        <v>118</v>
      </c>
      <c r="G49" s="65">
        <v>40584</v>
      </c>
      <c r="H49" s="52" t="s">
        <v>58</v>
      </c>
      <c r="I49" s="65">
        <v>41640</v>
      </c>
      <c r="J49" s="126">
        <f t="shared" si="1"/>
        <v>42005</v>
      </c>
      <c r="K49" s="54" t="s">
        <v>59</v>
      </c>
      <c r="L49" s="53" t="s">
        <v>39</v>
      </c>
      <c r="M49" s="94" t="s">
        <v>207</v>
      </c>
    </row>
    <row r="50" spans="1:13" s="3" customFormat="1" x14ac:dyDescent="0.25">
      <c r="A50" s="118" t="s">
        <v>46</v>
      </c>
      <c r="B50" s="71" t="s">
        <v>89</v>
      </c>
      <c r="C50" s="57" t="s">
        <v>2</v>
      </c>
      <c r="D50" s="60" t="s">
        <v>197</v>
      </c>
      <c r="E50" s="50" t="s">
        <v>79</v>
      </c>
      <c r="F50" s="51" t="s">
        <v>118</v>
      </c>
      <c r="G50" s="65">
        <v>40585</v>
      </c>
      <c r="H50" s="52" t="s">
        <v>58</v>
      </c>
      <c r="I50" s="65">
        <v>41640</v>
      </c>
      <c r="J50" s="126">
        <f t="shared" si="1"/>
        <v>42005</v>
      </c>
      <c r="K50" s="54" t="s">
        <v>59</v>
      </c>
      <c r="L50" s="53" t="s">
        <v>39</v>
      </c>
      <c r="M50" s="94" t="s">
        <v>208</v>
      </c>
    </row>
    <row r="51" spans="1:13" s="3" customFormat="1" x14ac:dyDescent="0.25">
      <c r="A51" s="118" t="s">
        <v>46</v>
      </c>
      <c r="B51" s="71" t="s">
        <v>89</v>
      </c>
      <c r="C51" s="57" t="s">
        <v>2</v>
      </c>
      <c r="D51" s="60" t="s">
        <v>197</v>
      </c>
      <c r="E51" s="50" t="s">
        <v>80</v>
      </c>
      <c r="F51" s="51" t="s">
        <v>118</v>
      </c>
      <c r="G51" s="65">
        <v>40586</v>
      </c>
      <c r="H51" s="52" t="s">
        <v>58</v>
      </c>
      <c r="I51" s="65">
        <v>41640</v>
      </c>
      <c r="J51" s="126">
        <f t="shared" si="1"/>
        <v>42005</v>
      </c>
      <c r="K51" s="54" t="s">
        <v>59</v>
      </c>
      <c r="L51" s="53" t="s">
        <v>39</v>
      </c>
      <c r="M51" s="94" t="s">
        <v>209</v>
      </c>
    </row>
    <row r="52" spans="1:13" s="3" customFormat="1" x14ac:dyDescent="0.25">
      <c r="A52" s="118" t="s">
        <v>46</v>
      </c>
      <c r="B52" s="71" t="s">
        <v>89</v>
      </c>
      <c r="C52" s="57" t="s">
        <v>2</v>
      </c>
      <c r="D52" s="60" t="s">
        <v>197</v>
      </c>
      <c r="E52" s="50" t="s">
        <v>81</v>
      </c>
      <c r="F52" s="51" t="s">
        <v>118</v>
      </c>
      <c r="G52" s="65">
        <v>40587</v>
      </c>
      <c r="H52" s="52" t="s">
        <v>58</v>
      </c>
      <c r="I52" s="65">
        <v>41640</v>
      </c>
      <c r="J52" s="126">
        <f t="shared" si="1"/>
        <v>42005</v>
      </c>
      <c r="K52" s="54" t="s">
        <v>59</v>
      </c>
      <c r="L52" s="53" t="s">
        <v>39</v>
      </c>
      <c r="M52" s="94" t="s">
        <v>210</v>
      </c>
    </row>
    <row r="53" spans="1:13" s="3" customFormat="1" x14ac:dyDescent="0.25">
      <c r="A53" s="118" t="s">
        <v>46</v>
      </c>
      <c r="B53" s="71" t="s">
        <v>89</v>
      </c>
      <c r="C53" s="57" t="s">
        <v>2</v>
      </c>
      <c r="D53" s="60" t="s">
        <v>197</v>
      </c>
      <c r="E53" s="50" t="s">
        <v>82</v>
      </c>
      <c r="F53" s="51" t="s">
        <v>118</v>
      </c>
      <c r="G53" s="65">
        <v>40588</v>
      </c>
      <c r="H53" s="52" t="s">
        <v>58</v>
      </c>
      <c r="I53" s="65">
        <v>41640</v>
      </c>
      <c r="J53" s="126">
        <f t="shared" si="1"/>
        <v>42005</v>
      </c>
      <c r="K53" s="54" t="s">
        <v>59</v>
      </c>
      <c r="L53" s="53" t="s">
        <v>39</v>
      </c>
      <c r="M53" s="94" t="s">
        <v>211</v>
      </c>
    </row>
    <row r="54" spans="1:13" s="3" customFormat="1" x14ac:dyDescent="0.25">
      <c r="A54" s="119" t="s">
        <v>8</v>
      </c>
      <c r="B54" s="70">
        <v>2</v>
      </c>
      <c r="C54" s="56" t="s">
        <v>0</v>
      </c>
      <c r="D54" s="59" t="s">
        <v>226</v>
      </c>
      <c r="E54" s="43" t="s">
        <v>239</v>
      </c>
      <c r="F54" s="44" t="s">
        <v>115</v>
      </c>
      <c r="G54" s="64">
        <v>41922</v>
      </c>
      <c r="H54" s="45" t="s">
        <v>58</v>
      </c>
      <c r="I54" s="64">
        <v>41922</v>
      </c>
      <c r="J54" s="126">
        <f t="shared" si="1"/>
        <v>42287</v>
      </c>
      <c r="K54" s="47" t="s">
        <v>116</v>
      </c>
      <c r="L54" s="46" t="s">
        <v>117</v>
      </c>
      <c r="M54" s="48" t="s">
        <v>240</v>
      </c>
    </row>
    <row r="55" spans="1:13" s="3" customFormat="1" x14ac:dyDescent="0.25">
      <c r="A55" s="119" t="s">
        <v>8</v>
      </c>
      <c r="B55" s="70">
        <v>2</v>
      </c>
      <c r="C55" s="56" t="s">
        <v>0</v>
      </c>
      <c r="D55" s="59" t="s">
        <v>226</v>
      </c>
      <c r="E55" s="43" t="s">
        <v>241</v>
      </c>
      <c r="F55" s="44" t="s">
        <v>115</v>
      </c>
      <c r="G55" s="64">
        <v>41922</v>
      </c>
      <c r="H55" s="45" t="s">
        <v>58</v>
      </c>
      <c r="I55" s="64">
        <v>41922</v>
      </c>
      <c r="J55" s="126">
        <f t="shared" si="1"/>
        <v>42287</v>
      </c>
      <c r="K55" s="47" t="s">
        <v>116</v>
      </c>
      <c r="L55" s="46" t="s">
        <v>117</v>
      </c>
      <c r="M55" s="48" t="s">
        <v>242</v>
      </c>
    </row>
    <row r="56" spans="1:13" s="3" customFormat="1" x14ac:dyDescent="0.25">
      <c r="A56" s="119" t="s">
        <v>8</v>
      </c>
      <c r="B56" s="70">
        <v>2</v>
      </c>
      <c r="C56" s="56" t="s">
        <v>0</v>
      </c>
      <c r="D56" s="59" t="s">
        <v>226</v>
      </c>
      <c r="E56" s="43" t="s">
        <v>243</v>
      </c>
      <c r="F56" s="44" t="s">
        <v>115</v>
      </c>
      <c r="G56" s="64">
        <v>41922</v>
      </c>
      <c r="H56" s="45" t="s">
        <v>58</v>
      </c>
      <c r="I56" s="64">
        <v>41922</v>
      </c>
      <c r="J56" s="126">
        <f t="shared" si="1"/>
        <v>42287</v>
      </c>
      <c r="K56" s="47" t="s">
        <v>116</v>
      </c>
      <c r="L56" s="46" t="s">
        <v>117</v>
      </c>
      <c r="M56" s="48" t="s">
        <v>244</v>
      </c>
    </row>
    <row r="57" spans="1:13" s="3" customFormat="1" x14ac:dyDescent="0.25">
      <c r="A57" s="118" t="s">
        <v>8</v>
      </c>
      <c r="B57" s="71">
        <v>2</v>
      </c>
      <c r="C57" s="57" t="s">
        <v>2</v>
      </c>
      <c r="D57" s="60" t="s">
        <v>226</v>
      </c>
      <c r="E57" s="50" t="s">
        <v>245</v>
      </c>
      <c r="F57" s="51" t="s">
        <v>118</v>
      </c>
      <c r="G57" s="65">
        <v>41925</v>
      </c>
      <c r="H57" s="52" t="s">
        <v>58</v>
      </c>
      <c r="I57" s="65">
        <v>41925</v>
      </c>
      <c r="J57" s="126">
        <f t="shared" si="1"/>
        <v>42290</v>
      </c>
      <c r="K57" s="54" t="s">
        <v>116</v>
      </c>
      <c r="L57" s="53" t="s">
        <v>117</v>
      </c>
      <c r="M57" s="94" t="s">
        <v>246</v>
      </c>
    </row>
    <row r="58" spans="1:13" s="3" customFormat="1" x14ac:dyDescent="0.25">
      <c r="A58" s="118" t="s">
        <v>8</v>
      </c>
      <c r="B58" s="71">
        <v>2</v>
      </c>
      <c r="C58" s="57" t="s">
        <v>2</v>
      </c>
      <c r="D58" s="60" t="s">
        <v>226</v>
      </c>
      <c r="E58" s="50" t="s">
        <v>247</v>
      </c>
      <c r="F58" s="51" t="s">
        <v>118</v>
      </c>
      <c r="G58" s="65">
        <v>41925</v>
      </c>
      <c r="H58" s="52" t="s">
        <v>58</v>
      </c>
      <c r="I58" s="65">
        <v>41925</v>
      </c>
      <c r="J58" s="126">
        <f t="shared" si="1"/>
        <v>42290</v>
      </c>
      <c r="K58" s="54" t="s">
        <v>116</v>
      </c>
      <c r="L58" s="53" t="s">
        <v>117</v>
      </c>
      <c r="M58" s="94" t="s">
        <v>248</v>
      </c>
    </row>
    <row r="59" spans="1:13" s="3" customFormat="1" x14ac:dyDescent="0.25">
      <c r="A59" s="118" t="s">
        <v>8</v>
      </c>
      <c r="B59" s="71">
        <v>2</v>
      </c>
      <c r="C59" s="57" t="s">
        <v>2</v>
      </c>
      <c r="D59" s="60" t="s">
        <v>226</v>
      </c>
      <c r="E59" s="50" t="s">
        <v>249</v>
      </c>
      <c r="F59" s="51" t="s">
        <v>118</v>
      </c>
      <c r="G59" s="65">
        <v>41925</v>
      </c>
      <c r="H59" s="52" t="s">
        <v>58</v>
      </c>
      <c r="I59" s="65">
        <v>41925</v>
      </c>
      <c r="J59" s="126">
        <f t="shared" si="1"/>
        <v>42290</v>
      </c>
      <c r="K59" s="54" t="s">
        <v>116</v>
      </c>
      <c r="L59" s="53" t="s">
        <v>117</v>
      </c>
      <c r="M59" s="94" t="s">
        <v>250</v>
      </c>
    </row>
    <row r="60" spans="1:13" s="3" customFormat="1" x14ac:dyDescent="0.25">
      <c r="A60" s="118" t="s">
        <v>8</v>
      </c>
      <c r="B60" s="71">
        <v>2</v>
      </c>
      <c r="C60" s="57" t="s">
        <v>2</v>
      </c>
      <c r="D60" s="60" t="s">
        <v>226</v>
      </c>
      <c r="E60" s="50" t="s">
        <v>251</v>
      </c>
      <c r="F60" s="51" t="s">
        <v>118</v>
      </c>
      <c r="G60" s="65">
        <v>41925</v>
      </c>
      <c r="H60" s="52" t="s">
        <v>58</v>
      </c>
      <c r="I60" s="65">
        <v>41925</v>
      </c>
      <c r="J60" s="126">
        <f t="shared" si="1"/>
        <v>42290</v>
      </c>
      <c r="K60" s="54" t="s">
        <v>116</v>
      </c>
      <c r="L60" s="53" t="s">
        <v>117</v>
      </c>
      <c r="M60" s="94" t="s">
        <v>252</v>
      </c>
    </row>
    <row r="61" spans="1:13" s="3" customFormat="1" x14ac:dyDescent="0.25">
      <c r="A61" s="119" t="s">
        <v>8</v>
      </c>
      <c r="B61" s="70">
        <v>2</v>
      </c>
      <c r="C61" s="56" t="s">
        <v>3</v>
      </c>
      <c r="D61" s="59" t="s">
        <v>226</v>
      </c>
      <c r="E61" s="43" t="s">
        <v>253</v>
      </c>
      <c r="F61" s="44" t="s">
        <v>119</v>
      </c>
      <c r="G61" s="64">
        <v>41926</v>
      </c>
      <c r="H61" s="45" t="s">
        <v>58</v>
      </c>
      <c r="I61" s="64">
        <v>41926</v>
      </c>
      <c r="J61" s="126">
        <f t="shared" si="1"/>
        <v>42291</v>
      </c>
      <c r="K61" s="47" t="s">
        <v>116</v>
      </c>
      <c r="L61" s="46" t="s">
        <v>117</v>
      </c>
      <c r="M61" s="48" t="s">
        <v>254</v>
      </c>
    </row>
    <row r="62" spans="1:13" s="3" customFormat="1" x14ac:dyDescent="0.25">
      <c r="A62" s="119" t="s">
        <v>8</v>
      </c>
      <c r="B62" s="70">
        <v>2</v>
      </c>
      <c r="C62" s="56" t="s">
        <v>3</v>
      </c>
      <c r="D62" s="59" t="s">
        <v>226</v>
      </c>
      <c r="E62" s="43" t="s">
        <v>255</v>
      </c>
      <c r="F62" s="44" t="s">
        <v>118</v>
      </c>
      <c r="G62" s="64">
        <v>41926</v>
      </c>
      <c r="H62" s="45" t="s">
        <v>58</v>
      </c>
      <c r="I62" s="64">
        <v>41926</v>
      </c>
      <c r="J62" s="126">
        <f t="shared" si="1"/>
        <v>42291</v>
      </c>
      <c r="K62" s="47" t="s">
        <v>116</v>
      </c>
      <c r="L62" s="46" t="s">
        <v>117</v>
      </c>
      <c r="M62" s="48" t="s">
        <v>256</v>
      </c>
    </row>
    <row r="63" spans="1:13" s="3" customFormat="1" x14ac:dyDescent="0.25">
      <c r="A63" s="119" t="s">
        <v>8</v>
      </c>
      <c r="B63" s="70">
        <v>2</v>
      </c>
      <c r="C63" s="56" t="s">
        <v>3</v>
      </c>
      <c r="D63" s="59" t="s">
        <v>226</v>
      </c>
      <c r="E63" s="43" t="s">
        <v>257</v>
      </c>
      <c r="F63" s="44" t="s">
        <v>118</v>
      </c>
      <c r="G63" s="64">
        <v>41926</v>
      </c>
      <c r="H63" s="45" t="s">
        <v>58</v>
      </c>
      <c r="I63" s="64">
        <v>41926</v>
      </c>
      <c r="J63" s="126">
        <f t="shared" si="1"/>
        <v>42291</v>
      </c>
      <c r="K63" s="47" t="s">
        <v>116</v>
      </c>
      <c r="L63" s="46" t="s">
        <v>117</v>
      </c>
      <c r="M63" s="48" t="s">
        <v>258</v>
      </c>
    </row>
    <row r="64" spans="1:13" s="3" customFormat="1" x14ac:dyDescent="0.25">
      <c r="A64" s="119" t="s">
        <v>8</v>
      </c>
      <c r="B64" s="70">
        <v>2</v>
      </c>
      <c r="C64" s="56" t="s">
        <v>3</v>
      </c>
      <c r="D64" s="59" t="s">
        <v>226</v>
      </c>
      <c r="E64" s="43" t="s">
        <v>259</v>
      </c>
      <c r="F64" s="44" t="s">
        <v>118</v>
      </c>
      <c r="G64" s="64">
        <v>41926</v>
      </c>
      <c r="H64" s="45" t="s">
        <v>58</v>
      </c>
      <c r="I64" s="64">
        <v>41926</v>
      </c>
      <c r="J64" s="126">
        <f t="shared" si="1"/>
        <v>42291</v>
      </c>
      <c r="K64" s="47" t="s">
        <v>116</v>
      </c>
      <c r="L64" s="46" t="s">
        <v>117</v>
      </c>
      <c r="M64" s="48" t="s">
        <v>260</v>
      </c>
    </row>
    <row r="65" spans="1:13" s="3" customFormat="1" x14ac:dyDescent="0.25">
      <c r="A65" s="118" t="s">
        <v>8</v>
      </c>
      <c r="B65" s="71">
        <v>2</v>
      </c>
      <c r="C65" s="57" t="s">
        <v>4</v>
      </c>
      <c r="D65" s="60" t="s">
        <v>226</v>
      </c>
      <c r="E65" s="50" t="s">
        <v>261</v>
      </c>
      <c r="F65" s="51" t="s">
        <v>119</v>
      </c>
      <c r="G65" s="65">
        <v>41926</v>
      </c>
      <c r="H65" s="52" t="s">
        <v>58</v>
      </c>
      <c r="I65" s="65">
        <v>41926</v>
      </c>
      <c r="J65" s="126">
        <f t="shared" si="1"/>
        <v>42291</v>
      </c>
      <c r="K65" s="54" t="s">
        <v>116</v>
      </c>
      <c r="L65" s="53" t="s">
        <v>117</v>
      </c>
      <c r="M65" s="94" t="s">
        <v>262</v>
      </c>
    </row>
    <row r="66" spans="1:13" s="3" customFormat="1" x14ac:dyDescent="0.25">
      <c r="A66" s="119" t="s">
        <v>8</v>
      </c>
      <c r="B66" s="70">
        <v>2</v>
      </c>
      <c r="C66" s="56" t="s">
        <v>5</v>
      </c>
      <c r="D66" s="59" t="s">
        <v>226</v>
      </c>
      <c r="E66" s="43" t="s">
        <v>263</v>
      </c>
      <c r="F66" s="44" t="s">
        <v>124</v>
      </c>
      <c r="G66" s="64">
        <v>41926</v>
      </c>
      <c r="H66" s="45" t="s">
        <v>58</v>
      </c>
      <c r="I66" s="64">
        <v>41935</v>
      </c>
      <c r="J66" s="126">
        <f t="shared" si="1"/>
        <v>42300</v>
      </c>
      <c r="K66" s="47" t="s">
        <v>116</v>
      </c>
      <c r="L66" s="46" t="s">
        <v>117</v>
      </c>
      <c r="M66" s="48" t="s">
        <v>264</v>
      </c>
    </row>
    <row r="67" spans="1:13" s="3" customFormat="1" x14ac:dyDescent="0.25">
      <c r="A67" s="118" t="s">
        <v>8</v>
      </c>
      <c r="B67" s="71">
        <v>2</v>
      </c>
      <c r="C67" s="57" t="s">
        <v>6</v>
      </c>
      <c r="D67" s="60" t="s">
        <v>226</v>
      </c>
      <c r="E67" s="50" t="s">
        <v>265</v>
      </c>
      <c r="F67" s="51" t="s">
        <v>129</v>
      </c>
      <c r="G67" s="65">
        <v>41927</v>
      </c>
      <c r="H67" s="52" t="s">
        <v>58</v>
      </c>
      <c r="I67" s="65">
        <v>41935</v>
      </c>
      <c r="J67" s="126">
        <f t="shared" ref="J67:J98" si="2">IF(AND(H67="Trimestre/Chaque IND",I67&lt;&gt;""),DATE(YEAR(I67),MONTH(I67)+3,DAY(I67)),IF(AND(H67="annuelle/Chaque IND",I67&lt;&gt;""),DATE(YEAR(I67),MONTH(I67)+12,DAY(I67)),"en cours"))</f>
        <v>42300</v>
      </c>
      <c r="K67" s="54" t="s">
        <v>116</v>
      </c>
      <c r="L67" s="53" t="s">
        <v>117</v>
      </c>
      <c r="M67" s="94" t="s">
        <v>266</v>
      </c>
    </row>
    <row r="68" spans="1:13" s="3" customFormat="1" x14ac:dyDescent="0.25">
      <c r="A68" s="119" t="s">
        <v>8</v>
      </c>
      <c r="B68" s="70">
        <v>2</v>
      </c>
      <c r="C68" s="56" t="s">
        <v>7</v>
      </c>
      <c r="D68" s="59" t="s">
        <v>226</v>
      </c>
      <c r="E68" s="43" t="s">
        <v>267</v>
      </c>
      <c r="F68" s="44" t="s">
        <v>119</v>
      </c>
      <c r="G68" s="64">
        <v>41927</v>
      </c>
      <c r="H68" s="45" t="s">
        <v>58</v>
      </c>
      <c r="I68" s="64">
        <v>41927</v>
      </c>
      <c r="J68" s="126">
        <f t="shared" si="2"/>
        <v>42292</v>
      </c>
      <c r="K68" s="47" t="s">
        <v>116</v>
      </c>
      <c r="L68" s="46" t="s">
        <v>117</v>
      </c>
      <c r="M68" s="48" t="s">
        <v>268</v>
      </c>
    </row>
    <row r="69" spans="1:13" s="3" customFormat="1" x14ac:dyDescent="0.25">
      <c r="A69" s="118" t="s">
        <v>8</v>
      </c>
      <c r="B69" s="71">
        <v>2</v>
      </c>
      <c r="C69" s="57" t="s">
        <v>10</v>
      </c>
      <c r="D69" s="60" t="s">
        <v>226</v>
      </c>
      <c r="E69" s="50" t="s">
        <v>269</v>
      </c>
      <c r="F69" s="51" t="s">
        <v>118</v>
      </c>
      <c r="G69" s="65">
        <v>41927</v>
      </c>
      <c r="H69" s="52" t="s">
        <v>58</v>
      </c>
      <c r="I69" s="65">
        <v>41927</v>
      </c>
      <c r="J69" s="126">
        <f t="shared" si="2"/>
        <v>42292</v>
      </c>
      <c r="K69" s="54" t="s">
        <v>116</v>
      </c>
      <c r="L69" s="53" t="s">
        <v>117</v>
      </c>
      <c r="M69" s="94" t="s">
        <v>270</v>
      </c>
    </row>
    <row r="70" spans="1:13" s="3" customFormat="1" x14ac:dyDescent="0.25">
      <c r="A70" s="119" t="s">
        <v>8</v>
      </c>
      <c r="B70" s="70">
        <v>2</v>
      </c>
      <c r="C70" s="56" t="s">
        <v>11</v>
      </c>
      <c r="D70" s="59" t="s">
        <v>226</v>
      </c>
      <c r="E70" s="43" t="s">
        <v>271</v>
      </c>
      <c r="F70" s="44" t="s">
        <v>120</v>
      </c>
      <c r="G70" s="64">
        <v>41927</v>
      </c>
      <c r="H70" s="45" t="s">
        <v>58</v>
      </c>
      <c r="I70" s="64">
        <v>41927</v>
      </c>
      <c r="J70" s="126">
        <f t="shared" si="2"/>
        <v>42292</v>
      </c>
      <c r="K70" s="47" t="s">
        <v>116</v>
      </c>
      <c r="L70" s="46" t="s">
        <v>117</v>
      </c>
      <c r="M70" s="48" t="s">
        <v>272</v>
      </c>
    </row>
    <row r="71" spans="1:13" s="3" customFormat="1" x14ac:dyDescent="0.25">
      <c r="A71" s="119" t="s">
        <v>8</v>
      </c>
      <c r="B71" s="70">
        <v>2</v>
      </c>
      <c r="C71" s="56" t="s">
        <v>11</v>
      </c>
      <c r="D71" s="59" t="s">
        <v>226</v>
      </c>
      <c r="E71" s="43" t="s">
        <v>273</v>
      </c>
      <c r="F71" s="44" t="s">
        <v>119</v>
      </c>
      <c r="G71" s="64">
        <v>41927</v>
      </c>
      <c r="H71" s="45" t="s">
        <v>58</v>
      </c>
      <c r="I71" s="64">
        <v>41927</v>
      </c>
      <c r="J71" s="126">
        <f t="shared" si="2"/>
        <v>42292</v>
      </c>
      <c r="K71" s="47" t="s">
        <v>116</v>
      </c>
      <c r="L71" s="46" t="s">
        <v>117</v>
      </c>
      <c r="M71" s="48" t="s">
        <v>274</v>
      </c>
    </row>
    <row r="72" spans="1:13" s="3" customFormat="1" x14ac:dyDescent="0.25">
      <c r="A72" s="118" t="s">
        <v>8</v>
      </c>
      <c r="B72" s="71">
        <v>2</v>
      </c>
      <c r="C72" s="57" t="s">
        <v>13</v>
      </c>
      <c r="D72" s="60" t="s">
        <v>226</v>
      </c>
      <c r="E72" s="50" t="s">
        <v>275</v>
      </c>
      <c r="F72" s="51" t="s">
        <v>120</v>
      </c>
      <c r="G72" s="65">
        <v>41928</v>
      </c>
      <c r="H72" s="52" t="s">
        <v>58</v>
      </c>
      <c r="I72" s="65">
        <v>41928</v>
      </c>
      <c r="J72" s="126">
        <f t="shared" si="2"/>
        <v>42293</v>
      </c>
      <c r="K72" s="54" t="s">
        <v>116</v>
      </c>
      <c r="L72" s="53" t="s">
        <v>117</v>
      </c>
      <c r="M72" s="94" t="s">
        <v>276</v>
      </c>
    </row>
    <row r="73" spans="1:13" s="3" customFormat="1" x14ac:dyDescent="0.25">
      <c r="A73" s="118" t="s">
        <v>8</v>
      </c>
      <c r="B73" s="71">
        <v>2</v>
      </c>
      <c r="C73" s="57" t="s">
        <v>13</v>
      </c>
      <c r="D73" s="60" t="s">
        <v>226</v>
      </c>
      <c r="E73" s="50" t="s">
        <v>277</v>
      </c>
      <c r="F73" s="51" t="s">
        <v>120</v>
      </c>
      <c r="G73" s="65">
        <v>41928</v>
      </c>
      <c r="H73" s="52" t="s">
        <v>58</v>
      </c>
      <c r="I73" s="65">
        <v>41928</v>
      </c>
      <c r="J73" s="126">
        <f t="shared" si="2"/>
        <v>42293</v>
      </c>
      <c r="K73" s="54" t="s">
        <v>116</v>
      </c>
      <c r="L73" s="53" t="s">
        <v>117</v>
      </c>
      <c r="M73" s="94" t="s">
        <v>278</v>
      </c>
    </row>
    <row r="74" spans="1:13" s="3" customFormat="1" x14ac:dyDescent="0.25">
      <c r="A74" s="118" t="s">
        <v>8</v>
      </c>
      <c r="B74" s="71">
        <v>2</v>
      </c>
      <c r="C74" s="57" t="s">
        <v>13</v>
      </c>
      <c r="D74" s="60" t="s">
        <v>226</v>
      </c>
      <c r="E74" s="50" t="s">
        <v>279</v>
      </c>
      <c r="F74" s="51" t="s">
        <v>120</v>
      </c>
      <c r="G74" s="65">
        <v>41928</v>
      </c>
      <c r="H74" s="52" t="s">
        <v>58</v>
      </c>
      <c r="I74" s="65">
        <v>41928</v>
      </c>
      <c r="J74" s="126">
        <f t="shared" si="2"/>
        <v>42293</v>
      </c>
      <c r="K74" s="54" t="s">
        <v>116</v>
      </c>
      <c r="L74" s="53" t="s">
        <v>117</v>
      </c>
      <c r="M74" s="94" t="s">
        <v>280</v>
      </c>
    </row>
    <row r="75" spans="1:13" s="3" customFormat="1" x14ac:dyDescent="0.25">
      <c r="A75" s="118" t="s">
        <v>8</v>
      </c>
      <c r="B75" s="71">
        <v>2</v>
      </c>
      <c r="C75" s="57" t="s">
        <v>13</v>
      </c>
      <c r="D75" s="60" t="s">
        <v>226</v>
      </c>
      <c r="E75" s="50" t="s">
        <v>281</v>
      </c>
      <c r="F75" s="51" t="s">
        <v>120</v>
      </c>
      <c r="G75" s="65">
        <v>41928</v>
      </c>
      <c r="H75" s="52" t="s">
        <v>58</v>
      </c>
      <c r="I75" s="65">
        <v>41928</v>
      </c>
      <c r="J75" s="126">
        <f t="shared" si="2"/>
        <v>42293</v>
      </c>
      <c r="K75" s="54" t="s">
        <v>116</v>
      </c>
      <c r="L75" s="53" t="s">
        <v>117</v>
      </c>
      <c r="M75" s="94" t="s">
        <v>282</v>
      </c>
    </row>
    <row r="76" spans="1:13" s="3" customFormat="1" x14ac:dyDescent="0.25">
      <c r="A76" s="119" t="s">
        <v>8</v>
      </c>
      <c r="B76" s="70">
        <v>2</v>
      </c>
      <c r="C76" s="56" t="s">
        <v>20</v>
      </c>
      <c r="D76" s="59" t="s">
        <v>226</v>
      </c>
      <c r="E76" s="43" t="s">
        <v>283</v>
      </c>
      <c r="F76" s="44" t="s">
        <v>119</v>
      </c>
      <c r="G76" s="64">
        <v>41929</v>
      </c>
      <c r="H76" s="45" t="s">
        <v>58</v>
      </c>
      <c r="I76" s="64">
        <v>41929</v>
      </c>
      <c r="J76" s="126">
        <f t="shared" si="2"/>
        <v>42294</v>
      </c>
      <c r="K76" s="47" t="s">
        <v>116</v>
      </c>
      <c r="L76" s="46" t="s">
        <v>117</v>
      </c>
      <c r="M76" s="48" t="s">
        <v>284</v>
      </c>
    </row>
    <row r="77" spans="1:13" s="3" customFormat="1" x14ac:dyDescent="0.25">
      <c r="A77" s="119" t="s">
        <v>8</v>
      </c>
      <c r="B77" s="70">
        <v>2</v>
      </c>
      <c r="C77" s="56" t="s">
        <v>20</v>
      </c>
      <c r="D77" s="59" t="s">
        <v>226</v>
      </c>
      <c r="E77" s="43" t="s">
        <v>285</v>
      </c>
      <c r="F77" s="44" t="s">
        <v>119</v>
      </c>
      <c r="G77" s="64">
        <v>41929</v>
      </c>
      <c r="H77" s="45" t="s">
        <v>58</v>
      </c>
      <c r="I77" s="64">
        <v>41929</v>
      </c>
      <c r="J77" s="126">
        <f t="shared" si="2"/>
        <v>42294</v>
      </c>
      <c r="K77" s="47" t="s">
        <v>116</v>
      </c>
      <c r="L77" s="46" t="s">
        <v>117</v>
      </c>
      <c r="M77" s="48" t="s">
        <v>286</v>
      </c>
    </row>
    <row r="78" spans="1:13" s="3" customFormat="1" x14ac:dyDescent="0.25">
      <c r="A78" s="118" t="s">
        <v>8</v>
      </c>
      <c r="B78" s="71">
        <v>2</v>
      </c>
      <c r="C78" s="57" t="s">
        <v>21</v>
      </c>
      <c r="D78" s="60" t="s">
        <v>226</v>
      </c>
      <c r="E78" s="50" t="s">
        <v>287</v>
      </c>
      <c r="F78" s="51" t="s">
        <v>120</v>
      </c>
      <c r="G78" s="65">
        <v>41929</v>
      </c>
      <c r="H78" s="52" t="s">
        <v>58</v>
      </c>
      <c r="I78" s="65">
        <v>41929</v>
      </c>
      <c r="J78" s="126">
        <f t="shared" si="2"/>
        <v>42294</v>
      </c>
      <c r="K78" s="54" t="s">
        <v>116</v>
      </c>
      <c r="L78" s="53" t="s">
        <v>117</v>
      </c>
      <c r="M78" s="94" t="s">
        <v>288</v>
      </c>
    </row>
    <row r="79" spans="1:13" s="3" customFormat="1" x14ac:dyDescent="0.25">
      <c r="A79" s="119" t="s">
        <v>8</v>
      </c>
      <c r="B79" s="70">
        <v>2</v>
      </c>
      <c r="C79" s="56" t="s">
        <v>22</v>
      </c>
      <c r="D79" s="59" t="s">
        <v>226</v>
      </c>
      <c r="E79" s="43" t="s">
        <v>289</v>
      </c>
      <c r="F79" s="44" t="s">
        <v>120</v>
      </c>
      <c r="G79" s="64">
        <v>41929</v>
      </c>
      <c r="H79" s="45" t="s">
        <v>58</v>
      </c>
      <c r="I79" s="64">
        <v>41929</v>
      </c>
      <c r="J79" s="126">
        <f t="shared" si="2"/>
        <v>42294</v>
      </c>
      <c r="K79" s="47" t="s">
        <v>116</v>
      </c>
      <c r="L79" s="46" t="s">
        <v>117</v>
      </c>
      <c r="M79" s="48" t="s">
        <v>290</v>
      </c>
    </row>
    <row r="80" spans="1:13" s="3" customFormat="1" x14ac:dyDescent="0.25">
      <c r="A80" s="119" t="s">
        <v>8</v>
      </c>
      <c r="B80" s="70">
        <v>2</v>
      </c>
      <c r="C80" s="56" t="s">
        <v>22</v>
      </c>
      <c r="D80" s="59" t="s">
        <v>226</v>
      </c>
      <c r="E80" s="43" t="s">
        <v>291</v>
      </c>
      <c r="F80" s="44" t="s">
        <v>119</v>
      </c>
      <c r="G80" s="64">
        <v>41929</v>
      </c>
      <c r="H80" s="45" t="s">
        <v>58</v>
      </c>
      <c r="I80" s="64">
        <v>41929</v>
      </c>
      <c r="J80" s="126">
        <f t="shared" si="2"/>
        <v>42294</v>
      </c>
      <c r="K80" s="47" t="s">
        <v>116</v>
      </c>
      <c r="L80" s="46" t="s">
        <v>117</v>
      </c>
      <c r="M80" s="48" t="s">
        <v>292</v>
      </c>
    </row>
    <row r="81" spans="1:13" s="3" customFormat="1" x14ac:dyDescent="0.25">
      <c r="A81" s="119" t="s">
        <v>8</v>
      </c>
      <c r="B81" s="70">
        <v>2</v>
      </c>
      <c r="C81" s="56" t="s">
        <v>22</v>
      </c>
      <c r="D81" s="59" t="s">
        <v>226</v>
      </c>
      <c r="E81" s="43" t="s">
        <v>293</v>
      </c>
      <c r="F81" s="44" t="s">
        <v>119</v>
      </c>
      <c r="G81" s="64">
        <v>41929</v>
      </c>
      <c r="H81" s="45" t="s">
        <v>58</v>
      </c>
      <c r="I81" s="64">
        <v>41929</v>
      </c>
      <c r="J81" s="126">
        <f t="shared" si="2"/>
        <v>42294</v>
      </c>
      <c r="K81" s="47" t="s">
        <v>116</v>
      </c>
      <c r="L81" s="46" t="s">
        <v>117</v>
      </c>
      <c r="M81" s="48" t="s">
        <v>294</v>
      </c>
    </row>
    <row r="82" spans="1:13" s="3" customFormat="1" x14ac:dyDescent="0.25">
      <c r="A82" s="119" t="s">
        <v>8</v>
      </c>
      <c r="B82" s="70">
        <v>2</v>
      </c>
      <c r="C82" s="56" t="s">
        <v>22</v>
      </c>
      <c r="D82" s="59" t="s">
        <v>226</v>
      </c>
      <c r="E82" s="43" t="s">
        <v>295</v>
      </c>
      <c r="F82" s="44" t="s">
        <v>119</v>
      </c>
      <c r="G82" s="64">
        <v>41929</v>
      </c>
      <c r="H82" s="45" t="s">
        <v>58</v>
      </c>
      <c r="I82" s="64">
        <v>41929</v>
      </c>
      <c r="J82" s="126">
        <f t="shared" si="2"/>
        <v>42294</v>
      </c>
      <c r="K82" s="47" t="s">
        <v>116</v>
      </c>
      <c r="L82" s="46" t="s">
        <v>117</v>
      </c>
      <c r="M82" s="48" t="s">
        <v>296</v>
      </c>
    </row>
    <row r="83" spans="1:13" s="3" customFormat="1" x14ac:dyDescent="0.25">
      <c r="A83" s="118" t="s">
        <v>8</v>
      </c>
      <c r="B83" s="71">
        <v>2</v>
      </c>
      <c r="C83" s="57" t="s">
        <v>23</v>
      </c>
      <c r="D83" s="60" t="s">
        <v>226</v>
      </c>
      <c r="E83" s="50" t="s">
        <v>297</v>
      </c>
      <c r="F83" s="51" t="s">
        <v>120</v>
      </c>
      <c r="G83" s="65">
        <v>41929</v>
      </c>
      <c r="H83" s="52" t="s">
        <v>58</v>
      </c>
      <c r="I83" s="65">
        <v>41929</v>
      </c>
      <c r="J83" s="126">
        <f t="shared" si="2"/>
        <v>42294</v>
      </c>
      <c r="K83" s="54" t="s">
        <v>116</v>
      </c>
      <c r="L83" s="53" t="s">
        <v>117</v>
      </c>
      <c r="M83" s="94" t="s">
        <v>298</v>
      </c>
    </row>
    <row r="84" spans="1:13" s="3" customFormat="1" x14ac:dyDescent="0.25">
      <c r="A84" s="118" t="s">
        <v>8</v>
      </c>
      <c r="B84" s="71">
        <v>2</v>
      </c>
      <c r="C84" s="57" t="s">
        <v>23</v>
      </c>
      <c r="D84" s="60" t="s">
        <v>226</v>
      </c>
      <c r="E84" s="50" t="s">
        <v>299</v>
      </c>
      <c r="F84" s="51" t="s">
        <v>120</v>
      </c>
      <c r="G84" s="65">
        <v>41929</v>
      </c>
      <c r="H84" s="52" t="s">
        <v>58</v>
      </c>
      <c r="I84" s="65">
        <v>41929</v>
      </c>
      <c r="J84" s="126">
        <f t="shared" si="2"/>
        <v>42294</v>
      </c>
      <c r="K84" s="54" t="s">
        <v>116</v>
      </c>
      <c r="L84" s="53" t="s">
        <v>117</v>
      </c>
      <c r="M84" s="94" t="s">
        <v>300</v>
      </c>
    </row>
    <row r="85" spans="1:13" s="3" customFormat="1" x14ac:dyDescent="0.25">
      <c r="A85" s="119" t="s">
        <v>8</v>
      </c>
      <c r="B85" s="70">
        <v>2</v>
      </c>
      <c r="C85" s="56" t="s">
        <v>24</v>
      </c>
      <c r="D85" s="59" t="s">
        <v>226</v>
      </c>
      <c r="E85" s="43" t="s">
        <v>301</v>
      </c>
      <c r="F85" s="44" t="s">
        <v>119</v>
      </c>
      <c r="G85" s="64">
        <v>41932</v>
      </c>
      <c r="H85" s="45" t="s">
        <v>58</v>
      </c>
      <c r="I85" s="64">
        <v>41932</v>
      </c>
      <c r="J85" s="126">
        <f t="shared" si="2"/>
        <v>42297</v>
      </c>
      <c r="K85" s="47" t="s">
        <v>116</v>
      </c>
      <c r="L85" s="46" t="s">
        <v>117</v>
      </c>
      <c r="M85" s="48" t="s">
        <v>302</v>
      </c>
    </row>
    <row r="86" spans="1:13" s="3" customFormat="1" x14ac:dyDescent="0.25">
      <c r="A86" s="119" t="s">
        <v>8</v>
      </c>
      <c r="B86" s="70">
        <v>2</v>
      </c>
      <c r="C86" s="56" t="s">
        <v>24</v>
      </c>
      <c r="D86" s="59" t="s">
        <v>226</v>
      </c>
      <c r="E86" s="43" t="s">
        <v>303</v>
      </c>
      <c r="F86" s="44" t="s">
        <v>119</v>
      </c>
      <c r="G86" s="64">
        <v>41932</v>
      </c>
      <c r="H86" s="45" t="s">
        <v>58</v>
      </c>
      <c r="I86" s="64">
        <v>41932</v>
      </c>
      <c r="J86" s="126">
        <f t="shared" si="2"/>
        <v>42297</v>
      </c>
      <c r="K86" s="47" t="s">
        <v>116</v>
      </c>
      <c r="L86" s="46" t="s">
        <v>117</v>
      </c>
      <c r="M86" s="48" t="s">
        <v>304</v>
      </c>
    </row>
    <row r="87" spans="1:13" s="3" customFormat="1" x14ac:dyDescent="0.25">
      <c r="A87" s="119" t="s">
        <v>8</v>
      </c>
      <c r="B87" s="70">
        <v>2</v>
      </c>
      <c r="C87" s="56" t="s">
        <v>24</v>
      </c>
      <c r="D87" s="59" t="s">
        <v>226</v>
      </c>
      <c r="E87" s="43" t="s">
        <v>305</v>
      </c>
      <c r="F87" s="44" t="s">
        <v>118</v>
      </c>
      <c r="G87" s="64">
        <v>41932</v>
      </c>
      <c r="H87" s="45" t="s">
        <v>58</v>
      </c>
      <c r="I87" s="64">
        <v>41932</v>
      </c>
      <c r="J87" s="126">
        <f t="shared" si="2"/>
        <v>42297</v>
      </c>
      <c r="K87" s="47" t="s">
        <v>116</v>
      </c>
      <c r="L87" s="46" t="s">
        <v>117</v>
      </c>
      <c r="M87" s="48" t="s">
        <v>306</v>
      </c>
    </row>
    <row r="88" spans="1:13" s="3" customFormat="1" x14ac:dyDescent="0.25">
      <c r="A88" s="119" t="s">
        <v>8</v>
      </c>
      <c r="B88" s="70">
        <v>2</v>
      </c>
      <c r="C88" s="56" t="s">
        <v>24</v>
      </c>
      <c r="D88" s="59" t="s">
        <v>226</v>
      </c>
      <c r="E88" s="43" t="s">
        <v>307</v>
      </c>
      <c r="F88" s="44" t="s">
        <v>119</v>
      </c>
      <c r="G88" s="64">
        <v>41932</v>
      </c>
      <c r="H88" s="45" t="s">
        <v>58</v>
      </c>
      <c r="I88" s="64">
        <v>41932</v>
      </c>
      <c r="J88" s="126">
        <f t="shared" si="2"/>
        <v>42297</v>
      </c>
      <c r="K88" s="47" t="s">
        <v>116</v>
      </c>
      <c r="L88" s="46" t="s">
        <v>117</v>
      </c>
      <c r="M88" s="48" t="s">
        <v>308</v>
      </c>
    </row>
    <row r="89" spans="1:13" s="3" customFormat="1" x14ac:dyDescent="0.25">
      <c r="A89" s="119" t="s">
        <v>8</v>
      </c>
      <c r="B89" s="70">
        <v>2</v>
      </c>
      <c r="C89" s="56" t="s">
        <v>24</v>
      </c>
      <c r="D89" s="59" t="s">
        <v>226</v>
      </c>
      <c r="E89" s="43" t="s">
        <v>309</v>
      </c>
      <c r="F89" s="44" t="s">
        <v>119</v>
      </c>
      <c r="G89" s="64">
        <v>41932</v>
      </c>
      <c r="H89" s="45" t="s">
        <v>58</v>
      </c>
      <c r="I89" s="64">
        <v>41932</v>
      </c>
      <c r="J89" s="126">
        <f t="shared" si="2"/>
        <v>42297</v>
      </c>
      <c r="K89" s="47" t="s">
        <v>116</v>
      </c>
      <c r="L89" s="46" t="s">
        <v>117</v>
      </c>
      <c r="M89" s="48" t="s">
        <v>310</v>
      </c>
    </row>
    <row r="90" spans="1:13" s="3" customFormat="1" x14ac:dyDescent="0.25">
      <c r="A90" s="119" t="s">
        <v>8</v>
      </c>
      <c r="B90" s="70">
        <v>2</v>
      </c>
      <c r="C90" s="56" t="s">
        <v>24</v>
      </c>
      <c r="D90" s="59" t="s">
        <v>226</v>
      </c>
      <c r="E90" s="43" t="s">
        <v>311</v>
      </c>
      <c r="F90" s="44" t="s">
        <v>119</v>
      </c>
      <c r="G90" s="64">
        <v>41932</v>
      </c>
      <c r="H90" s="45" t="s">
        <v>58</v>
      </c>
      <c r="I90" s="64">
        <v>41932</v>
      </c>
      <c r="J90" s="126">
        <f t="shared" si="2"/>
        <v>42297</v>
      </c>
      <c r="K90" s="47" t="s">
        <v>116</v>
      </c>
      <c r="L90" s="46" t="s">
        <v>117</v>
      </c>
      <c r="M90" s="48" t="s">
        <v>312</v>
      </c>
    </row>
    <row r="91" spans="1:13" s="3" customFormat="1" x14ac:dyDescent="0.25">
      <c r="A91" s="118" t="s">
        <v>8</v>
      </c>
      <c r="B91" s="71">
        <v>2</v>
      </c>
      <c r="C91" s="57" t="s">
        <v>25</v>
      </c>
      <c r="D91" s="60" t="s">
        <v>226</v>
      </c>
      <c r="E91" s="50" t="s">
        <v>313</v>
      </c>
      <c r="F91" s="51" t="s">
        <v>119</v>
      </c>
      <c r="G91" s="65">
        <v>41932</v>
      </c>
      <c r="H91" s="52" t="s">
        <v>58</v>
      </c>
      <c r="I91" s="65">
        <v>41932</v>
      </c>
      <c r="J91" s="126">
        <f t="shared" si="2"/>
        <v>42297</v>
      </c>
      <c r="K91" s="54" t="s">
        <v>116</v>
      </c>
      <c r="L91" s="53" t="s">
        <v>117</v>
      </c>
      <c r="M91" s="94" t="s">
        <v>314</v>
      </c>
    </row>
    <row r="92" spans="1:13" s="3" customFormat="1" x14ac:dyDescent="0.25">
      <c r="A92" s="119" t="s">
        <v>8</v>
      </c>
      <c r="B92" s="70">
        <v>2</v>
      </c>
      <c r="C92" s="56" t="s">
        <v>26</v>
      </c>
      <c r="D92" s="59" t="s">
        <v>226</v>
      </c>
      <c r="E92" s="43" t="s">
        <v>315</v>
      </c>
      <c r="F92" s="44" t="s">
        <v>119</v>
      </c>
      <c r="G92" s="64">
        <v>41932</v>
      </c>
      <c r="H92" s="45" t="s">
        <v>58</v>
      </c>
      <c r="I92" s="64">
        <v>41932</v>
      </c>
      <c r="J92" s="126">
        <f t="shared" si="2"/>
        <v>42297</v>
      </c>
      <c r="K92" s="47" t="s">
        <v>116</v>
      </c>
      <c r="L92" s="46" t="s">
        <v>117</v>
      </c>
      <c r="M92" s="48" t="s">
        <v>316</v>
      </c>
    </row>
    <row r="93" spans="1:13" s="3" customFormat="1" x14ac:dyDescent="0.25">
      <c r="A93" s="119" t="s">
        <v>8</v>
      </c>
      <c r="B93" s="70">
        <v>2</v>
      </c>
      <c r="C93" s="56" t="s">
        <v>26</v>
      </c>
      <c r="D93" s="59" t="s">
        <v>226</v>
      </c>
      <c r="E93" s="43" t="s">
        <v>317</v>
      </c>
      <c r="F93" s="44" t="s">
        <v>119</v>
      </c>
      <c r="G93" s="64">
        <v>41932</v>
      </c>
      <c r="H93" s="45" t="s">
        <v>58</v>
      </c>
      <c r="I93" s="64">
        <v>41932</v>
      </c>
      <c r="J93" s="126">
        <f t="shared" si="2"/>
        <v>42297</v>
      </c>
      <c r="K93" s="47" t="s">
        <v>116</v>
      </c>
      <c r="L93" s="46" t="s">
        <v>117</v>
      </c>
      <c r="M93" s="48" t="s">
        <v>318</v>
      </c>
    </row>
    <row r="94" spans="1:13" s="3" customFormat="1" x14ac:dyDescent="0.25">
      <c r="A94" s="118" t="s">
        <v>8</v>
      </c>
      <c r="B94" s="71">
        <v>2</v>
      </c>
      <c r="C94" s="57" t="s">
        <v>27</v>
      </c>
      <c r="D94" s="60" t="s">
        <v>226</v>
      </c>
      <c r="E94" s="50" t="s">
        <v>319</v>
      </c>
      <c r="F94" s="51" t="s">
        <v>124</v>
      </c>
      <c r="G94" s="65">
        <v>41932</v>
      </c>
      <c r="H94" s="52" t="s">
        <v>58</v>
      </c>
      <c r="I94" s="65">
        <v>41932</v>
      </c>
      <c r="J94" s="126">
        <f t="shared" si="2"/>
        <v>42297</v>
      </c>
      <c r="K94" s="54" t="s">
        <v>116</v>
      </c>
      <c r="L94" s="53" t="s">
        <v>117</v>
      </c>
      <c r="M94" s="94" t="s">
        <v>320</v>
      </c>
    </row>
    <row r="95" spans="1:13" s="3" customFormat="1" x14ac:dyDescent="0.25">
      <c r="A95" s="119" t="s">
        <v>8</v>
      </c>
      <c r="B95" s="70">
        <v>2</v>
      </c>
      <c r="C95" s="56" t="s">
        <v>28</v>
      </c>
      <c r="D95" s="59" t="s">
        <v>226</v>
      </c>
      <c r="E95" s="43" t="s">
        <v>321</v>
      </c>
      <c r="F95" s="44" t="s">
        <v>119</v>
      </c>
      <c r="G95" s="64">
        <v>41933</v>
      </c>
      <c r="H95" s="45" t="s">
        <v>58</v>
      </c>
      <c r="I95" s="64">
        <v>41933</v>
      </c>
      <c r="J95" s="126">
        <f t="shared" si="2"/>
        <v>42298</v>
      </c>
      <c r="K95" s="47" t="s">
        <v>116</v>
      </c>
      <c r="L95" s="46" t="s">
        <v>117</v>
      </c>
      <c r="M95" s="48" t="s">
        <v>322</v>
      </c>
    </row>
    <row r="96" spans="1:13" s="3" customFormat="1" x14ac:dyDescent="0.25">
      <c r="A96" s="119" t="s">
        <v>8</v>
      </c>
      <c r="B96" s="70">
        <v>2</v>
      </c>
      <c r="C96" s="56" t="s">
        <v>28</v>
      </c>
      <c r="D96" s="59" t="s">
        <v>226</v>
      </c>
      <c r="E96" s="43" t="s">
        <v>323</v>
      </c>
      <c r="F96" s="44" t="s">
        <v>119</v>
      </c>
      <c r="G96" s="64">
        <v>41933</v>
      </c>
      <c r="H96" s="45" t="s">
        <v>58</v>
      </c>
      <c r="I96" s="64">
        <v>41933</v>
      </c>
      <c r="J96" s="126">
        <f t="shared" si="2"/>
        <v>42298</v>
      </c>
      <c r="K96" s="47" t="s">
        <v>116</v>
      </c>
      <c r="L96" s="46" t="s">
        <v>117</v>
      </c>
      <c r="M96" s="48" t="s">
        <v>324</v>
      </c>
    </row>
    <row r="97" spans="1:13" s="3" customFormat="1" x14ac:dyDescent="0.25">
      <c r="A97" s="119" t="s">
        <v>8</v>
      </c>
      <c r="B97" s="70">
        <v>2</v>
      </c>
      <c r="C97" s="56" t="s">
        <v>28</v>
      </c>
      <c r="D97" s="59" t="s">
        <v>226</v>
      </c>
      <c r="E97" s="43" t="s">
        <v>325</v>
      </c>
      <c r="F97" s="44" t="s">
        <v>119</v>
      </c>
      <c r="G97" s="64">
        <v>41933</v>
      </c>
      <c r="H97" s="45" t="s">
        <v>58</v>
      </c>
      <c r="I97" s="64">
        <v>41933</v>
      </c>
      <c r="J97" s="126">
        <f t="shared" si="2"/>
        <v>42298</v>
      </c>
      <c r="K97" s="47" t="s">
        <v>116</v>
      </c>
      <c r="L97" s="46" t="s">
        <v>117</v>
      </c>
      <c r="M97" s="48" t="s">
        <v>326</v>
      </c>
    </row>
    <row r="98" spans="1:13" s="3" customFormat="1" x14ac:dyDescent="0.25">
      <c r="A98" s="118" t="s">
        <v>8</v>
      </c>
      <c r="B98" s="71">
        <v>2</v>
      </c>
      <c r="C98" s="57" t="s">
        <v>29</v>
      </c>
      <c r="D98" s="60" t="s">
        <v>226</v>
      </c>
      <c r="E98" s="50" t="s">
        <v>327</v>
      </c>
      <c r="F98" s="51" t="s">
        <v>124</v>
      </c>
      <c r="G98" s="65">
        <v>41934</v>
      </c>
      <c r="H98" s="52" t="s">
        <v>58</v>
      </c>
      <c r="I98" s="65">
        <v>41934</v>
      </c>
      <c r="J98" s="126">
        <f t="shared" si="2"/>
        <v>42299</v>
      </c>
      <c r="K98" s="54" t="s">
        <v>125</v>
      </c>
      <c r="L98" s="53" t="s">
        <v>117</v>
      </c>
      <c r="M98" s="94" t="s">
        <v>328</v>
      </c>
    </row>
    <row r="99" spans="1:13" s="3" customFormat="1" x14ac:dyDescent="0.25">
      <c r="A99" s="120" t="s">
        <v>8</v>
      </c>
      <c r="B99" s="70">
        <v>2</v>
      </c>
      <c r="C99" s="104" t="s">
        <v>30</v>
      </c>
      <c r="D99" s="59" t="s">
        <v>226</v>
      </c>
      <c r="E99" s="43" t="s">
        <v>333</v>
      </c>
      <c r="F99" s="46" t="s">
        <v>127</v>
      </c>
      <c r="G99" s="64" t="s">
        <v>130</v>
      </c>
      <c r="H99" s="62" t="s">
        <v>58</v>
      </c>
      <c r="I99" s="64" t="s">
        <v>131</v>
      </c>
      <c r="J99" s="126">
        <v>42248</v>
      </c>
      <c r="K99" s="46" t="s">
        <v>116</v>
      </c>
      <c r="L99" s="46" t="s">
        <v>117</v>
      </c>
      <c r="M99" s="48" t="s">
        <v>334</v>
      </c>
    </row>
    <row r="100" spans="1:13" s="3" customFormat="1" x14ac:dyDescent="0.25">
      <c r="A100" s="120" t="s">
        <v>8</v>
      </c>
      <c r="B100" s="70">
        <v>2</v>
      </c>
      <c r="C100" s="104" t="s">
        <v>30</v>
      </c>
      <c r="D100" s="59" t="s">
        <v>226</v>
      </c>
      <c r="E100" s="43" t="s">
        <v>335</v>
      </c>
      <c r="F100" s="46" t="s">
        <v>127</v>
      </c>
      <c r="G100" s="64" t="s">
        <v>130</v>
      </c>
      <c r="H100" s="62" t="s">
        <v>58</v>
      </c>
      <c r="I100" s="64" t="s">
        <v>131</v>
      </c>
      <c r="J100" s="126">
        <v>42248</v>
      </c>
      <c r="K100" s="46" t="s">
        <v>116</v>
      </c>
      <c r="L100" s="46" t="s">
        <v>117</v>
      </c>
      <c r="M100" s="48" t="s">
        <v>336</v>
      </c>
    </row>
    <row r="101" spans="1:13" s="3" customFormat="1" x14ac:dyDescent="0.25">
      <c r="A101" s="121" t="s">
        <v>8</v>
      </c>
      <c r="B101" s="71">
        <v>2</v>
      </c>
      <c r="C101" s="103" t="s">
        <v>31</v>
      </c>
      <c r="D101" s="60" t="s">
        <v>226</v>
      </c>
      <c r="E101" s="50" t="s">
        <v>337</v>
      </c>
      <c r="F101" s="53" t="s">
        <v>127</v>
      </c>
      <c r="G101" s="65">
        <v>41921</v>
      </c>
      <c r="H101" s="68" t="s">
        <v>58</v>
      </c>
      <c r="I101" s="65">
        <v>41921</v>
      </c>
      <c r="J101" s="126">
        <v>42248</v>
      </c>
      <c r="K101" s="53" t="s">
        <v>116</v>
      </c>
      <c r="L101" s="53" t="s">
        <v>117</v>
      </c>
      <c r="M101" s="94" t="s">
        <v>338</v>
      </c>
    </row>
    <row r="102" spans="1:13" s="3" customFormat="1" x14ac:dyDescent="0.25">
      <c r="A102" s="121" t="s">
        <v>8</v>
      </c>
      <c r="B102" s="71">
        <v>2</v>
      </c>
      <c r="C102" s="103" t="s">
        <v>31</v>
      </c>
      <c r="D102" s="60" t="s">
        <v>226</v>
      </c>
      <c r="E102" s="50" t="s">
        <v>339</v>
      </c>
      <c r="F102" s="53" t="s">
        <v>127</v>
      </c>
      <c r="G102" s="65">
        <v>41921</v>
      </c>
      <c r="H102" s="68" t="s">
        <v>58</v>
      </c>
      <c r="I102" s="65">
        <v>41921</v>
      </c>
      <c r="J102" s="126">
        <v>42248</v>
      </c>
      <c r="K102" s="53" t="s">
        <v>116</v>
      </c>
      <c r="L102" s="53" t="s">
        <v>117</v>
      </c>
      <c r="M102" s="94" t="s">
        <v>340</v>
      </c>
    </row>
    <row r="103" spans="1:13" s="3" customFormat="1" x14ac:dyDescent="0.25">
      <c r="A103" s="120" t="s">
        <v>8</v>
      </c>
      <c r="B103" s="70">
        <v>2</v>
      </c>
      <c r="C103" s="104" t="s">
        <v>32</v>
      </c>
      <c r="D103" s="59" t="s">
        <v>226</v>
      </c>
      <c r="E103" s="43" t="s">
        <v>341</v>
      </c>
      <c r="F103" s="46" t="s">
        <v>119</v>
      </c>
      <c r="G103" s="64" t="s">
        <v>138</v>
      </c>
      <c r="H103" s="62" t="s">
        <v>58</v>
      </c>
      <c r="I103" s="64" t="s">
        <v>138</v>
      </c>
      <c r="J103" s="126">
        <v>42278</v>
      </c>
      <c r="K103" s="46" t="s">
        <v>116</v>
      </c>
      <c r="L103" s="46" t="s">
        <v>117</v>
      </c>
      <c r="M103" s="48" t="s">
        <v>342</v>
      </c>
    </row>
    <row r="104" spans="1:13" s="3" customFormat="1" x14ac:dyDescent="0.25">
      <c r="A104" s="121" t="s">
        <v>8</v>
      </c>
      <c r="B104" s="102">
        <v>2</v>
      </c>
      <c r="C104" s="103" t="s">
        <v>33</v>
      </c>
      <c r="D104" s="60" t="s">
        <v>226</v>
      </c>
      <c r="E104" s="50" t="s">
        <v>343</v>
      </c>
      <c r="F104" s="53" t="s">
        <v>124</v>
      </c>
      <c r="G104" s="65" t="s">
        <v>140</v>
      </c>
      <c r="H104" s="68" t="s">
        <v>58</v>
      </c>
      <c r="I104" s="65" t="s">
        <v>140</v>
      </c>
      <c r="J104" s="126">
        <v>42278</v>
      </c>
      <c r="K104" s="53" t="s">
        <v>116</v>
      </c>
      <c r="L104" s="53" t="s">
        <v>117</v>
      </c>
      <c r="M104" s="94" t="s">
        <v>344</v>
      </c>
    </row>
    <row r="105" spans="1:13" s="3" customFormat="1" x14ac:dyDescent="0.25">
      <c r="A105" s="120" t="s">
        <v>8</v>
      </c>
      <c r="B105" s="99">
        <v>2</v>
      </c>
      <c r="C105" s="104" t="s">
        <v>34</v>
      </c>
      <c r="D105" s="59" t="s">
        <v>226</v>
      </c>
      <c r="E105" s="43" t="s">
        <v>345</v>
      </c>
      <c r="F105" s="46" t="s">
        <v>119</v>
      </c>
      <c r="G105" s="64" t="s">
        <v>140</v>
      </c>
      <c r="H105" s="62" t="s">
        <v>58</v>
      </c>
      <c r="I105" s="64" t="s">
        <v>140</v>
      </c>
      <c r="J105" s="126">
        <v>42278</v>
      </c>
      <c r="K105" s="46" t="s">
        <v>116</v>
      </c>
      <c r="L105" s="46" t="s">
        <v>117</v>
      </c>
      <c r="M105" s="48" t="s">
        <v>346</v>
      </c>
    </row>
    <row r="106" spans="1:13" s="3" customFormat="1" x14ac:dyDescent="0.25">
      <c r="A106" s="121" t="s">
        <v>8</v>
      </c>
      <c r="B106" s="71">
        <v>2</v>
      </c>
      <c r="C106" s="103" t="s">
        <v>31</v>
      </c>
      <c r="D106" s="60" t="s">
        <v>114</v>
      </c>
      <c r="E106" s="53" t="s">
        <v>142</v>
      </c>
      <c r="F106" s="53" t="s">
        <v>127</v>
      </c>
      <c r="G106" s="65">
        <v>41921</v>
      </c>
      <c r="H106" s="68" t="s">
        <v>58</v>
      </c>
      <c r="I106" s="65">
        <v>41921</v>
      </c>
      <c r="J106" s="126">
        <v>42248</v>
      </c>
      <c r="K106" s="53" t="s">
        <v>116</v>
      </c>
      <c r="L106" s="53" t="s">
        <v>117</v>
      </c>
      <c r="M106" s="108"/>
    </row>
    <row r="107" spans="1:13" s="3" customFormat="1" x14ac:dyDescent="0.25">
      <c r="A107" s="120" t="s">
        <v>8</v>
      </c>
      <c r="B107" s="70">
        <v>2</v>
      </c>
      <c r="C107" s="104" t="s">
        <v>32</v>
      </c>
      <c r="D107" s="59" t="s">
        <v>114</v>
      </c>
      <c r="E107" s="46" t="s">
        <v>137</v>
      </c>
      <c r="F107" s="46" t="s">
        <v>119</v>
      </c>
      <c r="G107" s="64" t="s">
        <v>138</v>
      </c>
      <c r="H107" s="62" t="s">
        <v>58</v>
      </c>
      <c r="I107" s="64" t="s">
        <v>138</v>
      </c>
      <c r="J107" s="126">
        <v>42278</v>
      </c>
      <c r="K107" s="46" t="s">
        <v>116</v>
      </c>
      <c r="L107" s="46" t="s">
        <v>117</v>
      </c>
      <c r="M107" s="105"/>
    </row>
    <row r="108" spans="1:13" s="3" customFormat="1" x14ac:dyDescent="0.25">
      <c r="A108" s="121" t="s">
        <v>8</v>
      </c>
      <c r="B108" s="102">
        <v>2</v>
      </c>
      <c r="C108" s="103" t="s">
        <v>33</v>
      </c>
      <c r="D108" s="60" t="s">
        <v>114</v>
      </c>
      <c r="E108" s="53" t="s">
        <v>139</v>
      </c>
      <c r="F108" s="53" t="s">
        <v>124</v>
      </c>
      <c r="G108" s="65" t="s">
        <v>140</v>
      </c>
      <c r="H108" s="68" t="s">
        <v>58</v>
      </c>
      <c r="I108" s="65" t="s">
        <v>140</v>
      </c>
      <c r="J108" s="126">
        <v>42278</v>
      </c>
      <c r="K108" s="53" t="s">
        <v>116</v>
      </c>
      <c r="L108" s="53" t="s">
        <v>117</v>
      </c>
      <c r="M108" s="108"/>
    </row>
    <row r="109" spans="1:13" s="3" customFormat="1" x14ac:dyDescent="0.25">
      <c r="A109" s="120" t="s">
        <v>8</v>
      </c>
      <c r="B109" s="99">
        <v>2</v>
      </c>
      <c r="C109" s="104" t="s">
        <v>34</v>
      </c>
      <c r="D109" s="59" t="s">
        <v>114</v>
      </c>
      <c r="E109" s="46" t="s">
        <v>141</v>
      </c>
      <c r="F109" s="46" t="s">
        <v>119</v>
      </c>
      <c r="G109" s="64" t="s">
        <v>140</v>
      </c>
      <c r="H109" s="62" t="s">
        <v>58</v>
      </c>
      <c r="I109" s="64" t="s">
        <v>140</v>
      </c>
      <c r="J109" s="126">
        <v>42278</v>
      </c>
      <c r="K109" s="46" t="s">
        <v>116</v>
      </c>
      <c r="L109" s="46" t="s">
        <v>117</v>
      </c>
      <c r="M109" s="105"/>
    </row>
    <row r="110" spans="1:13" s="3" customFormat="1" x14ac:dyDescent="0.25">
      <c r="A110" s="121" t="s">
        <v>8</v>
      </c>
      <c r="B110" s="102">
        <v>2</v>
      </c>
      <c r="C110" s="103" t="s">
        <v>35</v>
      </c>
      <c r="D110" s="60" t="s">
        <v>114</v>
      </c>
      <c r="E110" s="53" t="s">
        <v>151</v>
      </c>
      <c r="F110" s="53" t="s">
        <v>120</v>
      </c>
      <c r="G110" s="65" t="s">
        <v>143</v>
      </c>
      <c r="H110" s="68" t="s">
        <v>58</v>
      </c>
      <c r="I110" s="65" t="s">
        <v>143</v>
      </c>
      <c r="J110" s="126">
        <v>42278</v>
      </c>
      <c r="K110" s="53" t="s">
        <v>116</v>
      </c>
      <c r="L110" s="53" t="s">
        <v>117</v>
      </c>
      <c r="M110" s="108"/>
    </row>
    <row r="111" spans="1:13" s="3" customFormat="1" x14ac:dyDescent="0.25">
      <c r="A111" s="120" t="s">
        <v>8</v>
      </c>
      <c r="B111" s="99">
        <v>2</v>
      </c>
      <c r="C111" s="104" t="s">
        <v>36</v>
      </c>
      <c r="D111" s="59" t="s">
        <v>114</v>
      </c>
      <c r="E111" s="46" t="s">
        <v>144</v>
      </c>
      <c r="F111" s="46" t="s">
        <v>118</v>
      </c>
      <c r="G111" s="64" t="s">
        <v>143</v>
      </c>
      <c r="H111" s="62" t="s">
        <v>58</v>
      </c>
      <c r="I111" s="64" t="s">
        <v>143</v>
      </c>
      <c r="J111" s="126">
        <v>42278</v>
      </c>
      <c r="K111" s="46" t="s">
        <v>116</v>
      </c>
      <c r="L111" s="46" t="s">
        <v>117</v>
      </c>
      <c r="M111" s="105"/>
    </row>
    <row r="112" spans="1:13" s="3" customFormat="1" x14ac:dyDescent="0.25">
      <c r="A112" s="120" t="s">
        <v>8</v>
      </c>
      <c r="B112" s="99">
        <v>2</v>
      </c>
      <c r="C112" s="104" t="s">
        <v>36</v>
      </c>
      <c r="D112" s="59" t="s">
        <v>114</v>
      </c>
      <c r="E112" s="46" t="s">
        <v>145</v>
      </c>
      <c r="F112" s="46" t="s">
        <v>119</v>
      </c>
      <c r="G112" s="64" t="s">
        <v>143</v>
      </c>
      <c r="H112" s="62" t="s">
        <v>58</v>
      </c>
      <c r="I112" s="64" t="s">
        <v>143</v>
      </c>
      <c r="J112" s="126">
        <v>42278</v>
      </c>
      <c r="K112" s="46" t="s">
        <v>116</v>
      </c>
      <c r="L112" s="46" t="s">
        <v>117</v>
      </c>
      <c r="M112" s="105"/>
    </row>
    <row r="113" spans="1:13" s="3" customFormat="1" x14ac:dyDescent="0.25">
      <c r="A113" s="121" t="s">
        <v>8</v>
      </c>
      <c r="B113" s="102">
        <v>2</v>
      </c>
      <c r="C113" s="103" t="s">
        <v>37</v>
      </c>
      <c r="D113" s="60" t="s">
        <v>114</v>
      </c>
      <c r="E113" s="53" t="s">
        <v>146</v>
      </c>
      <c r="F113" s="53" t="s">
        <v>147</v>
      </c>
      <c r="G113" s="65" t="s">
        <v>148</v>
      </c>
      <c r="H113" s="68" t="s">
        <v>58</v>
      </c>
      <c r="I113" s="65" t="s">
        <v>148</v>
      </c>
      <c r="J113" s="126">
        <v>42278</v>
      </c>
      <c r="K113" s="53" t="s">
        <v>116</v>
      </c>
      <c r="L113" s="53" t="s">
        <v>117</v>
      </c>
      <c r="M113" s="108"/>
    </row>
    <row r="114" spans="1:13" s="3" customFormat="1" x14ac:dyDescent="0.25">
      <c r="A114" s="120" t="s">
        <v>8</v>
      </c>
      <c r="B114" s="99">
        <v>2</v>
      </c>
      <c r="C114" s="104" t="s">
        <v>38</v>
      </c>
      <c r="D114" s="59" t="s">
        <v>114</v>
      </c>
      <c r="E114" s="46" t="s">
        <v>149</v>
      </c>
      <c r="F114" s="46" t="s">
        <v>119</v>
      </c>
      <c r="G114" s="64" t="s">
        <v>148</v>
      </c>
      <c r="H114" s="62" t="s">
        <v>58</v>
      </c>
      <c r="I114" s="64" t="s">
        <v>148</v>
      </c>
      <c r="J114" s="126">
        <v>42278</v>
      </c>
      <c r="K114" s="46" t="s">
        <v>116</v>
      </c>
      <c r="L114" s="46" t="s">
        <v>117</v>
      </c>
      <c r="M114" s="111"/>
    </row>
    <row r="115" spans="1:13" s="3" customFormat="1" x14ac:dyDescent="0.25">
      <c r="A115" s="121" t="s">
        <v>8</v>
      </c>
      <c r="B115" s="102">
        <v>2</v>
      </c>
      <c r="C115" s="103" t="s">
        <v>9</v>
      </c>
      <c r="D115" s="60" t="s">
        <v>114</v>
      </c>
      <c r="E115" s="53" t="s">
        <v>150</v>
      </c>
      <c r="F115" s="53" t="s">
        <v>118</v>
      </c>
      <c r="G115" s="65" t="s">
        <v>148</v>
      </c>
      <c r="H115" s="68" t="s">
        <v>58</v>
      </c>
      <c r="I115" s="65" t="s">
        <v>148</v>
      </c>
      <c r="J115" s="126">
        <v>42278</v>
      </c>
      <c r="K115" s="53" t="s">
        <v>116</v>
      </c>
      <c r="L115" s="53" t="s">
        <v>117</v>
      </c>
      <c r="M115" s="108"/>
    </row>
    <row r="116" spans="1:13" s="3" customFormat="1" x14ac:dyDescent="0.25">
      <c r="A116" s="120" t="s">
        <v>126</v>
      </c>
      <c r="B116" s="99">
        <v>1</v>
      </c>
      <c r="C116" s="104" t="s">
        <v>0</v>
      </c>
      <c r="D116" s="59" t="s">
        <v>226</v>
      </c>
      <c r="E116" s="43" t="s">
        <v>329</v>
      </c>
      <c r="F116" s="44" t="s">
        <v>127</v>
      </c>
      <c r="G116" s="64">
        <v>41934</v>
      </c>
      <c r="H116" s="45" t="s">
        <v>58</v>
      </c>
      <c r="I116" s="64">
        <v>41934</v>
      </c>
      <c r="J116" s="126">
        <f t="shared" ref="J116:J141" si="3">IF(AND(H116="Trimestre/Chaque IND",I116&lt;&gt;""),DATE(YEAR(I116),MONTH(I116)+3,DAY(I116)),IF(AND(H116="annuelle/Chaque IND",I116&lt;&gt;""),DATE(YEAR(I116),MONTH(I116)+12,DAY(I116)),"en cours"))</f>
        <v>42299</v>
      </c>
      <c r="K116" s="47" t="s">
        <v>116</v>
      </c>
      <c r="L116" s="46" t="s">
        <v>45</v>
      </c>
      <c r="M116" s="48" t="s">
        <v>330</v>
      </c>
    </row>
    <row r="117" spans="1:13" s="3" customFormat="1" x14ac:dyDescent="0.25">
      <c r="A117" s="120" t="s">
        <v>126</v>
      </c>
      <c r="B117" s="99">
        <v>1</v>
      </c>
      <c r="C117" s="104" t="s">
        <v>0</v>
      </c>
      <c r="D117" s="59" t="s">
        <v>226</v>
      </c>
      <c r="E117" s="43" t="s">
        <v>331</v>
      </c>
      <c r="F117" s="46" t="s">
        <v>127</v>
      </c>
      <c r="G117" s="64">
        <v>41934</v>
      </c>
      <c r="H117" s="45" t="s">
        <v>58</v>
      </c>
      <c r="I117" s="64">
        <v>41934</v>
      </c>
      <c r="J117" s="126">
        <f t="shared" si="3"/>
        <v>42299</v>
      </c>
      <c r="K117" s="46" t="s">
        <v>116</v>
      </c>
      <c r="L117" s="46" t="s">
        <v>45</v>
      </c>
      <c r="M117" s="48" t="s">
        <v>332</v>
      </c>
    </row>
    <row r="118" spans="1:13" s="3" customFormat="1" x14ac:dyDescent="0.25">
      <c r="A118" s="119" t="s">
        <v>347</v>
      </c>
      <c r="B118" s="70">
        <v>1</v>
      </c>
      <c r="C118" s="56" t="s">
        <v>0</v>
      </c>
      <c r="D118" s="59" t="s">
        <v>152</v>
      </c>
      <c r="E118" s="43" t="s">
        <v>57</v>
      </c>
      <c r="F118" s="44" t="s">
        <v>118</v>
      </c>
      <c r="G118" s="64">
        <v>40513</v>
      </c>
      <c r="H118" s="45" t="s">
        <v>58</v>
      </c>
      <c r="I118" s="64">
        <v>41699</v>
      </c>
      <c r="J118" s="126">
        <f t="shared" si="3"/>
        <v>42064</v>
      </c>
      <c r="K118" s="47" t="s">
        <v>59</v>
      </c>
      <c r="L118" s="46" t="s">
        <v>39</v>
      </c>
      <c r="M118" s="48" t="s">
        <v>153</v>
      </c>
    </row>
    <row r="119" spans="1:13" s="3" customFormat="1" x14ac:dyDescent="0.25">
      <c r="A119" s="119" t="s">
        <v>353</v>
      </c>
      <c r="B119" s="70">
        <v>1</v>
      </c>
      <c r="C119" s="56" t="s">
        <v>0</v>
      </c>
      <c r="D119" s="59" t="s">
        <v>152</v>
      </c>
      <c r="E119" s="43" t="s">
        <v>62</v>
      </c>
      <c r="F119" s="44" t="s">
        <v>118</v>
      </c>
      <c r="G119" s="64">
        <v>40516</v>
      </c>
      <c r="H119" s="45" t="s">
        <v>58</v>
      </c>
      <c r="I119" s="64">
        <v>41699</v>
      </c>
      <c r="J119" s="126">
        <f t="shared" si="3"/>
        <v>42064</v>
      </c>
      <c r="K119" s="47" t="s">
        <v>59</v>
      </c>
      <c r="L119" s="46" t="s">
        <v>39</v>
      </c>
      <c r="M119" s="48" t="s">
        <v>156</v>
      </c>
    </row>
    <row r="120" spans="1:13" s="3" customFormat="1" x14ac:dyDescent="0.25">
      <c r="A120" s="118" t="s">
        <v>47</v>
      </c>
      <c r="B120" s="71" t="s">
        <v>56</v>
      </c>
      <c r="C120" s="57" t="s">
        <v>25</v>
      </c>
      <c r="D120" s="60" t="s">
        <v>219</v>
      </c>
      <c r="E120" s="50" t="s">
        <v>97</v>
      </c>
      <c r="F120" s="51"/>
      <c r="G120" s="65">
        <v>41791</v>
      </c>
      <c r="H120" s="52" t="s">
        <v>92</v>
      </c>
      <c r="I120" s="65">
        <v>41883</v>
      </c>
      <c r="J120" s="126">
        <f t="shared" si="3"/>
        <v>41974</v>
      </c>
      <c r="K120" s="54" t="s">
        <v>59</v>
      </c>
      <c r="L120" s="53" t="s">
        <v>98</v>
      </c>
      <c r="M120" s="94" t="s">
        <v>220</v>
      </c>
    </row>
    <row r="121" spans="1:13" s="3" customFormat="1" x14ac:dyDescent="0.25">
      <c r="A121" s="119" t="s">
        <v>47</v>
      </c>
      <c r="B121" s="70" t="s">
        <v>56</v>
      </c>
      <c r="C121" s="56" t="s">
        <v>26</v>
      </c>
      <c r="D121" s="59" t="s">
        <v>219</v>
      </c>
      <c r="E121" s="43" t="s">
        <v>99</v>
      </c>
      <c r="F121" s="44"/>
      <c r="G121" s="64">
        <v>41791</v>
      </c>
      <c r="H121" s="45" t="s">
        <v>92</v>
      </c>
      <c r="I121" s="64">
        <v>41883</v>
      </c>
      <c r="J121" s="126">
        <f t="shared" si="3"/>
        <v>41974</v>
      </c>
      <c r="K121" s="47" t="s">
        <v>59</v>
      </c>
      <c r="L121" s="46" t="s">
        <v>98</v>
      </c>
      <c r="M121" s="48" t="s">
        <v>221</v>
      </c>
    </row>
    <row r="122" spans="1:13" s="3" customFormat="1" x14ac:dyDescent="0.25">
      <c r="A122" s="118" t="s">
        <v>47</v>
      </c>
      <c r="B122" s="71" t="s">
        <v>56</v>
      </c>
      <c r="C122" s="57" t="s">
        <v>27</v>
      </c>
      <c r="D122" s="60" t="s">
        <v>219</v>
      </c>
      <c r="E122" s="50" t="s">
        <v>100</v>
      </c>
      <c r="F122" s="51"/>
      <c r="G122" s="65">
        <v>41791</v>
      </c>
      <c r="H122" s="52" t="s">
        <v>92</v>
      </c>
      <c r="I122" s="65">
        <v>41883</v>
      </c>
      <c r="J122" s="126">
        <f t="shared" si="3"/>
        <v>41974</v>
      </c>
      <c r="K122" s="54" t="s">
        <v>59</v>
      </c>
      <c r="L122" s="53" t="s">
        <v>98</v>
      </c>
      <c r="M122" s="94" t="s">
        <v>222</v>
      </c>
    </row>
    <row r="123" spans="1:13" s="3" customFormat="1" x14ac:dyDescent="0.25">
      <c r="A123" s="127" t="s">
        <v>47</v>
      </c>
      <c r="B123" s="128" t="s">
        <v>56</v>
      </c>
      <c r="C123" s="129" t="s">
        <v>28</v>
      </c>
      <c r="D123" s="130" t="s">
        <v>223</v>
      </c>
      <c r="E123" s="131" t="s">
        <v>101</v>
      </c>
      <c r="F123" s="132"/>
      <c r="G123" s="133">
        <v>41730</v>
      </c>
      <c r="H123" s="134" t="s">
        <v>92</v>
      </c>
      <c r="I123" s="133">
        <v>41821</v>
      </c>
      <c r="J123" s="135">
        <f t="shared" si="3"/>
        <v>41913</v>
      </c>
      <c r="K123" s="135" t="s">
        <v>59</v>
      </c>
      <c r="L123" s="136" t="s">
        <v>98</v>
      </c>
      <c r="M123" s="48" t="s">
        <v>224</v>
      </c>
    </row>
    <row r="124" spans="1:13" s="3" customFormat="1" x14ac:dyDescent="0.25">
      <c r="A124" s="123" t="s">
        <v>47</v>
      </c>
      <c r="B124" s="100" t="s">
        <v>56</v>
      </c>
      <c r="C124" s="98" t="s">
        <v>29</v>
      </c>
      <c r="D124" s="60" t="s">
        <v>219</v>
      </c>
      <c r="E124" s="50" t="s">
        <v>102</v>
      </c>
      <c r="F124" s="51"/>
      <c r="G124" s="65">
        <v>41883</v>
      </c>
      <c r="H124" s="52" t="s">
        <v>92</v>
      </c>
      <c r="I124" s="65">
        <v>41883</v>
      </c>
      <c r="J124" s="126">
        <f t="shared" si="3"/>
        <v>41974</v>
      </c>
      <c r="K124" s="54" t="s">
        <v>59</v>
      </c>
      <c r="L124" s="53" t="s">
        <v>98</v>
      </c>
      <c r="M124" s="94" t="s">
        <v>225</v>
      </c>
    </row>
    <row r="125" spans="1:13" s="3" customFormat="1" x14ac:dyDescent="0.25">
      <c r="A125" s="122" t="s">
        <v>47</v>
      </c>
      <c r="B125" s="70" t="s">
        <v>56</v>
      </c>
      <c r="C125" s="97" t="s">
        <v>30</v>
      </c>
      <c r="D125" s="59" t="s">
        <v>226</v>
      </c>
      <c r="E125" s="43" t="s">
        <v>103</v>
      </c>
      <c r="F125" s="44"/>
      <c r="G125" s="64">
        <v>41699</v>
      </c>
      <c r="H125" s="45" t="s">
        <v>92</v>
      </c>
      <c r="I125" s="64">
        <v>41883</v>
      </c>
      <c r="J125" s="126">
        <f t="shared" si="3"/>
        <v>41974</v>
      </c>
      <c r="K125" s="47" t="s">
        <v>59</v>
      </c>
      <c r="L125" s="46" t="s">
        <v>98</v>
      </c>
      <c r="M125" s="48" t="s">
        <v>227</v>
      </c>
    </row>
    <row r="126" spans="1:13" s="3" customFormat="1" x14ac:dyDescent="0.25">
      <c r="A126" s="123" t="s">
        <v>47</v>
      </c>
      <c r="B126" s="71" t="s">
        <v>56</v>
      </c>
      <c r="C126" s="98" t="s">
        <v>31</v>
      </c>
      <c r="D126" s="60" t="s">
        <v>226</v>
      </c>
      <c r="E126" s="50" t="s">
        <v>104</v>
      </c>
      <c r="F126" s="51"/>
      <c r="G126" s="65">
        <v>41699</v>
      </c>
      <c r="H126" s="52" t="s">
        <v>92</v>
      </c>
      <c r="I126" s="65">
        <v>41883</v>
      </c>
      <c r="J126" s="126">
        <f t="shared" si="3"/>
        <v>41974</v>
      </c>
      <c r="K126" s="54" t="s">
        <v>59</v>
      </c>
      <c r="L126" s="53" t="s">
        <v>98</v>
      </c>
      <c r="M126" s="94" t="s">
        <v>228</v>
      </c>
    </row>
    <row r="127" spans="1:13" s="3" customFormat="1" x14ac:dyDescent="0.25">
      <c r="A127" s="122" t="s">
        <v>47</v>
      </c>
      <c r="B127" s="70" t="s">
        <v>56</v>
      </c>
      <c r="C127" s="97" t="s">
        <v>32</v>
      </c>
      <c r="D127" s="59" t="s">
        <v>226</v>
      </c>
      <c r="E127" s="43" t="s">
        <v>105</v>
      </c>
      <c r="F127" s="44"/>
      <c r="G127" s="64">
        <v>41883</v>
      </c>
      <c r="H127" s="45" t="s">
        <v>92</v>
      </c>
      <c r="I127" s="64">
        <v>41883</v>
      </c>
      <c r="J127" s="126">
        <f t="shared" si="3"/>
        <v>41974</v>
      </c>
      <c r="K127" s="47" t="s">
        <v>59</v>
      </c>
      <c r="L127" s="46" t="s">
        <v>98</v>
      </c>
      <c r="M127" s="48" t="s">
        <v>229</v>
      </c>
    </row>
    <row r="128" spans="1:13" s="3" customFormat="1" x14ac:dyDescent="0.25">
      <c r="A128" s="123" t="s">
        <v>47</v>
      </c>
      <c r="B128" s="71" t="s">
        <v>56</v>
      </c>
      <c r="C128" s="98" t="s">
        <v>33</v>
      </c>
      <c r="D128" s="60" t="s">
        <v>226</v>
      </c>
      <c r="E128" s="50" t="s">
        <v>106</v>
      </c>
      <c r="F128" s="51"/>
      <c r="G128" s="65"/>
      <c r="H128" s="52" t="s">
        <v>92</v>
      </c>
      <c r="I128" s="65"/>
      <c r="J128" s="138" t="str">
        <f t="shared" si="3"/>
        <v>en cours</v>
      </c>
      <c r="K128" s="54" t="s">
        <v>59</v>
      </c>
      <c r="L128" s="53" t="s">
        <v>98</v>
      </c>
      <c r="M128" s="94" t="s">
        <v>230</v>
      </c>
    </row>
    <row r="129" spans="1:13" s="3" customFormat="1" x14ac:dyDescent="0.25">
      <c r="A129" s="122" t="s">
        <v>47</v>
      </c>
      <c r="B129" s="70" t="s">
        <v>56</v>
      </c>
      <c r="C129" s="97" t="s">
        <v>34</v>
      </c>
      <c r="D129" s="59" t="s">
        <v>226</v>
      </c>
      <c r="E129" s="43" t="s">
        <v>107</v>
      </c>
      <c r="F129" s="44"/>
      <c r="G129" s="64">
        <v>41699</v>
      </c>
      <c r="H129" s="45" t="s">
        <v>92</v>
      </c>
      <c r="I129" s="64">
        <v>41883</v>
      </c>
      <c r="J129" s="126">
        <f t="shared" si="3"/>
        <v>41974</v>
      </c>
      <c r="K129" s="47" t="s">
        <v>59</v>
      </c>
      <c r="L129" s="46" t="s">
        <v>98</v>
      </c>
      <c r="M129" s="48" t="s">
        <v>231</v>
      </c>
    </row>
    <row r="130" spans="1:13" s="3" customFormat="1" x14ac:dyDescent="0.25">
      <c r="A130" s="127" t="s">
        <v>47</v>
      </c>
      <c r="B130" s="128" t="s">
        <v>56</v>
      </c>
      <c r="C130" s="129" t="s">
        <v>35</v>
      </c>
      <c r="D130" s="130" t="s">
        <v>226</v>
      </c>
      <c r="E130" s="131" t="s">
        <v>108</v>
      </c>
      <c r="F130" s="132"/>
      <c r="G130" s="133">
        <v>41640</v>
      </c>
      <c r="H130" s="134" t="s">
        <v>92</v>
      </c>
      <c r="I130" s="133">
        <v>41821</v>
      </c>
      <c r="J130" s="135">
        <f t="shared" si="3"/>
        <v>41913</v>
      </c>
      <c r="K130" s="135" t="s">
        <v>59</v>
      </c>
      <c r="L130" s="136" t="s">
        <v>98</v>
      </c>
      <c r="M130" s="94" t="s">
        <v>232</v>
      </c>
    </row>
    <row r="131" spans="1:13" s="3" customFormat="1" x14ac:dyDescent="0.25">
      <c r="A131" s="127" t="s">
        <v>47</v>
      </c>
      <c r="B131" s="128" t="s">
        <v>56</v>
      </c>
      <c r="C131" s="129" t="s">
        <v>36</v>
      </c>
      <c r="D131" s="130" t="s">
        <v>226</v>
      </c>
      <c r="E131" s="131" t="s">
        <v>109</v>
      </c>
      <c r="F131" s="132"/>
      <c r="G131" s="133">
        <v>41730</v>
      </c>
      <c r="H131" s="134" t="s">
        <v>92</v>
      </c>
      <c r="I131" s="133">
        <v>41821</v>
      </c>
      <c r="J131" s="135">
        <f t="shared" si="3"/>
        <v>41913</v>
      </c>
      <c r="K131" s="135" t="s">
        <v>59</v>
      </c>
      <c r="L131" s="136" t="s">
        <v>98</v>
      </c>
      <c r="M131" s="109" t="s">
        <v>233</v>
      </c>
    </row>
    <row r="132" spans="1:13" s="3" customFormat="1" x14ac:dyDescent="0.25">
      <c r="A132" s="123" t="s">
        <v>47</v>
      </c>
      <c r="B132" s="71" t="s">
        <v>56</v>
      </c>
      <c r="C132" s="98" t="s">
        <v>37</v>
      </c>
      <c r="D132" s="68" t="s">
        <v>226</v>
      </c>
      <c r="E132" s="50" t="s">
        <v>110</v>
      </c>
      <c r="F132" s="51"/>
      <c r="G132" s="65">
        <v>41791</v>
      </c>
      <c r="H132" s="52" t="s">
        <v>92</v>
      </c>
      <c r="I132" s="65">
        <v>41883</v>
      </c>
      <c r="J132" s="126">
        <f t="shared" si="3"/>
        <v>41974</v>
      </c>
      <c r="K132" s="54" t="s">
        <v>59</v>
      </c>
      <c r="L132" s="53" t="s">
        <v>98</v>
      </c>
      <c r="M132" s="107" t="s">
        <v>234</v>
      </c>
    </row>
    <row r="133" spans="1:13" s="3" customFormat="1" x14ac:dyDescent="0.25">
      <c r="A133" s="122" t="s">
        <v>47</v>
      </c>
      <c r="B133" s="70" t="s">
        <v>56</v>
      </c>
      <c r="C133" s="97" t="s">
        <v>38</v>
      </c>
      <c r="D133" s="62" t="s">
        <v>226</v>
      </c>
      <c r="E133" s="43" t="s">
        <v>111</v>
      </c>
      <c r="F133" s="44"/>
      <c r="G133" s="64">
        <v>41699</v>
      </c>
      <c r="H133" s="45" t="s">
        <v>92</v>
      </c>
      <c r="I133" s="64">
        <v>41883</v>
      </c>
      <c r="J133" s="126">
        <f t="shared" si="3"/>
        <v>41974</v>
      </c>
      <c r="K133" s="47" t="s">
        <v>59</v>
      </c>
      <c r="L133" s="46" t="s">
        <v>98</v>
      </c>
      <c r="M133" s="106" t="s">
        <v>235</v>
      </c>
    </row>
    <row r="134" spans="1:13" s="3" customFormat="1" x14ac:dyDescent="0.25">
      <c r="A134" s="123" t="s">
        <v>47</v>
      </c>
      <c r="B134" s="100" t="s">
        <v>56</v>
      </c>
      <c r="C134" s="98" t="s">
        <v>9</v>
      </c>
      <c r="D134" s="68" t="s">
        <v>226</v>
      </c>
      <c r="E134" s="50" t="s">
        <v>112</v>
      </c>
      <c r="F134" s="51"/>
      <c r="G134" s="65"/>
      <c r="H134" s="52" t="s">
        <v>92</v>
      </c>
      <c r="I134" s="65"/>
      <c r="J134" s="138" t="str">
        <f t="shared" si="3"/>
        <v>en cours</v>
      </c>
      <c r="K134" s="54" t="s">
        <v>59</v>
      </c>
      <c r="L134" s="53" t="s">
        <v>98</v>
      </c>
      <c r="M134" s="107" t="s">
        <v>236</v>
      </c>
    </row>
    <row r="135" spans="1:13" s="3" customFormat="1" x14ac:dyDescent="0.25">
      <c r="A135" s="122" t="s">
        <v>47</v>
      </c>
      <c r="B135" s="101" t="s">
        <v>56</v>
      </c>
      <c r="C135" s="97" t="s">
        <v>8</v>
      </c>
      <c r="D135" s="62" t="s">
        <v>226</v>
      </c>
      <c r="E135" s="43" t="s">
        <v>113</v>
      </c>
      <c r="F135" s="44"/>
      <c r="G135" s="64"/>
      <c r="H135" s="45" t="s">
        <v>92</v>
      </c>
      <c r="I135" s="64"/>
      <c r="J135" s="138" t="str">
        <f t="shared" si="3"/>
        <v>en cours</v>
      </c>
      <c r="K135" s="47" t="s">
        <v>59</v>
      </c>
      <c r="L135" s="46" t="s">
        <v>98</v>
      </c>
      <c r="M135" s="106" t="s">
        <v>237</v>
      </c>
    </row>
    <row r="136" spans="1:13" s="3" customFormat="1" x14ac:dyDescent="0.25">
      <c r="A136" s="123" t="s">
        <v>47</v>
      </c>
      <c r="B136" s="100" t="s">
        <v>56</v>
      </c>
      <c r="C136" s="98" t="s">
        <v>12</v>
      </c>
      <c r="D136" s="68" t="s">
        <v>226</v>
      </c>
      <c r="E136" s="50" t="s">
        <v>104</v>
      </c>
      <c r="F136" s="51"/>
      <c r="G136" s="65"/>
      <c r="H136" s="52" t="s">
        <v>92</v>
      </c>
      <c r="I136" s="65"/>
      <c r="J136" s="138" t="str">
        <f t="shared" si="3"/>
        <v>en cours</v>
      </c>
      <c r="K136" s="54" t="s">
        <v>59</v>
      </c>
      <c r="L136" s="53" t="s">
        <v>98</v>
      </c>
      <c r="M136" s="107" t="s">
        <v>238</v>
      </c>
    </row>
    <row r="137" spans="1:13" s="3" customFormat="1" x14ac:dyDescent="0.25">
      <c r="A137" s="122" t="s">
        <v>90</v>
      </c>
      <c r="B137" s="101" t="s">
        <v>56</v>
      </c>
      <c r="C137" s="97" t="s">
        <v>20</v>
      </c>
      <c r="D137" s="62" t="s">
        <v>212</v>
      </c>
      <c r="E137" s="43" t="s">
        <v>91</v>
      </c>
      <c r="F137" s="44"/>
      <c r="G137" s="64">
        <v>41821</v>
      </c>
      <c r="H137" s="45" t="s">
        <v>92</v>
      </c>
      <c r="I137" s="64">
        <v>41883</v>
      </c>
      <c r="J137" s="126">
        <f t="shared" si="3"/>
        <v>41974</v>
      </c>
      <c r="K137" s="47" t="s">
        <v>59</v>
      </c>
      <c r="L137" s="46" t="s">
        <v>39</v>
      </c>
      <c r="M137" s="106" t="s">
        <v>213</v>
      </c>
    </row>
    <row r="138" spans="1:13" s="3" customFormat="1" x14ac:dyDescent="0.25">
      <c r="A138" s="127" t="s">
        <v>90</v>
      </c>
      <c r="B138" s="128" t="s">
        <v>56</v>
      </c>
      <c r="C138" s="129" t="s">
        <v>21</v>
      </c>
      <c r="D138" s="137" t="s">
        <v>212</v>
      </c>
      <c r="E138" s="131" t="s">
        <v>93</v>
      </c>
      <c r="F138" s="132"/>
      <c r="G138" s="133">
        <v>41821</v>
      </c>
      <c r="H138" s="134" t="s">
        <v>92</v>
      </c>
      <c r="I138" s="133">
        <v>41821</v>
      </c>
      <c r="J138" s="135">
        <f t="shared" si="3"/>
        <v>41913</v>
      </c>
      <c r="K138" s="135" t="s">
        <v>59</v>
      </c>
      <c r="L138" s="136" t="s">
        <v>39</v>
      </c>
      <c r="M138" s="107" t="s">
        <v>214</v>
      </c>
    </row>
    <row r="139" spans="1:13" s="3" customFormat="1" x14ac:dyDescent="0.25">
      <c r="A139" s="122" t="s">
        <v>90</v>
      </c>
      <c r="B139" s="101" t="s">
        <v>56</v>
      </c>
      <c r="C139" s="97" t="s">
        <v>22</v>
      </c>
      <c r="D139" s="62" t="s">
        <v>212</v>
      </c>
      <c r="E139" s="43" t="s">
        <v>94</v>
      </c>
      <c r="F139" s="44"/>
      <c r="G139" s="64">
        <v>41883</v>
      </c>
      <c r="H139" s="45" t="s">
        <v>92</v>
      </c>
      <c r="I139" s="64">
        <v>41883</v>
      </c>
      <c r="J139" s="126">
        <f t="shared" si="3"/>
        <v>41974</v>
      </c>
      <c r="K139" s="47" t="s">
        <v>59</v>
      </c>
      <c r="L139" s="46" t="s">
        <v>95</v>
      </c>
      <c r="M139" s="106" t="s">
        <v>215</v>
      </c>
    </row>
    <row r="140" spans="1:13" s="3" customFormat="1" x14ac:dyDescent="0.25">
      <c r="A140" s="123" t="s">
        <v>90</v>
      </c>
      <c r="B140" s="100" t="s">
        <v>56</v>
      </c>
      <c r="C140" s="98" t="s">
        <v>23</v>
      </c>
      <c r="D140" s="68" t="s">
        <v>212</v>
      </c>
      <c r="E140" s="50" t="s">
        <v>96</v>
      </c>
      <c r="F140" s="51"/>
      <c r="G140" s="65">
        <v>41884</v>
      </c>
      <c r="H140" s="52" t="s">
        <v>92</v>
      </c>
      <c r="I140" s="65">
        <v>41883</v>
      </c>
      <c r="J140" s="126">
        <f t="shared" si="3"/>
        <v>41974</v>
      </c>
      <c r="K140" s="54" t="s">
        <v>59</v>
      </c>
      <c r="L140" s="53" t="s">
        <v>95</v>
      </c>
      <c r="M140" s="107" t="s">
        <v>216</v>
      </c>
    </row>
    <row r="141" spans="1:13" s="3" customFormat="1" x14ac:dyDescent="0.25">
      <c r="A141" s="122" t="s">
        <v>90</v>
      </c>
      <c r="B141" s="101" t="s">
        <v>56</v>
      </c>
      <c r="C141" s="97" t="s">
        <v>24</v>
      </c>
      <c r="D141" s="62" t="s">
        <v>217</v>
      </c>
      <c r="E141" s="43" t="s">
        <v>93</v>
      </c>
      <c r="F141" s="44"/>
      <c r="G141" s="64">
        <v>41883</v>
      </c>
      <c r="H141" s="45" t="s">
        <v>92</v>
      </c>
      <c r="I141" s="64">
        <v>41883</v>
      </c>
      <c r="J141" s="126">
        <f t="shared" si="3"/>
        <v>41974</v>
      </c>
      <c r="K141" s="47" t="s">
        <v>59</v>
      </c>
      <c r="L141" s="46" t="s">
        <v>39</v>
      </c>
      <c r="M141" s="106" t="s">
        <v>218</v>
      </c>
    </row>
    <row r="142" spans="1:13" x14ac:dyDescent="0.25">
      <c r="A142" s="124" t="s">
        <v>349</v>
      </c>
      <c r="B142" s="51">
        <v>2</v>
      </c>
      <c r="C142" s="50" t="s">
        <v>0</v>
      </c>
      <c r="D142" s="68" t="s">
        <v>350</v>
      </c>
      <c r="E142" s="53" t="s">
        <v>348</v>
      </c>
      <c r="F142" s="53" t="s">
        <v>127</v>
      </c>
      <c r="G142" s="65" t="s">
        <v>351</v>
      </c>
      <c r="H142" s="68" t="s">
        <v>128</v>
      </c>
      <c r="I142" s="65" t="s">
        <v>352</v>
      </c>
      <c r="J142" s="126">
        <v>41974</v>
      </c>
      <c r="K142" s="53"/>
      <c r="L142" s="53" t="s">
        <v>39</v>
      </c>
      <c r="M142" s="96"/>
    </row>
  </sheetData>
  <autoFilter ref="A2:M142"/>
  <dataValidations disablePrompts="1" count="2">
    <dataValidation type="list" allowBlank="1" showDropDown="1" showInputMessage="1" showErrorMessage="1" sqref="K1">
      <formula1>"annuelle/Chaque IND,Trimestre/Chaque IND,mensuelle/Chgmt Ind"</formula1>
    </dataValidation>
    <dataValidation type="list" allowBlank="1" showInputMessage="1" showErrorMessage="1" sqref="H2:H1048576">
      <formula1>"annuelle/Chaque IND,Trimestre/Chaque IND,mensuelle/Chgmt Ind"</formula1>
    </dataValidation>
  </dataValidations>
  <hyperlinks>
    <hyperlink ref="M4:M11" r:id="rId1" display="\\dell07\Atelier\PLANS CLIENTS\STAUBLI ROBOTIQUE\D20155508-C fiche de vie.PDF"/>
    <hyperlink ref="M18" r:id="rId2" display="Z:\PLANS CLIENTS\STAUBLI ROBOTIQUE\D20155574A FICHE DE VIE.PDF"/>
    <hyperlink ref="M7" r:id="rId3" display="Z:\PLANS CLIENTS\STAUBLI ROBOTIQUE\D20155909-C fiche de vie.PDF"/>
    <hyperlink ref="M119" r:id="rId4" display="Z:\PLANS CLIENTS\STAUBLI ROBOTIQUED20156008-C fiche de vie.PDF"/>
    <hyperlink ref="M10" r:id="rId5" display="Z:\PLANS CLIENTS\STAUBLI ROBOTIQUE\D20156408C fiche de vie.PDF"/>
    <hyperlink ref="M4" r:id="rId6" display="Z:\PLANS CLIENTS\STAUBLI ROBOTIQUE\D20160505-D fiche de vie.PDF"/>
    <hyperlink ref="M3" r:id="rId7" display="Z:\PLANS CLIENTS\STAUBLI ROBOTIQUE\D20160705-C fiche de vie.PDF"/>
    <hyperlink ref="M11" r:id="rId8" display="Z:\PLANS CLIENTS\STAUBLI ROBOTIQUE\D20156109-C fiche de vie.PDF"/>
    <hyperlink ref="M13" r:id="rId9" display="Z:\PLANS CLIENTS\STAUBLI ROBOTIQUE\D20160405-C fiche de vie.PDF"/>
    <hyperlink ref="M14" r:id="rId10" display="Z:\PLANS CLIENTS\STAUBLI ROBOTIQUE\D20156473A fiche de vie.PDF"/>
    <hyperlink ref="M6" r:id="rId11" display="Z:\PLANS CLIENTS\STAUBLI ROBOTIQUE\D20158403-A fiche de vie.PDF"/>
    <hyperlink ref="M35" r:id="rId12" display="Z:\PLANS CLIENTS\STAUBLI ROBOTIQUE\D20155508-C fiche de vie.PDF"/>
    <hyperlink ref="M38:M45" r:id="rId13" display="\\dell07\Atelier\PLANS CLIENTS\STAUBLI ROBOTIQUE\D20155508-C fiche de vie.PDF"/>
    <hyperlink ref="M36" r:id="rId14" display="Z:\PLANS CLIENTS\STAUBLI ROBOTIQUE\D20155574A FICHE DE VIE.PDF"/>
    <hyperlink ref="M37" r:id="rId15" display="Z:\PLANS CLIENTS\STAUBLI ROBOTIQUE\D20155909-C fiche de vie.PDF"/>
    <hyperlink ref="M38" r:id="rId16" display="Z:\PLANS CLIENTS\STAUBLI ROBOTIQUED20156008-C fiche de vie.PDF"/>
    <hyperlink ref="M39" r:id="rId17" display="Z:\PLANS CLIENTS\STAUBLI ROBOTIQUE\D20156408C fiche de vie.PDF"/>
    <hyperlink ref="M40" r:id="rId18" display="Z:\PLANS CLIENTS\STAUBLI ROBOTIQUE\D20160505-D fiche de vie.PDF"/>
    <hyperlink ref="M41" r:id="rId19" display="Z:\PLANS CLIENTS\STAUBLI ROBOTIQUE\D20160705-C fiche de vie.PDF"/>
    <hyperlink ref="M42" r:id="rId20" display="Z:\PLANS CLIENTS\STAUBLI ROBOTIQUE\D20156109-C fiche de vie.PDF"/>
    <hyperlink ref="M43" r:id="rId21" display="Z:\PLANS CLIENTS\STAUBLI ROBOTIQUE\D20160405-C fiche de vie.PDF"/>
    <hyperlink ref="M44" r:id="rId22" display="Z:\PLANS CLIENTS\STAUBLI ROBOTIQUE\D20156473A fiche de vie.PDF"/>
    <hyperlink ref="M124" r:id="rId23" display="Z:\PLANS CLIENTS\MECALAC\5721377-E.pdf"/>
    <hyperlink ref="M125" r:id="rId24" display="Z:\PLANS CLIENTS\MECALAC\5721475-A.pdf"/>
    <hyperlink ref="M126" r:id="rId25" display="Z:\PLANS CLIENTS\MECALAC\5721383 - D.pdf"/>
    <hyperlink ref="M127" r:id="rId26" display="Z:\PLANS CLIENTS\MECALAC\5721460 -B.pdf"/>
    <hyperlink ref="M128" r:id="rId27" display="Z:\PLANS CLIENTS\MECALAC\5721478 - C.pdf"/>
    <hyperlink ref="M129" r:id="rId28" display="Z:\PLANS CLIENTS\MECALAC\5721459 - B.pdf"/>
    <hyperlink ref="M130" r:id="rId29" display="Z:\PLANS CLIENTS\MECALAC\5721426-B.pdf"/>
    <hyperlink ref="M131" r:id="rId30" display="Z:\PLANS CLIENTS\MECALAC\5721479-A.pdf"/>
    <hyperlink ref="M132" r:id="rId31" display="Z:\PLANS CLIENTS\MECALAC\5721476-A.pdf"/>
    <hyperlink ref="M133" r:id="rId32" display="Z:\PLANS CLIENTS\MECALAC\5721451.pdf"/>
    <hyperlink ref="M134" r:id="rId33" display="Z:\PLANS CLIENTS\MECALAC\5721457 - modif.pdf"/>
    <hyperlink ref="M135" r:id="rId34" display="Z:\PLANS CLIENTS\MECALAC\5721389 - D.pdf"/>
    <hyperlink ref="M136" r:id="rId35" display="Z:\PLANS CLIENTS\MECALAC\5721477-B.pdf"/>
    <hyperlink ref="M54" r:id="rId36" display="Z:\PLANS CLIENTS\MECALAC\5721390-F.pdf"/>
    <hyperlink ref="M55" r:id="rId37" display="Z:\PLANS CLIENTS\MECALAC\5721378 - C.pdf"/>
    <hyperlink ref="M56" r:id="rId38" display="Z:\PLANS CLIENTS\MECALAC\5721388-F.pdf"/>
    <hyperlink ref="M57" r:id="rId39" display="Z:\PLANS CLIENTS\MECALAC\5721426-B.pdf"/>
    <hyperlink ref="M61" r:id="rId40" display="Z:\PLANS CLIENTS\SIEMENS-169\G80052-E0003-S123-A1.pdf"/>
    <hyperlink ref="M62" r:id="rId41" display="Z:\PLANS CLIENTS\SIEMENS-169\G80052-E0003-S124-A1.pdf"/>
    <hyperlink ref="M63" r:id="rId42" display="Z:\PLANS CLIENTS\SIEMENS-169\G80052-E0003-S125-A1.pdf"/>
    <hyperlink ref="M64" r:id="rId43" display="Z:\PLANS CLIENTS\SIEMENS-169\G80052-E0003-S126-A1.pdf"/>
    <hyperlink ref="M66" r:id="rId44" display="Z:\PLANS CLIENTS\SIEMENS-169\G80052-E0003-S128-A1.pdf"/>
    <hyperlink ref="M67" r:id="rId45" display="Z:\PLANS CLIENTS\SIEMENS-169\G80052-E0003-S129-A1.pdf"/>
    <hyperlink ref="M68" r:id="rId46" display="Z:\PLANS CLIENTS\SIEMENS-169\G80052-E0003-S130-A1.pdf"/>
    <hyperlink ref="M118" r:id="rId47" display="Z:\PLANS CLIENTS\STAUBLI ROBOTIQUE\D20155508-C fiche de vie.PDF"/>
    <hyperlink ref="M1" r:id="rId48"/>
  </hyperlinks>
  <pageMargins left="0.25" right="0.25" top="0.75" bottom="0.75" header="0.3" footer="0.3"/>
  <pageSetup paperSize="9" orientation="landscape" r:id="rId49"/>
  <drawing r:id="rId50"/>
  <legacyDrawing r:id="rId51"/>
  <controls>
    <mc:AlternateContent xmlns:mc="http://schemas.openxmlformats.org/markup-compatibility/2006">
      <mc:Choice Requires="x14">
        <control shapeId="6148" r:id="rId52" name="Label1">
          <controlPr defaultSize="0" autoLine="0" r:id="rId53">
            <anchor moveWithCells="1">
              <from>
                <xdr:col>0</xdr:col>
                <xdr:colOff>466725</xdr:colOff>
                <xdr:row>0</xdr:row>
                <xdr:rowOff>123825</xdr:rowOff>
              </from>
              <to>
                <xdr:col>3</xdr:col>
                <xdr:colOff>247650</xdr:colOff>
                <xdr:row>0</xdr:row>
                <xdr:rowOff>381000</xdr:rowOff>
              </to>
            </anchor>
          </controlPr>
        </control>
      </mc:Choice>
      <mc:Fallback>
        <control shapeId="6148" r:id="rId52" name="Label1"/>
      </mc:Fallback>
    </mc:AlternateContent>
    <mc:AlternateContent xmlns:mc="http://schemas.openxmlformats.org/markup-compatibility/2006">
      <mc:Choice Requires="x14">
        <control shapeId="6145" r:id="rId54" name="CommandButton1">
          <controlPr defaultSize="0" autoLine="0" r:id="rId55">
            <anchor moveWithCells="1">
              <from>
                <xdr:col>5</xdr:col>
                <xdr:colOff>361950</xdr:colOff>
                <xdr:row>0</xdr:row>
                <xdr:rowOff>57150</xdr:rowOff>
              </from>
              <to>
                <xdr:col>6</xdr:col>
                <xdr:colOff>942975</xdr:colOff>
                <xdr:row>0</xdr:row>
                <xdr:rowOff>438150</xdr:rowOff>
              </to>
            </anchor>
          </controlPr>
        </control>
      </mc:Choice>
      <mc:Fallback>
        <control shapeId="6145" r:id="rId54" name="CommandButton1"/>
      </mc:Fallback>
    </mc:AlternateContent>
    <mc:AlternateContent xmlns:mc="http://schemas.openxmlformats.org/markup-compatibility/2006">
      <mc:Choice Requires="x14">
        <control shapeId="6146" r:id="rId56" name="CommandButton2">
          <controlPr defaultSize="0" autoLine="0" r:id="rId57">
            <anchor moveWithCells="1">
              <from>
                <xdr:col>4</xdr:col>
                <xdr:colOff>371475</xdr:colOff>
                <xdr:row>0</xdr:row>
                <xdr:rowOff>57150</xdr:rowOff>
              </from>
              <to>
                <xdr:col>5</xdr:col>
                <xdr:colOff>333375</xdr:colOff>
                <xdr:row>0</xdr:row>
                <xdr:rowOff>438150</xdr:rowOff>
              </to>
            </anchor>
          </controlPr>
        </control>
      </mc:Choice>
      <mc:Fallback>
        <control shapeId="6146" r:id="rId56" name="CommandButton2"/>
      </mc:Fallback>
    </mc:AlternateContent>
    <mc:AlternateContent xmlns:mc="http://schemas.openxmlformats.org/markup-compatibility/2006">
      <mc:Choice Requires="x14">
        <control shapeId="6151" r:id="rId58" name="CommandButton3">
          <controlPr defaultSize="0" autoLine="0" r:id="rId59">
            <anchor moveWithCells="1">
              <from>
                <xdr:col>6</xdr:col>
                <xdr:colOff>981075</xdr:colOff>
                <xdr:row>0</xdr:row>
                <xdr:rowOff>47625</xdr:rowOff>
              </from>
              <to>
                <xdr:col>7</xdr:col>
                <xdr:colOff>1371600</xdr:colOff>
                <xdr:row>0</xdr:row>
                <xdr:rowOff>428625</xdr:rowOff>
              </to>
            </anchor>
          </controlPr>
        </control>
      </mc:Choice>
      <mc:Fallback>
        <control shapeId="6151" r:id="rId58" name="CommandButton3"/>
      </mc:Fallback>
    </mc:AlternateContent>
    <mc:AlternateContent xmlns:mc="http://schemas.openxmlformats.org/markup-compatibility/2006">
      <mc:Choice Requires="x14">
        <control shapeId="6154" r:id="rId60" name="CommandButton4">
          <controlPr defaultSize="0" autoLine="0" r:id="rId61">
            <anchor moveWithCells="1">
              <from>
                <xdr:col>7</xdr:col>
                <xdr:colOff>1428750</xdr:colOff>
                <xdr:row>0</xdr:row>
                <xdr:rowOff>47625</xdr:rowOff>
              </from>
              <to>
                <xdr:col>9</xdr:col>
                <xdr:colOff>9525</xdr:colOff>
                <xdr:row>0</xdr:row>
                <xdr:rowOff>428625</xdr:rowOff>
              </to>
            </anchor>
          </controlPr>
        </control>
      </mc:Choice>
      <mc:Fallback>
        <control shapeId="6154" r:id="rId60" name="CommandButton4"/>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120"/>
  <sheetViews>
    <sheetView workbookViewId="0">
      <selection activeCell="D26" sqref="D26"/>
    </sheetView>
  </sheetViews>
  <sheetFormatPr baseColWidth="10" defaultRowHeight="15" x14ac:dyDescent="0.25"/>
  <cols>
    <col min="1" max="1" width="21.42578125" style="28" customWidth="1"/>
    <col min="2" max="2" width="22.140625" style="29" bestFit="1" customWidth="1"/>
    <col min="3" max="3" width="20.140625" style="28" bestFit="1" customWidth="1"/>
    <col min="4" max="4" width="23.140625" style="28" customWidth="1"/>
    <col min="5" max="5" width="14.5703125" style="28" customWidth="1"/>
    <col min="6" max="16384" width="11.42578125" style="12"/>
  </cols>
  <sheetData>
    <row r="1" spans="1:5" x14ac:dyDescent="0.25">
      <c r="A1" s="32">
        <v>62</v>
      </c>
      <c r="B1" s="33"/>
      <c r="C1" s="32"/>
      <c r="D1" s="32"/>
      <c r="E1" s="32"/>
    </row>
    <row r="2" spans="1:5" x14ac:dyDescent="0.25">
      <c r="A2" s="20">
        <v>62</v>
      </c>
      <c r="B2" s="20"/>
      <c r="C2" s="20"/>
      <c r="D2" s="20"/>
      <c r="E2" s="20"/>
    </row>
    <row r="3" spans="1:5" x14ac:dyDescent="0.25">
      <c r="A3" s="28">
        <v>62</v>
      </c>
    </row>
    <row r="4" spans="1:5" x14ac:dyDescent="0.25">
      <c r="A4" s="28">
        <v>62</v>
      </c>
    </row>
    <row r="5" spans="1:5" x14ac:dyDescent="0.25">
      <c r="A5" s="28">
        <v>62</v>
      </c>
    </row>
    <row r="6" spans="1:5" x14ac:dyDescent="0.25">
      <c r="A6" s="28">
        <v>62</v>
      </c>
    </row>
    <row r="7" spans="1:5" x14ac:dyDescent="0.25">
      <c r="A7" s="28">
        <v>62</v>
      </c>
    </row>
    <row r="8" spans="1:5" x14ac:dyDescent="0.25">
      <c r="A8" s="28">
        <v>62</v>
      </c>
    </row>
    <row r="9" spans="1:5" x14ac:dyDescent="0.25">
      <c r="A9" s="28">
        <v>9</v>
      </c>
    </row>
    <row r="10" spans="1:5" x14ac:dyDescent="0.25">
      <c r="A10" s="28">
        <v>9</v>
      </c>
    </row>
    <row r="11" spans="1:5" x14ac:dyDescent="0.25">
      <c r="A11" s="28">
        <v>9</v>
      </c>
    </row>
    <row r="12" spans="1:5" x14ac:dyDescent="0.25">
      <c r="A12" s="28">
        <v>9</v>
      </c>
    </row>
    <row r="13" spans="1:5" x14ac:dyDescent="0.25">
      <c r="A13" s="28">
        <v>9</v>
      </c>
    </row>
    <row r="14" spans="1:5" x14ac:dyDescent="0.25">
      <c r="A14" s="28">
        <v>9</v>
      </c>
    </row>
    <row r="15" spans="1:5" x14ac:dyDescent="0.25">
      <c r="A15" s="28">
        <v>9</v>
      </c>
    </row>
    <row r="16" spans="1:5" x14ac:dyDescent="0.25">
      <c r="A16" s="28">
        <v>9</v>
      </c>
    </row>
    <row r="17" spans="1:3" x14ac:dyDescent="0.25">
      <c r="A17" s="28">
        <v>9</v>
      </c>
    </row>
    <row r="18" spans="1:3" x14ac:dyDescent="0.25">
      <c r="A18" s="28">
        <v>9</v>
      </c>
    </row>
    <row r="19" spans="1:3" x14ac:dyDescent="0.25">
      <c r="A19" s="28">
        <v>9</v>
      </c>
    </row>
    <row r="20" spans="1:3" x14ac:dyDescent="0.25">
      <c r="A20" s="28">
        <v>9</v>
      </c>
    </row>
    <row r="30" spans="1:3" x14ac:dyDescent="0.25">
      <c r="C30" s="29"/>
    </row>
    <row r="31" spans="1:3" x14ac:dyDescent="0.25">
      <c r="C31" s="29"/>
    </row>
    <row r="35" spans="3:5" x14ac:dyDescent="0.25">
      <c r="C35" s="29"/>
    </row>
    <row r="43" spans="3:5" x14ac:dyDescent="0.25">
      <c r="E43" s="34"/>
    </row>
    <row r="68" spans="2:3" x14ac:dyDescent="0.25">
      <c r="C68" s="29"/>
    </row>
    <row r="76" spans="2:3" x14ac:dyDescent="0.25">
      <c r="B76" s="35"/>
    </row>
    <row r="77" spans="2:3" x14ac:dyDescent="0.25">
      <c r="B77" s="35"/>
    </row>
    <row r="102" spans="3:3" x14ac:dyDescent="0.25">
      <c r="C102" s="29"/>
    </row>
    <row r="120" spans="3:3" x14ac:dyDescent="0.25">
      <c r="C120" s="29"/>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126"/>
  <sheetViews>
    <sheetView workbookViewId="0">
      <selection activeCell="L3" sqref="L3"/>
    </sheetView>
  </sheetViews>
  <sheetFormatPr baseColWidth="10" defaultColWidth="9.140625" defaultRowHeight="15" x14ac:dyDescent="0.25"/>
  <cols>
    <col min="1" max="1" width="21" style="3" bestFit="1" customWidth="1"/>
    <col min="2" max="2" width="16.28515625" style="3" customWidth="1"/>
    <col min="3" max="3" width="13.5703125" style="3" customWidth="1"/>
    <col min="4" max="4" width="20.140625" style="12" bestFit="1" customWidth="1"/>
    <col min="5" max="5" width="23.140625" style="12" customWidth="1"/>
    <col min="6" max="6" width="14.5703125" style="12" customWidth="1"/>
    <col min="7" max="7" width="27.85546875" style="18" customWidth="1"/>
    <col min="12" max="13" width="9.140625" style="3"/>
  </cols>
  <sheetData>
    <row r="1" spans="1:13" ht="30" x14ac:dyDescent="0.25">
      <c r="A1" s="2" t="s">
        <v>40</v>
      </c>
      <c r="B1" s="4" t="s">
        <v>42</v>
      </c>
      <c r="C1" s="21" t="s">
        <v>43</v>
      </c>
      <c r="D1" s="27"/>
      <c r="E1" s="27"/>
      <c r="F1" s="27"/>
      <c r="G1" s="23" t="s">
        <v>123</v>
      </c>
    </row>
    <row r="2" spans="1:13" x14ac:dyDescent="0.25">
      <c r="A2" s="14" t="s">
        <v>128</v>
      </c>
      <c r="B2" s="11" t="s">
        <v>59</v>
      </c>
      <c r="C2" s="22" t="s">
        <v>39</v>
      </c>
      <c r="D2" s="28"/>
      <c r="G2" s="24">
        <v>1</v>
      </c>
      <c r="L2" s="3">
        <v>0</v>
      </c>
      <c r="M2" s="3">
        <v>126</v>
      </c>
    </row>
    <row r="3" spans="1:13" x14ac:dyDescent="0.25">
      <c r="A3" s="14" t="s">
        <v>92</v>
      </c>
      <c r="B3" s="11" t="s">
        <v>116</v>
      </c>
      <c r="C3" s="3" t="s">
        <v>117</v>
      </c>
      <c r="F3" s="28"/>
      <c r="G3" s="24">
        <v>2</v>
      </c>
      <c r="L3" s="3">
        <v>0</v>
      </c>
    </row>
    <row r="4" spans="1:13" x14ac:dyDescent="0.25">
      <c r="A4" s="14" t="s">
        <v>58</v>
      </c>
      <c r="B4" s="11" t="s">
        <v>41</v>
      </c>
      <c r="C4" s="1" t="s">
        <v>14</v>
      </c>
      <c r="G4" s="24"/>
    </row>
    <row r="5" spans="1:13" x14ac:dyDescent="0.25">
      <c r="B5" s="11"/>
      <c r="C5" s="22" t="s">
        <v>45</v>
      </c>
      <c r="D5" s="28"/>
      <c r="G5" s="25"/>
    </row>
    <row r="6" spans="1:13" x14ac:dyDescent="0.25">
      <c r="A6" s="14"/>
      <c r="B6" s="11"/>
      <c r="C6" s="22" t="s">
        <v>44</v>
      </c>
      <c r="D6" s="29"/>
    </row>
    <row r="7" spans="1:13" x14ac:dyDescent="0.25">
      <c r="A7" s="14"/>
      <c r="B7" s="11"/>
    </row>
    <row r="8" spans="1:13" x14ac:dyDescent="0.25">
      <c r="A8" s="14"/>
      <c r="B8" s="11"/>
      <c r="C8" s="22"/>
      <c r="D8" s="28"/>
      <c r="E8" s="28"/>
    </row>
    <row r="9" spans="1:13" x14ac:dyDescent="0.25">
      <c r="A9" s="14"/>
      <c r="B9" s="11"/>
    </row>
    <row r="10" spans="1:13" x14ac:dyDescent="0.25">
      <c r="D10" s="30"/>
    </row>
    <row r="20" spans="1:6" x14ac:dyDescent="0.25">
      <c r="D20" s="28"/>
    </row>
    <row r="22" spans="1:6" x14ac:dyDescent="0.25">
      <c r="E22" s="28"/>
    </row>
    <row r="23" spans="1:6" x14ac:dyDescent="0.25">
      <c r="D23" s="28"/>
      <c r="E23" s="28"/>
    </row>
    <row r="25" spans="1:6" x14ac:dyDescent="0.25">
      <c r="F25" s="28"/>
    </row>
    <row r="26" spans="1:6" x14ac:dyDescent="0.25">
      <c r="E26" s="28"/>
    </row>
    <row r="27" spans="1:6" x14ac:dyDescent="0.25">
      <c r="A27" s="12"/>
      <c r="B27" s="12"/>
      <c r="C27" s="12"/>
    </row>
    <row r="28" spans="1:6" x14ac:dyDescent="0.25">
      <c r="A28" s="12"/>
      <c r="B28" s="12"/>
      <c r="C28" s="12"/>
      <c r="E28" s="28"/>
    </row>
    <row r="29" spans="1:6" x14ac:dyDescent="0.25">
      <c r="A29" s="12"/>
      <c r="B29" s="12"/>
      <c r="C29" s="12"/>
    </row>
    <row r="33" spans="1:6" x14ac:dyDescent="0.25">
      <c r="E33" s="28"/>
    </row>
    <row r="35" spans="1:6" x14ac:dyDescent="0.25">
      <c r="A35" s="12"/>
      <c r="B35" s="12"/>
      <c r="C35" s="12"/>
    </row>
    <row r="36" spans="1:6" x14ac:dyDescent="0.25">
      <c r="A36" s="12"/>
      <c r="B36" s="12"/>
      <c r="C36" s="12"/>
    </row>
    <row r="37" spans="1:6" x14ac:dyDescent="0.25">
      <c r="A37" s="12"/>
      <c r="B37" s="12"/>
      <c r="C37" s="12"/>
      <c r="E37" s="28"/>
    </row>
    <row r="38" spans="1:6" x14ac:dyDescent="0.25">
      <c r="A38" s="12"/>
      <c r="B38" s="12"/>
      <c r="C38" s="12"/>
      <c r="F38" s="28"/>
    </row>
    <row r="39" spans="1:6" x14ac:dyDescent="0.25">
      <c r="F39" s="28"/>
    </row>
    <row r="41" spans="1:6" x14ac:dyDescent="0.25">
      <c r="A41" s="12"/>
      <c r="B41" s="12"/>
      <c r="C41" s="12"/>
      <c r="F41" s="28"/>
    </row>
    <row r="42" spans="1:6" x14ac:dyDescent="0.25">
      <c r="E42" s="28"/>
    </row>
    <row r="45" spans="1:6" x14ac:dyDescent="0.25">
      <c r="F45" s="28"/>
    </row>
    <row r="52" spans="1:6" x14ac:dyDescent="0.25">
      <c r="A52" s="12"/>
      <c r="B52" s="12"/>
      <c r="C52" s="12"/>
    </row>
    <row r="53" spans="1:6" x14ac:dyDescent="0.25">
      <c r="A53" s="12"/>
      <c r="B53" s="12"/>
      <c r="C53" s="12"/>
      <c r="F53" s="31"/>
    </row>
    <row r="56" spans="1:6" x14ac:dyDescent="0.25">
      <c r="F56" s="28"/>
    </row>
    <row r="57" spans="1:6" x14ac:dyDescent="0.25">
      <c r="F57" s="28"/>
    </row>
    <row r="58" spans="1:6" x14ac:dyDescent="0.25">
      <c r="A58" s="12"/>
      <c r="B58" s="12"/>
      <c r="C58" s="12"/>
    </row>
    <row r="59" spans="1:6" x14ac:dyDescent="0.25">
      <c r="A59" s="12"/>
      <c r="B59" s="12"/>
      <c r="C59" s="12"/>
    </row>
    <row r="106" spans="1:3" x14ac:dyDescent="0.25">
      <c r="A106" s="12"/>
      <c r="B106" s="12"/>
      <c r="C106" s="12"/>
    </row>
    <row r="113" spans="1:3" x14ac:dyDescent="0.25">
      <c r="A113" s="12"/>
      <c r="B113" s="12"/>
      <c r="C113" s="12"/>
    </row>
    <row r="125" spans="1:3" x14ac:dyDescent="0.25">
      <c r="A125" s="12"/>
      <c r="B125" s="12"/>
      <c r="C125" s="12"/>
    </row>
    <row r="126" spans="1:3" x14ac:dyDescent="0.25">
      <c r="A126" s="12"/>
      <c r="B126" s="12"/>
      <c r="C126" s="1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E3"/>
  <sheetViews>
    <sheetView workbookViewId="0">
      <selection activeCell="D15" sqref="D15"/>
    </sheetView>
  </sheetViews>
  <sheetFormatPr baseColWidth="10" defaultRowHeight="15" x14ac:dyDescent="0.25"/>
  <sheetData>
    <row r="2" spans="1:5" x14ac:dyDescent="0.25">
      <c r="A2">
        <v>10</v>
      </c>
      <c r="B2">
        <v>1</v>
      </c>
      <c r="E2">
        <v>3</v>
      </c>
    </row>
    <row r="3" spans="1:5" x14ac:dyDescent="0.25">
      <c r="A3">
        <v>15</v>
      </c>
      <c r="B3">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INSTRUCTIONS</vt:lpstr>
      <vt:lpstr>Inventaire Planches</vt:lpstr>
      <vt:lpstr>stock</vt:lpstr>
      <vt:lpstr>bdd</vt:lpstr>
      <vt:lpstr>temp</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Francisco Ordonez</dc:creator>
  <cp:lastModifiedBy>Michel</cp:lastModifiedBy>
  <cp:lastPrinted>2014-10-23T05:56:47Z</cp:lastPrinted>
  <dcterms:created xsi:type="dcterms:W3CDTF">2006-09-16T00:00:00Z</dcterms:created>
  <dcterms:modified xsi:type="dcterms:W3CDTF">2014-11-15T15:53:33Z</dcterms:modified>
</cp:coreProperties>
</file>