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9825" yWindow="-15" windowWidth="4785" windowHeight="3900" tabRatio="167"/>
  </bookViews>
  <sheets>
    <sheet name="TABLEAU" sheetId="1" r:id="rId1"/>
    <sheet name="MENU" sheetId="2" r:id="rId2"/>
    <sheet name="forfait" sheetId="3" r:id="rId3"/>
  </sheets>
  <definedNames>
    <definedName name="accueil">MENU!$E$2:$E$5</definedName>
    <definedName name="cabinet">MENU!$A$2:$A$9</definedName>
    <definedName name="consultant">MENU!$D$2:$D$31</definedName>
    <definedName name="consultants">MENU!$D$2:$D$25</definedName>
    <definedName name="etat_encaissement">MENU!$C$2:$C$4</definedName>
    <definedName name="forfaits">forfait!$A$2:$A$7</definedName>
    <definedName name="forfaits_mn">MENU!#REF!</definedName>
    <definedName name="paiement">MENU!$B$1</definedName>
    <definedName name="paiements">MENU!$B$2:$B$6</definedName>
    <definedName name="voyants">MENU!$D$1</definedName>
  </definedNames>
  <calcPr calcId="114210"/>
</workbook>
</file>

<file path=xl/calcChain.xml><?xml version="1.0" encoding="utf-8"?>
<calcChain xmlns="http://schemas.openxmlformats.org/spreadsheetml/2006/main">
  <c r="N157" i="1"/>
  <c r="N156"/>
  <c r="N3"/>
  <c r="N4"/>
  <c r="N5"/>
  <c r="N6"/>
  <c r="N7"/>
  <c r="N8"/>
  <c r="N9"/>
  <c r="N10"/>
  <c r="N11"/>
  <c r="N12"/>
  <c r="N13"/>
  <c r="N14"/>
  <c r="N15"/>
  <c r="N16"/>
  <c r="N17"/>
  <c r="Q17"/>
  <c r="N18"/>
  <c r="N19"/>
  <c r="N20"/>
  <c r="N21"/>
  <c r="N22"/>
  <c r="N23"/>
  <c r="N24"/>
  <c r="N25"/>
  <c r="N26"/>
  <c r="N27"/>
  <c r="N28"/>
  <c r="N29"/>
  <c r="N30"/>
  <c r="N31"/>
  <c r="N2"/>
  <c r="Q16"/>
  <c r="Q18"/>
  <c r="Q19"/>
  <c r="Q15"/>
  <c r="Q20"/>
  <c r="Q21"/>
  <c r="Q22"/>
  <c r="Q23"/>
  <c r="Q24"/>
  <c r="Q25"/>
  <c r="Q26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Q14"/>
  <c r="Q11"/>
  <c r="Q12"/>
  <c r="Q13"/>
  <c r="Q10"/>
  <c r="Q7"/>
  <c r="Q8"/>
  <c r="Q6"/>
  <c r="Q9"/>
  <c r="Q5"/>
  <c r="Q4"/>
  <c r="Q3"/>
  <c r="Q2"/>
</calcChain>
</file>

<file path=xl/sharedStrings.xml><?xml version="1.0" encoding="utf-8"?>
<sst xmlns="http://schemas.openxmlformats.org/spreadsheetml/2006/main" count="184" uniqueCount="101">
  <si>
    <t>DATE</t>
  </si>
  <si>
    <t>NOM</t>
  </si>
  <si>
    <t>PRENOM</t>
  </si>
  <si>
    <t>NUM</t>
  </si>
  <si>
    <t>DATE VALIDITE</t>
  </si>
  <si>
    <t>ETAT ENCAIS</t>
  </si>
  <si>
    <t>COMMENTAIRE</t>
  </si>
  <si>
    <t>PAIEMENT</t>
  </si>
  <si>
    <t>CABINET</t>
  </si>
  <si>
    <t>ACCUEIL</t>
  </si>
  <si>
    <t>ATHINA</t>
  </si>
  <si>
    <t>GAY VOYANCE MEDIUM</t>
  </si>
  <si>
    <t>VOYANTS</t>
  </si>
  <si>
    <t>VOYANCE TURF</t>
  </si>
  <si>
    <t>VOYANCE ANIMAUX</t>
  </si>
  <si>
    <t>CORSE VOYANCE</t>
  </si>
  <si>
    <t>JEUX DE HASARD</t>
  </si>
  <si>
    <t>ENTREPRISE</t>
  </si>
  <si>
    <t>GPS JEAN PHILIPPE</t>
  </si>
  <si>
    <t>CARTE BLEUE VISA</t>
  </si>
  <si>
    <t>CARTE BLEUE MASTERCARD</t>
  </si>
  <si>
    <t>CHEQUE</t>
  </si>
  <si>
    <t>VIREMENT</t>
  </si>
  <si>
    <t>MANDAT CASH</t>
  </si>
  <si>
    <t>ETAT ENCAISSEMENT</t>
  </si>
  <si>
    <t>VALIDE</t>
  </si>
  <si>
    <t>NON VALIDE</t>
  </si>
  <si>
    <t>REPORTER</t>
  </si>
  <si>
    <t>STELLANA</t>
  </si>
  <si>
    <t>ANGELINA</t>
  </si>
  <si>
    <t>ELENA</t>
  </si>
  <si>
    <t>GERALDINE</t>
  </si>
  <si>
    <t>LUCAS</t>
  </si>
  <si>
    <t>MAGALIE</t>
  </si>
  <si>
    <t>MAGUY</t>
  </si>
  <si>
    <t>OCEANA</t>
  </si>
  <si>
    <t>Mme ROY</t>
  </si>
  <si>
    <t>ZAHIA</t>
  </si>
  <si>
    <t>MAREVA</t>
  </si>
  <si>
    <t>MAXA</t>
  </si>
  <si>
    <t>AUDE</t>
  </si>
  <si>
    <t>LAURE</t>
  </si>
  <si>
    <t>MICHAEL</t>
  </si>
  <si>
    <t>CAPUCINE</t>
  </si>
  <si>
    <t>ISABELLE</t>
  </si>
  <si>
    <t>CHARLOTTE</t>
  </si>
  <si>
    <t>NINE</t>
  </si>
  <si>
    <t>FLAVIE</t>
  </si>
  <si>
    <t>ELISABETH</t>
  </si>
  <si>
    <t>NATHALY</t>
  </si>
  <si>
    <t>DANIELLE</t>
  </si>
  <si>
    <t>MARTINE</t>
  </si>
  <si>
    <t>NORA</t>
  </si>
  <si>
    <t>HERVE</t>
  </si>
  <si>
    <t>RUTH</t>
  </si>
  <si>
    <t>SAVANA</t>
  </si>
  <si>
    <t>LIBERTE</t>
  </si>
  <si>
    <t>PATRICIA</t>
  </si>
  <si>
    <t>ANNE SOPHIE</t>
  </si>
  <si>
    <t>MURIELLE</t>
  </si>
  <si>
    <t>CODE CVV</t>
  </si>
  <si>
    <t>DECARNELLE</t>
  </si>
  <si>
    <t>CATHERINE</t>
  </si>
  <si>
    <t>TELEPHONE</t>
  </si>
  <si>
    <t>ADRESSE MAIL</t>
  </si>
  <si>
    <t>MORMEK</t>
  </si>
  <si>
    <t>CHRISTELLE</t>
  </si>
  <si>
    <t>mormek@hotmail.com</t>
  </si>
  <si>
    <t>LECAERT</t>
  </si>
  <si>
    <t>JEAN CHRISTOPHE</t>
  </si>
  <si>
    <t>jc.lecaert@orange.fr</t>
  </si>
  <si>
    <t>VISA</t>
  </si>
  <si>
    <t>JKJJK</t>
  </si>
  <si>
    <t>FORFAITS</t>
  </si>
  <si>
    <t>NB mn</t>
  </si>
  <si>
    <t>MN</t>
  </si>
  <si>
    <t xml:space="preserve"> </t>
  </si>
  <si>
    <t>ok</t>
  </si>
  <si>
    <t>NB MIN CONSULTEES</t>
  </si>
  <si>
    <t>NB MIN RESTANTES</t>
  </si>
  <si>
    <t>BROUILLART</t>
  </si>
  <si>
    <t>mbrouillart@hotmail.com</t>
  </si>
  <si>
    <t>envoyé le 12/05</t>
  </si>
  <si>
    <t>EN ATTENTE</t>
  </si>
  <si>
    <t>0164996418</t>
  </si>
  <si>
    <t>0160114600</t>
  </si>
  <si>
    <t>0256987533</t>
  </si>
  <si>
    <t>0494949092</t>
  </si>
  <si>
    <t>NEE LE</t>
  </si>
  <si>
    <t>FJJLKLJLKJKJjkjkjklkioukjkljkjkjiuhjkljkjioujkjklj</t>
  </si>
  <si>
    <t>P</t>
  </si>
  <si>
    <t>MAGLIE</t>
  </si>
  <si>
    <t>GAYVOYANCE</t>
  </si>
  <si>
    <t>DUPOND</t>
  </si>
  <si>
    <t>MARIE</t>
  </si>
  <si>
    <t>mb@agnesdemoulin.com</t>
  </si>
  <si>
    <t>0699081247</t>
  </si>
  <si>
    <t>CB</t>
  </si>
  <si>
    <t>OK</t>
  </si>
  <si>
    <t>http://forum.excel-pratique.com/excel/menu-deroulant-dans-formulaire-automatique-t23520.html</t>
  </si>
  <si>
    <t/>
  </si>
</sst>
</file>

<file path=xl/styles.xml><?xml version="1.0" encoding="utf-8"?>
<styleSheet xmlns="http://schemas.openxmlformats.org/spreadsheetml/2006/main">
  <numFmts count="3">
    <numFmt numFmtId="164" formatCode="dd/mm/yy;@"/>
    <numFmt numFmtId="165" formatCode="[$-40C]mmmm\-yy;@"/>
    <numFmt numFmtId="166" formatCode="#,##0.00\ &quot;€&quot;"/>
  </numFmts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14" fontId="0" fillId="0" borderId="0" xfId="0" applyNumberFormat="1"/>
    <xf numFmtId="164" fontId="0" fillId="0" borderId="0" xfId="0" applyNumberFormat="1"/>
    <xf numFmtId="1" fontId="0" fillId="0" borderId="0" xfId="0" applyNumberFormat="1"/>
    <xf numFmtId="165" fontId="0" fillId="0" borderId="0" xfId="0" applyNumberFormat="1"/>
    <xf numFmtId="0" fontId="2" fillId="0" borderId="0" xfId="1" applyAlignment="1" applyProtection="1"/>
    <xf numFmtId="166" fontId="0" fillId="0" borderId="0" xfId="0" applyNumberFormat="1"/>
    <xf numFmtId="49" fontId="0" fillId="0" borderId="0" xfId="0" applyNumberFormat="1"/>
    <xf numFmtId="0" fontId="1" fillId="2" borderId="1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166" fontId="1" fillId="2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3" borderId="0" xfId="0" applyFill="1"/>
    <xf numFmtId="1" fontId="0" fillId="3" borderId="0" xfId="0" applyNumberFormat="1" applyFill="1"/>
    <xf numFmtId="166" fontId="0" fillId="3" borderId="0" xfId="0" applyNumberFormat="1" applyFill="1"/>
    <xf numFmtId="1" fontId="0" fillId="4" borderId="0" xfId="0" applyNumberFormat="1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285750</xdr:colOff>
      <xdr:row>18</xdr:row>
      <xdr:rowOff>95250</xdr:rowOff>
    </xdr:from>
    <xdr:to>
      <xdr:col>5</xdr:col>
      <xdr:colOff>1314450</xdr:colOff>
      <xdr:row>26</xdr:row>
      <xdr:rowOff>133350</xdr:rowOff>
    </xdr:to>
    <xdr:sp macro="[0]!Lancement" textlink="">
      <xdr:nvSpPr>
        <xdr:cNvPr id="1026" name="Text Box 2"/>
        <xdr:cNvSpPr txBox="1">
          <a:spLocks noChangeArrowheads="1"/>
        </xdr:cNvSpPr>
      </xdr:nvSpPr>
      <xdr:spPr bwMode="auto">
        <a:xfrm>
          <a:off x="3476625" y="3524250"/>
          <a:ext cx="2162175" cy="156210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0292" rIns="54864" bIns="50292" anchor="ctr" upright="1"/>
        <a:lstStyle/>
        <a:p>
          <a:pPr algn="ctr" rtl="0">
            <a:defRPr sz="1000"/>
          </a:pPr>
          <a:r>
            <a:rPr lang="fr-FR" sz="2600" b="1" i="0" u="none" strike="noStrike" baseline="0">
              <a:solidFill>
                <a:srgbClr val="0000FF"/>
              </a:solidFill>
              <a:latin typeface="Calibri"/>
            </a:rPr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brouillart@hotmail.com" TargetMode="External"/><Relationship Id="rId2" Type="http://schemas.openxmlformats.org/officeDocument/2006/relationships/hyperlink" Target="mailto:jc.lecaert@orange.fr" TargetMode="External"/><Relationship Id="rId1" Type="http://schemas.openxmlformats.org/officeDocument/2006/relationships/hyperlink" Target="mailto:mormek@hotmail.com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mb@agnesdemoulin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menu-deroulant-dans-formulaire-automatique-t2352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161"/>
  <sheetViews>
    <sheetView tabSelected="1" workbookViewId="0">
      <pane ySplit="1" topLeftCell="A125" activePane="bottomLeft" state="frozen"/>
      <selection pane="bottomLeft" activeCell="E28" sqref="E28"/>
    </sheetView>
  </sheetViews>
  <sheetFormatPr baseColWidth="10" defaultRowHeight="15"/>
  <cols>
    <col min="1" max="1" width="10.7109375" customWidth="1"/>
    <col min="2" max="2" width="9.42578125" customWidth="1"/>
    <col min="3" max="3" width="15.7109375" customWidth="1"/>
    <col min="4" max="4" width="12" customWidth="1"/>
    <col min="5" max="5" width="17" customWidth="1"/>
    <col min="6" max="6" width="24.28515625" customWidth="1"/>
    <col min="7" max="7" width="11.140625" style="7" customWidth="1"/>
    <col min="8" max="8" width="8.7109375" style="2" bestFit="1" customWidth="1"/>
    <col min="9" max="9" width="25" customWidth="1"/>
    <col min="10" max="10" width="17.140625" style="3" bestFit="1" customWidth="1"/>
    <col min="11" max="11" width="15" style="4" customWidth="1"/>
    <col min="12" max="12" width="10" customWidth="1"/>
    <col min="13" max="13" width="9.42578125" style="6" customWidth="1"/>
    <col min="14" max="14" width="5.5703125" style="3" bestFit="1" customWidth="1"/>
    <col min="15" max="15" width="12.140625" customWidth="1"/>
    <col min="16" max="16" width="19.7109375" style="3" bestFit="1" customWidth="1"/>
    <col min="17" max="17" width="18.28515625" style="3" bestFit="1" customWidth="1"/>
    <col min="18" max="18" width="10.140625" customWidth="1"/>
    <col min="19" max="19" width="42.7109375" bestFit="1" customWidth="1"/>
    <col min="20" max="20" width="9.42578125" customWidth="1"/>
  </cols>
  <sheetData>
    <row r="1" spans="1:20" s="14" customFormat="1">
      <c r="A1" s="8" t="s">
        <v>0</v>
      </c>
      <c r="B1" s="8" t="s">
        <v>9</v>
      </c>
      <c r="C1" s="8" t="s">
        <v>8</v>
      </c>
      <c r="D1" s="8" t="s">
        <v>1</v>
      </c>
      <c r="E1" s="8" t="s">
        <v>2</v>
      </c>
      <c r="F1" s="8" t="s">
        <v>64</v>
      </c>
      <c r="G1" s="9" t="s">
        <v>63</v>
      </c>
      <c r="H1" s="10" t="s">
        <v>88</v>
      </c>
      <c r="I1" s="8" t="s">
        <v>7</v>
      </c>
      <c r="J1" s="11" t="s">
        <v>3</v>
      </c>
      <c r="K1" s="12" t="s">
        <v>4</v>
      </c>
      <c r="L1" s="8" t="s">
        <v>60</v>
      </c>
      <c r="M1" s="13" t="s">
        <v>73</v>
      </c>
      <c r="N1" s="11" t="s">
        <v>75</v>
      </c>
      <c r="O1" s="8" t="s">
        <v>5</v>
      </c>
      <c r="P1" s="11" t="s">
        <v>78</v>
      </c>
      <c r="Q1" s="11" t="s">
        <v>79</v>
      </c>
      <c r="R1" s="8" t="s">
        <v>12</v>
      </c>
      <c r="S1" s="8" t="s">
        <v>6</v>
      </c>
      <c r="T1" s="8"/>
    </row>
    <row r="2" spans="1:20">
      <c r="A2" s="1">
        <v>40673</v>
      </c>
      <c r="B2" s="15" t="s">
        <v>33</v>
      </c>
      <c r="C2" s="15" t="s">
        <v>10</v>
      </c>
      <c r="D2" t="s">
        <v>61</v>
      </c>
      <c r="E2" t="s">
        <v>62</v>
      </c>
      <c r="G2" s="7" t="s">
        <v>84</v>
      </c>
      <c r="H2" s="2">
        <v>23187</v>
      </c>
      <c r="I2" s="15" t="s">
        <v>20</v>
      </c>
      <c r="J2" s="3" t="s">
        <v>77</v>
      </c>
      <c r="K2" s="4">
        <v>40819</v>
      </c>
      <c r="L2" t="s">
        <v>77</v>
      </c>
      <c r="M2" s="17">
        <v>120</v>
      </c>
      <c r="N2" s="18">
        <f ca="1">VLOOKUP(M2,forfait!A$1:B$7,2,FALSE)</f>
        <v>67</v>
      </c>
      <c r="O2" s="15" t="s">
        <v>25</v>
      </c>
      <c r="P2" s="3">
        <v>15</v>
      </c>
      <c r="Q2" s="18">
        <f>N2-P2</f>
        <v>52</v>
      </c>
      <c r="R2" s="15" t="s">
        <v>29</v>
      </c>
      <c r="S2" t="s">
        <v>76</v>
      </c>
      <c r="T2" s="15"/>
    </row>
    <row r="3" spans="1:20">
      <c r="A3" s="1">
        <v>40674</v>
      </c>
      <c r="B3" s="15" t="s">
        <v>57</v>
      </c>
      <c r="C3" s="15" t="s">
        <v>15</v>
      </c>
      <c r="D3" t="s">
        <v>65</v>
      </c>
      <c r="E3" t="s">
        <v>66</v>
      </c>
      <c r="F3" s="5" t="s">
        <v>67</v>
      </c>
      <c r="G3" s="7" t="s">
        <v>85</v>
      </c>
      <c r="H3" s="2">
        <v>32061</v>
      </c>
      <c r="I3" s="15" t="s">
        <v>19</v>
      </c>
      <c r="J3" s="3" t="s">
        <v>77</v>
      </c>
      <c r="K3" s="4">
        <v>40820</v>
      </c>
      <c r="L3" t="s">
        <v>77</v>
      </c>
      <c r="M3" s="17">
        <v>40</v>
      </c>
      <c r="N3" s="18">
        <f ca="1">VLOOKUP(M3,forfait!A$1:B$7,2,FALSE)</f>
        <v>20</v>
      </c>
      <c r="O3" s="15" t="s">
        <v>26</v>
      </c>
      <c r="P3" s="3">
        <v>10</v>
      </c>
      <c r="Q3" s="18">
        <f t="shared" ref="Q3:Q26" si="0">N3-P3</f>
        <v>10</v>
      </c>
      <c r="R3" s="15" t="s">
        <v>43</v>
      </c>
      <c r="T3" s="15"/>
    </row>
    <row r="4" spans="1:20">
      <c r="A4" s="1">
        <v>40674</v>
      </c>
      <c r="B4" s="15" t="s">
        <v>33</v>
      </c>
      <c r="C4" s="15" t="s">
        <v>15</v>
      </c>
      <c r="D4" t="s">
        <v>68</v>
      </c>
      <c r="E4" t="s">
        <v>69</v>
      </c>
      <c r="F4" s="5" t="s">
        <v>70</v>
      </c>
      <c r="G4" s="7" t="s">
        <v>86</v>
      </c>
      <c r="H4" s="2">
        <v>23887</v>
      </c>
      <c r="I4" s="15" t="s">
        <v>71</v>
      </c>
      <c r="J4" s="3" t="s">
        <v>77</v>
      </c>
      <c r="K4" s="4">
        <v>40841</v>
      </c>
      <c r="L4" t="s">
        <v>77</v>
      </c>
      <c r="M4" s="17">
        <v>60</v>
      </c>
      <c r="N4" s="18">
        <f ca="1">VLOOKUP(M4,forfait!A$1:B$7,2,FALSE)</f>
        <v>32</v>
      </c>
      <c r="O4" s="15" t="s">
        <v>25</v>
      </c>
      <c r="Q4" s="18">
        <f t="shared" si="0"/>
        <v>32</v>
      </c>
      <c r="R4" s="15"/>
      <c r="S4" t="s">
        <v>72</v>
      </c>
      <c r="T4" s="15"/>
    </row>
    <row r="5" spans="1:20">
      <c r="A5" s="1">
        <v>40675</v>
      </c>
      <c r="B5" s="15" t="s">
        <v>59</v>
      </c>
      <c r="C5" s="15" t="s">
        <v>16</v>
      </c>
      <c r="D5" t="s">
        <v>80</v>
      </c>
      <c r="E5" t="s">
        <v>59</v>
      </c>
      <c r="F5" s="5" t="s">
        <v>81</v>
      </c>
      <c r="G5" s="7" t="s">
        <v>87</v>
      </c>
      <c r="H5" s="2">
        <v>24811</v>
      </c>
      <c r="I5" s="15" t="s">
        <v>21</v>
      </c>
      <c r="K5" s="4" t="s">
        <v>82</v>
      </c>
      <c r="M5" s="17">
        <v>40</v>
      </c>
      <c r="N5" s="18">
        <f ca="1">VLOOKUP(M5,forfait!A$1:B$7,2,FALSE)</f>
        <v>20</v>
      </c>
      <c r="O5" s="15" t="s">
        <v>83</v>
      </c>
      <c r="Q5" s="18">
        <f t="shared" si="0"/>
        <v>20</v>
      </c>
      <c r="R5" s="15" t="s">
        <v>43</v>
      </c>
      <c r="S5" t="s">
        <v>89</v>
      </c>
      <c r="T5" s="15"/>
    </row>
    <row r="6" spans="1:20">
      <c r="B6" s="15"/>
      <c r="C6" s="15"/>
      <c r="I6" s="15"/>
      <c r="M6" s="17">
        <v>200</v>
      </c>
      <c r="N6" s="18">
        <f ca="1">VLOOKUP(M6,forfait!A$1:B$7,2,FALSE)</f>
        <v>120</v>
      </c>
      <c r="O6" s="15"/>
      <c r="Q6" s="18">
        <f t="shared" si="0"/>
        <v>120</v>
      </c>
      <c r="R6" s="15"/>
      <c r="T6" s="15"/>
    </row>
    <row r="7" spans="1:20">
      <c r="B7" s="15"/>
      <c r="C7" s="15"/>
      <c r="I7" s="15"/>
      <c r="M7" s="17">
        <v>200</v>
      </c>
      <c r="N7" s="18">
        <f ca="1">VLOOKUP(M7,forfait!A$1:B$7,2,FALSE)</f>
        <v>120</v>
      </c>
      <c r="O7" s="15"/>
      <c r="Q7" s="18">
        <f t="shared" si="0"/>
        <v>120</v>
      </c>
      <c r="R7" s="15"/>
      <c r="T7" s="15"/>
    </row>
    <row r="8" spans="1:20">
      <c r="B8" s="15"/>
      <c r="C8" s="15"/>
      <c r="I8" s="15"/>
      <c r="M8" s="17">
        <v>450</v>
      </c>
      <c r="N8" s="18">
        <f ca="1">VLOOKUP(M8,forfait!A$1:B$7,2,FALSE)</f>
        <v>300</v>
      </c>
      <c r="O8" s="15"/>
      <c r="Q8" s="18">
        <f t="shared" si="0"/>
        <v>300</v>
      </c>
      <c r="R8" s="15"/>
      <c r="T8" s="15"/>
    </row>
    <row r="9" spans="1:20">
      <c r="B9" s="15"/>
      <c r="C9" s="15"/>
      <c r="I9" s="15"/>
      <c r="M9" s="17">
        <v>450</v>
      </c>
      <c r="N9" s="18">
        <f ca="1">VLOOKUP(M9,forfait!A$1:B$7,2,FALSE)</f>
        <v>300</v>
      </c>
      <c r="O9" s="15"/>
      <c r="Q9" s="18">
        <f t="shared" si="0"/>
        <v>300</v>
      </c>
      <c r="R9" s="15"/>
      <c r="T9" s="15"/>
    </row>
    <row r="10" spans="1:20">
      <c r="B10" s="15"/>
      <c r="C10" s="15"/>
      <c r="I10" s="15"/>
      <c r="M10" s="17">
        <v>450</v>
      </c>
      <c r="N10" s="18">
        <f ca="1">VLOOKUP(M10,forfait!A$1:B$7,2,FALSE)</f>
        <v>300</v>
      </c>
      <c r="O10" s="15"/>
      <c r="Q10" s="18">
        <f t="shared" si="0"/>
        <v>300</v>
      </c>
      <c r="R10" s="15"/>
      <c r="T10" s="15"/>
    </row>
    <row r="11" spans="1:20">
      <c r="B11" s="15"/>
      <c r="C11" s="15"/>
      <c r="I11" s="15"/>
      <c r="M11" s="17">
        <v>40</v>
      </c>
      <c r="N11" s="18">
        <f ca="1">VLOOKUP(M11,forfait!A$1:B$7,2,FALSE)</f>
        <v>20</v>
      </c>
      <c r="O11" s="15"/>
      <c r="Q11" s="18">
        <f t="shared" si="0"/>
        <v>20</v>
      </c>
      <c r="R11" s="15"/>
      <c r="T11" s="15"/>
    </row>
    <row r="12" spans="1:20">
      <c r="B12" s="15"/>
      <c r="C12" s="15"/>
      <c r="I12" s="15"/>
      <c r="M12" s="17">
        <v>60</v>
      </c>
      <c r="N12" s="18">
        <f ca="1">VLOOKUP(M12,forfait!A$1:B$7,2,FALSE)</f>
        <v>32</v>
      </c>
      <c r="O12" s="15"/>
      <c r="Q12" s="18">
        <f t="shared" si="0"/>
        <v>32</v>
      </c>
      <c r="R12" s="15"/>
      <c r="T12" s="15"/>
    </row>
    <row r="13" spans="1:20">
      <c r="B13" s="15"/>
      <c r="C13" s="15"/>
      <c r="I13" s="15"/>
      <c r="M13" s="17">
        <v>120</v>
      </c>
      <c r="N13" s="18">
        <f ca="1">VLOOKUP(M13,forfait!A$1:B$7,2,FALSE)</f>
        <v>67</v>
      </c>
      <c r="O13" s="15"/>
      <c r="Q13" s="18">
        <f t="shared" si="0"/>
        <v>67</v>
      </c>
      <c r="R13" s="15"/>
      <c r="T13" s="15"/>
    </row>
    <row r="14" spans="1:20">
      <c r="B14" s="15"/>
      <c r="C14" s="15"/>
      <c r="I14" s="15"/>
      <c r="M14" s="17">
        <v>120</v>
      </c>
      <c r="N14" s="18">
        <f ca="1">VLOOKUP(M14,forfait!A$1:B$7,2,FALSE)</f>
        <v>67</v>
      </c>
      <c r="O14" s="15"/>
      <c r="Q14" s="18">
        <f t="shared" si="0"/>
        <v>67</v>
      </c>
      <c r="R14" s="15"/>
      <c r="T14" s="15"/>
    </row>
    <row r="15" spans="1:20">
      <c r="B15" s="15"/>
      <c r="C15" s="15"/>
      <c r="I15" s="15"/>
      <c r="M15" s="17">
        <v>60</v>
      </c>
      <c r="N15" s="18">
        <f ca="1">VLOOKUP(M15,forfait!A$1:B$7,2,FALSE)</f>
        <v>32</v>
      </c>
      <c r="O15" s="15"/>
      <c r="Q15" s="18">
        <f t="shared" si="0"/>
        <v>32</v>
      </c>
      <c r="R15" s="15"/>
      <c r="T15" s="15"/>
    </row>
    <row r="16" spans="1:20">
      <c r="B16" s="15"/>
      <c r="C16" s="15"/>
      <c r="I16" s="15"/>
      <c r="M16" s="17">
        <v>40</v>
      </c>
      <c r="N16" s="18">
        <f ca="1">VLOOKUP(M16,forfait!A$1:B$7,2,FALSE)</f>
        <v>20</v>
      </c>
      <c r="O16" s="15"/>
      <c r="Q16" s="18">
        <f t="shared" si="0"/>
        <v>20</v>
      </c>
      <c r="R16" s="15"/>
      <c r="T16" s="15"/>
    </row>
    <row r="17" spans="2:20">
      <c r="B17" s="15"/>
      <c r="C17" s="15"/>
      <c r="I17" s="15"/>
      <c r="M17" s="17">
        <v>40</v>
      </c>
      <c r="N17" s="18">
        <f ca="1">VLOOKUP(M17,forfait!A$1:B$7,2,FALSE)</f>
        <v>20</v>
      </c>
      <c r="O17" s="15"/>
      <c r="Q17" s="18">
        <f t="shared" si="0"/>
        <v>20</v>
      </c>
      <c r="R17" s="15"/>
      <c r="T17" s="15"/>
    </row>
    <row r="18" spans="2:20">
      <c r="B18" s="15"/>
      <c r="C18" s="15"/>
      <c r="I18" s="15"/>
      <c r="M18" s="17"/>
      <c r="N18" s="18" t="e">
        <f ca="1">VLOOKUP(M18,forfait!A$1:B$7,2,FALSE)</f>
        <v>#N/A</v>
      </c>
      <c r="O18" s="15"/>
      <c r="Q18" s="18" t="e">
        <f t="shared" si="0"/>
        <v>#N/A</v>
      </c>
      <c r="R18" s="15"/>
      <c r="T18" s="15"/>
    </row>
    <row r="19" spans="2:20">
      <c r="B19" s="15"/>
      <c r="C19" s="15"/>
      <c r="I19" s="15"/>
      <c r="M19" s="17"/>
      <c r="N19" s="18" t="e">
        <f ca="1">VLOOKUP(M19,forfait!A$1:B$7,2,FALSE)</f>
        <v>#N/A</v>
      </c>
      <c r="O19" s="15"/>
      <c r="Q19" s="18" t="e">
        <f t="shared" si="0"/>
        <v>#N/A</v>
      </c>
      <c r="R19" s="15"/>
      <c r="T19" s="15"/>
    </row>
    <row r="20" spans="2:20">
      <c r="B20" s="15"/>
      <c r="C20" s="15"/>
      <c r="I20" s="15"/>
      <c r="M20" s="17"/>
      <c r="N20" s="18" t="e">
        <f ca="1">VLOOKUP(M20,forfait!A$1:B$7,2,FALSE)</f>
        <v>#N/A</v>
      </c>
      <c r="O20" s="15"/>
      <c r="Q20" s="18" t="e">
        <f t="shared" si="0"/>
        <v>#N/A</v>
      </c>
      <c r="R20" s="15"/>
      <c r="T20" s="15"/>
    </row>
    <row r="21" spans="2:20">
      <c r="B21" s="15"/>
      <c r="C21" s="15"/>
      <c r="I21" s="15"/>
      <c r="M21" s="17"/>
      <c r="N21" s="18" t="e">
        <f ca="1">VLOOKUP(M21,forfait!A$1:B$7,2,FALSE)</f>
        <v>#N/A</v>
      </c>
      <c r="O21" s="15"/>
      <c r="Q21" s="18" t="e">
        <f t="shared" si="0"/>
        <v>#N/A</v>
      </c>
      <c r="R21" s="15"/>
      <c r="T21" s="15"/>
    </row>
    <row r="22" spans="2:20">
      <c r="B22" s="15"/>
      <c r="C22" s="15"/>
      <c r="I22" s="15"/>
      <c r="M22" s="17"/>
      <c r="N22" s="18" t="e">
        <f ca="1">VLOOKUP(M22,forfait!A$1:B$7,2,FALSE)</f>
        <v>#N/A</v>
      </c>
      <c r="O22" s="15"/>
      <c r="Q22" s="18" t="e">
        <f t="shared" si="0"/>
        <v>#N/A</v>
      </c>
      <c r="R22" s="15"/>
      <c r="T22" s="15"/>
    </row>
    <row r="23" spans="2:20">
      <c r="B23" s="15"/>
      <c r="C23" s="15"/>
      <c r="I23" s="15"/>
      <c r="M23" s="17"/>
      <c r="N23" s="18" t="e">
        <f ca="1">VLOOKUP(M23,forfait!A$1:B$7,2,FALSE)</f>
        <v>#N/A</v>
      </c>
      <c r="O23" s="15"/>
      <c r="Q23" s="18" t="e">
        <f t="shared" si="0"/>
        <v>#N/A</v>
      </c>
      <c r="R23" s="15"/>
      <c r="T23" s="15"/>
    </row>
    <row r="24" spans="2:20">
      <c r="B24" s="15"/>
      <c r="C24" s="15"/>
      <c r="I24" s="15"/>
      <c r="M24" s="17"/>
      <c r="N24" s="18" t="e">
        <f ca="1">VLOOKUP(M24,forfait!A$1:B$7,2,FALSE)</f>
        <v>#N/A</v>
      </c>
      <c r="O24" s="15"/>
      <c r="Q24" s="18" t="e">
        <f t="shared" si="0"/>
        <v>#N/A</v>
      </c>
      <c r="R24" s="15"/>
      <c r="T24" s="15"/>
    </row>
    <row r="25" spans="2:20">
      <c r="B25" s="15"/>
      <c r="C25" s="15"/>
      <c r="I25" s="15"/>
      <c r="M25" s="17"/>
      <c r="N25" s="18" t="e">
        <f ca="1">VLOOKUP(M25,forfait!A$1:B$7,2,FALSE)</f>
        <v>#N/A</v>
      </c>
      <c r="O25" s="15"/>
      <c r="Q25" s="18" t="e">
        <f t="shared" si="0"/>
        <v>#N/A</v>
      </c>
      <c r="R25" s="15"/>
      <c r="T25" s="15"/>
    </row>
    <row r="26" spans="2:20">
      <c r="B26" s="15"/>
      <c r="C26" s="15"/>
      <c r="I26" s="15"/>
      <c r="M26" s="17"/>
      <c r="N26" s="18" t="e">
        <f ca="1">VLOOKUP(M26,forfait!A$1:B$7,2,FALSE)</f>
        <v>#N/A</v>
      </c>
      <c r="O26" s="15"/>
      <c r="P26" s="16"/>
      <c r="Q26" s="18" t="e">
        <f t="shared" si="0"/>
        <v>#N/A</v>
      </c>
      <c r="R26" s="15"/>
      <c r="T26" s="15"/>
    </row>
    <row r="27" spans="2:20">
      <c r="B27" s="15"/>
      <c r="C27" s="15"/>
      <c r="I27" s="15"/>
      <c r="M27" s="17"/>
      <c r="N27" s="18" t="e">
        <f ca="1">VLOOKUP(M27,forfait!A$1:B$7,2,FALSE)</f>
        <v>#N/A</v>
      </c>
      <c r="O27" s="15"/>
      <c r="P27" s="16"/>
      <c r="R27" s="15"/>
      <c r="T27" s="15"/>
    </row>
    <row r="28" spans="2:20">
      <c r="B28" s="15"/>
      <c r="C28" s="15"/>
      <c r="I28" s="15"/>
      <c r="M28" s="17"/>
      <c r="N28" s="18" t="e">
        <f ca="1">VLOOKUP(M28,forfait!A$1:B$7,2,FALSE)</f>
        <v>#N/A</v>
      </c>
      <c r="O28" s="15"/>
      <c r="P28" s="16"/>
      <c r="R28" s="15"/>
      <c r="T28" s="15"/>
    </row>
    <row r="29" spans="2:20">
      <c r="B29" s="15"/>
      <c r="C29" s="15"/>
      <c r="I29" s="15"/>
      <c r="M29" s="17"/>
      <c r="N29" s="18" t="e">
        <f ca="1">VLOOKUP(M29,forfait!A$1:B$7,2,FALSE)</f>
        <v>#N/A</v>
      </c>
      <c r="O29" s="15"/>
      <c r="P29" s="16"/>
      <c r="R29" s="15"/>
      <c r="T29" s="15"/>
    </row>
    <row r="30" spans="2:20">
      <c r="B30" s="15"/>
      <c r="C30" s="15"/>
      <c r="I30" s="15"/>
      <c r="M30" s="17"/>
      <c r="N30" s="18" t="e">
        <f ca="1">VLOOKUP(M30,forfait!A$1:B$7,2,FALSE)</f>
        <v>#N/A</v>
      </c>
      <c r="O30" s="15"/>
      <c r="P30" s="16"/>
      <c r="R30" s="15"/>
      <c r="T30" s="15"/>
    </row>
    <row r="31" spans="2:20">
      <c r="B31" s="15"/>
      <c r="C31" s="15"/>
      <c r="I31" s="15"/>
      <c r="M31" s="17"/>
      <c r="N31" s="18" t="e">
        <f ca="1">VLOOKUP(M31,forfait!A$1:B$7,2,FALSE)</f>
        <v>#N/A</v>
      </c>
      <c r="O31" s="15"/>
      <c r="P31" s="16"/>
      <c r="R31" s="15"/>
      <c r="T31" s="15"/>
    </row>
    <row r="32" spans="2:20">
      <c r="B32" s="15"/>
      <c r="C32" s="15"/>
      <c r="I32" s="15"/>
      <c r="M32" s="17"/>
      <c r="N32" s="18" t="e">
        <f ca="1">VLOOKUP(M29,forfait!A20:B26,2,FALSE)</f>
        <v>#N/A</v>
      </c>
      <c r="O32" s="15"/>
      <c r="P32" s="16"/>
      <c r="T32" s="15"/>
    </row>
    <row r="33" spans="2:20">
      <c r="B33" s="15"/>
      <c r="C33" s="15"/>
      <c r="I33" s="15"/>
      <c r="M33" s="17"/>
      <c r="N33" s="18" t="e">
        <f ca="1">VLOOKUP(M30,forfait!A21:B27,2,FALSE)</f>
        <v>#N/A</v>
      </c>
      <c r="O33" s="15"/>
      <c r="P33" s="16"/>
      <c r="T33" s="15"/>
    </row>
    <row r="34" spans="2:20">
      <c r="B34" s="15"/>
      <c r="C34" s="15"/>
      <c r="I34" s="15"/>
      <c r="M34" s="17"/>
      <c r="N34" s="18" t="e">
        <f ca="1">VLOOKUP(M31,forfait!A22:B28,2,FALSE)</f>
        <v>#N/A</v>
      </c>
      <c r="O34" s="15"/>
      <c r="P34" s="16"/>
      <c r="T34" s="15"/>
    </row>
    <row r="35" spans="2:20">
      <c r="B35" s="15"/>
      <c r="C35" s="15"/>
      <c r="I35" s="15"/>
      <c r="M35" s="17"/>
      <c r="N35" s="18" t="e">
        <f ca="1">VLOOKUP(M32,forfait!A23:B29,2,FALSE)</f>
        <v>#N/A</v>
      </c>
      <c r="O35" s="15"/>
      <c r="P35" s="16"/>
      <c r="T35" s="15"/>
    </row>
    <row r="36" spans="2:20">
      <c r="B36" s="15"/>
      <c r="C36" s="15"/>
      <c r="I36" s="15"/>
      <c r="M36" s="17"/>
      <c r="N36" s="18" t="e">
        <f ca="1">VLOOKUP(M33,forfait!A24:B30,2,FALSE)</f>
        <v>#N/A</v>
      </c>
      <c r="O36" s="15"/>
      <c r="P36" s="16"/>
      <c r="T36" s="15"/>
    </row>
    <row r="37" spans="2:20">
      <c r="B37" s="15"/>
      <c r="C37" s="15"/>
      <c r="I37" s="15"/>
      <c r="M37" s="17"/>
      <c r="N37" s="18" t="e">
        <f ca="1">VLOOKUP(M34,forfait!A25:B31,2,FALSE)</f>
        <v>#N/A</v>
      </c>
      <c r="O37" s="15"/>
      <c r="P37" s="16"/>
      <c r="T37" s="15"/>
    </row>
    <row r="38" spans="2:20">
      <c r="B38" s="15"/>
      <c r="C38" s="15"/>
      <c r="I38" s="15"/>
      <c r="M38" s="17"/>
      <c r="N38" s="18" t="e">
        <f ca="1">VLOOKUP(M35,forfait!A26:B32,2,FALSE)</f>
        <v>#N/A</v>
      </c>
      <c r="O38" s="15"/>
      <c r="P38" s="16"/>
      <c r="T38" s="15"/>
    </row>
    <row r="39" spans="2:20">
      <c r="B39" s="15"/>
      <c r="C39" s="15"/>
      <c r="I39" s="15"/>
      <c r="M39" s="17"/>
      <c r="N39" s="18" t="e">
        <f ca="1">VLOOKUP(M36,forfait!A27:B33,2,FALSE)</f>
        <v>#N/A</v>
      </c>
      <c r="O39" s="15"/>
      <c r="P39" s="16"/>
      <c r="T39" s="15"/>
    </row>
    <row r="40" spans="2:20">
      <c r="B40" s="15"/>
      <c r="C40" s="15"/>
      <c r="I40" s="15"/>
      <c r="M40" s="17"/>
      <c r="N40" s="18" t="e">
        <f ca="1">VLOOKUP(M37,forfait!A28:B34,2,FALSE)</f>
        <v>#N/A</v>
      </c>
      <c r="O40" s="15"/>
      <c r="P40" s="16"/>
      <c r="T40" s="15"/>
    </row>
    <row r="41" spans="2:20">
      <c r="B41" s="15"/>
      <c r="C41" s="15"/>
      <c r="I41" s="15"/>
      <c r="M41" s="17"/>
      <c r="N41" s="18" t="e">
        <f ca="1">VLOOKUP(M38,forfait!A29:B35,2,FALSE)</f>
        <v>#N/A</v>
      </c>
      <c r="O41" s="15"/>
      <c r="P41" s="16"/>
      <c r="T41" s="15"/>
    </row>
    <row r="42" spans="2:20">
      <c r="B42" s="15"/>
      <c r="C42" s="15"/>
      <c r="I42" s="15"/>
      <c r="M42" s="17"/>
      <c r="N42" s="18" t="e">
        <f ca="1">VLOOKUP(M39,forfait!A30:B36,2,FALSE)</f>
        <v>#N/A</v>
      </c>
      <c r="O42" s="15"/>
      <c r="P42" s="16"/>
      <c r="T42" s="15"/>
    </row>
    <row r="43" spans="2:20">
      <c r="B43" s="15"/>
      <c r="C43" s="15"/>
      <c r="I43" s="15"/>
      <c r="M43" s="17"/>
      <c r="N43" s="18" t="e">
        <f ca="1">VLOOKUP(M40,forfait!A31:B37,2,FALSE)</f>
        <v>#N/A</v>
      </c>
      <c r="O43" s="15"/>
      <c r="P43" s="16"/>
      <c r="T43" s="15"/>
    </row>
    <row r="44" spans="2:20">
      <c r="B44" s="15"/>
      <c r="C44" s="15"/>
      <c r="I44" s="15"/>
      <c r="M44" s="17"/>
      <c r="N44" s="18" t="e">
        <f ca="1">VLOOKUP(M41,forfait!A32:B38,2,FALSE)</f>
        <v>#N/A</v>
      </c>
      <c r="O44" s="15"/>
      <c r="P44" s="16"/>
      <c r="T44" s="15"/>
    </row>
    <row r="45" spans="2:20">
      <c r="B45" s="15"/>
      <c r="C45" s="15"/>
      <c r="I45" s="15"/>
      <c r="M45" s="17"/>
      <c r="N45" s="18" t="e">
        <f ca="1">VLOOKUP(M42,forfait!A33:B39,2,FALSE)</f>
        <v>#N/A</v>
      </c>
      <c r="O45" s="15"/>
      <c r="P45" s="16"/>
      <c r="T45" s="15"/>
    </row>
    <row r="46" spans="2:20">
      <c r="B46" s="15"/>
      <c r="C46" s="15"/>
      <c r="I46" s="15"/>
      <c r="M46" s="17"/>
      <c r="N46" s="18" t="e">
        <f ca="1">VLOOKUP(M43,forfait!A34:B40,2,FALSE)</f>
        <v>#N/A</v>
      </c>
      <c r="O46" s="15"/>
      <c r="P46" s="16"/>
      <c r="T46" s="15"/>
    </row>
    <row r="47" spans="2:20">
      <c r="B47" s="15"/>
      <c r="C47" s="15"/>
      <c r="I47" s="15"/>
      <c r="M47" s="17"/>
      <c r="N47" s="18" t="e">
        <f ca="1">VLOOKUP(M44,forfait!A35:B41,2,FALSE)</f>
        <v>#N/A</v>
      </c>
      <c r="O47" s="15"/>
      <c r="P47" s="16"/>
      <c r="T47" s="15"/>
    </row>
    <row r="48" spans="2:20">
      <c r="B48" s="15"/>
      <c r="C48" s="15"/>
      <c r="I48" s="15"/>
      <c r="M48" s="17"/>
      <c r="N48" s="18" t="e">
        <f ca="1">VLOOKUP(M45,forfait!A36:B42,2,FALSE)</f>
        <v>#N/A</v>
      </c>
      <c r="O48" s="15"/>
      <c r="P48" s="16"/>
      <c r="T48" s="15"/>
    </row>
    <row r="49" spans="2:20">
      <c r="B49" s="15"/>
      <c r="C49" s="15"/>
      <c r="I49" s="15"/>
      <c r="M49" s="17"/>
      <c r="N49" s="18" t="e">
        <f ca="1">VLOOKUP(M46,forfait!A37:B43,2,FALSE)</f>
        <v>#N/A</v>
      </c>
      <c r="O49" s="15"/>
      <c r="P49" s="16"/>
      <c r="T49" s="15"/>
    </row>
    <row r="50" spans="2:20">
      <c r="B50" s="15"/>
      <c r="C50" s="15"/>
      <c r="I50" s="15"/>
      <c r="M50" s="17"/>
      <c r="N50" s="18" t="e">
        <f ca="1">VLOOKUP(M47,forfait!A38:B44,2,FALSE)</f>
        <v>#N/A</v>
      </c>
      <c r="O50" s="15"/>
      <c r="P50" s="16"/>
      <c r="T50" s="15"/>
    </row>
    <row r="51" spans="2:20">
      <c r="B51" s="15"/>
      <c r="C51" s="15"/>
      <c r="I51" s="15"/>
      <c r="M51" s="17"/>
      <c r="N51" s="18" t="e">
        <f ca="1">VLOOKUP(M48,forfait!A39:B45,2,FALSE)</f>
        <v>#N/A</v>
      </c>
      <c r="O51" s="15"/>
      <c r="P51" s="16"/>
      <c r="T51" s="15"/>
    </row>
    <row r="52" spans="2:20">
      <c r="B52" s="15"/>
      <c r="C52" s="15"/>
      <c r="I52" s="15"/>
      <c r="M52" s="17"/>
      <c r="N52" s="18" t="e">
        <f ca="1">VLOOKUP(M49,forfait!A40:B46,2,FALSE)</f>
        <v>#N/A</v>
      </c>
      <c r="O52" s="15"/>
      <c r="P52" s="16"/>
      <c r="T52" s="15"/>
    </row>
    <row r="53" spans="2:20">
      <c r="B53" s="15"/>
      <c r="C53" s="15"/>
      <c r="I53" s="15"/>
      <c r="M53" s="17"/>
      <c r="N53" s="18" t="e">
        <f ca="1">VLOOKUP(M50,forfait!A41:B47,2,FALSE)</f>
        <v>#N/A</v>
      </c>
      <c r="O53" s="15"/>
      <c r="P53" s="16"/>
      <c r="T53" s="15"/>
    </row>
    <row r="54" spans="2:20">
      <c r="B54" s="15"/>
      <c r="C54" s="15"/>
      <c r="I54" s="15"/>
      <c r="M54" s="17"/>
      <c r="N54" s="18" t="e">
        <f ca="1">VLOOKUP(M51,forfait!A42:B48,2,FALSE)</f>
        <v>#N/A</v>
      </c>
      <c r="O54" s="15"/>
      <c r="P54" s="16"/>
      <c r="T54" s="15"/>
    </row>
    <row r="55" spans="2:20">
      <c r="B55" s="15"/>
      <c r="C55" s="15"/>
      <c r="I55" s="15"/>
      <c r="M55" s="17"/>
      <c r="N55" s="18" t="e">
        <f ca="1">VLOOKUP(M52,forfait!A43:B49,2,FALSE)</f>
        <v>#N/A</v>
      </c>
      <c r="O55" s="15"/>
      <c r="P55" s="16"/>
      <c r="T55" s="15"/>
    </row>
    <row r="56" spans="2:20">
      <c r="B56" s="15"/>
      <c r="C56" s="15"/>
      <c r="I56" s="15"/>
      <c r="M56" s="17"/>
      <c r="N56" s="18" t="e">
        <f ca="1">VLOOKUP(M53,forfait!A44:B50,2,FALSE)</f>
        <v>#N/A</v>
      </c>
      <c r="O56" s="15"/>
      <c r="P56" s="16"/>
      <c r="T56" s="15"/>
    </row>
    <row r="57" spans="2:20">
      <c r="B57" s="15"/>
      <c r="C57" s="15"/>
      <c r="I57" s="15"/>
      <c r="M57" s="17"/>
      <c r="N57" s="18" t="e">
        <f ca="1">VLOOKUP(M54,forfait!A45:B51,2,FALSE)</f>
        <v>#N/A</v>
      </c>
      <c r="O57" s="15"/>
      <c r="P57" s="16"/>
      <c r="T57" s="15"/>
    </row>
    <row r="58" spans="2:20">
      <c r="B58" s="15"/>
      <c r="C58" s="15"/>
      <c r="I58" s="15"/>
      <c r="M58" s="17"/>
      <c r="N58" s="18" t="e">
        <f ca="1">VLOOKUP(M55,forfait!A46:B52,2,FALSE)</f>
        <v>#N/A</v>
      </c>
      <c r="O58" s="15"/>
      <c r="P58" s="16"/>
      <c r="T58" s="15"/>
    </row>
    <row r="59" spans="2:20">
      <c r="B59" s="15"/>
      <c r="C59" s="15"/>
      <c r="I59" s="15"/>
      <c r="M59" s="17"/>
      <c r="N59" s="18" t="e">
        <f ca="1">VLOOKUP(M56,forfait!A47:B53,2,FALSE)</f>
        <v>#N/A</v>
      </c>
      <c r="O59" s="15"/>
      <c r="P59" s="16"/>
      <c r="T59" s="15"/>
    </row>
    <row r="60" spans="2:20">
      <c r="B60" s="15"/>
      <c r="C60" s="15"/>
      <c r="I60" s="15"/>
      <c r="M60" s="17"/>
      <c r="N60" s="18" t="e">
        <f ca="1">VLOOKUP(M57,forfait!A48:B54,2,FALSE)</f>
        <v>#N/A</v>
      </c>
      <c r="O60" s="15"/>
      <c r="P60" s="16"/>
      <c r="T60" s="15"/>
    </row>
    <row r="61" spans="2:20">
      <c r="B61" s="15"/>
      <c r="C61" s="15"/>
      <c r="I61" s="15"/>
      <c r="M61" s="17"/>
      <c r="N61" s="18" t="e">
        <f ca="1">VLOOKUP(M58,forfait!A49:B55,2,FALSE)</f>
        <v>#N/A</v>
      </c>
      <c r="O61" s="15"/>
      <c r="P61" s="16"/>
      <c r="T61" s="15"/>
    </row>
    <row r="62" spans="2:20">
      <c r="B62" s="15"/>
      <c r="C62" s="15"/>
      <c r="I62" s="15"/>
      <c r="M62" s="17"/>
      <c r="N62" s="18" t="e">
        <f ca="1">VLOOKUP(M59,forfait!A50:B56,2,FALSE)</f>
        <v>#N/A</v>
      </c>
      <c r="O62" s="15"/>
      <c r="P62" s="16"/>
      <c r="T62" s="15"/>
    </row>
    <row r="63" spans="2:20">
      <c r="B63" s="15"/>
      <c r="C63" s="15"/>
      <c r="I63" s="15"/>
      <c r="M63" s="17"/>
      <c r="N63" s="18" t="e">
        <f ca="1">VLOOKUP(M60,forfait!A51:B57,2,FALSE)</f>
        <v>#N/A</v>
      </c>
      <c r="O63" s="15"/>
      <c r="P63" s="16"/>
      <c r="T63" s="15"/>
    </row>
    <row r="64" spans="2:20">
      <c r="B64" s="15"/>
      <c r="C64" s="15"/>
      <c r="I64" s="15"/>
      <c r="M64" s="17"/>
      <c r="N64" s="18" t="e">
        <f ca="1">VLOOKUP(M61,forfait!A52:B58,2,FALSE)</f>
        <v>#N/A</v>
      </c>
      <c r="O64" s="15"/>
      <c r="P64" s="16"/>
      <c r="T64" s="15"/>
    </row>
    <row r="65" spans="2:20">
      <c r="B65" s="15"/>
      <c r="C65" s="15"/>
      <c r="I65" s="15"/>
      <c r="M65" s="17"/>
      <c r="N65" s="18" t="e">
        <f ca="1">VLOOKUP(M62,forfait!A53:B59,2,FALSE)</f>
        <v>#N/A</v>
      </c>
      <c r="O65" s="15"/>
      <c r="P65" s="16"/>
      <c r="T65" s="15"/>
    </row>
    <row r="66" spans="2:20">
      <c r="B66" s="15"/>
      <c r="C66" s="15"/>
      <c r="I66" s="15"/>
      <c r="M66" s="17"/>
      <c r="N66" s="18" t="e">
        <f ca="1">VLOOKUP(M63,forfait!A54:B60,2,FALSE)</f>
        <v>#N/A</v>
      </c>
      <c r="O66" s="15"/>
      <c r="P66" s="16"/>
      <c r="T66" s="15"/>
    </row>
    <row r="67" spans="2:20">
      <c r="B67" s="15"/>
      <c r="C67" s="15"/>
      <c r="I67" s="15"/>
      <c r="M67" s="17"/>
      <c r="N67" s="18" t="e">
        <f ca="1">VLOOKUP(M64,forfait!A55:B61,2,FALSE)</f>
        <v>#N/A</v>
      </c>
      <c r="O67" s="15"/>
      <c r="P67" s="16"/>
      <c r="T67" s="15"/>
    </row>
    <row r="68" spans="2:20">
      <c r="B68" s="15"/>
      <c r="C68" s="15"/>
      <c r="I68" s="15"/>
      <c r="M68" s="17"/>
      <c r="N68" s="18" t="e">
        <f ca="1">VLOOKUP(M65,forfait!A56:B62,2,FALSE)</f>
        <v>#N/A</v>
      </c>
      <c r="O68" s="15"/>
      <c r="P68" s="16"/>
      <c r="T68" s="15"/>
    </row>
    <row r="69" spans="2:20">
      <c r="B69" s="15"/>
      <c r="C69" s="15"/>
      <c r="I69" s="15"/>
      <c r="M69" s="17"/>
      <c r="N69" s="18" t="e">
        <f ca="1">VLOOKUP(M66,forfait!A57:B63,2,FALSE)</f>
        <v>#N/A</v>
      </c>
      <c r="O69" s="15"/>
      <c r="P69" s="16"/>
      <c r="T69" s="15"/>
    </row>
    <row r="70" spans="2:20">
      <c r="B70" s="15"/>
      <c r="C70" s="15"/>
      <c r="I70" s="15"/>
      <c r="M70" s="17"/>
      <c r="N70" s="18" t="e">
        <f ca="1">VLOOKUP(M67,forfait!A58:B64,2,FALSE)</f>
        <v>#N/A</v>
      </c>
      <c r="O70" s="15"/>
      <c r="P70" s="16"/>
      <c r="T70" s="15"/>
    </row>
    <row r="71" spans="2:20">
      <c r="B71" s="15"/>
      <c r="C71" s="15"/>
      <c r="I71" s="15"/>
      <c r="M71" s="17"/>
      <c r="N71" s="18" t="e">
        <f ca="1">VLOOKUP(M68,forfait!A59:B65,2,FALSE)</f>
        <v>#N/A</v>
      </c>
      <c r="O71" s="15"/>
      <c r="P71" s="16"/>
      <c r="T71" s="15"/>
    </row>
    <row r="72" spans="2:20">
      <c r="B72" s="15"/>
      <c r="C72" s="15"/>
      <c r="I72" s="15"/>
      <c r="M72" s="17"/>
      <c r="N72" s="18" t="e">
        <f ca="1">VLOOKUP(M69,forfait!A60:B66,2,FALSE)</f>
        <v>#N/A</v>
      </c>
      <c r="O72" s="15"/>
      <c r="P72" s="16"/>
      <c r="T72" s="15"/>
    </row>
    <row r="73" spans="2:20">
      <c r="B73" s="15"/>
      <c r="C73" s="15"/>
      <c r="I73" s="15"/>
      <c r="M73" s="17"/>
      <c r="N73" s="18" t="e">
        <f ca="1">VLOOKUP(M70,forfait!A61:B67,2,FALSE)</f>
        <v>#N/A</v>
      </c>
      <c r="O73" s="15"/>
      <c r="P73" s="16"/>
      <c r="T73" s="15"/>
    </row>
    <row r="74" spans="2:20">
      <c r="B74" s="15"/>
      <c r="C74" s="15"/>
      <c r="I74" s="15"/>
      <c r="M74" s="17"/>
      <c r="N74" s="18" t="e">
        <f ca="1">VLOOKUP(M71,forfait!A62:B68,2,FALSE)</f>
        <v>#N/A</v>
      </c>
      <c r="T74" s="15"/>
    </row>
    <row r="75" spans="2:20">
      <c r="B75" s="15"/>
      <c r="C75" s="15"/>
      <c r="I75" s="15"/>
      <c r="M75" s="17"/>
      <c r="N75" s="18" t="e">
        <f ca="1">VLOOKUP(M72,forfait!A63:B69,2,FALSE)</f>
        <v>#N/A</v>
      </c>
      <c r="T75" s="15"/>
    </row>
    <row r="76" spans="2:20">
      <c r="B76" s="15"/>
      <c r="C76" s="15"/>
      <c r="I76" s="15"/>
      <c r="M76" s="17"/>
      <c r="N76" s="18" t="e">
        <f ca="1">VLOOKUP(M73,forfait!A64:B70,2,FALSE)</f>
        <v>#N/A</v>
      </c>
      <c r="T76" s="15"/>
    </row>
    <row r="77" spans="2:20">
      <c r="B77" s="15"/>
      <c r="C77" s="15"/>
      <c r="I77" s="15"/>
      <c r="M77" s="17"/>
      <c r="N77" s="18" t="e">
        <f ca="1">VLOOKUP(M74,forfait!A65:B71,2,FALSE)</f>
        <v>#N/A</v>
      </c>
      <c r="T77" s="15"/>
    </row>
    <row r="78" spans="2:20">
      <c r="B78" s="15"/>
      <c r="C78" s="15"/>
      <c r="I78" s="15"/>
      <c r="M78" s="17"/>
      <c r="N78" s="18" t="e">
        <f ca="1">VLOOKUP(M75,forfait!A66:B72,2,FALSE)</f>
        <v>#N/A</v>
      </c>
      <c r="T78" s="15"/>
    </row>
    <row r="79" spans="2:20">
      <c r="B79" s="15"/>
      <c r="C79" s="15"/>
      <c r="I79" s="15"/>
      <c r="M79" s="17"/>
      <c r="N79" s="18" t="e">
        <f ca="1">VLOOKUP(M76,forfait!A67:B73,2,FALSE)</f>
        <v>#N/A</v>
      </c>
      <c r="T79" s="15"/>
    </row>
    <row r="80" spans="2:20">
      <c r="B80" s="15"/>
      <c r="C80" s="15"/>
      <c r="I80" s="15"/>
      <c r="M80" s="17"/>
      <c r="N80" s="18" t="e">
        <f ca="1">VLOOKUP(M77,forfait!A68:B74,2,FALSE)</f>
        <v>#N/A</v>
      </c>
      <c r="T80" s="15"/>
    </row>
    <row r="81" spans="2:20">
      <c r="B81" s="15"/>
      <c r="C81" s="15"/>
      <c r="I81" s="15"/>
      <c r="M81" s="17"/>
      <c r="N81" s="18" t="e">
        <f ca="1">VLOOKUP(M78,forfait!A69:B75,2,FALSE)</f>
        <v>#N/A</v>
      </c>
      <c r="T81" s="15"/>
    </row>
    <row r="82" spans="2:20">
      <c r="B82" s="15"/>
      <c r="C82" s="15"/>
      <c r="I82" s="15"/>
      <c r="M82" s="17"/>
      <c r="N82" s="18" t="e">
        <f ca="1">VLOOKUP(M79,forfait!A70:B76,2,FALSE)</f>
        <v>#N/A</v>
      </c>
      <c r="T82" s="15"/>
    </row>
    <row r="83" spans="2:20">
      <c r="B83" s="15"/>
      <c r="C83" s="15"/>
      <c r="I83" s="15"/>
      <c r="M83" s="17"/>
      <c r="N83" s="18" t="e">
        <f ca="1">VLOOKUP(M80,forfait!A71:B77,2,FALSE)</f>
        <v>#N/A</v>
      </c>
      <c r="T83" s="15"/>
    </row>
    <row r="84" spans="2:20">
      <c r="B84" s="15"/>
      <c r="C84" s="15"/>
      <c r="I84" s="15"/>
      <c r="M84" s="17"/>
      <c r="N84" s="18" t="e">
        <f ca="1">VLOOKUP(M81,forfait!A72:B78,2,FALSE)</f>
        <v>#N/A</v>
      </c>
      <c r="T84" s="15"/>
    </row>
    <row r="85" spans="2:20">
      <c r="B85" s="15"/>
      <c r="C85" s="15"/>
      <c r="I85" s="15"/>
      <c r="M85" s="17"/>
      <c r="N85" s="18" t="e">
        <f ca="1">VLOOKUP(M82,forfait!A73:B79,2,FALSE)</f>
        <v>#N/A</v>
      </c>
      <c r="T85" s="15"/>
    </row>
    <row r="86" spans="2:20">
      <c r="B86" s="15"/>
      <c r="C86" s="15"/>
      <c r="I86" s="15"/>
      <c r="M86" s="17"/>
      <c r="N86" s="18" t="e">
        <f ca="1">VLOOKUP(M83,forfait!A74:B80,2,FALSE)</f>
        <v>#N/A</v>
      </c>
      <c r="T86" s="15"/>
    </row>
    <row r="87" spans="2:20">
      <c r="B87" s="15"/>
      <c r="C87" s="15"/>
      <c r="I87" s="15"/>
      <c r="M87" s="17"/>
      <c r="N87" s="18" t="e">
        <f ca="1">VLOOKUP(M84,forfait!A75:B81,2,FALSE)</f>
        <v>#N/A</v>
      </c>
      <c r="T87" s="15"/>
    </row>
    <row r="88" spans="2:20">
      <c r="B88" s="15"/>
      <c r="C88" s="15"/>
      <c r="I88" s="15"/>
      <c r="M88" s="17"/>
      <c r="N88" s="18" t="e">
        <f ca="1">VLOOKUP(M85,forfait!A76:B82,2,FALSE)</f>
        <v>#N/A</v>
      </c>
      <c r="T88" s="15"/>
    </row>
    <row r="89" spans="2:20">
      <c r="B89" s="15"/>
      <c r="C89" s="15"/>
      <c r="I89" s="15"/>
      <c r="M89" s="17"/>
      <c r="N89" s="18" t="e">
        <f ca="1">VLOOKUP(M86,forfait!A77:B83,2,FALSE)</f>
        <v>#N/A</v>
      </c>
      <c r="T89" s="15"/>
    </row>
    <row r="90" spans="2:20">
      <c r="B90" s="15"/>
      <c r="C90" s="15"/>
      <c r="I90" s="15"/>
      <c r="M90" s="17"/>
      <c r="N90" s="18" t="e">
        <f ca="1">VLOOKUP(M87,forfait!A78:B84,2,FALSE)</f>
        <v>#N/A</v>
      </c>
      <c r="T90" s="15"/>
    </row>
    <row r="91" spans="2:20">
      <c r="B91" s="15"/>
      <c r="C91" s="15"/>
      <c r="I91" s="15"/>
      <c r="M91" s="17"/>
      <c r="N91" s="18" t="e">
        <f ca="1">VLOOKUP(M88,forfait!A79:B85,2,FALSE)</f>
        <v>#N/A</v>
      </c>
      <c r="T91" s="15"/>
    </row>
    <row r="92" spans="2:20">
      <c r="B92" s="15"/>
      <c r="C92" s="15"/>
      <c r="I92" s="15"/>
      <c r="M92" s="17"/>
      <c r="N92" s="18" t="e">
        <f ca="1">VLOOKUP(M89,forfait!A80:B86,2,FALSE)</f>
        <v>#N/A</v>
      </c>
      <c r="T92" s="15"/>
    </row>
    <row r="93" spans="2:20">
      <c r="B93" s="15"/>
      <c r="C93" s="15"/>
      <c r="I93" s="15"/>
      <c r="M93" s="17"/>
      <c r="N93" s="18" t="e">
        <f ca="1">VLOOKUP(M90,forfait!A81:B87,2,FALSE)</f>
        <v>#N/A</v>
      </c>
      <c r="T93" s="15"/>
    </row>
    <row r="94" spans="2:20">
      <c r="B94" s="15"/>
      <c r="C94" s="15"/>
      <c r="I94" s="15"/>
      <c r="M94" s="17"/>
      <c r="N94" s="18" t="e">
        <f ca="1">VLOOKUP(M91,forfait!A82:B88,2,FALSE)</f>
        <v>#N/A</v>
      </c>
      <c r="T94" s="15"/>
    </row>
    <row r="95" spans="2:20">
      <c r="B95" s="15"/>
      <c r="C95" s="15"/>
      <c r="I95" s="15"/>
      <c r="M95" s="17"/>
      <c r="N95" s="18" t="e">
        <f ca="1">VLOOKUP(M92,forfait!A83:B89,2,FALSE)</f>
        <v>#N/A</v>
      </c>
      <c r="T95" s="15"/>
    </row>
    <row r="96" spans="2:20">
      <c r="B96" s="15"/>
      <c r="I96" s="15"/>
      <c r="M96" s="17"/>
      <c r="N96" s="18" t="e">
        <f ca="1">VLOOKUP(M93,forfait!A84:B90,2,FALSE)</f>
        <v>#N/A</v>
      </c>
      <c r="T96" s="15"/>
    </row>
    <row r="97" spans="2:20">
      <c r="B97" s="15"/>
      <c r="I97" s="15"/>
      <c r="M97" s="17"/>
      <c r="N97" s="18" t="e">
        <f ca="1">VLOOKUP(M94,forfait!A85:B91,2,FALSE)</f>
        <v>#N/A</v>
      </c>
      <c r="T97" s="15"/>
    </row>
    <row r="98" spans="2:20">
      <c r="B98" s="15"/>
      <c r="I98" s="15"/>
      <c r="M98" s="17"/>
      <c r="N98" s="18" t="e">
        <f ca="1">VLOOKUP(M95,forfait!A86:B92,2,FALSE)</f>
        <v>#N/A</v>
      </c>
      <c r="T98" s="15"/>
    </row>
    <row r="99" spans="2:20">
      <c r="B99" s="15"/>
      <c r="I99" s="15"/>
      <c r="M99" s="17"/>
      <c r="N99" s="18" t="e">
        <f ca="1">VLOOKUP(M96,forfait!A87:B93,2,FALSE)</f>
        <v>#N/A</v>
      </c>
      <c r="T99" s="15"/>
    </row>
    <row r="100" spans="2:20">
      <c r="B100" s="15"/>
      <c r="I100" s="15"/>
      <c r="M100" s="17"/>
      <c r="N100" s="18" t="e">
        <f ca="1">VLOOKUP(M97,forfait!A88:B94,2,FALSE)</f>
        <v>#N/A</v>
      </c>
      <c r="T100" s="15"/>
    </row>
    <row r="101" spans="2:20">
      <c r="B101" s="15"/>
      <c r="I101" s="15"/>
      <c r="M101" s="17"/>
      <c r="N101" s="18" t="e">
        <f ca="1">VLOOKUP(M98,forfait!A89:B95,2,FALSE)</f>
        <v>#N/A</v>
      </c>
      <c r="T101" s="15"/>
    </row>
    <row r="102" spans="2:20">
      <c r="B102" s="15"/>
      <c r="I102" s="15"/>
      <c r="M102" s="17"/>
      <c r="N102" s="18" t="e">
        <f ca="1">VLOOKUP(M99,forfait!A90:B96,2,FALSE)</f>
        <v>#N/A</v>
      </c>
      <c r="T102" s="15"/>
    </row>
    <row r="103" spans="2:20">
      <c r="B103" s="15"/>
      <c r="I103" s="15"/>
      <c r="M103" s="17"/>
      <c r="N103" s="18" t="e">
        <f ca="1">VLOOKUP(M100,forfait!A91:B97,2,FALSE)</f>
        <v>#N/A</v>
      </c>
      <c r="T103" s="15"/>
    </row>
    <row r="104" spans="2:20">
      <c r="B104" s="15"/>
      <c r="I104" s="15"/>
      <c r="M104" s="17"/>
      <c r="N104" s="18" t="e">
        <f ca="1">VLOOKUP(M101,forfait!A92:B98,2,FALSE)</f>
        <v>#N/A</v>
      </c>
      <c r="T104" s="15"/>
    </row>
    <row r="105" spans="2:20">
      <c r="B105" s="15"/>
      <c r="I105" s="15"/>
      <c r="M105" s="17"/>
      <c r="N105" s="18" t="e">
        <f ca="1">VLOOKUP(M102,forfait!A93:B99,2,FALSE)</f>
        <v>#N/A</v>
      </c>
      <c r="T105" s="15"/>
    </row>
    <row r="106" spans="2:20">
      <c r="B106" s="15"/>
      <c r="I106" s="15"/>
      <c r="M106" s="17"/>
      <c r="N106" s="18" t="e">
        <f ca="1">VLOOKUP(M103,forfait!A94:B100,2,FALSE)</f>
        <v>#N/A</v>
      </c>
      <c r="T106" s="15"/>
    </row>
    <row r="107" spans="2:20">
      <c r="B107" s="15"/>
      <c r="I107" s="15"/>
      <c r="M107" s="17"/>
      <c r="N107" s="18" t="e">
        <f ca="1">VLOOKUP(M104,forfait!A95:B101,2,FALSE)</f>
        <v>#N/A</v>
      </c>
      <c r="T107" s="15"/>
    </row>
    <row r="108" spans="2:20">
      <c r="B108" s="15"/>
      <c r="I108" s="15"/>
      <c r="M108" s="17"/>
      <c r="N108" s="18" t="e">
        <f ca="1">VLOOKUP(M105,forfait!A96:B102,2,FALSE)</f>
        <v>#N/A</v>
      </c>
      <c r="T108" s="15"/>
    </row>
    <row r="109" spans="2:20">
      <c r="B109" s="15"/>
      <c r="I109" s="15"/>
      <c r="M109" s="17"/>
      <c r="N109" s="18" t="e">
        <f ca="1">VLOOKUP(M106,forfait!A97:B103,2,FALSE)</f>
        <v>#N/A</v>
      </c>
      <c r="T109" s="15"/>
    </row>
    <row r="110" spans="2:20">
      <c r="B110" s="15"/>
      <c r="I110" s="15"/>
      <c r="M110" s="17"/>
      <c r="N110" s="18" t="e">
        <f ca="1">VLOOKUP(M107,forfait!A98:B104,2,FALSE)</f>
        <v>#N/A</v>
      </c>
      <c r="T110" s="15"/>
    </row>
    <row r="111" spans="2:20">
      <c r="B111" s="15"/>
      <c r="I111" s="15"/>
      <c r="M111" s="17"/>
      <c r="N111" s="18" t="e">
        <f ca="1">VLOOKUP(M108,forfait!A99:B105,2,FALSE)</f>
        <v>#N/A</v>
      </c>
      <c r="T111" s="15"/>
    </row>
    <row r="112" spans="2:20">
      <c r="B112" s="15"/>
      <c r="I112" s="15"/>
      <c r="M112" s="17"/>
      <c r="N112" s="18" t="e">
        <f ca="1">VLOOKUP(M109,forfait!A100:B106,2,FALSE)</f>
        <v>#N/A</v>
      </c>
      <c r="T112" s="15"/>
    </row>
    <row r="113" spans="2:20">
      <c r="B113" s="15"/>
      <c r="I113" s="15"/>
      <c r="M113" s="17"/>
      <c r="N113" s="18" t="e">
        <f ca="1">VLOOKUP(M110,forfait!A101:B107,2,FALSE)</f>
        <v>#N/A</v>
      </c>
      <c r="T113" s="15"/>
    </row>
    <row r="114" spans="2:20">
      <c r="B114" s="15"/>
      <c r="I114" s="15"/>
      <c r="M114" s="17"/>
      <c r="N114" s="18" t="e">
        <f ca="1">VLOOKUP(M111,forfait!A102:B108,2,FALSE)</f>
        <v>#N/A</v>
      </c>
      <c r="T114" s="15"/>
    </row>
    <row r="115" spans="2:20">
      <c r="B115" s="15"/>
      <c r="I115" s="15"/>
      <c r="M115" s="17"/>
      <c r="N115" s="18" t="e">
        <f ca="1">VLOOKUP(M112,forfait!A103:B109,2,FALSE)</f>
        <v>#N/A</v>
      </c>
      <c r="T115" s="15"/>
    </row>
    <row r="116" spans="2:20">
      <c r="B116" s="15"/>
      <c r="I116" s="15"/>
      <c r="M116" s="17"/>
      <c r="N116" s="18" t="e">
        <f ca="1">VLOOKUP(M113,forfait!A104:B110,2,FALSE)</f>
        <v>#N/A</v>
      </c>
      <c r="T116" s="15"/>
    </row>
    <row r="117" spans="2:20">
      <c r="I117" s="15"/>
      <c r="M117" s="17"/>
      <c r="N117" s="18" t="e">
        <f ca="1">VLOOKUP(M114,forfait!A105:B111,2,FALSE)</f>
        <v>#N/A</v>
      </c>
    </row>
    <row r="118" spans="2:20">
      <c r="M118" s="17"/>
      <c r="N118" s="18" t="e">
        <f ca="1">VLOOKUP(M115,forfait!A106:B112,2,FALSE)</f>
        <v>#N/A</v>
      </c>
    </row>
    <row r="119" spans="2:20">
      <c r="M119" s="17"/>
      <c r="N119" s="18" t="e">
        <f ca="1">VLOOKUP(M116,forfait!A107:B113,2,FALSE)</f>
        <v>#N/A</v>
      </c>
    </row>
    <row r="120" spans="2:20">
      <c r="M120" s="17"/>
      <c r="N120" s="18" t="e">
        <f ca="1">VLOOKUP(M117,forfait!A108:B114,2,FALSE)</f>
        <v>#N/A</v>
      </c>
    </row>
    <row r="121" spans="2:20">
      <c r="M121" s="17"/>
      <c r="N121" s="18" t="e">
        <f ca="1">VLOOKUP(M118,forfait!A109:B115,2,FALSE)</f>
        <v>#N/A</v>
      </c>
    </row>
    <row r="122" spans="2:20">
      <c r="M122" s="17"/>
      <c r="N122" s="18" t="e">
        <f ca="1">VLOOKUP(M119,forfait!A110:B116,2,FALSE)</f>
        <v>#N/A</v>
      </c>
    </row>
    <row r="123" spans="2:20">
      <c r="M123" s="17"/>
      <c r="N123" s="18" t="e">
        <f ca="1">VLOOKUP(M120,forfait!A111:B117,2,FALSE)</f>
        <v>#N/A</v>
      </c>
    </row>
    <row r="124" spans="2:20">
      <c r="M124" s="17"/>
      <c r="N124" s="18" t="e">
        <f ca="1">VLOOKUP(M121,forfait!A112:B118,2,FALSE)</f>
        <v>#N/A</v>
      </c>
    </row>
    <row r="125" spans="2:20">
      <c r="M125" s="17"/>
      <c r="N125" s="18" t="e">
        <f ca="1">VLOOKUP(M122,forfait!A113:B119,2,FALSE)</f>
        <v>#N/A</v>
      </c>
    </row>
    <row r="126" spans="2:20">
      <c r="M126" s="17"/>
      <c r="N126" s="18" t="e">
        <f ca="1">VLOOKUP(M123,forfait!A114:B120,2,FALSE)</f>
        <v>#N/A</v>
      </c>
    </row>
    <row r="127" spans="2:20">
      <c r="M127" s="17"/>
      <c r="N127" s="18" t="e">
        <f ca="1">VLOOKUP(M124,forfait!A115:B121,2,FALSE)</f>
        <v>#N/A</v>
      </c>
    </row>
    <row r="128" spans="2:20">
      <c r="M128" s="17"/>
      <c r="N128" s="18" t="e">
        <f ca="1">VLOOKUP(M125,forfait!A116:B122,2,FALSE)</f>
        <v>#N/A</v>
      </c>
    </row>
    <row r="129" spans="13:14">
      <c r="M129" s="17"/>
      <c r="N129" s="18" t="e">
        <f ca="1">VLOOKUP(M126,forfait!A117:B123,2,FALSE)</f>
        <v>#N/A</v>
      </c>
    </row>
    <row r="130" spans="13:14">
      <c r="M130" s="17"/>
      <c r="N130" s="18" t="e">
        <f ca="1">VLOOKUP(M127,forfait!A118:B124,2,FALSE)</f>
        <v>#N/A</v>
      </c>
    </row>
    <row r="131" spans="13:14">
      <c r="M131" s="17"/>
      <c r="N131" s="18" t="e">
        <f ca="1">VLOOKUP(M128,forfait!A119:B125,2,FALSE)</f>
        <v>#N/A</v>
      </c>
    </row>
    <row r="132" spans="13:14">
      <c r="M132" s="17"/>
      <c r="N132" s="18" t="e">
        <f ca="1">VLOOKUP(M129,forfait!A120:B126,2,FALSE)</f>
        <v>#N/A</v>
      </c>
    </row>
    <row r="133" spans="13:14">
      <c r="M133" s="17"/>
      <c r="N133" s="18" t="e">
        <f ca="1">VLOOKUP(M130,forfait!A121:B127,2,FALSE)</f>
        <v>#N/A</v>
      </c>
    </row>
    <row r="134" spans="13:14">
      <c r="M134" s="17"/>
      <c r="N134" s="18" t="e">
        <f ca="1">VLOOKUP(M131,forfait!A122:B128,2,FALSE)</f>
        <v>#N/A</v>
      </c>
    </row>
    <row r="135" spans="13:14">
      <c r="M135" s="17"/>
      <c r="N135" s="18" t="e">
        <f ca="1">VLOOKUP(M132,forfait!A123:B129,2,FALSE)</f>
        <v>#N/A</v>
      </c>
    </row>
    <row r="136" spans="13:14">
      <c r="M136" s="17"/>
      <c r="N136" s="18" t="e">
        <f ca="1">VLOOKUP(M133,forfait!A124:B130,2,FALSE)</f>
        <v>#N/A</v>
      </c>
    </row>
    <row r="137" spans="13:14">
      <c r="M137" s="17"/>
      <c r="N137" s="18" t="e">
        <f ca="1">VLOOKUP(M134,forfait!A125:B131,2,FALSE)</f>
        <v>#N/A</v>
      </c>
    </row>
    <row r="138" spans="13:14">
      <c r="M138" s="17"/>
      <c r="N138" s="18" t="e">
        <f ca="1">VLOOKUP(M135,forfait!A126:B132,2,FALSE)</f>
        <v>#N/A</v>
      </c>
    </row>
    <row r="139" spans="13:14">
      <c r="M139" s="17"/>
      <c r="N139" s="18" t="e">
        <f ca="1">VLOOKUP(M136,forfait!A127:B133,2,FALSE)</f>
        <v>#N/A</v>
      </c>
    </row>
    <row r="140" spans="13:14">
      <c r="M140" s="17"/>
      <c r="N140" s="18" t="e">
        <f ca="1">VLOOKUP(M137,forfait!A128:B134,2,FALSE)</f>
        <v>#N/A</v>
      </c>
    </row>
    <row r="141" spans="13:14">
      <c r="M141" s="17"/>
      <c r="N141" s="18" t="e">
        <f ca="1">VLOOKUP(M138,forfait!A129:B135,2,FALSE)</f>
        <v>#N/A</v>
      </c>
    </row>
    <row r="142" spans="13:14">
      <c r="M142" s="17"/>
      <c r="N142" s="18" t="e">
        <f ca="1">VLOOKUP(M139,forfait!A130:B136,2,FALSE)</f>
        <v>#N/A</v>
      </c>
    </row>
    <row r="143" spans="13:14">
      <c r="M143" s="17"/>
      <c r="N143" s="18" t="e">
        <f ca="1">VLOOKUP(M140,forfait!A131:B137,2,FALSE)</f>
        <v>#N/A</v>
      </c>
    </row>
    <row r="144" spans="13:14">
      <c r="M144" s="17"/>
      <c r="N144" s="18" t="e">
        <f ca="1">VLOOKUP(M141,forfait!A132:B138,2,FALSE)</f>
        <v>#N/A</v>
      </c>
    </row>
    <row r="145" spans="1:19">
      <c r="N145" s="18" t="e">
        <f ca="1">VLOOKUP(M142,forfait!A133:B139,2,FALSE)</f>
        <v>#N/A</v>
      </c>
    </row>
    <row r="146" spans="1:19">
      <c r="N146" s="18" t="e">
        <f ca="1">VLOOKUP(M143,forfait!A134:B140,2,FALSE)</f>
        <v>#N/A</v>
      </c>
    </row>
    <row r="147" spans="1:19">
      <c r="N147" s="18" t="e">
        <f ca="1">VLOOKUP(M144,forfait!A135:B141,2,FALSE)</f>
        <v>#N/A</v>
      </c>
    </row>
    <row r="148" spans="1:19">
      <c r="N148" s="18" t="e">
        <f ca="1">VLOOKUP(M145,forfait!A136:B142,2,FALSE)</f>
        <v>#N/A</v>
      </c>
    </row>
    <row r="149" spans="1:19">
      <c r="N149" s="18" t="e">
        <f ca="1">VLOOKUP(M146,forfait!A137:B143,2,FALSE)</f>
        <v>#N/A</v>
      </c>
    </row>
    <row r="150" spans="1:19">
      <c r="N150" s="18" t="e">
        <f ca="1">VLOOKUP(M147,forfait!A138:B144,2,FALSE)</f>
        <v>#N/A</v>
      </c>
    </row>
    <row r="151" spans="1:19">
      <c r="N151" s="18" t="e">
        <f ca="1">VLOOKUP(M148,forfait!A139:B145,2,FALSE)</f>
        <v>#N/A</v>
      </c>
    </row>
    <row r="152" spans="1:19">
      <c r="N152" s="18" t="e">
        <f ca="1">VLOOKUP(M149,forfait!A140:B146,2,FALSE)</f>
        <v>#N/A</v>
      </c>
    </row>
    <row r="153" spans="1:19">
      <c r="N153" s="18" t="e">
        <f ca="1">VLOOKUP(M150,forfait!A141:B147,2,FALSE)</f>
        <v>#N/A</v>
      </c>
    </row>
    <row r="154" spans="1:19">
      <c r="N154" s="18" t="e">
        <f ca="1">VLOOKUP(M151,forfait!A142:B148,2,FALSE)</f>
        <v>#N/A</v>
      </c>
    </row>
    <row r="155" spans="1:19">
      <c r="N155" s="18" t="e">
        <f ca="1">VLOOKUP(M152,forfait!A143:B149,2,FALSE)</f>
        <v>#N/A</v>
      </c>
    </row>
    <row r="156" spans="1:19">
      <c r="A156" s="1">
        <v>40679</v>
      </c>
      <c r="B156" t="s">
        <v>90</v>
      </c>
      <c r="N156" s="18" t="e">
        <f ca="1">VLOOKUP(M153,forfait!A144:B150,2,FALSE)</f>
        <v>#N/A</v>
      </c>
    </row>
    <row r="157" spans="1:19">
      <c r="A157" s="1">
        <v>40682</v>
      </c>
      <c r="B157" t="s">
        <v>91</v>
      </c>
      <c r="C157" t="s">
        <v>92</v>
      </c>
      <c r="D157" t="s">
        <v>93</v>
      </c>
      <c r="E157" t="s">
        <v>94</v>
      </c>
      <c r="F157" s="5" t="s">
        <v>95</v>
      </c>
      <c r="G157" s="7" t="s">
        <v>96</v>
      </c>
      <c r="H157" s="2">
        <v>23187</v>
      </c>
      <c r="I157" t="s">
        <v>97</v>
      </c>
      <c r="J157" s="3">
        <v>1458464121214540</v>
      </c>
      <c r="K157" s="4">
        <v>40849</v>
      </c>
      <c r="L157">
        <v>258</v>
      </c>
      <c r="M157" s="6">
        <v>20</v>
      </c>
      <c r="N157" s="18" t="e">
        <f ca="1">VLOOKUP(M154,forfait!A145:B151,2,FALSE)</f>
        <v>#N/A</v>
      </c>
      <c r="O157" t="s">
        <v>98</v>
      </c>
      <c r="R157" t="s">
        <v>53</v>
      </c>
    </row>
    <row r="158" spans="1:19">
      <c r="E158" t="s">
        <v>100</v>
      </c>
      <c r="F158" t="s">
        <v>100</v>
      </c>
      <c r="G158" s="7" t="s">
        <v>100</v>
      </c>
      <c r="H158" s="2" t="s">
        <v>100</v>
      </c>
      <c r="I158" t="s">
        <v>100</v>
      </c>
      <c r="J158" s="3" t="s">
        <v>100</v>
      </c>
      <c r="K158" s="4" t="s">
        <v>100</v>
      </c>
      <c r="L158" t="s">
        <v>100</v>
      </c>
      <c r="M158" s="6" t="s">
        <v>100</v>
      </c>
      <c r="O158" t="s">
        <v>100</v>
      </c>
      <c r="P158" s="3" t="s">
        <v>100</v>
      </c>
      <c r="R158" t="s">
        <v>100</v>
      </c>
      <c r="S158" t="s">
        <v>100</v>
      </c>
    </row>
    <row r="159" spans="1:19">
      <c r="E159" t="s">
        <v>100</v>
      </c>
      <c r="F159" t="s">
        <v>100</v>
      </c>
      <c r="G159" s="7" t="s">
        <v>100</v>
      </c>
      <c r="H159" s="2" t="s">
        <v>100</v>
      </c>
      <c r="I159" t="s">
        <v>100</v>
      </c>
      <c r="J159" s="3" t="s">
        <v>100</v>
      </c>
      <c r="K159" s="4" t="s">
        <v>100</v>
      </c>
      <c r="L159" t="s">
        <v>100</v>
      </c>
      <c r="M159" s="6" t="s">
        <v>100</v>
      </c>
      <c r="O159" t="s">
        <v>100</v>
      </c>
      <c r="P159" s="3" t="s">
        <v>100</v>
      </c>
      <c r="R159" t="s">
        <v>100</v>
      </c>
      <c r="S159" t="s">
        <v>100</v>
      </c>
    </row>
    <row r="160" spans="1:19">
      <c r="E160" t="s">
        <v>100</v>
      </c>
      <c r="F160" t="s">
        <v>100</v>
      </c>
      <c r="G160" s="7" t="s">
        <v>100</v>
      </c>
      <c r="H160" s="2" t="s">
        <v>100</v>
      </c>
      <c r="I160" t="s">
        <v>100</v>
      </c>
      <c r="J160" s="3" t="s">
        <v>100</v>
      </c>
      <c r="K160" s="4" t="s">
        <v>100</v>
      </c>
      <c r="L160" t="s">
        <v>100</v>
      </c>
      <c r="M160" s="6" t="s">
        <v>100</v>
      </c>
      <c r="O160" t="s">
        <v>100</v>
      </c>
      <c r="P160" s="3" t="s">
        <v>100</v>
      </c>
      <c r="R160" t="s">
        <v>100</v>
      </c>
      <c r="S160" t="s">
        <v>100</v>
      </c>
    </row>
    <row r="161" spans="5:19">
      <c r="E161" t="s">
        <v>100</v>
      </c>
      <c r="F161" t="s">
        <v>100</v>
      </c>
      <c r="G161" s="7" t="s">
        <v>100</v>
      </c>
      <c r="H161" s="2" t="s">
        <v>100</v>
      </c>
      <c r="I161" t="s">
        <v>100</v>
      </c>
      <c r="J161" s="3" t="s">
        <v>100</v>
      </c>
      <c r="K161" s="4" t="s">
        <v>100</v>
      </c>
      <c r="L161" t="s">
        <v>100</v>
      </c>
      <c r="M161" s="6" t="s">
        <v>100</v>
      </c>
      <c r="O161" t="s">
        <v>100</v>
      </c>
      <c r="P161" s="3" t="s">
        <v>100</v>
      </c>
      <c r="R161" t="s">
        <v>100</v>
      </c>
      <c r="S161" t="s">
        <v>100</v>
      </c>
    </row>
  </sheetData>
  <phoneticPr fontId="0" type="noConversion"/>
  <dataValidations count="6">
    <dataValidation type="list" allowBlank="1" showInputMessage="1" showErrorMessage="1" sqref="O2:O73 P26:P73">
      <formula1>etat_encaissement</formula1>
    </dataValidation>
    <dataValidation type="list" allowBlank="1" showInputMessage="1" showErrorMessage="1" sqref="T2:T116 B2:B116">
      <formula1>accueil</formula1>
    </dataValidation>
    <dataValidation type="list" allowBlank="1" showInputMessage="1" showErrorMessage="1" sqref="R2:R31">
      <formula1>consultant</formula1>
    </dataValidation>
    <dataValidation type="list" allowBlank="1" showInputMessage="1" showErrorMessage="1" sqref="M2:M144">
      <formula1>forfaits</formula1>
    </dataValidation>
    <dataValidation type="list" allowBlank="1" showInputMessage="1" showErrorMessage="1" sqref="C2:C95">
      <formula1>cabinet</formula1>
    </dataValidation>
    <dataValidation type="list" allowBlank="1" showInputMessage="1" showErrorMessage="1" sqref="I2:I117">
      <formula1>paiements</formula1>
    </dataValidation>
  </dataValidations>
  <hyperlinks>
    <hyperlink ref="F3" r:id="rId1"/>
    <hyperlink ref="F4" r:id="rId2"/>
    <hyperlink ref="F5" r:id="rId3"/>
    <hyperlink ref="F157" r:id="rId4"/>
  </hyperlinks>
  <pageMargins left="0.7" right="0.7" top="0.75" bottom="0.75" header="0.3" footer="0.3"/>
  <pageSetup paperSize="9" orientation="portrait" r:id="rId5"/>
  <ignoredErrors>
    <ignoredError sqref="G2:G5" numberStoredAsText="1"/>
  </ignoredErrors>
  <drawing r:id="rId6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31"/>
  <sheetViews>
    <sheetView workbookViewId="0">
      <selection activeCell="C20" sqref="C20"/>
    </sheetView>
  </sheetViews>
  <sheetFormatPr baseColWidth="10" defaultRowHeight="15"/>
  <cols>
    <col min="1" max="1" width="21.85546875" bestFit="1" customWidth="1"/>
    <col min="2" max="2" width="25" bestFit="1" customWidth="1"/>
    <col min="3" max="3" width="19.42578125" bestFit="1" customWidth="1"/>
    <col min="4" max="4" width="11.140625" bestFit="1" customWidth="1"/>
    <col min="5" max="5" width="13" bestFit="1" customWidth="1"/>
  </cols>
  <sheetData>
    <row r="1" spans="1:13">
      <c r="A1" t="s">
        <v>8</v>
      </c>
      <c r="B1" t="s">
        <v>7</v>
      </c>
      <c r="C1" t="s">
        <v>24</v>
      </c>
      <c r="D1" t="s">
        <v>12</v>
      </c>
      <c r="E1" t="s">
        <v>9</v>
      </c>
      <c r="F1" t="s">
        <v>73</v>
      </c>
      <c r="M1" s="5" t="s">
        <v>99</v>
      </c>
    </row>
    <row r="2" spans="1:13">
      <c r="A2" t="s">
        <v>10</v>
      </c>
      <c r="B2" t="s">
        <v>20</v>
      </c>
      <c r="C2" t="s">
        <v>25</v>
      </c>
      <c r="D2" t="s">
        <v>29</v>
      </c>
      <c r="E2" t="s">
        <v>33</v>
      </c>
      <c r="F2" s="6">
        <v>20</v>
      </c>
    </row>
    <row r="3" spans="1:13">
      <c r="A3" t="s">
        <v>15</v>
      </c>
      <c r="B3" t="s">
        <v>19</v>
      </c>
      <c r="C3" t="s">
        <v>26</v>
      </c>
      <c r="D3" t="s">
        <v>10</v>
      </c>
      <c r="E3" t="s">
        <v>57</v>
      </c>
      <c r="F3" s="6">
        <v>40</v>
      </c>
    </row>
    <row r="4" spans="1:13">
      <c r="A4" t="s">
        <v>17</v>
      </c>
      <c r="B4" t="s">
        <v>21</v>
      </c>
      <c r="C4" t="s">
        <v>27</v>
      </c>
      <c r="D4" t="s">
        <v>40</v>
      </c>
      <c r="E4" t="s">
        <v>58</v>
      </c>
      <c r="F4" s="6">
        <v>60</v>
      </c>
    </row>
    <row r="5" spans="1:13">
      <c r="A5" t="s">
        <v>11</v>
      </c>
      <c r="B5" t="s">
        <v>23</v>
      </c>
      <c r="D5" t="s">
        <v>43</v>
      </c>
      <c r="E5" t="s">
        <v>59</v>
      </c>
      <c r="F5" s="6">
        <v>120</v>
      </c>
    </row>
    <row r="6" spans="1:13">
      <c r="A6" t="s">
        <v>18</v>
      </c>
      <c r="B6" t="s">
        <v>22</v>
      </c>
      <c r="D6" t="s">
        <v>45</v>
      </c>
      <c r="F6" s="6">
        <v>200</v>
      </c>
    </row>
    <row r="7" spans="1:13">
      <c r="A7" t="s">
        <v>16</v>
      </c>
      <c r="D7" t="s">
        <v>50</v>
      </c>
      <c r="F7" s="6">
        <v>450</v>
      </c>
    </row>
    <row r="8" spans="1:13">
      <c r="A8" t="s">
        <v>14</v>
      </c>
      <c r="D8" t="s">
        <v>30</v>
      </c>
    </row>
    <row r="9" spans="1:13">
      <c r="A9" t="s">
        <v>13</v>
      </c>
      <c r="D9" t="s">
        <v>48</v>
      </c>
    </row>
    <row r="10" spans="1:13">
      <c r="D10" t="s">
        <v>47</v>
      </c>
    </row>
    <row r="11" spans="1:13">
      <c r="D11" t="s">
        <v>31</v>
      </c>
    </row>
    <row r="12" spans="1:13">
      <c r="D12" t="s">
        <v>53</v>
      </c>
    </row>
    <row r="13" spans="1:13">
      <c r="D13" t="s">
        <v>44</v>
      </c>
    </row>
    <row r="14" spans="1:13">
      <c r="D14" t="s">
        <v>41</v>
      </c>
    </row>
    <row r="15" spans="1:13">
      <c r="D15" t="s">
        <v>56</v>
      </c>
    </row>
    <row r="16" spans="1:13">
      <c r="D16" t="s">
        <v>32</v>
      </c>
    </row>
    <row r="17" spans="4:4">
      <c r="D17" t="s">
        <v>33</v>
      </c>
    </row>
    <row r="18" spans="4:4">
      <c r="D18" t="s">
        <v>34</v>
      </c>
    </row>
    <row r="19" spans="4:4">
      <c r="D19" t="s">
        <v>38</v>
      </c>
    </row>
    <row r="20" spans="4:4">
      <c r="D20" t="s">
        <v>51</v>
      </c>
    </row>
    <row r="21" spans="4:4">
      <c r="D21" t="s">
        <v>39</v>
      </c>
    </row>
    <row r="22" spans="4:4">
      <c r="D22" t="s">
        <v>42</v>
      </c>
    </row>
    <row r="23" spans="4:4">
      <c r="D23" t="s">
        <v>36</v>
      </c>
    </row>
    <row r="24" spans="4:4">
      <c r="D24" t="s">
        <v>49</v>
      </c>
    </row>
    <row r="25" spans="4:4">
      <c r="D25" t="s">
        <v>46</v>
      </c>
    </row>
    <row r="26" spans="4:4">
      <c r="D26" t="s">
        <v>52</v>
      </c>
    </row>
    <row r="27" spans="4:4">
      <c r="D27" t="s">
        <v>35</v>
      </c>
    </row>
    <row r="28" spans="4:4">
      <c r="D28" t="s">
        <v>54</v>
      </c>
    </row>
    <row r="29" spans="4:4">
      <c r="D29" t="s">
        <v>55</v>
      </c>
    </row>
    <row r="30" spans="4:4">
      <c r="D30" t="s">
        <v>28</v>
      </c>
    </row>
    <row r="31" spans="4:4">
      <c r="D31" t="s">
        <v>37</v>
      </c>
    </row>
  </sheetData>
  <phoneticPr fontId="0" type="noConversion"/>
  <hyperlinks>
    <hyperlink ref="M1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7"/>
  <sheetViews>
    <sheetView workbookViewId="0">
      <selection activeCell="B8" sqref="B8"/>
    </sheetView>
  </sheetViews>
  <sheetFormatPr baseColWidth="10" defaultRowHeight="15"/>
  <sheetData>
    <row r="1" spans="1:2">
      <c r="A1" t="s">
        <v>73</v>
      </c>
      <c r="B1" t="s">
        <v>74</v>
      </c>
    </row>
    <row r="2" spans="1:2">
      <c r="A2" s="6">
        <v>20</v>
      </c>
      <c r="B2">
        <v>10</v>
      </c>
    </row>
    <row r="3" spans="1:2">
      <c r="A3" s="6">
        <v>40</v>
      </c>
      <c r="B3">
        <v>20</v>
      </c>
    </row>
    <row r="4" spans="1:2">
      <c r="A4" s="6">
        <v>60</v>
      </c>
      <c r="B4">
        <v>32</v>
      </c>
    </row>
    <row r="5" spans="1:2">
      <c r="A5" s="6">
        <v>120</v>
      </c>
      <c r="B5">
        <v>67</v>
      </c>
    </row>
    <row r="6" spans="1:2">
      <c r="A6" s="6">
        <v>200</v>
      </c>
      <c r="B6">
        <v>120</v>
      </c>
    </row>
    <row r="7" spans="1:2">
      <c r="A7" s="6">
        <v>450</v>
      </c>
      <c r="B7">
        <v>300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TABLEAU</vt:lpstr>
      <vt:lpstr>MENU</vt:lpstr>
      <vt:lpstr>forfait</vt:lpstr>
      <vt:lpstr>accueil</vt:lpstr>
      <vt:lpstr>cabinet</vt:lpstr>
      <vt:lpstr>consultant</vt:lpstr>
      <vt:lpstr>consultants</vt:lpstr>
      <vt:lpstr>etat_encaissement</vt:lpstr>
      <vt:lpstr>forfaits</vt:lpstr>
      <vt:lpstr>paiement</vt:lpstr>
      <vt:lpstr>paiements</vt:lpstr>
      <vt:lpstr>voyants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mumu</dc:creator>
  <cp:lastModifiedBy>Zombai</cp:lastModifiedBy>
  <dcterms:created xsi:type="dcterms:W3CDTF">2011-05-10T08:39:01Z</dcterms:created>
  <dcterms:modified xsi:type="dcterms:W3CDTF">2011-05-24T16:00:33Z</dcterms:modified>
</cp:coreProperties>
</file>