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85" yWindow="90" windowWidth="22440" windowHeight="9525"/>
  </bookViews>
  <sheets>
    <sheet name="Jan-15" sheetId="1" r:id="rId1"/>
  </sheets>
  <calcPr calcId="145621"/>
</workbook>
</file>

<file path=xl/calcChain.xml><?xml version="1.0" encoding="utf-8"?>
<calcChain xmlns="http://schemas.openxmlformats.org/spreadsheetml/2006/main">
  <c r="B2" i="1" l="1"/>
  <c r="T2" i="1" l="1"/>
  <c r="A1" i="1"/>
  <c r="A3" i="1"/>
  <c r="U2" i="1" l="1"/>
  <c r="B3" i="1"/>
  <c r="A4" i="1"/>
  <c r="B4" i="1" l="1"/>
  <c r="A5" i="1"/>
  <c r="T3" i="1" l="1"/>
  <c r="U3" i="1"/>
  <c r="B5" i="1"/>
  <c r="A6" i="1"/>
  <c r="U4" i="1" l="1"/>
  <c r="T4" i="1"/>
  <c r="B6" i="1"/>
  <c r="A7" i="1"/>
  <c r="B7" i="1" l="1"/>
  <c r="T5" i="1"/>
  <c r="U5" i="1"/>
  <c r="A8" i="1"/>
  <c r="U6" i="1" l="1"/>
  <c r="T6" i="1"/>
  <c r="B8" i="1"/>
  <c r="A9" i="1"/>
  <c r="B9" i="1" l="1"/>
  <c r="T7" i="1"/>
  <c r="U7" i="1"/>
  <c r="A10" i="1"/>
  <c r="U8" i="1" l="1"/>
  <c r="T8" i="1"/>
  <c r="B10" i="1"/>
  <c r="A11" i="1"/>
  <c r="T9" i="1" l="1"/>
  <c r="U9" i="1"/>
  <c r="B11" i="1"/>
  <c r="A12" i="1"/>
  <c r="B12" i="1" l="1"/>
  <c r="U10" i="1"/>
  <c r="T10" i="1"/>
  <c r="A13" i="1"/>
  <c r="B13" i="1" l="1"/>
  <c r="T11" i="1"/>
  <c r="U11" i="1"/>
  <c r="A14" i="1"/>
  <c r="B14" i="1" l="1"/>
  <c r="U12" i="1"/>
  <c r="T12" i="1"/>
  <c r="A15" i="1"/>
  <c r="B15" i="1" l="1"/>
  <c r="T13" i="1"/>
  <c r="U13" i="1"/>
  <c r="A16" i="1"/>
  <c r="B16" i="1" l="1"/>
  <c r="U14" i="1"/>
  <c r="T14" i="1"/>
  <c r="A17" i="1"/>
  <c r="B17" i="1" l="1"/>
  <c r="T15" i="1"/>
  <c r="U15" i="1"/>
  <c r="A18" i="1"/>
  <c r="B18" i="1" l="1"/>
  <c r="U16" i="1"/>
  <c r="T16" i="1"/>
  <c r="A19" i="1"/>
  <c r="T17" i="1" l="1"/>
  <c r="U17" i="1"/>
  <c r="B19" i="1"/>
  <c r="A20" i="1"/>
  <c r="B20" i="1" l="1"/>
  <c r="U18" i="1"/>
  <c r="T18" i="1"/>
  <c r="A21" i="1"/>
  <c r="B21" i="1" l="1"/>
  <c r="T19" i="1"/>
  <c r="U19" i="1"/>
  <c r="A22" i="1"/>
  <c r="B22" i="1" l="1"/>
  <c r="U20" i="1"/>
  <c r="T20" i="1"/>
  <c r="A23" i="1"/>
  <c r="B23" i="1" l="1"/>
  <c r="T21" i="1"/>
  <c r="U21" i="1"/>
  <c r="A24" i="1"/>
  <c r="B24" i="1" l="1"/>
  <c r="U22" i="1"/>
  <c r="T22" i="1"/>
  <c r="A25" i="1"/>
  <c r="T23" i="1" l="1"/>
  <c r="U23" i="1"/>
  <c r="B25" i="1"/>
  <c r="A26" i="1"/>
  <c r="B26" i="1" l="1"/>
  <c r="U24" i="1"/>
  <c r="T24" i="1"/>
  <c r="A27" i="1"/>
  <c r="T25" i="1" l="1"/>
  <c r="U25" i="1"/>
  <c r="B27" i="1"/>
  <c r="A28" i="1"/>
  <c r="B28" i="1" l="1"/>
  <c r="U26" i="1"/>
  <c r="T26" i="1"/>
  <c r="A29" i="1"/>
  <c r="B29" i="1" l="1"/>
  <c r="T27" i="1"/>
  <c r="U27" i="1"/>
  <c r="A30" i="1"/>
  <c r="B30" i="1" l="1"/>
  <c r="U28" i="1"/>
  <c r="T28" i="1"/>
  <c r="A31" i="1"/>
  <c r="B31" i="1" l="1"/>
  <c r="T29" i="1"/>
  <c r="U29" i="1"/>
  <c r="A32" i="1"/>
  <c r="B32" i="1" l="1"/>
  <c r="U30" i="1"/>
  <c r="T30" i="1"/>
  <c r="A33" i="1"/>
  <c r="B33" i="1" l="1"/>
  <c r="T31" i="1"/>
  <c r="U31" i="1"/>
  <c r="U32" i="1" l="1"/>
  <c r="U34" i="1" s="1"/>
  <c r="T32" i="1"/>
  <c r="T34" i="1" s="1"/>
  <c r="J35" i="1" l="1"/>
  <c r="J34" i="1"/>
  <c r="C34" i="1"/>
  <c r="C35" i="1"/>
  <c r="M34" i="1"/>
  <c r="M35" i="1"/>
  <c r="H34" i="1"/>
  <c r="H35" i="1"/>
  <c r="K35" i="1"/>
  <c r="K34" i="1"/>
  <c r="G34" i="1"/>
  <c r="G35" i="1"/>
  <c r="N35" i="1"/>
  <c r="N34" i="1"/>
  <c r="I34" i="1"/>
  <c r="I35" i="1"/>
  <c r="D34" i="1"/>
  <c r="D35" i="1"/>
  <c r="E34" i="1"/>
  <c r="E35" i="1"/>
  <c r="F34" i="1"/>
  <c r="F35" i="1"/>
  <c r="L34" i="1"/>
  <c r="L35" i="1"/>
  <c r="E36" i="1" l="1"/>
  <c r="I36" i="1"/>
  <c r="G36" i="1"/>
  <c r="H36" i="1"/>
  <c r="F36" i="1"/>
  <c r="D36" i="1"/>
  <c r="M36" i="1"/>
  <c r="C36" i="1"/>
  <c r="Q35" i="1"/>
  <c r="L36" i="1"/>
  <c r="Q34" i="1"/>
  <c r="N36" i="1"/>
  <c r="K36" i="1"/>
  <c r="J36" i="1"/>
</calcChain>
</file>

<file path=xl/sharedStrings.xml><?xml version="1.0" encoding="utf-8"?>
<sst xmlns="http://schemas.openxmlformats.org/spreadsheetml/2006/main" count="121" uniqueCount="48">
  <si>
    <t>Ouvertures</t>
  </si>
  <si>
    <t>Fermetures</t>
  </si>
  <si>
    <t>Réunion syndicale</t>
  </si>
  <si>
    <t>S</t>
  </si>
  <si>
    <t>Externe</t>
  </si>
  <si>
    <t>E</t>
  </si>
  <si>
    <t>Foires/Salons</t>
  </si>
  <si>
    <t xml:space="preserve">ouv &amp; ferm </t>
  </si>
  <si>
    <t>O/F</t>
  </si>
  <si>
    <t>PO  fournisseur soir</t>
  </si>
  <si>
    <t>PO</t>
  </si>
  <si>
    <t>Ouverture impossible</t>
  </si>
  <si>
    <t>Fermeture impossible</t>
  </si>
  <si>
    <t>Inventaire</t>
  </si>
  <si>
    <t>I</t>
  </si>
  <si>
    <t>Vacances</t>
  </si>
  <si>
    <t>V</t>
  </si>
  <si>
    <t>Maladie</t>
  </si>
  <si>
    <t>M</t>
  </si>
  <si>
    <t>Luigi</t>
  </si>
  <si>
    <t>Ouverture</t>
  </si>
  <si>
    <t>O</t>
  </si>
  <si>
    <t>Michel</t>
  </si>
  <si>
    <t>Fermeture</t>
  </si>
  <si>
    <t>F</t>
  </si>
  <si>
    <t>Pas d'ouverture</t>
  </si>
  <si>
    <t>Roulement</t>
  </si>
  <si>
    <t>R</t>
  </si>
  <si>
    <t>Cédric le mardi</t>
  </si>
  <si>
    <t>Teck le lundi et le jeudi</t>
  </si>
  <si>
    <t>Pas de fermeture</t>
  </si>
  <si>
    <t>Franky</t>
  </si>
  <si>
    <t>Pascal</t>
  </si>
  <si>
    <t>Alain</t>
  </si>
  <si>
    <t>Cédric</t>
  </si>
  <si>
    <t>Olivier</t>
  </si>
  <si>
    <t>Fabio</t>
  </si>
  <si>
    <t>Bastien</t>
  </si>
  <si>
    <t>Christian</t>
  </si>
  <si>
    <t>Teck</t>
  </si>
  <si>
    <t>Aissa</t>
  </si>
  <si>
    <t>Roulements</t>
  </si>
  <si>
    <t>Jeu</t>
  </si>
  <si>
    <t>Lun</t>
  </si>
  <si>
    <t>Mer</t>
  </si>
  <si>
    <t>Sam</t>
  </si>
  <si>
    <t>Ven</t>
  </si>
  <si>
    <t>http://forum.excel-pratique.com/excel/recherche-v-inversee-t72006.html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</si>
</sst>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80C]d\ mmmm\ yyyy;@"/>
    <numFmt numFmtId="166" formatCode="d/mm/yyyy;@"/>
  </numFmts>
  <fonts count="19" x14ac:knownFonts="1">
    <font>
      <sz val="10"/>
      <name val="Arial"/>
      <family val="2"/>
    </font>
    <font>
      <sz val="10"/>
      <name val="Arial"/>
      <family val="2"/>
    </font>
    <font>
      <sz val="10"/>
      <name val="Century Gothic"/>
      <family val="2"/>
    </font>
    <font>
      <sz val="20"/>
      <name val="Century Gothic"/>
      <family val="2"/>
    </font>
    <font>
      <b/>
      <sz val="20"/>
      <name val="Century Gothic"/>
      <family val="2"/>
    </font>
    <font>
      <sz val="15"/>
      <name val="Century Gothic"/>
      <family val="2"/>
    </font>
    <font>
      <sz val="12"/>
      <name val="Century Gothic"/>
      <family val="2"/>
    </font>
    <font>
      <sz val="20"/>
      <name val="Arial"/>
      <family val="2"/>
    </font>
    <font>
      <b/>
      <sz val="20"/>
      <color rgb="FFFFFFFF"/>
      <name val="Century Gothic"/>
      <family val="2"/>
    </font>
    <font>
      <b/>
      <sz val="20"/>
      <color indexed="9"/>
      <name val="Century Gothic"/>
      <family val="2"/>
    </font>
    <font>
      <b/>
      <sz val="20"/>
      <color theme="0"/>
      <name val="Century Gothic"/>
      <family val="2"/>
    </font>
    <font>
      <b/>
      <sz val="20"/>
      <color rgb="FFFF0000"/>
      <name val="Century Gothic"/>
      <family val="2"/>
    </font>
    <font>
      <sz val="22"/>
      <name val="Century Gothic"/>
      <family val="2"/>
    </font>
    <font>
      <b/>
      <u/>
      <sz val="20"/>
      <color indexed="10"/>
      <name val="Century Gothic"/>
      <family val="2"/>
    </font>
    <font>
      <b/>
      <sz val="16"/>
      <name val="Century Gothic"/>
      <family val="2"/>
    </font>
    <font>
      <b/>
      <sz val="15"/>
      <name val="Century Gothic"/>
      <family val="2"/>
    </font>
    <font>
      <b/>
      <sz val="10"/>
      <name val="Century Gothic"/>
      <family val="2"/>
    </font>
    <font>
      <u/>
      <sz val="10"/>
      <color theme="10"/>
      <name val="Arial"/>
      <family val="2"/>
    </font>
    <font>
      <b/>
      <sz val="16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3">
    <xf numFmtId="0" fontId="0" fillId="0" borderId="0"/>
    <xf numFmtId="0" fontId="1" fillId="0" borderId="0"/>
    <xf numFmtId="0" fontId="17" fillId="0" borderId="0" applyNumberFormat="0" applyFill="0" applyBorder="0" applyAlignment="0" applyProtection="0"/>
  </cellStyleXfs>
  <cellXfs count="70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Fill="1" applyAlignment="1">
      <alignment horizontal="center"/>
    </xf>
    <xf numFmtId="0" fontId="3" fillId="0" borderId="0" xfId="0" applyFont="1" applyFill="1" applyAlignment="1">
      <alignment horizontal="right"/>
    </xf>
    <xf numFmtId="0" fontId="4" fillId="0" borderId="1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Alignment="1">
      <alignment horizontal="right"/>
    </xf>
    <xf numFmtId="0" fontId="3" fillId="0" borderId="2" xfId="0" applyFont="1" applyBorder="1"/>
    <xf numFmtId="0" fontId="4" fillId="0" borderId="3" xfId="0" applyFont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right"/>
    </xf>
    <xf numFmtId="0" fontId="4" fillId="0" borderId="4" xfId="0" applyFont="1" applyFill="1" applyBorder="1" applyAlignment="1">
      <alignment horizontal="right"/>
    </xf>
    <xf numFmtId="0" fontId="3" fillId="0" borderId="5" xfId="0" applyFont="1" applyBorder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164" fontId="3" fillId="0" borderId="6" xfId="0" applyNumberFormat="1" applyFont="1" applyFill="1" applyBorder="1" applyAlignment="1">
      <alignment horizontal="right" vertical="center"/>
    </xf>
    <xf numFmtId="0" fontId="6" fillId="0" borderId="5" xfId="0" applyFont="1" applyBorder="1" applyAlignment="1">
      <alignment vertical="center"/>
    </xf>
    <xf numFmtId="0" fontId="4" fillId="2" borderId="6" xfId="0" applyFont="1" applyFill="1" applyBorder="1" applyAlignment="1">
      <alignment horizontal="center" vertical="center"/>
    </xf>
    <xf numFmtId="0" fontId="7" fillId="0" borderId="0" xfId="0" applyFont="1"/>
    <xf numFmtId="0" fontId="8" fillId="3" borderId="6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6" fillId="0" borderId="5" xfId="0" applyFont="1" applyFill="1" applyBorder="1" applyAlignment="1">
      <alignment vertical="center"/>
    </xf>
    <xf numFmtId="0" fontId="3" fillId="0" borderId="0" xfId="0" applyFont="1" applyAlignment="1">
      <alignment vertical="center"/>
    </xf>
    <xf numFmtId="0" fontId="10" fillId="5" borderId="6" xfId="0" applyFont="1" applyFill="1" applyBorder="1" applyAlignment="1">
      <alignment horizontal="center" vertical="center"/>
    </xf>
    <xf numFmtId="0" fontId="11" fillId="6" borderId="6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 textRotation="45"/>
    </xf>
    <xf numFmtId="0" fontId="4" fillId="4" borderId="6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0" fontId="12" fillId="8" borderId="6" xfId="0" applyFont="1" applyFill="1" applyBorder="1" applyAlignment="1">
      <alignment horizontal="center" vertical="center"/>
    </xf>
    <xf numFmtId="0" fontId="4" fillId="9" borderId="6" xfId="0" applyFont="1" applyFill="1" applyBorder="1" applyAlignment="1">
      <alignment horizontal="center" vertical="center"/>
    </xf>
    <xf numFmtId="0" fontId="4" fillId="10" borderId="6" xfId="0" applyFont="1" applyFill="1" applyBorder="1" applyAlignment="1">
      <alignment horizontal="center" vertical="center"/>
    </xf>
    <xf numFmtId="0" fontId="7" fillId="11" borderId="0" xfId="0" applyFont="1" applyFill="1"/>
    <xf numFmtId="0" fontId="4" fillId="12" borderId="6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vertical="center"/>
    </xf>
    <xf numFmtId="0" fontId="7" fillId="10" borderId="0" xfId="0" applyFont="1" applyFill="1"/>
    <xf numFmtId="0" fontId="13" fillId="0" borderId="7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 textRotation="90"/>
    </xf>
    <xf numFmtId="0" fontId="3" fillId="0" borderId="7" xfId="0" applyFont="1" applyBorder="1" applyAlignment="1">
      <alignment vertical="center" textRotation="90"/>
    </xf>
    <xf numFmtId="0" fontId="3" fillId="0" borderId="8" xfId="0" applyFont="1" applyBorder="1" applyAlignment="1">
      <alignment vertical="center" textRotation="90"/>
    </xf>
    <xf numFmtId="0" fontId="3" fillId="13" borderId="6" xfId="0" applyFont="1" applyFill="1" applyBorder="1" applyAlignment="1">
      <alignment horizontal="center" vertical="center" textRotation="90"/>
    </xf>
    <xf numFmtId="0" fontId="3" fillId="11" borderId="0" xfId="0" applyFont="1" applyFill="1" applyAlignment="1">
      <alignment vertical="center" textRotation="90"/>
    </xf>
    <xf numFmtId="0" fontId="3" fillId="14" borderId="6" xfId="0" applyFont="1" applyFill="1" applyBorder="1" applyAlignment="1">
      <alignment horizontal="center" vertical="center" textRotation="90"/>
    </xf>
    <xf numFmtId="0" fontId="3" fillId="3" borderId="9" xfId="0" applyFont="1" applyFill="1" applyBorder="1" applyAlignment="1">
      <alignment horizontal="center" vertical="center" textRotation="90"/>
    </xf>
    <xf numFmtId="0" fontId="3" fillId="15" borderId="6" xfId="0" applyFont="1" applyFill="1" applyBorder="1" applyAlignment="1">
      <alignment horizontal="center" vertical="center" textRotation="90"/>
    </xf>
    <xf numFmtId="17" fontId="14" fillId="0" borderId="6" xfId="0" applyNumberFormat="1" applyFont="1" applyBorder="1" applyAlignment="1">
      <alignment horizontal="center" vertical="center"/>
    </xf>
    <xf numFmtId="17" fontId="14" fillId="0" borderId="9" xfId="0" applyNumberFormat="1" applyFont="1" applyBorder="1" applyAlignment="1">
      <alignment horizontal="center" vertical="center"/>
    </xf>
    <xf numFmtId="0" fontId="14" fillId="0" borderId="0" xfId="0" applyFont="1" applyAlignment="1">
      <alignment textRotation="45"/>
    </xf>
    <xf numFmtId="0" fontId="15" fillId="0" borderId="0" xfId="0" applyFont="1" applyAlignment="1">
      <alignment horizontal="center"/>
    </xf>
    <xf numFmtId="0" fontId="16" fillId="0" borderId="0" xfId="0" applyFont="1"/>
    <xf numFmtId="0" fontId="5" fillId="0" borderId="5" xfId="0" applyFont="1" applyFill="1" applyBorder="1" applyAlignment="1">
      <alignment horizontal="left" vertical="center"/>
    </xf>
    <xf numFmtId="0" fontId="5" fillId="0" borderId="5" xfId="0" applyFont="1" applyFill="1" applyBorder="1" applyAlignment="1">
      <alignment vertical="center"/>
    </xf>
    <xf numFmtId="0" fontId="5" fillId="0" borderId="5" xfId="0" applyFont="1" applyBorder="1" applyAlignment="1">
      <alignment vertical="center"/>
    </xf>
    <xf numFmtId="0" fontId="5" fillId="0" borderId="5" xfId="0" applyFont="1" applyBorder="1" applyAlignment="1">
      <alignment horizontal="right" vertical="center"/>
    </xf>
    <xf numFmtId="0" fontId="5" fillId="0" borderId="5" xfId="0" applyFont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7" fillId="16" borderId="0" xfId="0" applyFont="1" applyFill="1"/>
    <xf numFmtId="0" fontId="4" fillId="0" borderId="6" xfId="0" quotePrefix="1" applyFont="1" applyFill="1" applyBorder="1" applyAlignment="1">
      <alignment horizontal="center" vertical="center"/>
    </xf>
    <xf numFmtId="0" fontId="17" fillId="0" borderId="0" xfId="2"/>
    <xf numFmtId="166" fontId="18" fillId="0" borderId="0" xfId="0" applyNumberFormat="1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7" fillId="0" borderId="0" xfId="0" applyNumberFormat="1" applyFont="1"/>
    <xf numFmtId="0" fontId="18" fillId="0" borderId="0" xfId="0" applyNumberFormat="1" applyFont="1" applyBorder="1" applyAlignment="1">
      <alignment horizontal="center" vertical="center"/>
    </xf>
    <xf numFmtId="0" fontId="0" fillId="0" borderId="0" xfId="0" applyNumberFormat="1"/>
  </cellXfs>
  <cellStyles count="3">
    <cellStyle name="Lien hypertexte" xfId="2" builtinId="8"/>
    <cellStyle name="Normal" xfId="0" builtinId="0"/>
    <cellStyle name="Normal 2" xfId="1"/>
  </cellStyles>
  <dxfs count="9"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FF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17</xdr:row>
      <xdr:rowOff>0</xdr:rowOff>
    </xdr:from>
    <xdr:to>
      <xdr:col>17</xdr:col>
      <xdr:colOff>0</xdr:colOff>
      <xdr:row>18</xdr:row>
      <xdr:rowOff>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>
          <a:off x="12679680" y="2849880"/>
          <a:ext cx="792480" cy="167640"/>
        </a:xfrm>
        <a:prstGeom prst="line">
          <a:avLst/>
        </a:prstGeom>
        <a:noFill/>
        <a:ln w="9525">
          <a:solidFill>
            <a:srgbClr val="0000D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16</xdr:col>
      <xdr:colOff>0</xdr:colOff>
      <xdr:row>19</xdr:row>
      <xdr:rowOff>0</xdr:rowOff>
    </xdr:from>
    <xdr:to>
      <xdr:col>16</xdr:col>
      <xdr:colOff>494489</xdr:colOff>
      <xdr:row>20</xdr:row>
      <xdr:rowOff>0</xdr:rowOff>
    </xdr:to>
    <xdr:cxnSp macro="">
      <xdr:nvCxnSpPr>
        <xdr:cNvPr id="3" name="Straight Connector 2"/>
        <xdr:cNvCxnSpPr/>
      </xdr:nvCxnSpPr>
      <xdr:spPr>
        <a:xfrm flipV="1">
          <a:off x="12679680" y="3185160"/>
          <a:ext cx="494489" cy="1676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16</xdr:col>
      <xdr:colOff>0</xdr:colOff>
      <xdr:row>21</xdr:row>
      <xdr:rowOff>0</xdr:rowOff>
    </xdr:from>
    <xdr:ext cx="802004" cy="329565"/>
    <xdr:pic>
      <xdr:nvPicPr>
        <xdr:cNvPr id="4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3520440"/>
          <a:ext cx="802004" cy="3295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2</xdr:col>
      <xdr:colOff>0</xdr:colOff>
      <xdr:row>17</xdr:row>
      <xdr:rowOff>0</xdr:rowOff>
    </xdr:from>
    <xdr:to>
      <xdr:col>2</xdr:col>
      <xdr:colOff>17318</xdr:colOff>
      <xdr:row>18</xdr:row>
      <xdr:rowOff>0</xdr:rowOff>
    </xdr:to>
    <xdr:sp macro="" textlink="">
      <xdr:nvSpPr>
        <xdr:cNvPr id="5" name="Line 1"/>
        <xdr:cNvSpPr>
          <a:spLocks noChangeShapeType="1"/>
        </xdr:cNvSpPr>
      </xdr:nvSpPr>
      <xdr:spPr bwMode="auto">
        <a:xfrm>
          <a:off x="1584960" y="2849880"/>
          <a:ext cx="17318" cy="167640"/>
        </a:xfrm>
        <a:prstGeom prst="line">
          <a:avLst/>
        </a:prstGeom>
        <a:noFill/>
        <a:ln w="9525">
          <a:solidFill>
            <a:srgbClr val="0000D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0</xdr:colOff>
      <xdr:row>24</xdr:row>
      <xdr:rowOff>0</xdr:rowOff>
    </xdr:from>
    <xdr:to>
      <xdr:col>2</xdr:col>
      <xdr:colOff>17318</xdr:colOff>
      <xdr:row>25</xdr:row>
      <xdr:rowOff>0</xdr:rowOff>
    </xdr:to>
    <xdr:sp macro="" textlink="">
      <xdr:nvSpPr>
        <xdr:cNvPr id="6" name="Line 1"/>
        <xdr:cNvSpPr>
          <a:spLocks noChangeShapeType="1"/>
        </xdr:cNvSpPr>
      </xdr:nvSpPr>
      <xdr:spPr bwMode="auto">
        <a:xfrm>
          <a:off x="1584960" y="4023360"/>
          <a:ext cx="17318" cy="167640"/>
        </a:xfrm>
        <a:prstGeom prst="line">
          <a:avLst/>
        </a:prstGeom>
        <a:noFill/>
        <a:ln w="9525">
          <a:solidFill>
            <a:srgbClr val="0000D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0</xdr:colOff>
      <xdr:row>31</xdr:row>
      <xdr:rowOff>0</xdr:rowOff>
    </xdr:from>
    <xdr:to>
      <xdr:col>2</xdr:col>
      <xdr:colOff>17318</xdr:colOff>
      <xdr:row>32</xdr:row>
      <xdr:rowOff>0</xdr:rowOff>
    </xdr:to>
    <xdr:sp macro="" textlink="">
      <xdr:nvSpPr>
        <xdr:cNvPr id="7" name="Line 1"/>
        <xdr:cNvSpPr>
          <a:spLocks noChangeShapeType="1"/>
        </xdr:cNvSpPr>
      </xdr:nvSpPr>
      <xdr:spPr bwMode="auto">
        <a:xfrm>
          <a:off x="1584960" y="5196840"/>
          <a:ext cx="17318" cy="167640"/>
        </a:xfrm>
        <a:prstGeom prst="line">
          <a:avLst/>
        </a:prstGeom>
        <a:noFill/>
        <a:ln w="9525">
          <a:solidFill>
            <a:srgbClr val="0000D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457200</xdr:colOff>
      <xdr:row>6</xdr:row>
      <xdr:rowOff>190500</xdr:rowOff>
    </xdr:from>
    <xdr:to>
      <xdr:col>12</xdr:col>
      <xdr:colOff>38100</xdr:colOff>
      <xdr:row>11</xdr:row>
      <xdr:rowOff>285750</xdr:rowOff>
    </xdr:to>
    <xdr:sp macro="" textlink="">
      <xdr:nvSpPr>
        <xdr:cNvPr id="8" name="ZoneTexte 7"/>
        <xdr:cNvSpPr txBox="1"/>
      </xdr:nvSpPr>
      <xdr:spPr>
        <a:xfrm>
          <a:off x="457200" y="3143250"/>
          <a:ext cx="10477500" cy="18097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Le tableau sera mis à jour quand tu changeras la date en A2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herche-v-inversee-t7200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P42"/>
  <sheetViews>
    <sheetView tabSelected="1" zoomScale="50" zoomScaleNormal="50" workbookViewId="0">
      <selection activeCell="W34" sqref="W34"/>
    </sheetView>
  </sheetViews>
  <sheetFormatPr baseColWidth="10" defaultRowHeight="12.75" x14ac:dyDescent="0.2"/>
  <cols>
    <col min="1" max="1" width="36.5703125" bestFit="1" customWidth="1"/>
    <col min="2" max="2" width="9.7109375" bestFit="1" customWidth="1"/>
    <col min="3" max="14" width="11.7109375" bestFit="1" customWidth="1"/>
    <col min="17" max="17" width="11.7109375" bestFit="1" customWidth="1"/>
    <col min="18" max="18" width="24" bestFit="1" customWidth="1"/>
    <col min="20" max="21" width="11.7109375" bestFit="1" customWidth="1"/>
    <col min="23" max="23" width="39.42578125" bestFit="1" customWidth="1"/>
    <col min="27" max="27" width="17.28515625" bestFit="1" customWidth="1"/>
  </cols>
  <sheetData>
    <row r="1" spans="1:42" ht="97.9" customHeight="1" x14ac:dyDescent="0.25">
      <c r="A1" s="52">
        <f>+A2</f>
        <v>42005</v>
      </c>
      <c r="B1" s="51"/>
      <c r="C1" s="50" t="s">
        <v>40</v>
      </c>
      <c r="D1" s="50" t="s">
        <v>22</v>
      </c>
      <c r="E1" s="50" t="s">
        <v>19</v>
      </c>
      <c r="F1" s="50" t="s">
        <v>39</v>
      </c>
      <c r="G1" s="50" t="s">
        <v>38</v>
      </c>
      <c r="H1" s="49" t="s">
        <v>37</v>
      </c>
      <c r="I1" s="48" t="s">
        <v>36</v>
      </c>
      <c r="J1" s="48" t="s">
        <v>35</v>
      </c>
      <c r="K1" s="48" t="s">
        <v>34</v>
      </c>
      <c r="L1" s="47" t="s">
        <v>33</v>
      </c>
      <c r="M1" s="46" t="s">
        <v>32</v>
      </c>
      <c r="N1" s="46" t="s">
        <v>31</v>
      </c>
      <c r="O1" s="45"/>
      <c r="P1" s="44"/>
      <c r="Q1" s="43"/>
      <c r="R1" s="42"/>
      <c r="S1" s="1"/>
      <c r="T1" s="53" t="s">
        <v>20</v>
      </c>
      <c r="U1" s="53" t="s">
        <v>23</v>
      </c>
      <c r="V1" s="1"/>
      <c r="AE1" s="64" t="s">
        <v>47</v>
      </c>
    </row>
    <row r="2" spans="1:42" ht="26.25" x14ac:dyDescent="0.35">
      <c r="A2" s="19">
        <v>42005</v>
      </c>
      <c r="B2" s="19" t="str">
        <f>CHOOSE(WEEKDAY(A2,2),"Lun","Mar","Mer","Jeu","Ven","Sam","Dim")</f>
        <v>Jeu</v>
      </c>
      <c r="C2" s="63" t="s">
        <v>27</v>
      </c>
      <c r="D2" s="63"/>
      <c r="E2" s="63"/>
      <c r="F2" s="63"/>
      <c r="G2" s="63"/>
      <c r="H2" s="63"/>
      <c r="I2" s="63"/>
      <c r="J2" s="63"/>
      <c r="K2" s="63" t="s">
        <v>27</v>
      </c>
      <c r="L2" s="63"/>
      <c r="M2" s="63"/>
      <c r="N2" s="63"/>
      <c r="O2" s="18"/>
      <c r="P2" s="18"/>
      <c r="Q2" s="24"/>
      <c r="R2" s="20"/>
      <c r="S2" s="1"/>
      <c r="T2" s="54">
        <f t="shared" ref="T2:T32" si="0">COUNTIF(C2:N2,"o")</f>
        <v>0</v>
      </c>
      <c r="U2" s="54">
        <f t="shared" ref="U2:U32" si="1">COUNTIF(C2:N2,"f")</f>
        <v>0</v>
      </c>
      <c r="V2" s="1"/>
      <c r="W2" s="41" t="s">
        <v>30</v>
      </c>
      <c r="Z2" s="67"/>
      <c r="AA2" s="68"/>
      <c r="AB2" s="68"/>
      <c r="AC2" s="68"/>
      <c r="AD2" s="68"/>
      <c r="AE2" s="68"/>
      <c r="AF2" s="68"/>
      <c r="AG2" s="68"/>
      <c r="AH2" s="68"/>
      <c r="AI2" s="68"/>
      <c r="AJ2" s="68"/>
      <c r="AK2" s="68"/>
      <c r="AL2" s="68"/>
      <c r="AM2" s="68"/>
      <c r="AN2" s="68"/>
      <c r="AO2" s="69"/>
      <c r="AP2" s="69"/>
    </row>
    <row r="3" spans="1:42" ht="26.25" x14ac:dyDescent="0.35">
      <c r="A3" s="19">
        <f t="shared" ref="A3:A33" si="2">+A2+1</f>
        <v>42006</v>
      </c>
      <c r="B3" s="19" t="str">
        <f t="shared" ref="B3:B33" si="3">CHOOSE(WEEKDAY(A3,2),"Lun","Mar","Mer","Jeu","Ven","Sam","Dim")</f>
        <v>Ven</v>
      </c>
      <c r="C3" s="63"/>
      <c r="D3" s="63"/>
      <c r="E3" s="63"/>
      <c r="F3" s="63"/>
      <c r="G3" s="63"/>
      <c r="H3" s="63"/>
      <c r="I3" s="63"/>
      <c r="J3" s="63"/>
      <c r="K3" s="63"/>
      <c r="L3" s="63"/>
      <c r="M3" s="63" t="s">
        <v>27</v>
      </c>
      <c r="N3" s="63"/>
      <c r="O3" s="18"/>
      <c r="P3" s="18"/>
      <c r="Q3" s="24"/>
      <c r="R3" s="27"/>
      <c r="S3" s="1"/>
      <c r="T3" s="54">
        <f t="shared" si="0"/>
        <v>0</v>
      </c>
      <c r="U3" s="54">
        <f t="shared" si="1"/>
        <v>0</v>
      </c>
      <c r="V3" s="1"/>
      <c r="W3" s="22" t="s">
        <v>29</v>
      </c>
      <c r="Z3" s="67"/>
      <c r="AA3" s="68"/>
      <c r="AB3" s="68"/>
      <c r="AC3" s="68"/>
      <c r="AD3" s="68"/>
      <c r="AE3" s="68"/>
      <c r="AF3" s="68"/>
      <c r="AG3" s="68"/>
      <c r="AH3" s="68"/>
      <c r="AI3" s="68"/>
      <c r="AJ3" s="68"/>
      <c r="AK3" s="68"/>
      <c r="AL3" s="68"/>
      <c r="AM3" s="68"/>
      <c r="AN3" s="68"/>
      <c r="AO3" s="69"/>
      <c r="AP3" s="69"/>
    </row>
    <row r="4" spans="1:42" ht="26.25" x14ac:dyDescent="0.35">
      <c r="A4" s="19">
        <f t="shared" si="2"/>
        <v>42007</v>
      </c>
      <c r="B4" s="19" t="str">
        <f t="shared" si="3"/>
        <v>Sam</v>
      </c>
      <c r="C4" s="63"/>
      <c r="D4" s="63"/>
      <c r="E4" s="63"/>
      <c r="F4" s="63"/>
      <c r="G4" s="63"/>
      <c r="H4" s="63" t="s">
        <v>27</v>
      </c>
      <c r="I4" s="63" t="s">
        <v>27</v>
      </c>
      <c r="J4" s="63"/>
      <c r="K4" s="63"/>
      <c r="L4" s="63" t="s">
        <v>27</v>
      </c>
      <c r="M4" s="63"/>
      <c r="N4" s="63"/>
      <c r="O4" s="18"/>
      <c r="P4" s="18"/>
      <c r="Q4" s="24"/>
      <c r="R4" s="27"/>
      <c r="S4" s="1"/>
      <c r="T4" s="54">
        <f t="shared" si="0"/>
        <v>0</v>
      </c>
      <c r="U4" s="54">
        <f t="shared" si="1"/>
        <v>0</v>
      </c>
      <c r="V4" s="1"/>
      <c r="W4" s="22" t="s">
        <v>28</v>
      </c>
      <c r="Z4" s="67"/>
      <c r="AA4" s="68"/>
      <c r="AB4" s="68"/>
      <c r="AC4" s="68"/>
      <c r="AD4" s="68"/>
      <c r="AE4" s="68"/>
      <c r="AF4" s="68"/>
      <c r="AG4" s="68"/>
      <c r="AH4" s="68"/>
      <c r="AI4" s="68"/>
      <c r="AJ4" s="68"/>
      <c r="AK4" s="68"/>
      <c r="AL4" s="68"/>
      <c r="AM4" s="68"/>
      <c r="AN4" s="68"/>
      <c r="AO4" s="69"/>
      <c r="AP4" s="69"/>
    </row>
    <row r="5" spans="1:42" ht="26.25" x14ac:dyDescent="0.35">
      <c r="A5" s="19">
        <f t="shared" si="2"/>
        <v>42008</v>
      </c>
      <c r="B5" s="19" t="str">
        <f t="shared" si="3"/>
        <v>Dim</v>
      </c>
      <c r="C5" s="63"/>
      <c r="D5" s="63"/>
      <c r="E5" s="63"/>
      <c r="F5" s="63"/>
      <c r="G5" s="63"/>
      <c r="H5" s="63"/>
      <c r="I5" s="63"/>
      <c r="J5" s="63"/>
      <c r="K5" s="63"/>
      <c r="L5" s="63"/>
      <c r="M5" s="63"/>
      <c r="N5" s="63"/>
      <c r="O5" s="18"/>
      <c r="P5" s="18"/>
      <c r="Q5" s="24"/>
      <c r="R5" s="40"/>
      <c r="S5" s="1"/>
      <c r="T5" s="54">
        <f t="shared" si="0"/>
        <v>0</v>
      </c>
      <c r="U5" s="54">
        <f t="shared" si="1"/>
        <v>0</v>
      </c>
      <c r="V5" s="1"/>
      <c r="Z5" s="67"/>
      <c r="AA5" s="68"/>
      <c r="AB5" s="68"/>
      <c r="AC5" s="68"/>
      <c r="AD5" s="68"/>
      <c r="AE5" s="68"/>
      <c r="AF5" s="68"/>
      <c r="AG5" s="68"/>
      <c r="AH5" s="68"/>
      <c r="AI5" s="68"/>
      <c r="AJ5" s="68"/>
      <c r="AK5" s="68"/>
      <c r="AL5" s="68"/>
      <c r="AM5" s="68"/>
      <c r="AN5" s="68"/>
      <c r="AO5" s="69"/>
      <c r="AP5" s="69"/>
    </row>
    <row r="6" spans="1:42" ht="26.25" x14ac:dyDescent="0.35">
      <c r="A6" s="19">
        <f t="shared" si="2"/>
        <v>42009</v>
      </c>
      <c r="B6" s="19" t="str">
        <f t="shared" si="3"/>
        <v>Lun</v>
      </c>
      <c r="C6" s="63"/>
      <c r="D6" s="63" t="s">
        <v>27</v>
      </c>
      <c r="E6" s="63" t="s">
        <v>27</v>
      </c>
      <c r="F6" s="63"/>
      <c r="G6" s="63"/>
      <c r="H6" s="63"/>
      <c r="I6" s="63"/>
      <c r="J6" s="63" t="s">
        <v>27</v>
      </c>
      <c r="K6" s="63"/>
      <c r="L6" s="63"/>
      <c r="M6" s="63"/>
      <c r="N6" s="63"/>
      <c r="O6" s="18"/>
      <c r="P6" s="18"/>
      <c r="Q6" s="39" t="s">
        <v>27</v>
      </c>
      <c r="R6" s="56" t="s">
        <v>26</v>
      </c>
      <c r="S6" s="1"/>
      <c r="T6" s="54">
        <f t="shared" si="0"/>
        <v>0</v>
      </c>
      <c r="U6" s="54">
        <f t="shared" si="1"/>
        <v>0</v>
      </c>
      <c r="V6" s="1"/>
      <c r="W6" s="22"/>
      <c r="Z6" s="67"/>
      <c r="AA6" s="68"/>
      <c r="AB6" s="68"/>
      <c r="AC6" s="68"/>
      <c r="AD6" s="68"/>
      <c r="AE6" s="68"/>
      <c r="AF6" s="68"/>
      <c r="AG6" s="68"/>
      <c r="AH6" s="68"/>
      <c r="AI6" s="68"/>
      <c r="AJ6" s="68"/>
      <c r="AK6" s="68"/>
      <c r="AL6" s="68"/>
      <c r="AM6" s="68"/>
      <c r="AN6" s="68"/>
      <c r="AO6" s="69"/>
      <c r="AP6" s="69"/>
    </row>
    <row r="7" spans="1:42" ht="26.25" x14ac:dyDescent="0.35">
      <c r="A7" s="19">
        <f t="shared" si="2"/>
        <v>42010</v>
      </c>
      <c r="B7" s="19" t="str">
        <f t="shared" si="3"/>
        <v>Mar</v>
      </c>
      <c r="C7" s="63"/>
      <c r="D7" s="63"/>
      <c r="E7" s="63"/>
      <c r="F7" s="63"/>
      <c r="G7" s="63"/>
      <c r="H7" s="63"/>
      <c r="I7" s="63"/>
      <c r="J7" s="63"/>
      <c r="K7" s="63"/>
      <c r="L7" s="63"/>
      <c r="M7" s="63"/>
      <c r="N7" s="63"/>
      <c r="O7" s="18"/>
      <c r="P7" s="18"/>
      <c r="Q7" s="24"/>
      <c r="R7" s="57"/>
      <c r="S7" s="1"/>
      <c r="T7" s="54">
        <f t="shared" si="0"/>
        <v>0</v>
      </c>
      <c r="U7" s="54">
        <f t="shared" si="1"/>
        <v>0</v>
      </c>
      <c r="V7" s="1"/>
      <c r="W7" s="38" t="s">
        <v>25</v>
      </c>
      <c r="Z7" s="67"/>
      <c r="AA7" s="68"/>
      <c r="AB7" s="68"/>
      <c r="AC7" s="68"/>
      <c r="AD7" s="68"/>
      <c r="AE7" s="68"/>
      <c r="AF7" s="68"/>
      <c r="AG7" s="68"/>
      <c r="AH7" s="68"/>
      <c r="AI7" s="68"/>
      <c r="AJ7" s="68"/>
      <c r="AK7" s="68"/>
      <c r="AL7" s="68"/>
      <c r="AM7" s="68"/>
      <c r="AN7" s="68"/>
      <c r="AO7" s="69"/>
      <c r="AP7" s="69"/>
    </row>
    <row r="8" spans="1:42" ht="26.25" x14ac:dyDescent="0.35">
      <c r="A8" s="19">
        <f t="shared" si="2"/>
        <v>42011</v>
      </c>
      <c r="B8" s="19" t="str">
        <f t="shared" si="3"/>
        <v>Mer</v>
      </c>
      <c r="C8" s="63"/>
      <c r="D8" s="63"/>
      <c r="E8" s="63"/>
      <c r="F8" s="63" t="s">
        <v>27</v>
      </c>
      <c r="G8" s="63"/>
      <c r="H8" s="63"/>
      <c r="I8" s="63"/>
      <c r="J8" s="63"/>
      <c r="K8" s="63"/>
      <c r="L8" s="63"/>
      <c r="M8" s="63"/>
      <c r="N8" s="63" t="s">
        <v>27</v>
      </c>
      <c r="O8" s="18"/>
      <c r="P8" s="18"/>
      <c r="Q8" s="37" t="s">
        <v>24</v>
      </c>
      <c r="R8" s="58" t="s">
        <v>23</v>
      </c>
      <c r="S8" s="1"/>
      <c r="T8" s="54">
        <f t="shared" si="0"/>
        <v>0</v>
      </c>
      <c r="U8" s="54">
        <f t="shared" si="1"/>
        <v>0</v>
      </c>
      <c r="V8" s="1"/>
      <c r="W8" s="22" t="s">
        <v>22</v>
      </c>
      <c r="Z8" s="67"/>
      <c r="AA8" s="68"/>
      <c r="AB8" s="68"/>
      <c r="AC8" s="68"/>
      <c r="AD8" s="68"/>
      <c r="AE8" s="68"/>
      <c r="AF8" s="68"/>
      <c r="AG8" s="68"/>
      <c r="AH8" s="68"/>
      <c r="AI8" s="68"/>
      <c r="AJ8" s="68"/>
      <c r="AK8" s="68"/>
      <c r="AL8" s="68"/>
      <c r="AM8" s="68"/>
      <c r="AN8" s="68"/>
      <c r="AO8" s="69"/>
      <c r="AP8" s="69"/>
    </row>
    <row r="9" spans="1:42" ht="26.25" x14ac:dyDescent="0.35">
      <c r="A9" s="19">
        <f t="shared" si="2"/>
        <v>42012</v>
      </c>
      <c r="B9" s="19" t="str">
        <f t="shared" si="3"/>
        <v>Jeu</v>
      </c>
      <c r="C9" s="63" t="s">
        <v>27</v>
      </c>
      <c r="D9" s="63"/>
      <c r="E9" s="63"/>
      <c r="F9" s="63"/>
      <c r="G9" s="63"/>
      <c r="H9" s="63"/>
      <c r="I9" s="63"/>
      <c r="J9" s="63"/>
      <c r="K9" s="63" t="s">
        <v>27</v>
      </c>
      <c r="L9" s="63"/>
      <c r="M9" s="63"/>
      <c r="N9" s="63"/>
      <c r="O9" s="18"/>
      <c r="P9" s="18"/>
      <c r="Q9" s="17"/>
      <c r="R9" s="58"/>
      <c r="S9" s="1"/>
      <c r="T9" s="54">
        <f t="shared" si="0"/>
        <v>0</v>
      </c>
      <c r="U9" s="54">
        <f t="shared" si="1"/>
        <v>0</v>
      </c>
      <c r="V9" s="1"/>
      <c r="W9" s="22" t="s">
        <v>19</v>
      </c>
      <c r="X9" s="22"/>
      <c r="Y9" s="22"/>
      <c r="Z9" s="67"/>
      <c r="AA9" s="68"/>
      <c r="AB9" s="68"/>
      <c r="AC9" s="68"/>
      <c r="AD9" s="68"/>
      <c r="AE9" s="68"/>
      <c r="AF9" s="68"/>
      <c r="AG9" s="68"/>
      <c r="AH9" s="68"/>
      <c r="AI9" s="68"/>
      <c r="AJ9" s="68"/>
      <c r="AK9" s="68"/>
      <c r="AL9" s="68"/>
      <c r="AM9" s="68"/>
      <c r="AN9" s="68"/>
      <c r="AO9" s="69"/>
      <c r="AP9" s="69"/>
    </row>
    <row r="10" spans="1:42" ht="26.25" x14ac:dyDescent="0.35">
      <c r="A10" s="19">
        <f t="shared" si="2"/>
        <v>42013</v>
      </c>
      <c r="B10" s="19" t="str">
        <f t="shared" si="3"/>
        <v>Ven</v>
      </c>
      <c r="C10" s="63"/>
      <c r="D10" s="63"/>
      <c r="E10" s="63"/>
      <c r="F10" s="63"/>
      <c r="G10" s="63"/>
      <c r="H10" s="63"/>
      <c r="I10" s="63"/>
      <c r="J10" s="63"/>
      <c r="K10" s="63"/>
      <c r="L10" s="63"/>
      <c r="M10" s="63" t="s">
        <v>27</v>
      </c>
      <c r="N10" s="63"/>
      <c r="O10" s="18"/>
      <c r="P10" s="18"/>
      <c r="Q10" s="36" t="s">
        <v>21</v>
      </c>
      <c r="R10" s="57" t="s">
        <v>20</v>
      </c>
      <c r="S10" s="1"/>
      <c r="T10" s="54">
        <f t="shared" si="0"/>
        <v>0</v>
      </c>
      <c r="U10" s="54">
        <f t="shared" si="1"/>
        <v>0</v>
      </c>
      <c r="V10" s="1"/>
      <c r="X10" s="22"/>
      <c r="Y10" s="22"/>
      <c r="Z10" s="67"/>
      <c r="AA10" s="68"/>
      <c r="AB10" s="68"/>
      <c r="AC10" s="68"/>
      <c r="AD10" s="68"/>
      <c r="AE10" s="68"/>
      <c r="AF10" s="68"/>
      <c r="AG10" s="68"/>
      <c r="AH10" s="68"/>
      <c r="AI10" s="68"/>
      <c r="AJ10" s="68"/>
      <c r="AK10" s="68"/>
      <c r="AL10" s="68"/>
      <c r="AM10" s="68"/>
      <c r="AN10" s="68"/>
      <c r="AO10" s="69"/>
      <c r="AP10" s="69"/>
    </row>
    <row r="11" spans="1:42" ht="26.25" x14ac:dyDescent="0.35">
      <c r="A11" s="19">
        <f t="shared" si="2"/>
        <v>42014</v>
      </c>
      <c r="B11" s="19" t="str">
        <f t="shared" si="3"/>
        <v>Sam</v>
      </c>
      <c r="C11" s="63"/>
      <c r="D11" s="63"/>
      <c r="E11" s="63"/>
      <c r="F11" s="63"/>
      <c r="G11" s="63"/>
      <c r="H11" s="63" t="s">
        <v>27</v>
      </c>
      <c r="I11" s="63" t="s">
        <v>27</v>
      </c>
      <c r="J11" s="63"/>
      <c r="K11" s="63"/>
      <c r="L11" s="63" t="s">
        <v>27</v>
      </c>
      <c r="M11" s="63"/>
      <c r="N11" s="63"/>
      <c r="O11" s="18"/>
      <c r="P11" s="18"/>
      <c r="Q11" s="24"/>
      <c r="R11" s="57"/>
      <c r="S11" s="1"/>
      <c r="T11" s="54">
        <f t="shared" si="0"/>
        <v>0</v>
      </c>
      <c r="U11" s="54">
        <f t="shared" si="1"/>
        <v>0</v>
      </c>
      <c r="V11" s="1"/>
      <c r="W11" s="22"/>
      <c r="X11" s="22"/>
      <c r="Y11" s="22"/>
      <c r="Z11" s="67"/>
      <c r="AA11" s="68"/>
      <c r="AB11" s="68"/>
      <c r="AC11" s="68"/>
      <c r="AD11" s="68"/>
      <c r="AE11" s="68"/>
      <c r="AF11" s="68"/>
      <c r="AG11" s="68"/>
      <c r="AH11" s="68"/>
      <c r="AI11" s="68"/>
      <c r="AJ11" s="68"/>
      <c r="AK11" s="68"/>
      <c r="AL11" s="68"/>
      <c r="AM11" s="68"/>
      <c r="AN11" s="68"/>
      <c r="AO11" s="69"/>
      <c r="AP11" s="69"/>
    </row>
    <row r="12" spans="1:42" ht="28.5" x14ac:dyDescent="0.35">
      <c r="A12" s="19">
        <f t="shared" si="2"/>
        <v>42015</v>
      </c>
      <c r="B12" s="19" t="str">
        <f t="shared" si="3"/>
        <v>Dim</v>
      </c>
      <c r="C12" s="63"/>
      <c r="D12" s="63"/>
      <c r="E12" s="63"/>
      <c r="F12" s="63"/>
      <c r="G12" s="63"/>
      <c r="H12" s="63"/>
      <c r="I12" s="63"/>
      <c r="J12" s="63"/>
      <c r="K12" s="63"/>
      <c r="L12" s="63"/>
      <c r="M12" s="63"/>
      <c r="N12" s="63"/>
      <c r="O12" s="26"/>
      <c r="P12" s="18"/>
      <c r="Q12" s="35" t="s">
        <v>18</v>
      </c>
      <c r="R12" s="56" t="s">
        <v>17</v>
      </c>
      <c r="S12" s="1"/>
      <c r="T12" s="54">
        <f t="shared" si="0"/>
        <v>0</v>
      </c>
      <c r="U12" s="54">
        <f t="shared" si="1"/>
        <v>0</v>
      </c>
      <c r="V12" s="1"/>
      <c r="W12" s="62" t="s">
        <v>41</v>
      </c>
      <c r="X12" s="22"/>
      <c r="Y12" s="22"/>
      <c r="Z12" s="67"/>
      <c r="AA12" s="68"/>
      <c r="AB12" s="68"/>
      <c r="AC12" s="68"/>
      <c r="AD12" s="68"/>
      <c r="AE12" s="68"/>
      <c r="AF12" s="68"/>
      <c r="AG12" s="68"/>
      <c r="AH12" s="68"/>
      <c r="AI12" s="68"/>
      <c r="AJ12" s="68"/>
      <c r="AK12" s="68"/>
      <c r="AL12" s="68"/>
      <c r="AM12" s="68"/>
      <c r="AN12" s="68"/>
      <c r="AO12" s="69"/>
      <c r="AP12" s="69"/>
    </row>
    <row r="13" spans="1:42" ht="26.25" x14ac:dyDescent="0.35">
      <c r="A13" s="19">
        <f t="shared" si="2"/>
        <v>42016</v>
      </c>
      <c r="B13" s="19" t="str">
        <f t="shared" si="3"/>
        <v>Lun</v>
      </c>
      <c r="C13" s="63"/>
      <c r="D13" s="63" t="s">
        <v>27</v>
      </c>
      <c r="E13" s="63" t="s">
        <v>27</v>
      </c>
      <c r="F13" s="63"/>
      <c r="G13" s="63"/>
      <c r="H13" s="63"/>
      <c r="I13" s="63"/>
      <c r="J13" s="63" t="s">
        <v>27</v>
      </c>
      <c r="K13" s="63"/>
      <c r="L13" s="63"/>
      <c r="M13" s="63"/>
      <c r="N13" s="63"/>
      <c r="O13" s="26"/>
      <c r="P13" s="18"/>
      <c r="Q13" s="17"/>
      <c r="R13" s="58"/>
      <c r="S13" s="1"/>
      <c r="T13" s="54">
        <f t="shared" si="0"/>
        <v>0</v>
      </c>
      <c r="U13" s="54">
        <f t="shared" si="1"/>
        <v>0</v>
      </c>
      <c r="V13" s="1"/>
      <c r="W13" s="61" t="s">
        <v>40</v>
      </c>
      <c r="X13" s="61" t="s">
        <v>42</v>
      </c>
      <c r="Y13" s="22"/>
      <c r="Z13" s="67"/>
      <c r="AA13" s="68"/>
      <c r="AB13" s="68"/>
      <c r="AC13" s="68"/>
      <c r="AD13" s="68"/>
      <c r="AE13" s="68"/>
      <c r="AF13" s="68"/>
      <c r="AG13" s="68"/>
      <c r="AH13" s="68"/>
      <c r="AI13" s="68"/>
      <c r="AJ13" s="68"/>
      <c r="AK13" s="68"/>
      <c r="AL13" s="68"/>
      <c r="AM13" s="68"/>
      <c r="AN13" s="68"/>
      <c r="AO13" s="69"/>
      <c r="AP13" s="69"/>
    </row>
    <row r="14" spans="1:42" ht="26.25" x14ac:dyDescent="0.35">
      <c r="A14" s="19">
        <f t="shared" si="2"/>
        <v>42017</v>
      </c>
      <c r="B14" s="19" t="str">
        <f t="shared" si="3"/>
        <v>Mar</v>
      </c>
      <c r="C14" s="63"/>
      <c r="D14" s="63"/>
      <c r="E14" s="63"/>
      <c r="F14" s="63"/>
      <c r="G14" s="63"/>
      <c r="H14" s="63"/>
      <c r="I14" s="63"/>
      <c r="J14" s="63"/>
      <c r="K14" s="63"/>
      <c r="L14" s="63"/>
      <c r="M14" s="63"/>
      <c r="N14" s="63"/>
      <c r="O14" s="26"/>
      <c r="P14" s="18"/>
      <c r="Q14" s="34" t="s">
        <v>16</v>
      </c>
      <c r="R14" s="58" t="s">
        <v>15</v>
      </c>
      <c r="S14" s="1"/>
      <c r="T14" s="54">
        <f t="shared" si="0"/>
        <v>0</v>
      </c>
      <c r="U14" s="54">
        <f t="shared" si="1"/>
        <v>0</v>
      </c>
      <c r="V14" s="1"/>
      <c r="W14" s="61" t="s">
        <v>22</v>
      </c>
      <c r="X14" s="61" t="s">
        <v>43</v>
      </c>
      <c r="Y14" s="22"/>
      <c r="Z14" s="67"/>
      <c r="AA14" s="68"/>
      <c r="AB14" s="68"/>
      <c r="AC14" s="68"/>
      <c r="AD14" s="68"/>
      <c r="AE14" s="68"/>
      <c r="AF14" s="68"/>
      <c r="AG14" s="68"/>
      <c r="AH14" s="68"/>
      <c r="AI14" s="68"/>
      <c r="AJ14" s="68"/>
      <c r="AK14" s="68"/>
      <c r="AL14" s="68"/>
      <c r="AM14" s="68"/>
      <c r="AN14" s="68"/>
      <c r="AO14" s="69"/>
      <c r="AP14" s="69"/>
    </row>
    <row r="15" spans="1:42" ht="26.25" x14ac:dyDescent="0.35">
      <c r="A15" s="19">
        <f t="shared" si="2"/>
        <v>42018</v>
      </c>
      <c r="B15" s="19" t="str">
        <f t="shared" si="3"/>
        <v>Mer</v>
      </c>
      <c r="C15" s="63"/>
      <c r="D15" s="63"/>
      <c r="E15" s="63"/>
      <c r="F15" s="63" t="s">
        <v>27</v>
      </c>
      <c r="G15" s="63"/>
      <c r="H15" s="63"/>
      <c r="I15" s="63"/>
      <c r="J15" s="63"/>
      <c r="K15" s="63"/>
      <c r="L15" s="63"/>
      <c r="M15" s="63"/>
      <c r="N15" s="63" t="s">
        <v>27</v>
      </c>
      <c r="O15" s="18"/>
      <c r="P15" s="18"/>
      <c r="Q15" s="24"/>
      <c r="R15" s="57"/>
      <c r="S15" s="1"/>
      <c r="T15" s="54">
        <f t="shared" si="0"/>
        <v>0</v>
      </c>
      <c r="U15" s="54">
        <f t="shared" si="1"/>
        <v>0</v>
      </c>
      <c r="V15" s="1"/>
      <c r="W15" s="61" t="s">
        <v>19</v>
      </c>
      <c r="X15" s="61" t="s">
        <v>43</v>
      </c>
      <c r="Y15" s="22"/>
      <c r="Z15" s="67"/>
      <c r="AA15" s="68"/>
      <c r="AB15" s="68"/>
      <c r="AC15" s="68"/>
      <c r="AD15" s="68"/>
      <c r="AE15" s="68"/>
      <c r="AF15" s="68"/>
      <c r="AG15" s="68"/>
      <c r="AH15" s="68"/>
      <c r="AI15" s="68"/>
      <c r="AJ15" s="68"/>
      <c r="AK15" s="68"/>
      <c r="AL15" s="68"/>
      <c r="AM15" s="68"/>
      <c r="AN15" s="68"/>
      <c r="AO15" s="69"/>
      <c r="AP15" s="69"/>
    </row>
    <row r="16" spans="1:42" ht="26.25" x14ac:dyDescent="0.35">
      <c r="A16" s="19">
        <f t="shared" si="2"/>
        <v>42019</v>
      </c>
      <c r="B16" s="19" t="str">
        <f t="shared" si="3"/>
        <v>Jeu</v>
      </c>
      <c r="C16" s="63" t="s">
        <v>27</v>
      </c>
      <c r="D16" s="63"/>
      <c r="E16" s="63"/>
      <c r="F16" s="63"/>
      <c r="G16" s="63"/>
      <c r="H16" s="63"/>
      <c r="I16" s="63"/>
      <c r="J16" s="63"/>
      <c r="K16" s="63" t="s">
        <v>27</v>
      </c>
      <c r="L16" s="63"/>
      <c r="M16" s="63"/>
      <c r="N16" s="63"/>
      <c r="O16" s="18"/>
      <c r="P16" s="18"/>
      <c r="Q16" s="33" t="s">
        <v>14</v>
      </c>
      <c r="R16" s="58" t="s">
        <v>13</v>
      </c>
      <c r="S16" s="1"/>
      <c r="T16" s="54">
        <f t="shared" si="0"/>
        <v>0</v>
      </c>
      <c r="U16" s="54">
        <f t="shared" si="1"/>
        <v>0</v>
      </c>
      <c r="V16" s="1"/>
      <c r="W16" s="61" t="s">
        <v>39</v>
      </c>
      <c r="X16" s="61" t="s">
        <v>44</v>
      </c>
      <c r="Y16" s="22"/>
      <c r="Z16" s="67"/>
      <c r="AA16" s="68"/>
      <c r="AB16" s="68"/>
      <c r="AC16" s="68"/>
      <c r="AD16" s="68"/>
      <c r="AE16" s="68"/>
      <c r="AF16" s="68"/>
      <c r="AG16" s="68"/>
      <c r="AH16" s="68"/>
      <c r="AI16" s="68"/>
      <c r="AJ16" s="68"/>
      <c r="AK16" s="68"/>
      <c r="AL16" s="68"/>
      <c r="AM16" s="68"/>
      <c r="AN16" s="68"/>
      <c r="AO16" s="69"/>
      <c r="AP16" s="69"/>
    </row>
    <row r="17" spans="1:42" ht="26.25" x14ac:dyDescent="0.35">
      <c r="A17" s="19">
        <f t="shared" si="2"/>
        <v>42020</v>
      </c>
      <c r="B17" s="19" t="str">
        <f t="shared" si="3"/>
        <v>Ven</v>
      </c>
      <c r="C17" s="63"/>
      <c r="D17" s="63"/>
      <c r="E17" s="63"/>
      <c r="F17" s="63"/>
      <c r="G17" s="63"/>
      <c r="H17" s="63"/>
      <c r="I17" s="63"/>
      <c r="J17" s="63"/>
      <c r="K17" s="63"/>
      <c r="L17" s="63"/>
      <c r="M17" s="63" t="s">
        <v>27</v>
      </c>
      <c r="N17" s="63"/>
      <c r="O17" s="18"/>
      <c r="P17" s="18"/>
      <c r="Q17" s="17"/>
      <c r="R17" s="58"/>
      <c r="S17" s="1"/>
      <c r="T17" s="54">
        <f t="shared" si="0"/>
        <v>0</v>
      </c>
      <c r="U17" s="54">
        <f t="shared" si="1"/>
        <v>0</v>
      </c>
      <c r="V17" s="1"/>
      <c r="W17" s="61" t="s">
        <v>38</v>
      </c>
      <c r="X17" s="61"/>
      <c r="Y17" s="22"/>
      <c r="Z17" s="67"/>
      <c r="AA17" s="68"/>
      <c r="AB17" s="68"/>
      <c r="AC17" s="68"/>
      <c r="AD17" s="68"/>
      <c r="AE17" s="68"/>
      <c r="AF17" s="68"/>
      <c r="AG17" s="68"/>
      <c r="AH17" s="68"/>
      <c r="AI17" s="68"/>
      <c r="AJ17" s="68"/>
      <c r="AK17" s="68"/>
      <c r="AL17" s="68"/>
      <c r="AM17" s="68"/>
      <c r="AN17" s="68"/>
      <c r="AO17" s="69"/>
      <c r="AP17" s="69"/>
    </row>
    <row r="18" spans="1:42" ht="26.25" x14ac:dyDescent="0.35">
      <c r="A18" s="19">
        <f t="shared" si="2"/>
        <v>42021</v>
      </c>
      <c r="B18" s="19" t="str">
        <f t="shared" si="3"/>
        <v>Sam</v>
      </c>
      <c r="C18" s="63"/>
      <c r="D18" s="63"/>
      <c r="E18" s="63"/>
      <c r="F18" s="63"/>
      <c r="G18" s="63"/>
      <c r="H18" s="63" t="s">
        <v>27</v>
      </c>
      <c r="I18" s="63" t="s">
        <v>27</v>
      </c>
      <c r="J18" s="63"/>
      <c r="K18" s="63"/>
      <c r="L18" s="63" t="s">
        <v>27</v>
      </c>
      <c r="M18" s="63"/>
      <c r="N18" s="63"/>
      <c r="O18" s="18"/>
      <c r="P18" s="18"/>
      <c r="Q18" s="32"/>
      <c r="R18" s="58" t="s">
        <v>12</v>
      </c>
      <c r="S18" s="1"/>
      <c r="T18" s="54">
        <f t="shared" si="0"/>
        <v>0</v>
      </c>
      <c r="U18" s="54">
        <f t="shared" si="1"/>
        <v>0</v>
      </c>
      <c r="V18" s="1"/>
      <c r="W18" s="61" t="s">
        <v>37</v>
      </c>
      <c r="X18" s="61" t="s">
        <v>45</v>
      </c>
      <c r="Y18" s="22"/>
      <c r="Z18" s="67"/>
      <c r="AA18" s="68"/>
      <c r="AB18" s="68"/>
      <c r="AC18" s="68"/>
      <c r="AD18" s="68"/>
      <c r="AE18" s="68"/>
      <c r="AF18" s="68"/>
      <c r="AG18" s="68"/>
      <c r="AH18" s="68"/>
      <c r="AI18" s="68"/>
      <c r="AJ18" s="68"/>
      <c r="AK18" s="68"/>
      <c r="AL18" s="68"/>
      <c r="AM18" s="68"/>
      <c r="AN18" s="68"/>
      <c r="AO18" s="69"/>
      <c r="AP18" s="69"/>
    </row>
    <row r="19" spans="1:42" ht="26.25" x14ac:dyDescent="0.35">
      <c r="A19" s="19">
        <f t="shared" si="2"/>
        <v>42022</v>
      </c>
      <c r="B19" s="19" t="str">
        <f t="shared" si="3"/>
        <v>Dim</v>
      </c>
      <c r="C19" s="63"/>
      <c r="D19" s="63"/>
      <c r="E19" s="63"/>
      <c r="F19" s="63"/>
      <c r="G19" s="63"/>
      <c r="H19" s="63"/>
      <c r="I19" s="63"/>
      <c r="J19" s="63"/>
      <c r="K19" s="63"/>
      <c r="L19" s="63"/>
      <c r="M19" s="63"/>
      <c r="N19" s="63"/>
      <c r="O19" s="26"/>
      <c r="P19" s="26"/>
      <c r="Q19" s="18"/>
      <c r="R19" s="59"/>
      <c r="S19" s="1"/>
      <c r="T19" s="54">
        <f t="shared" si="0"/>
        <v>0</v>
      </c>
      <c r="U19" s="54">
        <f t="shared" si="1"/>
        <v>0</v>
      </c>
      <c r="V19" s="1"/>
      <c r="W19" s="61" t="s">
        <v>36</v>
      </c>
      <c r="X19" s="61" t="s">
        <v>45</v>
      </c>
      <c r="Y19" s="22"/>
      <c r="Z19" s="67"/>
      <c r="AA19" s="68"/>
      <c r="AB19" s="68"/>
      <c r="AC19" s="68"/>
      <c r="AD19" s="68"/>
      <c r="AE19" s="68"/>
      <c r="AF19" s="68"/>
      <c r="AG19" s="68"/>
      <c r="AH19" s="68"/>
      <c r="AI19" s="68"/>
      <c r="AJ19" s="68"/>
      <c r="AK19" s="68"/>
      <c r="AL19" s="68"/>
      <c r="AM19" s="68"/>
      <c r="AN19" s="68"/>
      <c r="AO19" s="69"/>
      <c r="AP19" s="69"/>
    </row>
    <row r="20" spans="1:42" ht="26.25" x14ac:dyDescent="0.35">
      <c r="A20" s="19">
        <f t="shared" si="2"/>
        <v>42023</v>
      </c>
      <c r="B20" s="19" t="str">
        <f t="shared" si="3"/>
        <v>Lun</v>
      </c>
      <c r="C20" s="63"/>
      <c r="D20" s="63" t="s">
        <v>27</v>
      </c>
      <c r="E20" s="63" t="s">
        <v>27</v>
      </c>
      <c r="F20" s="63"/>
      <c r="G20" s="63"/>
      <c r="H20" s="63"/>
      <c r="I20" s="63"/>
      <c r="J20" s="63" t="s">
        <v>27</v>
      </c>
      <c r="K20" s="63"/>
      <c r="L20" s="63"/>
      <c r="M20" s="63"/>
      <c r="N20" s="63"/>
      <c r="O20" s="18"/>
      <c r="P20" s="18"/>
      <c r="Q20" s="31"/>
      <c r="R20" s="58" t="s">
        <v>11</v>
      </c>
      <c r="S20" s="1"/>
      <c r="T20" s="54">
        <f t="shared" si="0"/>
        <v>0</v>
      </c>
      <c r="U20" s="54">
        <f t="shared" si="1"/>
        <v>0</v>
      </c>
      <c r="V20" s="1"/>
      <c r="W20" s="61" t="s">
        <v>35</v>
      </c>
      <c r="X20" s="61" t="s">
        <v>43</v>
      </c>
      <c r="Y20" s="22"/>
      <c r="Z20" s="67"/>
      <c r="AA20" s="68"/>
      <c r="AB20" s="68"/>
      <c r="AC20" s="68"/>
      <c r="AD20" s="68"/>
      <c r="AE20" s="68"/>
      <c r="AF20" s="68"/>
      <c r="AG20" s="68"/>
      <c r="AH20" s="68"/>
      <c r="AI20" s="68"/>
      <c r="AJ20" s="68"/>
      <c r="AK20" s="68"/>
      <c r="AL20" s="68"/>
      <c r="AM20" s="68"/>
      <c r="AN20" s="68"/>
      <c r="AO20" s="69"/>
      <c r="AP20" s="69"/>
    </row>
    <row r="21" spans="1:42" ht="26.25" x14ac:dyDescent="0.35">
      <c r="A21" s="19">
        <f t="shared" si="2"/>
        <v>42024</v>
      </c>
      <c r="B21" s="19" t="str">
        <f t="shared" si="3"/>
        <v>Mar</v>
      </c>
      <c r="C21" s="63"/>
      <c r="D21" s="63"/>
      <c r="E21" s="63"/>
      <c r="F21" s="63"/>
      <c r="G21" s="63"/>
      <c r="H21" s="63"/>
      <c r="I21" s="63"/>
      <c r="J21" s="63"/>
      <c r="K21" s="63"/>
      <c r="L21" s="63"/>
      <c r="M21" s="63"/>
      <c r="N21" s="63"/>
      <c r="O21" s="18"/>
      <c r="P21" s="18"/>
      <c r="Q21" s="28"/>
      <c r="R21" s="58"/>
      <c r="S21" s="1"/>
      <c r="T21" s="54">
        <f t="shared" si="0"/>
        <v>0</v>
      </c>
      <c r="U21" s="54">
        <f t="shared" si="1"/>
        <v>0</v>
      </c>
      <c r="V21" s="1"/>
      <c r="W21" s="61" t="s">
        <v>34</v>
      </c>
      <c r="X21" s="61" t="s">
        <v>42</v>
      </c>
      <c r="Y21" s="22"/>
      <c r="Z21" s="67"/>
      <c r="AA21" s="68"/>
      <c r="AB21" s="68"/>
      <c r="AC21" s="68"/>
      <c r="AD21" s="68"/>
      <c r="AE21" s="68"/>
      <c r="AF21" s="68"/>
      <c r="AG21" s="68"/>
      <c r="AH21" s="68"/>
      <c r="AI21" s="68"/>
      <c r="AJ21" s="68"/>
      <c r="AK21" s="68"/>
      <c r="AL21" s="68"/>
      <c r="AM21" s="68"/>
      <c r="AN21" s="68"/>
      <c r="AO21" s="69"/>
      <c r="AP21" s="69"/>
    </row>
    <row r="22" spans="1:42" ht="26.25" x14ac:dyDescent="0.35">
      <c r="A22" s="19">
        <f t="shared" si="2"/>
        <v>42025</v>
      </c>
      <c r="B22" s="19" t="str">
        <f t="shared" si="3"/>
        <v>Mer</v>
      </c>
      <c r="C22" s="63"/>
      <c r="D22" s="63"/>
      <c r="E22" s="63"/>
      <c r="F22" s="63" t="s">
        <v>27</v>
      </c>
      <c r="G22" s="63"/>
      <c r="H22" s="63"/>
      <c r="I22" s="63"/>
      <c r="J22" s="63"/>
      <c r="K22" s="63"/>
      <c r="L22" s="63"/>
      <c r="M22" s="63"/>
      <c r="N22" s="63" t="s">
        <v>27</v>
      </c>
      <c r="O22" s="18"/>
      <c r="P22" s="18"/>
      <c r="Q22" s="30" t="s">
        <v>10</v>
      </c>
      <c r="R22" s="60" t="s">
        <v>9</v>
      </c>
      <c r="S22" s="1"/>
      <c r="T22" s="54">
        <f t="shared" si="0"/>
        <v>0</v>
      </c>
      <c r="U22" s="54">
        <f t="shared" si="1"/>
        <v>0</v>
      </c>
      <c r="V22" s="1"/>
      <c r="W22" s="61" t="s">
        <v>33</v>
      </c>
      <c r="X22" s="61" t="s">
        <v>45</v>
      </c>
      <c r="Y22" s="22"/>
      <c r="Z22" s="67"/>
      <c r="AA22" s="68"/>
      <c r="AB22" s="68"/>
      <c r="AC22" s="68"/>
      <c r="AD22" s="68"/>
      <c r="AE22" s="68"/>
      <c r="AF22" s="68"/>
      <c r="AG22" s="68"/>
      <c r="AH22" s="68"/>
      <c r="AI22" s="68"/>
      <c r="AJ22" s="68"/>
      <c r="AK22" s="68"/>
      <c r="AL22" s="68"/>
      <c r="AM22" s="68"/>
      <c r="AN22" s="68"/>
      <c r="AO22" s="69"/>
      <c r="AP22" s="69"/>
    </row>
    <row r="23" spans="1:42" ht="26.25" x14ac:dyDescent="0.35">
      <c r="A23" s="19">
        <f t="shared" si="2"/>
        <v>42026</v>
      </c>
      <c r="B23" s="19" t="str">
        <f t="shared" si="3"/>
        <v>Jeu</v>
      </c>
      <c r="C23" s="63" t="s">
        <v>27</v>
      </c>
      <c r="D23" s="63"/>
      <c r="E23" s="63"/>
      <c r="F23" s="63"/>
      <c r="G23" s="63"/>
      <c r="H23" s="63"/>
      <c r="I23" s="63"/>
      <c r="J23" s="63"/>
      <c r="K23" s="63" t="s">
        <v>27</v>
      </c>
      <c r="L23" s="63"/>
      <c r="M23" s="63"/>
      <c r="N23" s="63"/>
      <c r="O23" s="18"/>
      <c r="P23" s="18"/>
      <c r="Q23" s="17"/>
      <c r="R23" s="58"/>
      <c r="S23" s="1"/>
      <c r="T23" s="54">
        <f t="shared" si="0"/>
        <v>0</v>
      </c>
      <c r="U23" s="54">
        <f t="shared" si="1"/>
        <v>0</v>
      </c>
      <c r="V23" s="1"/>
      <c r="W23" s="61" t="s">
        <v>32</v>
      </c>
      <c r="X23" s="61" t="s">
        <v>46</v>
      </c>
      <c r="Y23" s="22"/>
      <c r="Z23" s="67"/>
      <c r="AA23" s="68"/>
      <c r="AB23" s="68"/>
      <c r="AC23" s="68"/>
      <c r="AD23" s="68"/>
      <c r="AE23" s="68"/>
      <c r="AF23" s="68"/>
      <c r="AG23" s="68"/>
      <c r="AH23" s="68"/>
      <c r="AI23" s="68"/>
      <c r="AJ23" s="68"/>
      <c r="AK23" s="68"/>
      <c r="AL23" s="68"/>
      <c r="AM23" s="68"/>
      <c r="AN23" s="68"/>
      <c r="AO23" s="69"/>
      <c r="AP23" s="69"/>
    </row>
    <row r="24" spans="1:42" ht="26.25" x14ac:dyDescent="0.35">
      <c r="A24" s="19">
        <f t="shared" si="2"/>
        <v>42027</v>
      </c>
      <c r="B24" s="19" t="str">
        <f t="shared" si="3"/>
        <v>Ven</v>
      </c>
      <c r="C24" s="63"/>
      <c r="D24" s="63"/>
      <c r="E24" s="63"/>
      <c r="F24" s="63"/>
      <c r="G24" s="63"/>
      <c r="H24" s="63"/>
      <c r="I24" s="63"/>
      <c r="J24" s="63"/>
      <c r="K24" s="63"/>
      <c r="L24" s="63"/>
      <c r="M24" s="63" t="s">
        <v>27</v>
      </c>
      <c r="N24" s="63"/>
      <c r="O24" s="18"/>
      <c r="P24" s="18"/>
      <c r="Q24" s="29" t="s">
        <v>8</v>
      </c>
      <c r="R24" s="57" t="s">
        <v>7</v>
      </c>
      <c r="S24" s="1"/>
      <c r="T24" s="54">
        <f t="shared" si="0"/>
        <v>0</v>
      </c>
      <c r="U24" s="54">
        <f t="shared" si="1"/>
        <v>0</v>
      </c>
      <c r="V24" s="1"/>
      <c r="W24" s="61" t="s">
        <v>31</v>
      </c>
      <c r="X24" s="61" t="s">
        <v>44</v>
      </c>
      <c r="Y24" s="22"/>
      <c r="Z24" s="67"/>
      <c r="AA24" s="68"/>
      <c r="AB24" s="68"/>
      <c r="AC24" s="68"/>
      <c r="AD24" s="68"/>
      <c r="AE24" s="68"/>
      <c r="AF24" s="68"/>
      <c r="AG24" s="68"/>
      <c r="AH24" s="68"/>
      <c r="AI24" s="68"/>
      <c r="AJ24" s="68"/>
      <c r="AK24" s="68"/>
      <c r="AL24" s="68"/>
      <c r="AM24" s="68"/>
      <c r="AN24" s="68"/>
      <c r="AO24" s="69"/>
      <c r="AP24" s="69"/>
    </row>
    <row r="25" spans="1:42" ht="26.25" x14ac:dyDescent="0.35">
      <c r="A25" s="19">
        <f t="shared" si="2"/>
        <v>42028</v>
      </c>
      <c r="B25" s="19" t="str">
        <f t="shared" si="3"/>
        <v>Sam</v>
      </c>
      <c r="C25" s="63"/>
      <c r="D25" s="63"/>
      <c r="E25" s="63"/>
      <c r="F25" s="63"/>
      <c r="G25" s="63"/>
      <c r="H25" s="63" t="s">
        <v>27</v>
      </c>
      <c r="I25" s="63" t="s">
        <v>27</v>
      </c>
      <c r="J25" s="63"/>
      <c r="K25" s="63"/>
      <c r="L25" s="63" t="s">
        <v>27</v>
      </c>
      <c r="M25" s="63"/>
      <c r="N25" s="63"/>
      <c r="O25" s="18"/>
      <c r="P25" s="18"/>
      <c r="Q25" s="28"/>
      <c r="R25" s="57"/>
      <c r="S25" s="1"/>
      <c r="T25" s="54">
        <f t="shared" si="0"/>
        <v>0</v>
      </c>
      <c r="U25" s="54">
        <f t="shared" si="1"/>
        <v>0</v>
      </c>
      <c r="V25" s="1"/>
      <c r="W25" s="22"/>
      <c r="X25" s="22"/>
      <c r="Y25" s="22"/>
      <c r="Z25" s="67"/>
      <c r="AA25" s="68"/>
      <c r="AB25" s="68"/>
      <c r="AC25" s="68"/>
      <c r="AD25" s="68"/>
      <c r="AE25" s="68"/>
      <c r="AF25" s="68"/>
      <c r="AG25" s="68"/>
      <c r="AH25" s="68"/>
      <c r="AI25" s="68"/>
      <c r="AJ25" s="68"/>
      <c r="AK25" s="68"/>
      <c r="AL25" s="68"/>
      <c r="AM25" s="68"/>
      <c r="AN25" s="68"/>
      <c r="AO25" s="69"/>
      <c r="AP25" s="69"/>
    </row>
    <row r="26" spans="1:42" ht="26.25" x14ac:dyDescent="0.35">
      <c r="A26" s="19">
        <f t="shared" si="2"/>
        <v>42029</v>
      </c>
      <c r="B26" s="19" t="str">
        <f t="shared" si="3"/>
        <v>Dim</v>
      </c>
      <c r="C26" s="63"/>
      <c r="D26" s="63"/>
      <c r="E26" s="63"/>
      <c r="F26" s="63"/>
      <c r="G26" s="63"/>
      <c r="H26" s="63"/>
      <c r="I26" s="63"/>
      <c r="J26" s="63"/>
      <c r="K26" s="63"/>
      <c r="L26" s="63"/>
      <c r="M26" s="63"/>
      <c r="N26" s="63"/>
      <c r="O26" s="26"/>
      <c r="P26" s="26"/>
      <c r="Q26" s="25" t="s">
        <v>3</v>
      </c>
      <c r="R26" s="58" t="s">
        <v>6</v>
      </c>
      <c r="S26" s="1"/>
      <c r="T26" s="54">
        <f t="shared" si="0"/>
        <v>0</v>
      </c>
      <c r="U26" s="54">
        <f t="shared" si="1"/>
        <v>0</v>
      </c>
      <c r="V26" s="1"/>
      <c r="W26" s="22"/>
      <c r="X26" s="22"/>
      <c r="Y26" s="22"/>
      <c r="Z26" s="67"/>
      <c r="AA26" s="68"/>
      <c r="AB26" s="68"/>
      <c r="AC26" s="68"/>
      <c r="AD26" s="68"/>
      <c r="AE26" s="68"/>
      <c r="AF26" s="68"/>
      <c r="AG26" s="68"/>
      <c r="AH26" s="68"/>
      <c r="AI26" s="68"/>
      <c r="AJ26" s="68"/>
      <c r="AK26" s="68"/>
      <c r="AL26" s="68"/>
      <c r="AM26" s="68"/>
      <c r="AN26" s="68"/>
      <c r="AO26" s="69"/>
      <c r="AP26" s="69"/>
    </row>
    <row r="27" spans="1:42" ht="26.25" x14ac:dyDescent="0.35">
      <c r="A27" s="19">
        <f t="shared" si="2"/>
        <v>42030</v>
      </c>
      <c r="B27" s="19" t="str">
        <f t="shared" si="3"/>
        <v>Lun</v>
      </c>
      <c r="C27" s="63"/>
      <c r="D27" s="63" t="s">
        <v>27</v>
      </c>
      <c r="E27" s="63" t="s">
        <v>27</v>
      </c>
      <c r="F27" s="63"/>
      <c r="G27" s="63"/>
      <c r="H27" s="63"/>
      <c r="I27" s="63"/>
      <c r="J27" s="63" t="s">
        <v>27</v>
      </c>
      <c r="K27" s="63"/>
      <c r="L27" s="63"/>
      <c r="M27" s="63"/>
      <c r="N27" s="63"/>
      <c r="O27" s="18"/>
      <c r="P27" s="18"/>
      <c r="Q27" s="24"/>
      <c r="R27" s="58"/>
      <c r="S27" s="1"/>
      <c r="T27" s="54">
        <f t="shared" si="0"/>
        <v>0</v>
      </c>
      <c r="U27" s="54">
        <f t="shared" si="1"/>
        <v>0</v>
      </c>
      <c r="V27" s="1"/>
      <c r="W27" s="22"/>
      <c r="X27" s="22"/>
      <c r="Y27" s="22"/>
      <c r="Z27" s="67"/>
      <c r="AA27" s="68"/>
      <c r="AB27" s="68"/>
      <c r="AC27" s="68"/>
      <c r="AD27" s="68"/>
      <c r="AE27" s="68"/>
      <c r="AF27" s="68"/>
      <c r="AG27" s="68"/>
      <c r="AH27" s="68"/>
      <c r="AI27" s="68"/>
      <c r="AJ27" s="68"/>
      <c r="AK27" s="68"/>
      <c r="AL27" s="68"/>
      <c r="AM27" s="68"/>
      <c r="AN27" s="68"/>
      <c r="AO27" s="69"/>
      <c r="AP27" s="69"/>
    </row>
    <row r="28" spans="1:42" ht="26.25" x14ac:dyDescent="0.35">
      <c r="A28" s="19">
        <f t="shared" si="2"/>
        <v>42031</v>
      </c>
      <c r="B28" s="19" t="str">
        <f t="shared" si="3"/>
        <v>Mar</v>
      </c>
      <c r="C28" s="63"/>
      <c r="D28" s="63"/>
      <c r="E28" s="63"/>
      <c r="F28" s="63"/>
      <c r="G28" s="63"/>
      <c r="H28" s="63"/>
      <c r="I28" s="63"/>
      <c r="J28" s="63"/>
      <c r="K28" s="63"/>
      <c r="L28" s="63"/>
      <c r="M28" s="63"/>
      <c r="N28" s="63"/>
      <c r="O28" s="18"/>
      <c r="P28" s="18"/>
      <c r="Q28" s="23" t="s">
        <v>5</v>
      </c>
      <c r="R28" s="58" t="s">
        <v>4</v>
      </c>
      <c r="S28" s="1"/>
      <c r="T28" s="54">
        <f t="shared" si="0"/>
        <v>0</v>
      </c>
      <c r="U28" s="54">
        <f t="shared" si="1"/>
        <v>0</v>
      </c>
      <c r="V28" s="1"/>
      <c r="W28" s="22"/>
      <c r="X28" s="22"/>
      <c r="Y28" s="22"/>
      <c r="Z28" s="67"/>
      <c r="AA28" s="68"/>
      <c r="AB28" s="68"/>
      <c r="AC28" s="68"/>
      <c r="AD28" s="68"/>
      <c r="AE28" s="68"/>
      <c r="AF28" s="68"/>
      <c r="AG28" s="68"/>
      <c r="AH28" s="68"/>
      <c r="AI28" s="68"/>
      <c r="AJ28" s="68"/>
      <c r="AK28" s="68"/>
      <c r="AL28" s="68"/>
      <c r="AM28" s="68"/>
      <c r="AN28" s="68"/>
      <c r="AO28" s="69"/>
      <c r="AP28" s="69"/>
    </row>
    <row r="29" spans="1:42" ht="26.25" x14ac:dyDescent="0.35">
      <c r="A29" s="19">
        <f t="shared" si="2"/>
        <v>42032</v>
      </c>
      <c r="B29" s="19" t="str">
        <f t="shared" si="3"/>
        <v>Mer</v>
      </c>
      <c r="C29" s="63"/>
      <c r="D29" s="63"/>
      <c r="E29" s="63"/>
      <c r="F29" s="63" t="s">
        <v>27</v>
      </c>
      <c r="G29" s="63"/>
      <c r="H29" s="63"/>
      <c r="I29" s="63"/>
      <c r="J29" s="63"/>
      <c r="K29" s="63"/>
      <c r="L29" s="63"/>
      <c r="M29" s="63"/>
      <c r="N29" s="63" t="s">
        <v>27</v>
      </c>
      <c r="O29" s="18"/>
      <c r="P29" s="18"/>
      <c r="Q29" s="17"/>
      <c r="R29" s="58"/>
      <c r="S29" s="1"/>
      <c r="T29" s="54">
        <f t="shared" si="0"/>
        <v>0</v>
      </c>
      <c r="U29" s="54">
        <f t="shared" si="1"/>
        <v>0</v>
      </c>
      <c r="V29" s="1"/>
      <c r="W29" s="22"/>
      <c r="X29" s="22"/>
      <c r="Y29" s="22"/>
      <c r="Z29" s="67"/>
      <c r="AA29" s="68"/>
      <c r="AB29" s="68"/>
      <c r="AC29" s="68"/>
      <c r="AD29" s="68"/>
      <c r="AE29" s="68"/>
      <c r="AF29" s="68"/>
      <c r="AG29" s="68"/>
      <c r="AH29" s="68"/>
      <c r="AI29" s="68"/>
      <c r="AJ29" s="68"/>
      <c r="AK29" s="68"/>
      <c r="AL29" s="68"/>
      <c r="AM29" s="68"/>
      <c r="AN29" s="68"/>
      <c r="AO29" s="69"/>
      <c r="AP29" s="69"/>
    </row>
    <row r="30" spans="1:42" ht="26.25" x14ac:dyDescent="0.25">
      <c r="A30" s="19">
        <f t="shared" si="2"/>
        <v>42033</v>
      </c>
      <c r="B30" s="19" t="str">
        <f t="shared" si="3"/>
        <v>Jeu</v>
      </c>
      <c r="C30" s="63" t="s">
        <v>27</v>
      </c>
      <c r="D30" s="63"/>
      <c r="E30" s="63"/>
      <c r="F30" s="63"/>
      <c r="G30" s="63"/>
      <c r="H30" s="63"/>
      <c r="I30" s="63"/>
      <c r="J30" s="63"/>
      <c r="K30" s="63" t="s">
        <v>27</v>
      </c>
      <c r="L30" s="63"/>
      <c r="M30" s="63"/>
      <c r="N30" s="63"/>
      <c r="O30" s="18"/>
      <c r="P30" s="18"/>
      <c r="Q30" s="21" t="s">
        <v>3</v>
      </c>
      <c r="R30" s="58" t="s">
        <v>2</v>
      </c>
      <c r="S30" s="1"/>
      <c r="T30" s="54">
        <f t="shared" si="0"/>
        <v>0</v>
      </c>
      <c r="U30" s="54">
        <f t="shared" si="1"/>
        <v>0</v>
      </c>
      <c r="V30" s="1"/>
      <c r="AA30" s="65"/>
      <c r="AB30" s="66"/>
      <c r="AC30" s="66"/>
      <c r="AD30" s="66"/>
      <c r="AE30" s="66"/>
      <c r="AF30" s="66"/>
      <c r="AG30" s="66"/>
      <c r="AH30" s="66"/>
      <c r="AI30" s="66"/>
      <c r="AJ30" s="66"/>
      <c r="AK30" s="66"/>
      <c r="AL30" s="66"/>
      <c r="AM30" s="66"/>
      <c r="AN30" s="66"/>
    </row>
    <row r="31" spans="1:42" ht="26.25" x14ac:dyDescent="0.25">
      <c r="A31" s="19">
        <f t="shared" si="2"/>
        <v>42034</v>
      </c>
      <c r="B31" s="19" t="str">
        <f t="shared" si="3"/>
        <v>Ven</v>
      </c>
      <c r="C31" s="63"/>
      <c r="D31" s="63"/>
      <c r="E31" s="63"/>
      <c r="F31" s="63"/>
      <c r="G31" s="63"/>
      <c r="H31" s="63"/>
      <c r="I31" s="63"/>
      <c r="J31" s="63"/>
      <c r="K31" s="63"/>
      <c r="L31" s="63"/>
      <c r="M31" s="63" t="s">
        <v>27</v>
      </c>
      <c r="N31" s="63"/>
      <c r="O31" s="18"/>
      <c r="P31" s="18"/>
      <c r="Q31" s="17"/>
      <c r="R31" s="20"/>
      <c r="S31" s="1"/>
      <c r="T31" s="54">
        <f t="shared" si="0"/>
        <v>0</v>
      </c>
      <c r="U31" s="54">
        <f t="shared" si="1"/>
        <v>0</v>
      </c>
      <c r="V31" s="1"/>
      <c r="AA31" s="65"/>
      <c r="AB31" s="66"/>
      <c r="AC31" s="66"/>
      <c r="AD31" s="66"/>
      <c r="AE31" s="66"/>
      <c r="AF31" s="66"/>
      <c r="AG31" s="66"/>
      <c r="AH31" s="66"/>
      <c r="AI31" s="66"/>
      <c r="AJ31" s="66"/>
      <c r="AK31" s="66"/>
      <c r="AL31" s="66"/>
      <c r="AM31" s="66"/>
      <c r="AN31" s="66"/>
    </row>
    <row r="32" spans="1:42" ht="26.25" x14ac:dyDescent="0.25">
      <c r="A32" s="19">
        <f t="shared" si="2"/>
        <v>42035</v>
      </c>
      <c r="B32" s="19" t="str">
        <f t="shared" si="3"/>
        <v>Sam</v>
      </c>
      <c r="C32" s="63"/>
      <c r="D32" s="63"/>
      <c r="E32" s="63"/>
      <c r="F32" s="63"/>
      <c r="G32" s="63"/>
      <c r="H32" s="63" t="s">
        <v>27</v>
      </c>
      <c r="I32" s="63" t="s">
        <v>27</v>
      </c>
      <c r="J32" s="63"/>
      <c r="K32" s="63"/>
      <c r="L32" s="63" t="s">
        <v>27</v>
      </c>
      <c r="M32" s="63"/>
      <c r="N32" s="63"/>
      <c r="O32" s="18"/>
      <c r="P32" s="18"/>
      <c r="Q32" s="17"/>
      <c r="R32" s="16"/>
      <c r="S32" s="1"/>
      <c r="T32" s="54">
        <f t="shared" si="0"/>
        <v>0</v>
      </c>
      <c r="U32" s="54">
        <f t="shared" si="1"/>
        <v>0</v>
      </c>
      <c r="V32" s="1"/>
      <c r="AA32" s="65"/>
      <c r="AB32" s="66"/>
      <c r="AC32" s="66"/>
      <c r="AD32" s="66"/>
      <c r="AE32" s="66"/>
      <c r="AF32" s="66"/>
      <c r="AG32" s="66"/>
      <c r="AH32" s="66"/>
      <c r="AI32" s="66"/>
      <c r="AJ32" s="66"/>
      <c r="AK32" s="66"/>
      <c r="AL32" s="66"/>
      <c r="AM32" s="66"/>
      <c r="AN32" s="66"/>
    </row>
    <row r="33" spans="1:40" ht="26.25" x14ac:dyDescent="0.25">
      <c r="A33" s="19">
        <f t="shared" si="2"/>
        <v>42036</v>
      </c>
      <c r="B33" s="19" t="str">
        <f t="shared" si="3"/>
        <v>Dim</v>
      </c>
      <c r="C33" s="63"/>
      <c r="D33" s="63"/>
      <c r="E33" s="63"/>
      <c r="F33" s="63"/>
      <c r="G33" s="63"/>
      <c r="H33" s="63"/>
      <c r="I33" s="63"/>
      <c r="J33" s="63"/>
      <c r="K33" s="63"/>
      <c r="L33" s="63"/>
      <c r="M33" s="63"/>
      <c r="N33" s="63"/>
      <c r="O33" s="18"/>
      <c r="P33" s="18"/>
      <c r="Q33" s="17"/>
      <c r="R33" s="16"/>
      <c r="S33" s="1"/>
      <c r="T33" s="55"/>
      <c r="U33" s="55"/>
      <c r="V33" s="1"/>
      <c r="AA33" s="65"/>
      <c r="AB33" s="66"/>
      <c r="AC33" s="66"/>
      <c r="AD33" s="66"/>
      <c r="AE33" s="66"/>
      <c r="AF33" s="66"/>
      <c r="AG33" s="66"/>
      <c r="AH33" s="66"/>
      <c r="AI33" s="66"/>
      <c r="AJ33" s="66"/>
      <c r="AK33" s="66"/>
      <c r="AL33" s="66"/>
      <c r="AM33" s="66"/>
      <c r="AN33" s="66"/>
    </row>
    <row r="34" spans="1:40" ht="26.25" x14ac:dyDescent="0.35">
      <c r="A34" s="15" t="s">
        <v>1</v>
      </c>
      <c r="B34" s="14"/>
      <c r="C34" s="12">
        <f t="shared" ref="C34:N34" si="4">COUNTIF(C2:C33,"F")</f>
        <v>0</v>
      </c>
      <c r="D34" s="12">
        <f t="shared" si="4"/>
        <v>0</v>
      </c>
      <c r="E34" s="12">
        <f t="shared" si="4"/>
        <v>0</v>
      </c>
      <c r="F34" s="12">
        <f t="shared" si="4"/>
        <v>0</v>
      </c>
      <c r="G34" s="12">
        <f t="shared" si="4"/>
        <v>0</v>
      </c>
      <c r="H34" s="12">
        <f t="shared" si="4"/>
        <v>0</v>
      </c>
      <c r="I34" s="12">
        <f t="shared" si="4"/>
        <v>0</v>
      </c>
      <c r="J34" s="12">
        <f t="shared" si="4"/>
        <v>0</v>
      </c>
      <c r="K34" s="12">
        <f t="shared" si="4"/>
        <v>0</v>
      </c>
      <c r="L34" s="13">
        <f t="shared" si="4"/>
        <v>0</v>
      </c>
      <c r="M34" s="12">
        <f t="shared" si="4"/>
        <v>0</v>
      </c>
      <c r="N34" s="12">
        <f t="shared" si="4"/>
        <v>0</v>
      </c>
      <c r="O34" s="12"/>
      <c r="P34" s="12"/>
      <c r="Q34" s="12">
        <f>SUM(C34:O34)</f>
        <v>0</v>
      </c>
      <c r="R34" s="11"/>
      <c r="S34" s="1"/>
      <c r="T34" s="54">
        <f>SUM(T2:T33)</f>
        <v>0</v>
      </c>
      <c r="U34" s="54">
        <f>SUM(U2:U33)</f>
        <v>0</v>
      </c>
      <c r="V34" s="1"/>
    </row>
    <row r="35" spans="1:40" ht="26.25" x14ac:dyDescent="0.35">
      <c r="A35" s="10" t="s">
        <v>0</v>
      </c>
      <c r="B35" s="10"/>
      <c r="C35" s="8">
        <f t="shared" ref="C35:N35" si="5">COUNTIF(C2:C33,"O")</f>
        <v>0</v>
      </c>
      <c r="D35" s="8">
        <f t="shared" si="5"/>
        <v>0</v>
      </c>
      <c r="E35" s="8">
        <f t="shared" si="5"/>
        <v>0</v>
      </c>
      <c r="F35" s="8">
        <f t="shared" si="5"/>
        <v>0</v>
      </c>
      <c r="G35" s="8">
        <f t="shared" si="5"/>
        <v>0</v>
      </c>
      <c r="H35" s="8">
        <f t="shared" si="5"/>
        <v>0</v>
      </c>
      <c r="I35" s="8">
        <f t="shared" si="5"/>
        <v>0</v>
      </c>
      <c r="J35" s="8">
        <f t="shared" si="5"/>
        <v>0</v>
      </c>
      <c r="K35" s="8">
        <f t="shared" si="5"/>
        <v>0</v>
      </c>
      <c r="L35" s="9">
        <f t="shared" si="5"/>
        <v>0</v>
      </c>
      <c r="M35" s="8">
        <f t="shared" si="5"/>
        <v>0</v>
      </c>
      <c r="N35" s="8">
        <f t="shared" si="5"/>
        <v>0</v>
      </c>
      <c r="O35" s="8"/>
      <c r="P35" s="8"/>
      <c r="Q35" s="7">
        <f>SUM(C35:O35)</f>
        <v>0</v>
      </c>
      <c r="R35" s="2"/>
      <c r="S35" s="1"/>
      <c r="T35" s="1"/>
      <c r="U35" s="1"/>
      <c r="V35" s="1"/>
    </row>
    <row r="36" spans="1:40" ht="26.25" x14ac:dyDescent="0.35">
      <c r="A36" s="6"/>
      <c r="B36" s="6"/>
      <c r="C36" s="3">
        <f t="shared" ref="C36:K36" si="6">C35+C34</f>
        <v>0</v>
      </c>
      <c r="D36" s="3">
        <f t="shared" si="6"/>
        <v>0</v>
      </c>
      <c r="E36" s="3">
        <f t="shared" si="6"/>
        <v>0</v>
      </c>
      <c r="F36" s="3">
        <f t="shared" si="6"/>
        <v>0</v>
      </c>
      <c r="G36" s="3">
        <f t="shared" si="6"/>
        <v>0</v>
      </c>
      <c r="H36" s="3">
        <f t="shared" si="6"/>
        <v>0</v>
      </c>
      <c r="I36" s="3">
        <f t="shared" si="6"/>
        <v>0</v>
      </c>
      <c r="J36" s="3">
        <f t="shared" si="6"/>
        <v>0</v>
      </c>
      <c r="K36" s="3">
        <f t="shared" si="6"/>
        <v>0</v>
      </c>
      <c r="L36" s="5">
        <f>SUM(L34:L35)</f>
        <v>0</v>
      </c>
      <c r="M36" s="3">
        <f>M35+M34</f>
        <v>0</v>
      </c>
      <c r="N36" s="3">
        <f>N35+N34</f>
        <v>0</v>
      </c>
      <c r="O36" s="4"/>
      <c r="P36" s="4"/>
      <c r="Q36" s="3"/>
      <c r="R36" s="2"/>
      <c r="S36" s="1"/>
      <c r="T36" s="1"/>
      <c r="U36" s="1"/>
      <c r="V36" s="1"/>
    </row>
    <row r="37" spans="1:40" ht="13.5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</row>
    <row r="38" spans="1:40" ht="13.5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</row>
    <row r="39" spans="1:40" ht="13.5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</row>
    <row r="40" spans="1:40" ht="13.5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</row>
    <row r="41" spans="1:40" ht="13.5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</row>
    <row r="42" spans="1:40" ht="13.5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</row>
  </sheetData>
  <conditionalFormatting sqref="A2 C2:N33">
    <cfRule type="expression" dxfId="8" priority="10">
      <formula>$B2="dim"</formula>
    </cfRule>
  </conditionalFormatting>
  <conditionalFormatting sqref="A3:A33 C3:N33">
    <cfRule type="expression" dxfId="7" priority="9">
      <formula>$B3="dim"</formula>
    </cfRule>
  </conditionalFormatting>
  <conditionalFormatting sqref="B2:B33">
    <cfRule type="expression" dxfId="6" priority="8">
      <formula>$B2="dim"</formula>
    </cfRule>
  </conditionalFormatting>
  <conditionalFormatting sqref="C2:N33">
    <cfRule type="cellIs" dxfId="5" priority="2" operator="equal">
      <formula>"e"</formula>
    </cfRule>
    <cfRule type="cellIs" dxfId="4" priority="3" operator="equal">
      <formula>"v"</formula>
    </cfRule>
    <cfRule type="cellIs" dxfId="3" priority="4" operator="equal">
      <formula>"m"</formula>
    </cfRule>
    <cfRule type="cellIs" dxfId="2" priority="5" operator="equal">
      <formula>"o"</formula>
    </cfRule>
    <cfRule type="cellIs" dxfId="1" priority="6" operator="equal">
      <formula>"f"</formula>
    </cfRule>
    <cfRule type="cellIs" dxfId="0" priority="7" operator="equal">
      <formula>"r"</formula>
    </cfRule>
  </conditionalFormatting>
  <hyperlinks>
    <hyperlink ref="AE1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Jan-15</vt:lpstr>
    </vt:vector>
  </TitlesOfParts>
  <Company>Media Saturn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Dereppe, Alain</dc:creator>
  <cp:lastModifiedBy>Michel Zombaï</cp:lastModifiedBy>
  <dcterms:created xsi:type="dcterms:W3CDTF">2015-12-24T14:10:03Z</dcterms:created>
  <dcterms:modified xsi:type="dcterms:W3CDTF">2015-12-24T15:33:08Z</dcterms:modified>
</cp:coreProperties>
</file>