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320" windowHeight="13020"/>
  </bookViews>
  <sheets>
    <sheet name="Devis" sheetId="1" r:id="rId1"/>
    <sheet name="Devis (2)" sheetId="3" r:id="rId2"/>
    <sheet name="Feuil1" sheetId="2" r:id="rId3"/>
  </sheets>
  <externalReferences>
    <externalReference r:id="rId4"/>
  </externalReferences>
  <definedNames>
    <definedName name="_xlnm._FilterDatabase" localSheetId="0" hidden="1">Devis!$A$17:$I$25</definedName>
    <definedName name="_xlnm._FilterDatabase" localSheetId="1" hidden="1">'Devis (2)'!$A$17:$V$29</definedName>
    <definedName name="_qbe5" localSheetId="0">Devis!#REF!</definedName>
    <definedName name="_qbe5" localSheetId="1">'Devis (2)'!#REF!</definedName>
    <definedName name="_xlnm.Print_Titles" localSheetId="0">Devis!$17:$17</definedName>
    <definedName name="_xlnm.Print_Titles" localSheetId="1">'Devis (2)'!$17:$17</definedName>
    <definedName name="Prix">OFFSET([1]Stock!$D$7:$I$1044,,,COUNTA([1]Stock!$B$1:$B$65536)-1)</definedName>
    <definedName name="Qtté">[1]Stock!$K$7:$K$792</definedName>
    <definedName name="Tarifs">OFFSET([1]Stock!$B$7:$I$7,,,COUNTA([1]Stock!$B$7:$B$1044))</definedName>
    <definedName name="tout" localSheetId="1">#REF!</definedName>
    <definedName name="tout">#REF!</definedName>
    <definedName name="_xlnm.Print_Area" localSheetId="0">Devis!$A$1:$I$29</definedName>
    <definedName name="_xlnm.Print_Area" localSheetId="1">'Devis (2)'!$A$1:$I$29</definedName>
  </definedNames>
  <calcPr calcId="145621"/>
</workbook>
</file>

<file path=xl/calcChain.xml><?xml version="1.0" encoding="utf-8"?>
<calcChain xmlns="http://schemas.openxmlformats.org/spreadsheetml/2006/main">
  <c r="H22" i="3" l="1"/>
  <c r="H21" i="3"/>
  <c r="H20" i="3"/>
  <c r="H19" i="3"/>
  <c r="H18" i="3"/>
  <c r="H23" i="3" s="1"/>
  <c r="I15" i="3"/>
  <c r="H24" i="3" l="1"/>
  <c r="H25" i="3" s="1"/>
  <c r="I15" i="1"/>
  <c r="H18" i="1"/>
  <c r="H19" i="1"/>
  <c r="H20" i="1"/>
  <c r="H21" i="1"/>
  <c r="H22" i="1"/>
  <c r="H23" i="1" l="1"/>
  <c r="H24" i="1" s="1"/>
  <c r="H25" i="1" s="1"/>
</calcChain>
</file>

<file path=xl/sharedStrings.xml><?xml version="1.0" encoding="utf-8"?>
<sst xmlns="http://schemas.openxmlformats.org/spreadsheetml/2006/main" count="39" uniqueCount="20">
  <si>
    <t>Les marques citées sont la propriétée de leurs détenteurs respectifs, et ne sont utilisées ici qu'à des fins descriptives.</t>
  </si>
  <si>
    <t>Total TTC  :</t>
  </si>
  <si>
    <t>TVA 19,60 %</t>
  </si>
  <si>
    <t>Total HT :</t>
  </si>
  <si>
    <t>Total HT</t>
  </si>
  <si>
    <t>PU HT</t>
  </si>
  <si>
    <t>Type</t>
  </si>
  <si>
    <t>Pages</t>
  </si>
  <si>
    <t>Tarifs révisables sans préavis en fonction des prix du marché.</t>
  </si>
  <si>
    <t>Frais de port de 6,00€ HT pour toute commande inférieure à 59,00€ HT</t>
  </si>
  <si>
    <t xml:space="preserve">A l'attention de </t>
  </si>
  <si>
    <t>Marignane, le</t>
  </si>
  <si>
    <t>Qtté</t>
  </si>
  <si>
    <t>Compatibilité référence OEM</t>
  </si>
  <si>
    <t>Nom du prospect</t>
  </si>
  <si>
    <t>Son</t>
  </si>
  <si>
    <t>Adresse</t>
  </si>
  <si>
    <t>Nom du contact</t>
  </si>
  <si>
    <t xml:space="preserve">Offre de prix </t>
  </si>
  <si>
    <t>http://forum.excel-pratique.com/excel/sauver-partie-d-un-onglet-en-pdf-avec-mise-en-forme-du-nom-t40526.html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</si>
</sst>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6" x14ac:knownFonts="1"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6"/>
      <color indexed="8"/>
      <name val="Calibri"/>
      <family val="2"/>
    </font>
    <font>
      <b/>
      <i/>
      <sz val="11"/>
      <color indexed="8"/>
      <name val="Calibri"/>
      <family val="2"/>
    </font>
    <font>
      <i/>
      <sz val="11"/>
      <color indexed="8"/>
      <name val="Calibri"/>
      <family val="2"/>
    </font>
    <font>
      <sz val="8"/>
      <color indexed="8"/>
      <name val="Calibri"/>
      <family val="2"/>
    </font>
    <font>
      <sz val="11"/>
      <name val="Calibri"/>
      <family val="2"/>
    </font>
    <font>
      <b/>
      <sz val="9"/>
      <color indexed="8"/>
      <name val="Calibri"/>
      <family val="2"/>
    </font>
    <font>
      <b/>
      <sz val="14"/>
      <name val="Calibri"/>
      <family val="2"/>
    </font>
    <font>
      <u/>
      <sz val="10"/>
      <name val="Arial"/>
      <family val="2"/>
    </font>
    <font>
      <b/>
      <sz val="16"/>
      <name val="Calibri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7F1F9"/>
        <bgColor indexed="64"/>
      </patternFill>
    </fill>
    <fill>
      <patternFill patternType="solid">
        <fgColor rgb="FFEAF3FA"/>
        <bgColor indexed="64"/>
      </patternFill>
    </fill>
  </fills>
  <borders count="20">
    <border>
      <left/>
      <right/>
      <top/>
      <bottom/>
      <diagonal/>
    </border>
    <border>
      <left style="thin">
        <color rgb="FF0000FF"/>
      </left>
      <right style="thin">
        <color rgb="FF0000FF"/>
      </right>
      <top/>
      <bottom style="medium">
        <color rgb="FF0000FF"/>
      </bottom>
      <diagonal/>
    </border>
    <border>
      <left style="thin">
        <color rgb="FF0000FF"/>
      </left>
      <right/>
      <top/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/>
      <top style="hair">
        <color rgb="FF0000FF"/>
      </top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/>
      <top/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thin">
        <color rgb="FF0000FF"/>
      </bottom>
      <diagonal/>
    </border>
    <border>
      <left style="thin">
        <color rgb="FF0000FF"/>
      </left>
      <right/>
      <top style="hair">
        <color rgb="FF0000FF"/>
      </top>
      <bottom style="thin">
        <color rgb="FF0000FF"/>
      </bottom>
      <diagonal/>
    </border>
    <border>
      <left style="thin">
        <color rgb="FF0000FF"/>
      </left>
      <right/>
      <top/>
      <bottom/>
      <diagonal/>
    </border>
    <border>
      <left style="thin">
        <color rgb="FF0000FF"/>
      </left>
      <right/>
      <top style="hair">
        <color rgb="FF0000FF"/>
      </top>
      <bottom style="double">
        <color rgb="FF0000FF"/>
      </bottom>
      <diagonal/>
    </border>
    <border>
      <left/>
      <right style="thin">
        <color rgb="FF0000FF"/>
      </right>
      <top/>
      <bottom style="medium">
        <color rgb="FF0000FF"/>
      </bottom>
      <diagonal/>
    </border>
    <border>
      <left/>
      <right/>
      <top/>
      <bottom style="medium">
        <color rgb="FF0000FF"/>
      </bottom>
      <diagonal/>
    </border>
    <border>
      <left/>
      <right style="thin">
        <color rgb="FF0000FF"/>
      </right>
      <top style="hair">
        <color rgb="FF0000FF"/>
      </top>
      <bottom style="double">
        <color rgb="FF0000FF"/>
      </bottom>
      <diagonal/>
    </border>
    <border>
      <left style="thin">
        <color rgb="FF0000FF"/>
      </left>
      <right/>
      <top style="double">
        <color rgb="FF0000FF"/>
      </top>
      <bottom/>
      <diagonal/>
    </border>
    <border>
      <left/>
      <right style="thin">
        <color rgb="FF0000FF"/>
      </right>
      <top style="double">
        <color rgb="FF0000FF"/>
      </top>
      <bottom/>
      <diagonal/>
    </border>
    <border>
      <left/>
      <right style="thin">
        <color rgb="FF0000FF"/>
      </right>
      <top/>
      <bottom/>
      <diagonal/>
    </border>
    <border>
      <left style="thin">
        <color rgb="FF0000FF"/>
      </left>
      <right/>
      <top style="thin">
        <color rgb="FF0000FF"/>
      </top>
      <bottom style="hair">
        <color rgb="FF0000FF"/>
      </bottom>
      <diagonal/>
    </border>
    <border>
      <left/>
      <right style="thin">
        <color rgb="FF0000FF"/>
      </right>
      <top style="thin">
        <color rgb="FF0000FF"/>
      </top>
      <bottom style="hair">
        <color rgb="FF0000FF"/>
      </bottom>
      <diagonal/>
    </border>
  </borders>
  <cellStyleXfs count="10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" fillId="0" borderId="0"/>
    <xf numFmtId="0" fontId="20" fillId="0" borderId="0"/>
    <xf numFmtId="0" fontId="4" fillId="0" borderId="0"/>
    <xf numFmtId="0" fontId="2" fillId="0" borderId="0"/>
    <xf numFmtId="0" fontId="2" fillId="0" borderId="0"/>
  </cellStyleXfs>
  <cellXfs count="75">
    <xf numFmtId="0" fontId="0" fillId="0" borderId="0" xfId="0"/>
    <xf numFmtId="0" fontId="20" fillId="0" borderId="0" xfId="4" applyFill="1" applyAlignment="1" applyProtection="1">
      <alignment vertical="center"/>
    </xf>
    <xf numFmtId="164" fontId="20" fillId="0" borderId="0" xfId="4" applyNumberFormat="1" applyAlignment="1" applyProtection="1">
      <alignment vertical="center"/>
    </xf>
    <xf numFmtId="0" fontId="8" fillId="0" borderId="0" xfId="4" applyFont="1" applyAlignment="1" applyProtection="1">
      <alignment horizontal="center" vertical="top" wrapText="1"/>
    </xf>
    <xf numFmtId="0" fontId="9" fillId="0" borderId="0" xfId="4" applyFont="1" applyAlignment="1" applyProtection="1">
      <alignment horizontal="center" vertical="center" wrapText="1"/>
    </xf>
    <xf numFmtId="0" fontId="10" fillId="0" borderId="0" xfId="4" applyNumberFormat="1" applyFont="1" applyAlignment="1" applyProtection="1">
      <alignment horizontal="center" vertical="center"/>
    </xf>
    <xf numFmtId="2" fontId="7" fillId="0" borderId="0" xfId="4" applyNumberFormat="1" applyFont="1" applyFill="1" applyAlignment="1" applyProtection="1">
      <alignment vertical="center"/>
    </xf>
    <xf numFmtId="0" fontId="12" fillId="0" borderId="0" xfId="4" applyFont="1" applyAlignment="1" applyProtection="1">
      <alignment horizontal="center" vertical="center"/>
    </xf>
    <xf numFmtId="0" fontId="20" fillId="0" borderId="0" xfId="4" applyAlignment="1" applyProtection="1">
      <alignment vertical="center"/>
    </xf>
    <xf numFmtId="0" fontId="15" fillId="0" borderId="0" xfId="4" applyFont="1" applyFill="1" applyAlignment="1" applyProtection="1">
      <alignment vertical="center"/>
    </xf>
    <xf numFmtId="0" fontId="6" fillId="0" borderId="0" xfId="6" applyFont="1" applyAlignment="1" applyProtection="1">
      <alignment horizontal="center" vertical="center"/>
    </xf>
    <xf numFmtId="0" fontId="14" fillId="0" borderId="0" xfId="6" applyFont="1" applyAlignment="1" applyProtection="1">
      <alignment horizontal="center" vertical="center"/>
    </xf>
    <xf numFmtId="0" fontId="7" fillId="0" borderId="0" xfId="6" applyFont="1" applyAlignment="1" applyProtection="1">
      <alignment horizontal="center" vertical="center"/>
    </xf>
    <xf numFmtId="0" fontId="8" fillId="0" borderId="0" xfId="6" applyFont="1" applyAlignment="1" applyProtection="1">
      <alignment horizontal="center" vertical="center"/>
    </xf>
    <xf numFmtId="164" fontId="20" fillId="0" borderId="0" xfId="4" applyNumberFormat="1" applyAlignment="1" applyProtection="1">
      <alignment horizontal="right" vertical="center"/>
    </xf>
    <xf numFmtId="0" fontId="9" fillId="0" borderId="0" xfId="4" applyFont="1" applyAlignment="1" applyProtection="1">
      <alignment horizontal="right" vertical="center" wrapText="1"/>
    </xf>
    <xf numFmtId="0" fontId="6" fillId="0" borderId="0" xfId="6" applyFont="1" applyAlignment="1" applyProtection="1">
      <alignment vertical="center"/>
    </xf>
    <xf numFmtId="0" fontId="14" fillId="0" borderId="0" xfId="6" applyFont="1" applyAlignment="1" applyProtection="1">
      <alignment vertical="center"/>
    </xf>
    <xf numFmtId="0" fontId="7" fillId="0" borderId="0" xfId="6" applyFont="1" applyAlignment="1" applyProtection="1">
      <alignment vertical="center"/>
    </xf>
    <xf numFmtId="0" fontId="8" fillId="0" borderId="0" xfId="6" applyFont="1" applyAlignment="1" applyProtection="1">
      <alignment vertical="center"/>
    </xf>
    <xf numFmtId="0" fontId="20" fillId="0" borderId="0" xfId="4" applyAlignment="1" applyProtection="1">
      <alignment horizontal="right" vertical="center"/>
    </xf>
    <xf numFmtId="0" fontId="15" fillId="2" borderId="1" xfId="4" applyFont="1" applyFill="1" applyBorder="1" applyAlignment="1" applyProtection="1">
      <alignment horizontal="center" vertical="center"/>
    </xf>
    <xf numFmtId="0" fontId="15" fillId="2" borderId="2" xfId="4" applyFont="1" applyFill="1" applyBorder="1" applyAlignment="1" applyProtection="1">
      <alignment horizontal="center" vertical="center"/>
    </xf>
    <xf numFmtId="14" fontId="20" fillId="0" borderId="0" xfId="4" applyNumberFormat="1" applyAlignment="1" applyProtection="1">
      <alignment horizontal="right" vertical="center"/>
    </xf>
    <xf numFmtId="0" fontId="11" fillId="0" borderId="0" xfId="4" applyFont="1" applyAlignment="1" applyProtection="1">
      <alignment vertical="center"/>
    </xf>
    <xf numFmtId="0" fontId="13" fillId="0" borderId="0" xfId="4" applyNumberFormat="1" applyFont="1" applyAlignment="1" applyProtection="1">
      <alignment vertical="center"/>
      <protection locked="0"/>
    </xf>
    <xf numFmtId="164" fontId="9" fillId="0" borderId="0" xfId="4" applyNumberFormat="1" applyFont="1" applyAlignment="1" applyProtection="1">
      <alignment horizontal="center" vertical="center" wrapText="1"/>
    </xf>
    <xf numFmtId="0" fontId="21" fillId="3" borderId="3" xfId="5" applyFont="1" applyFill="1" applyBorder="1" applyAlignment="1" applyProtection="1">
      <alignment horizontal="left" vertical="center"/>
    </xf>
    <xf numFmtId="3" fontId="21" fillId="3" borderId="3" xfId="5" applyNumberFormat="1" applyFont="1" applyFill="1" applyBorder="1" applyAlignment="1" applyProtection="1">
      <alignment horizontal="right" vertical="center"/>
    </xf>
    <xf numFmtId="0" fontId="20" fillId="3" borderId="3" xfId="4" applyFill="1" applyBorder="1" applyAlignment="1" applyProtection="1">
      <alignment vertical="center"/>
    </xf>
    <xf numFmtId="164" fontId="20" fillId="3" borderId="3" xfId="4" applyNumberFormat="1" applyFill="1" applyBorder="1" applyAlignment="1" applyProtection="1">
      <alignment horizontal="right" vertical="center"/>
    </xf>
    <xf numFmtId="164" fontId="20" fillId="3" borderId="4" xfId="4" applyNumberFormat="1" applyFill="1" applyBorder="1" applyAlignment="1" applyProtection="1">
      <alignment vertical="center"/>
    </xf>
    <xf numFmtId="0" fontId="22" fillId="3" borderId="5" xfId="5" applyFont="1" applyFill="1" applyBorder="1" applyAlignment="1" applyProtection="1">
      <alignment horizontal="left" vertical="center"/>
    </xf>
    <xf numFmtId="0" fontId="23" fillId="0" borderId="0" xfId="4" applyFont="1" applyAlignment="1" applyProtection="1">
      <alignment horizontal="center" vertical="center"/>
    </xf>
    <xf numFmtId="0" fontId="23" fillId="0" borderId="0" xfId="4" applyFont="1" applyAlignment="1" applyProtection="1">
      <alignment horizontal="left" vertical="center"/>
    </xf>
    <xf numFmtId="0" fontId="18" fillId="0" borderId="0" xfId="1" applyFont="1" applyAlignment="1" applyProtection="1">
      <alignment horizontal="left" vertical="center"/>
    </xf>
    <xf numFmtId="0" fontId="19" fillId="0" borderId="0" xfId="4" applyFont="1" applyAlignment="1" applyProtection="1">
      <alignment horizontal="center" vertical="center"/>
    </xf>
    <xf numFmtId="164" fontId="23" fillId="0" borderId="0" xfId="4" applyNumberFormat="1" applyFont="1" applyAlignment="1" applyProtection="1">
      <alignment horizontal="center" vertical="center"/>
    </xf>
    <xf numFmtId="0" fontId="20" fillId="0" borderId="0" xfId="4" applyFill="1" applyBorder="1" applyAlignment="1" applyProtection="1">
      <alignment vertical="center"/>
    </xf>
    <xf numFmtId="164" fontId="7" fillId="0" borderId="0" xfId="4" applyNumberFormat="1" applyFont="1" applyFill="1" applyBorder="1" applyAlignment="1" applyProtection="1">
      <alignment horizontal="center" vertical="center"/>
    </xf>
    <xf numFmtId="164" fontId="16" fillId="0" borderId="0" xfId="4" applyNumberFormat="1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vertical="center"/>
    </xf>
    <xf numFmtId="164" fontId="1" fillId="2" borderId="6" xfId="4" applyNumberFormat="1" applyFont="1" applyFill="1" applyBorder="1" applyAlignment="1" applyProtection="1">
      <alignment horizontal="right" vertical="center"/>
    </xf>
    <xf numFmtId="0" fontId="22" fillId="3" borderId="7" xfId="5" applyFont="1" applyFill="1" applyBorder="1" applyAlignment="1" applyProtection="1">
      <alignment horizontal="left" vertical="center"/>
    </xf>
    <xf numFmtId="0" fontId="21" fillId="3" borderId="8" xfId="5" applyFont="1" applyFill="1" applyBorder="1" applyAlignment="1" applyProtection="1">
      <alignment horizontal="left" vertical="center"/>
    </xf>
    <xf numFmtId="3" fontId="21" fillId="3" borderId="8" xfId="5" applyNumberFormat="1" applyFont="1" applyFill="1" applyBorder="1" applyAlignment="1" applyProtection="1">
      <alignment horizontal="right" vertical="center"/>
    </xf>
    <xf numFmtId="0" fontId="20" fillId="3" borderId="8" xfId="4" applyFill="1" applyBorder="1" applyAlignment="1" applyProtection="1">
      <alignment vertical="center"/>
    </xf>
    <xf numFmtId="164" fontId="20" fillId="3" borderId="8" xfId="4" applyNumberFormat="1" applyFill="1" applyBorder="1" applyAlignment="1" applyProtection="1">
      <alignment horizontal="right" vertical="center"/>
    </xf>
    <xf numFmtId="164" fontId="20" fillId="3" borderId="9" xfId="4" applyNumberFormat="1" applyFill="1" applyBorder="1" applyAlignment="1" applyProtection="1">
      <alignment vertical="center"/>
    </xf>
    <xf numFmtId="164" fontId="6" fillId="2" borderId="10" xfId="4" applyNumberFormat="1" applyFont="1" applyFill="1" applyBorder="1" applyAlignment="1" applyProtection="1">
      <alignment horizontal="right" vertical="center"/>
    </xf>
    <xf numFmtId="164" fontId="1" fillId="2" borderId="11" xfId="4" applyNumberFormat="1" applyFont="1" applyFill="1" applyBorder="1" applyAlignment="1" applyProtection="1">
      <alignment horizontal="right" vertical="center"/>
    </xf>
    <xf numFmtId="0" fontId="1" fillId="0" borderId="0" xfId="4" applyNumberFormat="1" applyFont="1" applyAlignment="1" applyProtection="1">
      <alignment vertical="center"/>
      <protection locked="0"/>
    </xf>
    <xf numFmtId="0" fontId="3" fillId="0" borderId="0" xfId="1" applyAlignment="1" applyProtection="1">
      <alignment vertical="center"/>
    </xf>
    <xf numFmtId="0" fontId="14" fillId="0" borderId="0" xfId="0" applyFont="1" applyAlignment="1" applyProtection="1">
      <alignment horizontal="center" vertical="center"/>
    </xf>
    <xf numFmtId="0" fontId="17" fillId="2" borderId="12" xfId="4" applyFont="1" applyFill="1" applyBorder="1" applyAlignment="1" applyProtection="1">
      <alignment horizontal="center" vertical="center"/>
    </xf>
    <xf numFmtId="0" fontId="17" fillId="2" borderId="1" xfId="4" applyFont="1" applyFill="1" applyBorder="1" applyAlignment="1" applyProtection="1">
      <alignment horizontal="center" vertical="center"/>
    </xf>
    <xf numFmtId="0" fontId="17" fillId="2" borderId="2" xfId="4" applyFont="1" applyFill="1" applyBorder="1" applyAlignment="1" applyProtection="1">
      <alignment horizontal="center" vertical="center"/>
    </xf>
    <xf numFmtId="0" fontId="15" fillId="2" borderId="13" xfId="4" applyFont="1" applyFill="1" applyBorder="1" applyAlignment="1" applyProtection="1">
      <alignment horizontal="center" vertical="center"/>
    </xf>
    <xf numFmtId="0" fontId="15" fillId="2" borderId="12" xfId="4" applyFont="1" applyFill="1" applyBorder="1" applyAlignment="1" applyProtection="1">
      <alignment horizontal="center" vertical="center"/>
    </xf>
    <xf numFmtId="0" fontId="7" fillId="2" borderId="11" xfId="4" applyFont="1" applyFill="1" applyBorder="1" applyAlignment="1" applyProtection="1">
      <alignment horizontal="center" vertical="center"/>
    </xf>
    <xf numFmtId="0" fontId="7" fillId="2" borderId="14" xfId="4" applyFont="1" applyFill="1" applyBorder="1" applyAlignment="1" applyProtection="1">
      <alignment horizontal="center" vertical="center"/>
    </xf>
    <xf numFmtId="0" fontId="7" fillId="2" borderId="15" xfId="4" applyFont="1" applyFill="1" applyBorder="1" applyAlignment="1" applyProtection="1">
      <alignment horizontal="center" vertical="center"/>
    </xf>
    <xf numFmtId="0" fontId="7" fillId="2" borderId="16" xfId="4" applyFont="1" applyFill="1" applyBorder="1" applyAlignment="1" applyProtection="1">
      <alignment horizontal="center" vertical="center"/>
    </xf>
    <xf numFmtId="0" fontId="24" fillId="2" borderId="0" xfId="4" applyFont="1" applyFill="1" applyBorder="1" applyAlignment="1" applyProtection="1">
      <alignment horizontal="center" vertical="center" wrapText="1"/>
    </xf>
    <xf numFmtId="0" fontId="24" fillId="2" borderId="17" xfId="4" applyFont="1" applyFill="1" applyBorder="1" applyAlignment="1" applyProtection="1">
      <alignment horizontal="center" vertical="center" wrapText="1"/>
    </xf>
    <xf numFmtId="0" fontId="25" fillId="0" borderId="0" xfId="4" applyFont="1" applyAlignment="1" applyProtection="1">
      <alignment horizontal="left" vertical="center"/>
    </xf>
    <xf numFmtId="0" fontId="13" fillId="0" borderId="0" xfId="4" applyFont="1" applyAlignment="1" applyProtection="1">
      <alignment horizontal="left" vertical="center"/>
    </xf>
    <xf numFmtId="0" fontId="1" fillId="0" borderId="0" xfId="4" applyFont="1" applyAlignment="1" applyProtection="1">
      <alignment horizontal="left" vertical="center"/>
    </xf>
    <xf numFmtId="0" fontId="5" fillId="0" borderId="0" xfId="4" applyFont="1" applyAlignment="1" applyProtection="1">
      <alignment horizontal="left" vertical="center"/>
    </xf>
    <xf numFmtId="0" fontId="13" fillId="0" borderId="0" xfId="4" applyNumberFormat="1" applyFont="1" applyAlignment="1" applyProtection="1">
      <alignment horizontal="left" vertical="center"/>
      <protection locked="0"/>
    </xf>
    <xf numFmtId="14" fontId="20" fillId="0" borderId="0" xfId="4" applyNumberFormat="1" applyAlignment="1" applyProtection="1">
      <alignment horizontal="left" vertical="center"/>
      <protection locked="0"/>
    </xf>
    <xf numFmtId="0" fontId="7" fillId="2" borderId="18" xfId="4" applyFont="1" applyFill="1" applyBorder="1" applyAlignment="1" applyProtection="1">
      <alignment horizontal="center" vertical="center"/>
    </xf>
    <xf numFmtId="0" fontId="7" fillId="2" borderId="19" xfId="4" applyFont="1" applyFill="1" applyBorder="1" applyAlignment="1" applyProtection="1">
      <alignment horizontal="center" vertical="center"/>
    </xf>
    <xf numFmtId="49" fontId="20" fillId="0" borderId="0" xfId="4" applyNumberFormat="1" applyAlignment="1" applyProtection="1">
      <alignment vertical="center"/>
    </xf>
    <xf numFmtId="0" fontId="20" fillId="0" borderId="0" xfId="4" applyAlignment="1" applyProtection="1">
      <alignment horizontal="left" vertical="center"/>
    </xf>
  </cellXfs>
  <cellStyles count="10">
    <cellStyle name="Lien hypertexte" xfId="1" builtinId="8"/>
    <cellStyle name="Lien hypertexte 2" xfId="2"/>
    <cellStyle name="Lien hypertexte 2 2" xfId="3"/>
    <cellStyle name="Normal" xfId="0" builtinId="0"/>
    <cellStyle name="Normal 2" xfId="4"/>
    <cellStyle name="Normal 2 2" xfId="5"/>
    <cellStyle name="Normal 2 3" xfId="6"/>
    <cellStyle name="Normal 3" xfId="7"/>
    <cellStyle name="Normal 3 2" xfId="8"/>
    <cellStyle name="Normal 3 3" xfId="9"/>
  </cellStyles>
  <dxfs count="4"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38100</xdr:rowOff>
    </xdr:from>
    <xdr:to>
      <xdr:col>9</xdr:col>
      <xdr:colOff>228600</xdr:colOff>
      <xdr:row>4</xdr:row>
      <xdr:rowOff>38100</xdr:rowOff>
    </xdr:to>
    <xdr:pic>
      <xdr:nvPicPr>
        <xdr:cNvPr id="2286" name="Image 16" descr="slogan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714375"/>
          <a:ext cx="2876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14</xdr:row>
      <xdr:rowOff>341702</xdr:rowOff>
    </xdr:from>
    <xdr:to>
      <xdr:col>8</xdr:col>
      <xdr:colOff>57150</xdr:colOff>
      <xdr:row>25</xdr:row>
      <xdr:rowOff>51956</xdr:rowOff>
    </xdr:to>
    <xdr:sp macro="" textlink="">
      <xdr:nvSpPr>
        <xdr:cNvPr id="4" name="Rectangle à coins arrondis 3"/>
        <xdr:cNvSpPr/>
      </xdr:nvSpPr>
      <xdr:spPr>
        <a:xfrm>
          <a:off x="66675" y="2894402"/>
          <a:ext cx="5629275" cy="158291979"/>
        </a:xfrm>
        <a:prstGeom prst="roundRect">
          <a:avLst>
            <a:gd name="adj" fmla="val 1952"/>
          </a:avLst>
        </a:prstGeom>
        <a:noFill/>
        <a:ln w="15875">
          <a:solidFill>
            <a:srgbClr val="134AF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3</xdr:col>
      <xdr:colOff>333375</xdr:colOff>
      <xdr:row>6</xdr:row>
      <xdr:rowOff>133350</xdr:rowOff>
    </xdr:from>
    <xdr:to>
      <xdr:col>7</xdr:col>
      <xdr:colOff>767383</xdr:colOff>
      <xdr:row>11</xdr:row>
      <xdr:rowOff>51289</xdr:rowOff>
    </xdr:to>
    <xdr:sp macro="" textlink="">
      <xdr:nvSpPr>
        <xdr:cNvPr id="18" name="Rectangle à coins arrondis 17"/>
        <xdr:cNvSpPr/>
      </xdr:nvSpPr>
      <xdr:spPr>
        <a:xfrm>
          <a:off x="2562225" y="1190625"/>
          <a:ext cx="2653333" cy="841864"/>
        </a:xfrm>
        <a:prstGeom prst="roundRect">
          <a:avLst/>
        </a:prstGeom>
        <a:noFill/>
        <a:ln>
          <a:solidFill>
            <a:srgbClr val="134AF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10077</xdr:colOff>
      <xdr:row>7</xdr:row>
      <xdr:rowOff>146538</xdr:rowOff>
    </xdr:from>
    <xdr:to>
      <xdr:col>3</xdr:col>
      <xdr:colOff>76017</xdr:colOff>
      <xdr:row>11</xdr:row>
      <xdr:rowOff>65943</xdr:rowOff>
    </xdr:to>
    <xdr:sp macro="" textlink="">
      <xdr:nvSpPr>
        <xdr:cNvPr id="20" name="Rectangle à coins arrondis 19"/>
        <xdr:cNvSpPr/>
      </xdr:nvSpPr>
      <xdr:spPr>
        <a:xfrm>
          <a:off x="10077" y="1396694"/>
          <a:ext cx="2084049" cy="645687"/>
        </a:xfrm>
        <a:prstGeom prst="roundRect">
          <a:avLst/>
        </a:prstGeom>
        <a:noFill/>
        <a:ln>
          <a:solidFill>
            <a:srgbClr val="134AF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11906</xdr:colOff>
      <xdr:row>11</xdr:row>
      <xdr:rowOff>153866</xdr:rowOff>
    </xdr:from>
    <xdr:to>
      <xdr:col>3</xdr:col>
      <xdr:colOff>87922</xdr:colOff>
      <xdr:row>14</xdr:row>
      <xdr:rowOff>65943</xdr:rowOff>
    </xdr:to>
    <xdr:sp macro="" textlink="">
      <xdr:nvSpPr>
        <xdr:cNvPr id="21" name="Rectangle à coins arrondis 20"/>
        <xdr:cNvSpPr/>
      </xdr:nvSpPr>
      <xdr:spPr>
        <a:xfrm>
          <a:off x="11906" y="2130304"/>
          <a:ext cx="2094125" cy="483577"/>
        </a:xfrm>
        <a:prstGeom prst="roundRect">
          <a:avLst/>
        </a:prstGeom>
        <a:noFill/>
        <a:ln>
          <a:solidFill>
            <a:srgbClr val="134AF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23812</xdr:colOff>
      <xdr:row>25</xdr:row>
      <xdr:rowOff>125016</xdr:rowOff>
    </xdr:from>
    <xdr:to>
      <xdr:col>8</xdr:col>
      <xdr:colOff>35558</xdr:colOff>
      <xdr:row>28</xdr:row>
      <xdr:rowOff>47624</xdr:rowOff>
    </xdr:to>
    <xdr:sp macro="" textlink="">
      <xdr:nvSpPr>
        <xdr:cNvPr id="24" name="Rectangle à coins arrondis 23"/>
        <xdr:cNvSpPr/>
      </xdr:nvSpPr>
      <xdr:spPr>
        <a:xfrm>
          <a:off x="7021024" y="1180093"/>
          <a:ext cx="5382380" cy="494108"/>
        </a:xfrm>
        <a:prstGeom prst="roundRect">
          <a:avLst>
            <a:gd name="adj" fmla="val 22124"/>
          </a:avLst>
        </a:prstGeom>
        <a:noFill/>
        <a:ln>
          <a:solidFill>
            <a:srgbClr val="134AF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9</xdr:col>
      <xdr:colOff>152400</xdr:colOff>
      <xdr:row>7</xdr:row>
      <xdr:rowOff>66674</xdr:rowOff>
    </xdr:from>
    <xdr:to>
      <xdr:col>10</xdr:col>
      <xdr:colOff>257175</xdr:colOff>
      <xdr:row>9</xdr:row>
      <xdr:rowOff>142874</xdr:rowOff>
    </xdr:to>
    <xdr:sp macro="[0]!Sandrine2" textlink="">
      <xdr:nvSpPr>
        <xdr:cNvPr id="12" name="Émoticône 11"/>
        <xdr:cNvSpPr/>
      </xdr:nvSpPr>
      <xdr:spPr>
        <a:xfrm>
          <a:off x="5915025" y="1314449"/>
          <a:ext cx="485775" cy="447675"/>
        </a:xfrm>
        <a:prstGeom prst="smileyFac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3</xdr:col>
      <xdr:colOff>333375</xdr:colOff>
      <xdr:row>6</xdr:row>
      <xdr:rowOff>133350</xdr:rowOff>
    </xdr:from>
    <xdr:to>
      <xdr:col>7</xdr:col>
      <xdr:colOff>767383</xdr:colOff>
      <xdr:row>11</xdr:row>
      <xdr:rowOff>51289</xdr:rowOff>
    </xdr:to>
    <xdr:sp macro="" textlink="">
      <xdr:nvSpPr>
        <xdr:cNvPr id="10" name="Rectangle à coins arrondis 9"/>
        <xdr:cNvSpPr/>
      </xdr:nvSpPr>
      <xdr:spPr>
        <a:xfrm>
          <a:off x="2895600" y="1190625"/>
          <a:ext cx="2739058" cy="841864"/>
        </a:xfrm>
        <a:prstGeom prst="roundRect">
          <a:avLst/>
        </a:prstGeom>
        <a:noFill/>
        <a:ln>
          <a:solidFill>
            <a:srgbClr val="134AF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38100</xdr:rowOff>
    </xdr:from>
    <xdr:to>
      <xdr:col>9</xdr:col>
      <xdr:colOff>228600</xdr:colOff>
      <xdr:row>4</xdr:row>
      <xdr:rowOff>38100</xdr:rowOff>
    </xdr:to>
    <xdr:pic>
      <xdr:nvPicPr>
        <xdr:cNvPr id="2" name="Image 16" descr="slogan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714375"/>
          <a:ext cx="2876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14</xdr:row>
      <xdr:rowOff>341702</xdr:rowOff>
    </xdr:from>
    <xdr:to>
      <xdr:col>8</xdr:col>
      <xdr:colOff>57150</xdr:colOff>
      <xdr:row>25</xdr:row>
      <xdr:rowOff>51956</xdr:rowOff>
    </xdr:to>
    <xdr:sp macro="" textlink="">
      <xdr:nvSpPr>
        <xdr:cNvPr id="3" name="Rectangle à coins arrondis 2"/>
        <xdr:cNvSpPr/>
      </xdr:nvSpPr>
      <xdr:spPr>
        <a:xfrm>
          <a:off x="66675" y="2894402"/>
          <a:ext cx="5629275" cy="2158179"/>
        </a:xfrm>
        <a:prstGeom prst="roundRect">
          <a:avLst>
            <a:gd name="adj" fmla="val 1952"/>
          </a:avLst>
        </a:prstGeom>
        <a:noFill/>
        <a:ln w="15875">
          <a:solidFill>
            <a:srgbClr val="134AF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3</xdr:col>
      <xdr:colOff>333375</xdr:colOff>
      <xdr:row>6</xdr:row>
      <xdr:rowOff>133350</xdr:rowOff>
    </xdr:from>
    <xdr:to>
      <xdr:col>7</xdr:col>
      <xdr:colOff>767383</xdr:colOff>
      <xdr:row>11</xdr:row>
      <xdr:rowOff>51289</xdr:rowOff>
    </xdr:to>
    <xdr:sp macro="" textlink="">
      <xdr:nvSpPr>
        <xdr:cNvPr id="4" name="Rectangle à coins arrondis 3"/>
        <xdr:cNvSpPr/>
      </xdr:nvSpPr>
      <xdr:spPr>
        <a:xfrm>
          <a:off x="2895600" y="1190625"/>
          <a:ext cx="2739058" cy="841864"/>
        </a:xfrm>
        <a:prstGeom prst="roundRect">
          <a:avLst/>
        </a:prstGeom>
        <a:noFill/>
        <a:ln>
          <a:solidFill>
            <a:srgbClr val="134AF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10077</xdr:colOff>
      <xdr:row>7</xdr:row>
      <xdr:rowOff>146538</xdr:rowOff>
    </xdr:from>
    <xdr:to>
      <xdr:col>3</xdr:col>
      <xdr:colOff>76017</xdr:colOff>
      <xdr:row>11</xdr:row>
      <xdr:rowOff>65943</xdr:rowOff>
    </xdr:to>
    <xdr:sp macro="" textlink="">
      <xdr:nvSpPr>
        <xdr:cNvPr id="5" name="Rectangle à coins arrondis 4"/>
        <xdr:cNvSpPr/>
      </xdr:nvSpPr>
      <xdr:spPr>
        <a:xfrm>
          <a:off x="76752" y="1394313"/>
          <a:ext cx="2561490" cy="652830"/>
        </a:xfrm>
        <a:prstGeom prst="roundRect">
          <a:avLst/>
        </a:prstGeom>
        <a:noFill/>
        <a:ln>
          <a:solidFill>
            <a:srgbClr val="134AF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11906</xdr:colOff>
      <xdr:row>11</xdr:row>
      <xdr:rowOff>153866</xdr:rowOff>
    </xdr:from>
    <xdr:to>
      <xdr:col>3</xdr:col>
      <xdr:colOff>87922</xdr:colOff>
      <xdr:row>14</xdr:row>
      <xdr:rowOff>65943</xdr:rowOff>
    </xdr:to>
    <xdr:sp macro="" textlink="">
      <xdr:nvSpPr>
        <xdr:cNvPr id="6" name="Rectangle à coins arrondis 5"/>
        <xdr:cNvSpPr/>
      </xdr:nvSpPr>
      <xdr:spPr>
        <a:xfrm>
          <a:off x="78581" y="2135066"/>
          <a:ext cx="2571566" cy="483577"/>
        </a:xfrm>
        <a:prstGeom prst="roundRect">
          <a:avLst/>
        </a:prstGeom>
        <a:noFill/>
        <a:ln>
          <a:solidFill>
            <a:srgbClr val="134AF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23812</xdr:colOff>
      <xdr:row>25</xdr:row>
      <xdr:rowOff>125016</xdr:rowOff>
    </xdr:from>
    <xdr:to>
      <xdr:col>8</xdr:col>
      <xdr:colOff>35558</xdr:colOff>
      <xdr:row>28</xdr:row>
      <xdr:rowOff>47624</xdr:rowOff>
    </xdr:to>
    <xdr:sp macro="" textlink="">
      <xdr:nvSpPr>
        <xdr:cNvPr id="7" name="Rectangle à coins arrondis 6"/>
        <xdr:cNvSpPr/>
      </xdr:nvSpPr>
      <xdr:spPr>
        <a:xfrm>
          <a:off x="90487" y="5125641"/>
          <a:ext cx="5583871" cy="503633"/>
        </a:xfrm>
        <a:prstGeom prst="roundRect">
          <a:avLst>
            <a:gd name="adj" fmla="val 22124"/>
          </a:avLst>
        </a:prstGeom>
        <a:noFill/>
        <a:ln>
          <a:solidFill>
            <a:srgbClr val="134AF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9</xdr:col>
      <xdr:colOff>152400</xdr:colOff>
      <xdr:row>7</xdr:row>
      <xdr:rowOff>66674</xdr:rowOff>
    </xdr:from>
    <xdr:to>
      <xdr:col>10</xdr:col>
      <xdr:colOff>257175</xdr:colOff>
      <xdr:row>9</xdr:row>
      <xdr:rowOff>142874</xdr:rowOff>
    </xdr:to>
    <xdr:sp macro="[0]!Sandrine2" textlink="">
      <xdr:nvSpPr>
        <xdr:cNvPr id="8" name="Émoticône 7"/>
        <xdr:cNvSpPr/>
      </xdr:nvSpPr>
      <xdr:spPr>
        <a:xfrm>
          <a:off x="5915025" y="1314449"/>
          <a:ext cx="485775" cy="447675"/>
        </a:xfrm>
        <a:prstGeom prst="smileyFac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3</xdr:row>
      <xdr:rowOff>76200</xdr:rowOff>
    </xdr:from>
    <xdr:to>
      <xdr:col>15</xdr:col>
      <xdr:colOff>476250</xdr:colOff>
      <xdr:row>22</xdr:row>
      <xdr:rowOff>152400</xdr:rowOff>
    </xdr:to>
    <xdr:sp macro="" textlink="">
      <xdr:nvSpPr>
        <xdr:cNvPr id="2" name="ZoneTexte 1"/>
        <xdr:cNvSpPr txBox="1"/>
      </xdr:nvSpPr>
      <xdr:spPr>
        <a:xfrm>
          <a:off x="1847850" y="561975"/>
          <a:ext cx="10058400" cy="3152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Ayant déjà été bien aidé ici autrefois, je reviens vers vous ce jour pour un petit coup de main.</a:t>
          </a:r>
          <a:br>
            <a:rPr lang="fr-FR"/>
          </a:br>
          <a:r>
            <a:rPr lang="fr-FR"/>
            <a:t>J'ai un fichier excel (2013), avec un onglet "devis". Cet onglet comporte une partie que je veux enregistrer en pdf, dans le répertoire courant.</a:t>
          </a:r>
          <a:br>
            <a:rPr lang="fr-FR"/>
          </a:br>
          <a:r>
            <a:rPr lang="fr-FR"/>
            <a:t>J'aimerais que le nom de la sauvegarde comporte : "Nom du prospect - Date".pdf mais ne concerne que les colonnes A à 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donc chercher sur le forum et créé ces lignes 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>
              <a:hlinkClick xmlns:r="http://schemas.openxmlformats.org/officeDocument/2006/relationships" r:id=""/>
            </a:rPr>
            <a:t>Exemple.xls</a:t>
          </a:r>
          <a:r>
            <a:rPr lang="fr-FR"/>
            <a:t> (173.5 Kio) Téléchargé 1 fois </a:t>
          </a:r>
        </a:p>
        <a:p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... je n'arrive pas à obtenir le résultat escompté, bref, ca ne marche pas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encore une fois : A l'aide s'il vous plait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D'avance merci.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/Documents/France-Collecte/Tarifs/Grille%20de%20prix%20de%20racha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T5"/>
      <sheetName val="T4"/>
      <sheetName val="T3"/>
      <sheetName val="T2"/>
      <sheetName val="T1,5"/>
      <sheetName val="T1"/>
      <sheetName val="BE"/>
      <sheetName val="BE Ligue"/>
    </sheetNames>
    <sheetDataSet>
      <sheetData sheetId="0">
        <row r="6">
          <cell r="B6" t="str">
            <v>Marque / référence</v>
          </cell>
        </row>
        <row r="7">
          <cell r="B7" t="str">
            <v>BROTHER LC 980 N C M Y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K7">
            <v>720</v>
          </cell>
        </row>
        <row r="8">
          <cell r="B8" t="str">
            <v xml:space="preserve">BROTHER LC 985 N C M Y 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K8">
            <v>240</v>
          </cell>
        </row>
        <row r="9">
          <cell r="B9" t="str">
            <v>BROTHER LC 1100 N C M Y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K9">
            <v>960</v>
          </cell>
        </row>
        <row r="10">
          <cell r="B10" t="str">
            <v>BROTHER LC 1220 N C M Y</v>
          </cell>
          <cell r="D10">
            <v>0.03</v>
          </cell>
          <cell r="E10">
            <v>0.02</v>
          </cell>
          <cell r="F10">
            <v>0.02</v>
          </cell>
          <cell r="G10">
            <v>0.01</v>
          </cell>
          <cell r="H10">
            <v>0.01</v>
          </cell>
          <cell r="I10">
            <v>0.01</v>
          </cell>
          <cell r="K10">
            <v>4</v>
          </cell>
        </row>
        <row r="11">
          <cell r="B11" t="str">
            <v>BROTHER LC 1240 N C M Y</v>
          </cell>
          <cell r="D11">
            <v>0.03</v>
          </cell>
          <cell r="E11">
            <v>0.02</v>
          </cell>
          <cell r="F11">
            <v>0.02</v>
          </cell>
          <cell r="G11">
            <v>0.01</v>
          </cell>
          <cell r="H11">
            <v>0.01</v>
          </cell>
          <cell r="I11">
            <v>0.01</v>
          </cell>
          <cell r="K11">
            <v>41</v>
          </cell>
        </row>
        <row r="12">
          <cell r="B12" t="str">
            <v>BROTHER LC 1280 XL N C M Y</v>
          </cell>
          <cell r="D12">
            <v>0.03</v>
          </cell>
          <cell r="E12">
            <v>0.02</v>
          </cell>
          <cell r="F12">
            <v>0.02</v>
          </cell>
          <cell r="G12">
            <v>0.01</v>
          </cell>
          <cell r="H12">
            <v>0.01</v>
          </cell>
          <cell r="I12">
            <v>0.01</v>
          </cell>
        </row>
        <row r="13">
          <cell r="B13" t="str">
            <v>BROTHER DR 130-135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</row>
        <row r="14">
          <cell r="B14" t="str">
            <v>BROTHER DR 230 black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B15" t="str">
            <v>BROTHER DR 230 CMY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6">
          <cell r="B16" t="str">
            <v>BROTHER DR 320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B17" t="str">
            <v>BROTHER DR 2000</v>
          </cell>
          <cell r="D17">
            <v>1.34</v>
          </cell>
          <cell r="E17">
            <v>1.1499999999999999</v>
          </cell>
          <cell r="F17">
            <v>0.98</v>
          </cell>
          <cell r="G17">
            <v>0.61</v>
          </cell>
          <cell r="H17">
            <v>0.37</v>
          </cell>
          <cell r="I17">
            <v>0.24</v>
          </cell>
          <cell r="K17">
            <v>3</v>
          </cell>
        </row>
        <row r="18">
          <cell r="B18" t="str">
            <v>BROTHER DR 2005</v>
          </cell>
          <cell r="D18">
            <v>1.02</v>
          </cell>
          <cell r="E18">
            <v>0.87</v>
          </cell>
          <cell r="F18">
            <v>0.74</v>
          </cell>
          <cell r="G18">
            <v>0.47</v>
          </cell>
          <cell r="H18">
            <v>0.28000000000000003</v>
          </cell>
          <cell r="I18">
            <v>0.19</v>
          </cell>
        </row>
        <row r="19">
          <cell r="B19" t="str">
            <v>BROTHER DR 2100</v>
          </cell>
          <cell r="D19">
            <v>4.95</v>
          </cell>
          <cell r="E19">
            <v>4.2300000000000004</v>
          </cell>
          <cell r="F19">
            <v>3.6</v>
          </cell>
          <cell r="G19">
            <v>2.25</v>
          </cell>
          <cell r="H19">
            <v>1.35</v>
          </cell>
          <cell r="I19">
            <v>0.9</v>
          </cell>
          <cell r="K19">
            <v>2</v>
          </cell>
        </row>
        <row r="20">
          <cell r="B20" t="str">
            <v>BROTHER DR 2200</v>
          </cell>
          <cell r="D20">
            <v>4.6100000000000003</v>
          </cell>
          <cell r="E20">
            <v>3.94</v>
          </cell>
          <cell r="F20">
            <v>3.35</v>
          </cell>
          <cell r="G20">
            <v>2.1</v>
          </cell>
          <cell r="H20">
            <v>1.26</v>
          </cell>
          <cell r="I20">
            <v>0.84</v>
          </cell>
          <cell r="K20">
            <v>7</v>
          </cell>
        </row>
        <row r="21">
          <cell r="B21" t="str">
            <v>BROTHER DR 3000</v>
          </cell>
          <cell r="D21">
            <v>1.1000000000000001</v>
          </cell>
          <cell r="E21">
            <v>0.94</v>
          </cell>
          <cell r="F21">
            <v>0.8</v>
          </cell>
          <cell r="G21">
            <v>0.5</v>
          </cell>
          <cell r="H21">
            <v>0.3</v>
          </cell>
          <cell r="I21">
            <v>0.2</v>
          </cell>
          <cell r="K21">
            <v>1</v>
          </cell>
        </row>
        <row r="22">
          <cell r="B22" t="str">
            <v>BROTHER DR 3100</v>
          </cell>
          <cell r="D22">
            <v>4.4000000000000004</v>
          </cell>
          <cell r="E22">
            <v>3.76</v>
          </cell>
          <cell r="F22">
            <v>3.2</v>
          </cell>
          <cell r="G22">
            <v>2</v>
          </cell>
          <cell r="H22">
            <v>1.2</v>
          </cell>
          <cell r="I22">
            <v>0.8</v>
          </cell>
          <cell r="K22">
            <v>3</v>
          </cell>
        </row>
        <row r="23">
          <cell r="B23" t="str">
            <v>BROTHER DR 3200</v>
          </cell>
          <cell r="D23">
            <v>5.38</v>
          </cell>
          <cell r="E23">
            <v>4.5999999999999996</v>
          </cell>
          <cell r="F23">
            <v>3.91</v>
          </cell>
          <cell r="G23">
            <v>2.4500000000000002</v>
          </cell>
          <cell r="H23">
            <v>1.47</v>
          </cell>
          <cell r="I23">
            <v>0.98</v>
          </cell>
        </row>
        <row r="24">
          <cell r="B24" t="str">
            <v>BROTHER DR 4000</v>
          </cell>
          <cell r="D24">
            <v>0.06</v>
          </cell>
          <cell r="E24">
            <v>0.05</v>
          </cell>
          <cell r="F24">
            <v>0.04</v>
          </cell>
          <cell r="G24">
            <v>0.03</v>
          </cell>
          <cell r="H24">
            <v>0.02</v>
          </cell>
          <cell r="I24">
            <v>0.01</v>
          </cell>
        </row>
        <row r="25">
          <cell r="B25" t="str">
            <v>BROTHER DR 5500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</row>
        <row r="26">
          <cell r="B26" t="str">
            <v>BROTHER DR 6000</v>
          </cell>
          <cell r="D26">
            <v>0.34</v>
          </cell>
          <cell r="E26">
            <v>0.28999999999999998</v>
          </cell>
          <cell r="F26">
            <v>0.24</v>
          </cell>
          <cell r="G26">
            <v>0.15</v>
          </cell>
          <cell r="H26">
            <v>0.09</v>
          </cell>
          <cell r="I26">
            <v>0.06</v>
          </cell>
          <cell r="K26">
            <v>1</v>
          </cell>
        </row>
        <row r="27">
          <cell r="B27" t="str">
            <v>BROTHER DR 7000</v>
          </cell>
          <cell r="D27">
            <v>0.1</v>
          </cell>
          <cell r="E27">
            <v>0.09</v>
          </cell>
          <cell r="F27">
            <v>0.08</v>
          </cell>
          <cell r="G27">
            <v>0.05</v>
          </cell>
          <cell r="H27">
            <v>0.03</v>
          </cell>
          <cell r="I27">
            <v>0.02</v>
          </cell>
        </row>
        <row r="28">
          <cell r="B28" t="str">
            <v>BROTHER DR 8000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K28">
            <v>1</v>
          </cell>
        </row>
        <row r="29">
          <cell r="B29" t="str">
            <v>BROTHER TN 04 Black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</row>
        <row r="30">
          <cell r="B30" t="str">
            <v>BROTHER TN 04 Cyan / Magenta / Yellow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</row>
        <row r="31">
          <cell r="B31" t="str">
            <v>BROTHER TN 130 B</v>
          </cell>
          <cell r="D31">
            <v>0.17</v>
          </cell>
          <cell r="E31">
            <v>0.15</v>
          </cell>
          <cell r="F31">
            <v>0.12</v>
          </cell>
          <cell r="G31">
            <v>0.08</v>
          </cell>
          <cell r="H31">
            <v>0.05</v>
          </cell>
          <cell r="I31">
            <v>0.03</v>
          </cell>
          <cell r="K31">
            <v>4</v>
          </cell>
        </row>
        <row r="32">
          <cell r="B32" t="str">
            <v>BROTHER TN 130 C / M / Y</v>
          </cell>
          <cell r="D32">
            <v>0.17</v>
          </cell>
          <cell r="E32">
            <v>0.15</v>
          </cell>
          <cell r="F32">
            <v>0.12</v>
          </cell>
          <cell r="G32">
            <v>0.08</v>
          </cell>
          <cell r="H32">
            <v>0.05</v>
          </cell>
          <cell r="I32">
            <v>0.03</v>
          </cell>
          <cell r="K32">
            <v>12</v>
          </cell>
        </row>
        <row r="33">
          <cell r="B33" t="str">
            <v>BROTHER TN 230 B</v>
          </cell>
          <cell r="D33">
            <v>2.2000000000000002</v>
          </cell>
          <cell r="E33">
            <v>1.88</v>
          </cell>
          <cell r="F33">
            <v>1.6</v>
          </cell>
          <cell r="G33">
            <v>1</v>
          </cell>
          <cell r="H33">
            <v>0.6</v>
          </cell>
          <cell r="I33">
            <v>0.4</v>
          </cell>
          <cell r="K33">
            <v>17</v>
          </cell>
        </row>
        <row r="34">
          <cell r="B34" t="str">
            <v>BROTHER TN 230 B intro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</row>
        <row r="35">
          <cell r="B35" t="str">
            <v>BROTHER TN 230 C / M / Y</v>
          </cell>
          <cell r="D35">
            <v>2.2000000000000002</v>
          </cell>
          <cell r="E35">
            <v>1.88</v>
          </cell>
          <cell r="F35">
            <v>1.6</v>
          </cell>
          <cell r="G35">
            <v>1</v>
          </cell>
          <cell r="H35">
            <v>0.6</v>
          </cell>
          <cell r="I35">
            <v>0.4</v>
          </cell>
          <cell r="K35">
            <v>39</v>
          </cell>
        </row>
        <row r="36">
          <cell r="B36" t="str">
            <v>BROTHER TN 230 CMY  intro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</row>
        <row r="37">
          <cell r="B37" t="str">
            <v>BROTHER TN 320 black</v>
          </cell>
          <cell r="D37">
            <v>1.65</v>
          </cell>
          <cell r="E37">
            <v>1.41</v>
          </cell>
          <cell r="F37">
            <v>1.2</v>
          </cell>
          <cell r="G37">
            <v>0.75</v>
          </cell>
          <cell r="H37">
            <v>0.45</v>
          </cell>
          <cell r="I37">
            <v>0.3</v>
          </cell>
        </row>
        <row r="38">
          <cell r="B38" t="str">
            <v>BROTHER TN 320 CMY</v>
          </cell>
          <cell r="D38">
            <v>1.65</v>
          </cell>
          <cell r="E38">
            <v>1.41</v>
          </cell>
          <cell r="F38">
            <v>1.2</v>
          </cell>
          <cell r="G38">
            <v>0.75</v>
          </cell>
          <cell r="H38">
            <v>0.45</v>
          </cell>
          <cell r="I38">
            <v>0.3</v>
          </cell>
        </row>
        <row r="39">
          <cell r="B39" t="str">
            <v>BROTHER TN 325 black</v>
          </cell>
          <cell r="D39">
            <v>1.65</v>
          </cell>
          <cell r="E39">
            <v>1.41</v>
          </cell>
          <cell r="F39">
            <v>1.2</v>
          </cell>
          <cell r="G39">
            <v>0.75</v>
          </cell>
          <cell r="H39">
            <v>0.45</v>
          </cell>
          <cell r="I39">
            <v>0.3</v>
          </cell>
        </row>
        <row r="40">
          <cell r="B40" t="str">
            <v>BROTHER TN 325 CMY</v>
          </cell>
          <cell r="D40">
            <v>2.2000000000000002</v>
          </cell>
          <cell r="E40">
            <v>1.88</v>
          </cell>
          <cell r="F40">
            <v>1.6</v>
          </cell>
          <cell r="G40">
            <v>1</v>
          </cell>
          <cell r="H40">
            <v>0.6</v>
          </cell>
          <cell r="I40">
            <v>0.4</v>
          </cell>
        </row>
        <row r="41">
          <cell r="B41" t="str">
            <v>BROTHER TN 328 b</v>
          </cell>
          <cell r="D41">
            <v>2.2000000000000002</v>
          </cell>
          <cell r="E41">
            <v>1.88</v>
          </cell>
          <cell r="F41">
            <v>1.6</v>
          </cell>
          <cell r="G41">
            <v>1</v>
          </cell>
          <cell r="H41">
            <v>0.6</v>
          </cell>
          <cell r="I41">
            <v>0.4</v>
          </cell>
          <cell r="K41">
            <v>2</v>
          </cell>
        </row>
        <row r="42">
          <cell r="B42" t="str">
            <v>BROTHER TN 328 CMY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K42">
            <v>5</v>
          </cell>
        </row>
        <row r="43">
          <cell r="B43" t="str">
            <v>BROTHER TN 2000</v>
          </cell>
          <cell r="D43">
            <v>0.51</v>
          </cell>
          <cell r="E43">
            <v>0.43</v>
          </cell>
          <cell r="F43">
            <v>0.37</v>
          </cell>
          <cell r="G43">
            <v>0.23</v>
          </cell>
          <cell r="H43">
            <v>0.14000000000000001</v>
          </cell>
          <cell r="I43">
            <v>0.09</v>
          </cell>
          <cell r="K43">
            <v>14</v>
          </cell>
        </row>
        <row r="44">
          <cell r="B44" t="str">
            <v>BROTHER TN 2005</v>
          </cell>
          <cell r="D44">
            <v>0.51</v>
          </cell>
          <cell r="E44">
            <v>0.43</v>
          </cell>
          <cell r="F44">
            <v>0.37</v>
          </cell>
          <cell r="G44">
            <v>0.23</v>
          </cell>
          <cell r="H44">
            <v>0.14000000000000001</v>
          </cell>
          <cell r="I44">
            <v>0.09</v>
          </cell>
          <cell r="K44">
            <v>1</v>
          </cell>
        </row>
        <row r="45">
          <cell r="B45" t="str">
            <v>BROTHER TN 2010</v>
          </cell>
          <cell r="D45">
            <v>2.75</v>
          </cell>
          <cell r="E45">
            <v>2.35</v>
          </cell>
          <cell r="F45">
            <v>2</v>
          </cell>
          <cell r="G45">
            <v>1.25</v>
          </cell>
          <cell r="H45">
            <v>0.75</v>
          </cell>
          <cell r="I45">
            <v>0.5</v>
          </cell>
          <cell r="K45">
            <v>3</v>
          </cell>
        </row>
        <row r="46">
          <cell r="B46" t="str">
            <v>BROTHER TN 2110 / 2120</v>
          </cell>
          <cell r="D46">
            <v>2.2000000000000002</v>
          </cell>
          <cell r="E46">
            <v>1.88</v>
          </cell>
          <cell r="F46">
            <v>1.6</v>
          </cell>
          <cell r="G46">
            <v>1</v>
          </cell>
          <cell r="H46">
            <v>0.6</v>
          </cell>
          <cell r="I46">
            <v>0.4</v>
          </cell>
          <cell r="K46">
            <v>10</v>
          </cell>
        </row>
        <row r="47">
          <cell r="B47" t="str">
            <v>BROTHER TN 2210 / 2220</v>
          </cell>
          <cell r="D47">
            <v>3.03</v>
          </cell>
          <cell r="E47">
            <v>2.59</v>
          </cell>
          <cell r="F47">
            <v>2.2000000000000002</v>
          </cell>
          <cell r="G47">
            <v>1.38</v>
          </cell>
          <cell r="H47">
            <v>0.83</v>
          </cell>
          <cell r="I47">
            <v>0.55000000000000004</v>
          </cell>
          <cell r="K47">
            <v>66</v>
          </cell>
        </row>
        <row r="48">
          <cell r="B48" t="str">
            <v>BROTHER TN 3030 / 3060</v>
          </cell>
          <cell r="D48">
            <v>0.55000000000000004</v>
          </cell>
          <cell r="E48">
            <v>0.47</v>
          </cell>
          <cell r="F48">
            <v>0.4</v>
          </cell>
          <cell r="G48">
            <v>0.25</v>
          </cell>
          <cell r="H48">
            <v>0.15</v>
          </cell>
          <cell r="I48">
            <v>0.1</v>
          </cell>
          <cell r="K48">
            <v>3</v>
          </cell>
        </row>
        <row r="49">
          <cell r="B49" t="str">
            <v>BROTHER TN 3130 / 3170</v>
          </cell>
          <cell r="D49">
            <v>2.1800000000000002</v>
          </cell>
          <cell r="E49">
            <v>1.87</v>
          </cell>
          <cell r="F49">
            <v>1.59</v>
          </cell>
          <cell r="G49">
            <v>0.99</v>
          </cell>
          <cell r="H49">
            <v>0.6</v>
          </cell>
          <cell r="I49">
            <v>0.4</v>
          </cell>
          <cell r="K49">
            <v>11</v>
          </cell>
        </row>
        <row r="50">
          <cell r="B50" t="str">
            <v>BROTHER TN 3230 / 3280</v>
          </cell>
          <cell r="D50">
            <v>2.1800000000000002</v>
          </cell>
          <cell r="E50">
            <v>1.87</v>
          </cell>
          <cell r="F50">
            <v>1.59</v>
          </cell>
          <cell r="G50">
            <v>0.99</v>
          </cell>
          <cell r="H50">
            <v>0.6</v>
          </cell>
          <cell r="I50">
            <v>0.4</v>
          </cell>
          <cell r="K50">
            <v>5</v>
          </cell>
        </row>
        <row r="51">
          <cell r="B51" t="str">
            <v>BROTHER TN 4100</v>
          </cell>
          <cell r="D51">
            <v>0.17</v>
          </cell>
          <cell r="E51">
            <v>0.15</v>
          </cell>
          <cell r="F51">
            <v>0.12</v>
          </cell>
          <cell r="G51">
            <v>0.08</v>
          </cell>
          <cell r="H51">
            <v>0.05</v>
          </cell>
          <cell r="I51">
            <v>0.03</v>
          </cell>
        </row>
        <row r="52">
          <cell r="B52" t="str">
            <v>BROTHER TN 5500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B53" t="str">
            <v>BROTHER TN 6300</v>
          </cell>
          <cell r="D53">
            <v>0.67</v>
          </cell>
          <cell r="E53">
            <v>0.56999999999999995</v>
          </cell>
          <cell r="F53">
            <v>0.49</v>
          </cell>
          <cell r="G53">
            <v>0.31</v>
          </cell>
          <cell r="H53">
            <v>0.18</v>
          </cell>
          <cell r="I53">
            <v>0.12</v>
          </cell>
          <cell r="K53">
            <v>2</v>
          </cell>
        </row>
        <row r="54">
          <cell r="B54" t="str">
            <v>BROTHER TN 6600</v>
          </cell>
          <cell r="D54">
            <v>0.67</v>
          </cell>
          <cell r="E54">
            <v>0.56999999999999995</v>
          </cell>
          <cell r="F54">
            <v>0.49</v>
          </cell>
          <cell r="G54">
            <v>0.31</v>
          </cell>
          <cell r="H54">
            <v>0.18</v>
          </cell>
          <cell r="I54">
            <v>0.12</v>
          </cell>
          <cell r="K54">
            <v>2</v>
          </cell>
        </row>
        <row r="55">
          <cell r="B55" t="str">
            <v>BROTHER TN 7300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</row>
        <row r="56">
          <cell r="B56" t="str">
            <v>BROTHER TN 7600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K56">
            <v>4</v>
          </cell>
        </row>
        <row r="57">
          <cell r="B57" t="str">
            <v>BROTHER TN 8000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</row>
        <row r="58">
          <cell r="B58" t="str">
            <v>BROTHER WT100CL</v>
          </cell>
          <cell r="D58">
            <v>0.11</v>
          </cell>
          <cell r="E58">
            <v>0.09</v>
          </cell>
          <cell r="F58">
            <v>0.08</v>
          </cell>
          <cell r="G58">
            <v>0.05</v>
          </cell>
          <cell r="H58">
            <v>0.03</v>
          </cell>
          <cell r="I58">
            <v>0.02</v>
          </cell>
        </row>
        <row r="59">
          <cell r="B59" t="str">
            <v>BROTHER WT200CL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</row>
        <row r="60">
          <cell r="B60" t="str">
            <v>CANON BC 01</v>
          </cell>
          <cell r="D60">
            <v>0.2</v>
          </cell>
          <cell r="E60">
            <v>0.17</v>
          </cell>
          <cell r="F60">
            <v>0.15</v>
          </cell>
          <cell r="G60">
            <v>0.09</v>
          </cell>
          <cell r="H60">
            <v>0.06</v>
          </cell>
          <cell r="I60">
            <v>0.04</v>
          </cell>
        </row>
        <row r="61">
          <cell r="B61" t="str">
            <v>CANON BC 02</v>
          </cell>
          <cell r="D61">
            <v>0.69</v>
          </cell>
          <cell r="E61">
            <v>0.59</v>
          </cell>
          <cell r="F61">
            <v>0.5</v>
          </cell>
          <cell r="G61">
            <v>0.31</v>
          </cell>
          <cell r="H61">
            <v>0.19</v>
          </cell>
          <cell r="I61">
            <v>0.13</v>
          </cell>
          <cell r="K61">
            <v>3</v>
          </cell>
        </row>
        <row r="62">
          <cell r="B62" t="str">
            <v>CANON BX 2</v>
          </cell>
          <cell r="D62">
            <v>0.85</v>
          </cell>
          <cell r="E62">
            <v>0.73</v>
          </cell>
          <cell r="F62">
            <v>0.62</v>
          </cell>
          <cell r="G62">
            <v>0.39</v>
          </cell>
          <cell r="H62">
            <v>0.23</v>
          </cell>
          <cell r="I62">
            <v>0.16</v>
          </cell>
        </row>
        <row r="63">
          <cell r="B63" t="str">
            <v>CANON BC 20</v>
          </cell>
          <cell r="D63">
            <v>0.13</v>
          </cell>
          <cell r="E63">
            <v>0.11</v>
          </cell>
          <cell r="F63">
            <v>0.1</v>
          </cell>
          <cell r="G63">
            <v>0.06</v>
          </cell>
          <cell r="H63">
            <v>0.04</v>
          </cell>
          <cell r="I63">
            <v>0.02</v>
          </cell>
          <cell r="K63">
            <v>11</v>
          </cell>
        </row>
        <row r="64">
          <cell r="B64" t="str">
            <v>CANON BC 03 - BX 3</v>
          </cell>
          <cell r="D64">
            <v>1.01</v>
          </cell>
          <cell r="E64">
            <v>0.86</v>
          </cell>
          <cell r="F64">
            <v>0.73</v>
          </cell>
          <cell r="G64">
            <v>0.46</v>
          </cell>
          <cell r="H64">
            <v>0.27</v>
          </cell>
          <cell r="I64">
            <v>0.18</v>
          </cell>
          <cell r="K64">
            <v>2</v>
          </cell>
        </row>
        <row r="65">
          <cell r="B65" t="str">
            <v>CANON BC-05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K65">
            <v>1</v>
          </cell>
        </row>
        <row r="66">
          <cell r="B66" t="str">
            <v>CANON N°37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B67" t="str">
            <v>CANON CL 38</v>
          </cell>
          <cell r="D67">
            <v>0.06</v>
          </cell>
          <cell r="E67">
            <v>0.05</v>
          </cell>
          <cell r="F67">
            <v>0.04</v>
          </cell>
          <cell r="G67">
            <v>0.03</v>
          </cell>
          <cell r="H67">
            <v>0.02</v>
          </cell>
          <cell r="I67">
            <v>0.01</v>
          </cell>
          <cell r="K67">
            <v>38</v>
          </cell>
        </row>
        <row r="68">
          <cell r="B68" t="str">
            <v>CANON PG 40</v>
          </cell>
          <cell r="D68">
            <v>0.06</v>
          </cell>
          <cell r="E68">
            <v>0.05</v>
          </cell>
          <cell r="F68">
            <v>0.04</v>
          </cell>
          <cell r="G68">
            <v>0.03</v>
          </cell>
          <cell r="H68">
            <v>0.02</v>
          </cell>
          <cell r="I68">
            <v>0.01</v>
          </cell>
          <cell r="K68">
            <v>129</v>
          </cell>
        </row>
        <row r="69">
          <cell r="B69" t="str">
            <v>CANON CL 41</v>
          </cell>
          <cell r="D69">
            <v>1.38</v>
          </cell>
          <cell r="E69">
            <v>1.18</v>
          </cell>
          <cell r="F69">
            <v>1</v>
          </cell>
          <cell r="G69">
            <v>0.63</v>
          </cell>
          <cell r="H69">
            <v>0.38</v>
          </cell>
          <cell r="I69">
            <v>0.25</v>
          </cell>
          <cell r="K69">
            <v>114</v>
          </cell>
        </row>
        <row r="70">
          <cell r="B70" t="str">
            <v>CANON PG 50</v>
          </cell>
          <cell r="D70">
            <v>0.03</v>
          </cell>
          <cell r="E70">
            <v>0.02</v>
          </cell>
          <cell r="F70">
            <v>0.02</v>
          </cell>
          <cell r="G70">
            <v>0.01</v>
          </cell>
          <cell r="H70">
            <v>0.01</v>
          </cell>
          <cell r="I70">
            <v>0.01</v>
          </cell>
          <cell r="K70">
            <v>96</v>
          </cell>
        </row>
        <row r="71">
          <cell r="B71" t="str">
            <v>CANON CL 51</v>
          </cell>
          <cell r="D71">
            <v>7.0000000000000007E-2</v>
          </cell>
          <cell r="E71">
            <v>0.06</v>
          </cell>
          <cell r="F71">
            <v>0.05</v>
          </cell>
          <cell r="G71">
            <v>0.03</v>
          </cell>
          <cell r="H71">
            <v>0.02</v>
          </cell>
          <cell r="I71">
            <v>0.01</v>
          </cell>
          <cell r="K71">
            <v>19</v>
          </cell>
        </row>
        <row r="72">
          <cell r="B72" t="str">
            <v>CANON 210 XL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</row>
        <row r="73">
          <cell r="B73" t="str">
            <v>CANON 211 XL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</row>
        <row r="74">
          <cell r="B74" t="str">
            <v>CANON PG 510</v>
          </cell>
          <cell r="D74">
            <v>3.03</v>
          </cell>
          <cell r="E74">
            <v>2.59</v>
          </cell>
          <cell r="F74">
            <v>2.2000000000000002</v>
          </cell>
          <cell r="G74">
            <v>1.38</v>
          </cell>
          <cell r="H74">
            <v>0.83</v>
          </cell>
          <cell r="I74">
            <v>0.55000000000000004</v>
          </cell>
          <cell r="K74">
            <v>244</v>
          </cell>
        </row>
        <row r="75">
          <cell r="B75" t="str">
            <v>CANON CL 511</v>
          </cell>
          <cell r="D75">
            <v>3.03</v>
          </cell>
          <cell r="E75">
            <v>2.59</v>
          </cell>
          <cell r="F75">
            <v>2.2000000000000002</v>
          </cell>
          <cell r="G75">
            <v>1.38</v>
          </cell>
          <cell r="H75">
            <v>0.83</v>
          </cell>
          <cell r="I75">
            <v>0.55000000000000004</v>
          </cell>
          <cell r="K75">
            <v>191</v>
          </cell>
        </row>
        <row r="76">
          <cell r="B76" t="str">
            <v>CANON PG 512</v>
          </cell>
          <cell r="D76">
            <v>2.52</v>
          </cell>
          <cell r="E76">
            <v>2.15</v>
          </cell>
          <cell r="F76">
            <v>1.83</v>
          </cell>
          <cell r="G76">
            <v>1.1499999999999999</v>
          </cell>
          <cell r="H76">
            <v>0.69</v>
          </cell>
          <cell r="I76">
            <v>0.46</v>
          </cell>
          <cell r="K76">
            <v>60</v>
          </cell>
        </row>
        <row r="77">
          <cell r="B77" t="str">
            <v>CANON CL 513</v>
          </cell>
          <cell r="D77">
            <v>3.03</v>
          </cell>
          <cell r="E77">
            <v>2.59</v>
          </cell>
          <cell r="F77">
            <v>2.2000000000000002</v>
          </cell>
          <cell r="G77">
            <v>1.38</v>
          </cell>
          <cell r="H77">
            <v>0.83</v>
          </cell>
          <cell r="I77">
            <v>0.55000000000000004</v>
          </cell>
          <cell r="K77">
            <v>31</v>
          </cell>
        </row>
        <row r="78">
          <cell r="B78" t="str">
            <v>CANON CLi 6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B79" t="str">
            <v>CANON CLi 8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K79">
            <v>450</v>
          </cell>
        </row>
        <row r="80">
          <cell r="B80" t="str">
            <v>CANON PG 520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K80">
            <v>1400</v>
          </cell>
        </row>
        <row r="81">
          <cell r="B81" t="str">
            <v>CANON Cli 521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K81">
            <v>1400</v>
          </cell>
        </row>
        <row r="82">
          <cell r="B82" t="str">
            <v>CANON Pgi 525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</row>
        <row r="83">
          <cell r="B83" t="str">
            <v>CANON Cli 526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B84" t="str">
            <v>CANON PG 540</v>
          </cell>
          <cell r="D84">
            <v>2.75</v>
          </cell>
          <cell r="E84">
            <v>2.35</v>
          </cell>
          <cell r="F84">
            <v>2</v>
          </cell>
          <cell r="G84">
            <v>1.25</v>
          </cell>
          <cell r="H84">
            <v>0.75</v>
          </cell>
          <cell r="I84">
            <v>0.5</v>
          </cell>
          <cell r="K84">
            <v>76</v>
          </cell>
        </row>
        <row r="85">
          <cell r="B85" t="str">
            <v>CANON PG 540 XL</v>
          </cell>
          <cell r="K85">
            <v>5</v>
          </cell>
        </row>
        <row r="86">
          <cell r="B86" t="str">
            <v>CANON CL 541</v>
          </cell>
          <cell r="D86">
            <v>2.75</v>
          </cell>
          <cell r="E86">
            <v>2.35</v>
          </cell>
          <cell r="F86">
            <v>2</v>
          </cell>
          <cell r="G86">
            <v>1.25</v>
          </cell>
          <cell r="H86">
            <v>0.75</v>
          </cell>
          <cell r="I86">
            <v>0.5</v>
          </cell>
          <cell r="K86">
            <v>66</v>
          </cell>
        </row>
        <row r="87">
          <cell r="B87" t="str">
            <v>CANON CL 541 XL</v>
          </cell>
          <cell r="D87">
            <v>2.75</v>
          </cell>
          <cell r="E87">
            <v>2.35</v>
          </cell>
          <cell r="F87">
            <v>2</v>
          </cell>
          <cell r="G87">
            <v>1.25</v>
          </cell>
          <cell r="H87">
            <v>0.75</v>
          </cell>
          <cell r="I87">
            <v>0.5</v>
          </cell>
          <cell r="K87">
            <v>1</v>
          </cell>
        </row>
        <row r="88">
          <cell r="B88" t="str">
            <v>CANON A 30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</row>
        <row r="89">
          <cell r="B89" t="str">
            <v>CANON CEXV 7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B90" t="str">
            <v>CANON CEXV 11</v>
          </cell>
          <cell r="K90">
            <v>6</v>
          </cell>
        </row>
        <row r="91">
          <cell r="B91" t="str">
            <v>CANON CEXV 12</v>
          </cell>
          <cell r="K91">
            <v>21</v>
          </cell>
        </row>
        <row r="92">
          <cell r="B92" t="str">
            <v>CANON CEXV 18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B93" t="str">
            <v>CANON CEXV 21 B C M Y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K93">
            <v>237</v>
          </cell>
        </row>
        <row r="94">
          <cell r="B94" t="str">
            <v>CANON CEXV 28</v>
          </cell>
          <cell r="K94">
            <v>4</v>
          </cell>
        </row>
        <row r="95">
          <cell r="B95" t="str">
            <v>CANON CEXV 29</v>
          </cell>
          <cell r="K95">
            <v>2</v>
          </cell>
        </row>
        <row r="96">
          <cell r="B96" t="str">
            <v>CANON CEXV 33</v>
          </cell>
        </row>
        <row r="97">
          <cell r="B97" t="str">
            <v>CANON CEXV 34 b c m y</v>
          </cell>
          <cell r="D97">
            <v>0.55000000000000004</v>
          </cell>
          <cell r="E97">
            <v>0.47</v>
          </cell>
          <cell r="F97">
            <v>0.4</v>
          </cell>
          <cell r="G97">
            <v>0.25</v>
          </cell>
          <cell r="H97">
            <v>0.15</v>
          </cell>
          <cell r="I97">
            <v>0.1</v>
          </cell>
          <cell r="K97">
            <v>8</v>
          </cell>
        </row>
        <row r="98">
          <cell r="B98" t="str">
            <v>CANON CEXV 35 b c m y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K98">
            <v>14</v>
          </cell>
        </row>
        <row r="99">
          <cell r="B99" t="str">
            <v>CANON CEXV 36 b c m y</v>
          </cell>
        </row>
        <row r="100">
          <cell r="B100" t="str">
            <v>CANON E 30</v>
          </cell>
          <cell r="D100">
            <v>1.65</v>
          </cell>
          <cell r="E100">
            <v>1.41</v>
          </cell>
          <cell r="F100">
            <v>1.2</v>
          </cell>
          <cell r="G100">
            <v>0.75</v>
          </cell>
          <cell r="H100">
            <v>0.45</v>
          </cell>
          <cell r="I100">
            <v>0.3</v>
          </cell>
          <cell r="K100">
            <v>4</v>
          </cell>
        </row>
        <row r="101">
          <cell r="B101" t="str">
            <v>CANON EP 27</v>
          </cell>
        </row>
        <row r="102">
          <cell r="B102" t="str">
            <v>CANON FX 10</v>
          </cell>
          <cell r="D102">
            <v>0.1</v>
          </cell>
          <cell r="E102">
            <v>0.08</v>
          </cell>
          <cell r="F102">
            <v>7.0000000000000007E-2</v>
          </cell>
          <cell r="G102">
            <v>0.05</v>
          </cell>
          <cell r="H102">
            <v>0.03</v>
          </cell>
          <cell r="I102">
            <v>0.02</v>
          </cell>
          <cell r="K102">
            <v>8</v>
          </cell>
        </row>
        <row r="103">
          <cell r="B103" t="str">
            <v>CANON FX 2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B104" t="str">
            <v>CANON FX 3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K104">
            <v>5</v>
          </cell>
        </row>
        <row r="105">
          <cell r="B105" t="str">
            <v>CANON FX 4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B106" t="str">
            <v>CANON FX 6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B107" t="str">
            <v>CANON FX 7</v>
          </cell>
          <cell r="D107">
            <v>0.06</v>
          </cell>
          <cell r="E107">
            <v>0.05</v>
          </cell>
          <cell r="F107">
            <v>0.04</v>
          </cell>
          <cell r="G107">
            <v>0.03</v>
          </cell>
          <cell r="H107">
            <v>0.02</v>
          </cell>
          <cell r="I107">
            <v>0.01</v>
          </cell>
          <cell r="K107">
            <v>2</v>
          </cell>
        </row>
        <row r="108">
          <cell r="B108" t="str">
            <v>CANON T</v>
          </cell>
          <cell r="D108">
            <v>0.55000000000000004</v>
          </cell>
          <cell r="E108">
            <v>0.47</v>
          </cell>
          <cell r="F108">
            <v>0.4</v>
          </cell>
          <cell r="G108">
            <v>0.25</v>
          </cell>
          <cell r="H108">
            <v>0.15</v>
          </cell>
          <cell r="I108">
            <v>0.1</v>
          </cell>
          <cell r="K108">
            <v>2</v>
          </cell>
        </row>
        <row r="109">
          <cell r="B109" t="str">
            <v>DELL series 1 black / colours (T0529-T0530)</v>
          </cell>
          <cell r="D109">
            <v>0.44</v>
          </cell>
          <cell r="E109">
            <v>0.38</v>
          </cell>
          <cell r="F109">
            <v>0.32</v>
          </cell>
          <cell r="G109">
            <v>0.2</v>
          </cell>
          <cell r="H109">
            <v>0.12</v>
          </cell>
          <cell r="I109">
            <v>0.08</v>
          </cell>
          <cell r="K109">
            <v>2</v>
          </cell>
        </row>
        <row r="110">
          <cell r="B110" t="str">
            <v xml:space="preserve">DELL series 2 black / colours 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K110">
            <v>3</v>
          </cell>
        </row>
        <row r="111">
          <cell r="B111" t="str">
            <v>DELL series 5 black / colours (M4640-M4646)</v>
          </cell>
          <cell r="D111">
            <v>0.44</v>
          </cell>
          <cell r="E111">
            <v>0.38</v>
          </cell>
          <cell r="F111">
            <v>0.32</v>
          </cell>
          <cell r="G111">
            <v>0.2</v>
          </cell>
          <cell r="H111">
            <v>0.12</v>
          </cell>
          <cell r="I111">
            <v>0.08</v>
          </cell>
          <cell r="K111">
            <v>16</v>
          </cell>
        </row>
        <row r="112">
          <cell r="B112" t="str">
            <v>DELL series 6 black / colours (JF333)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K112">
            <v>4</v>
          </cell>
        </row>
        <row r="113">
          <cell r="B113" t="str">
            <v>DELL series 7 black / colours (DH828)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B114" t="str">
            <v>DELL serie 8 black / colours (MJ264)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K114">
            <v>3</v>
          </cell>
        </row>
        <row r="115">
          <cell r="B115" t="str">
            <v>DELL series 9 black / colours (MK990 - MK991)</v>
          </cell>
          <cell r="D115">
            <v>0.11</v>
          </cell>
          <cell r="E115">
            <v>0.09</v>
          </cell>
          <cell r="F115">
            <v>0.08</v>
          </cell>
          <cell r="G115">
            <v>0.05</v>
          </cell>
          <cell r="H115">
            <v>0.03</v>
          </cell>
          <cell r="I115">
            <v>0.02</v>
          </cell>
          <cell r="K115">
            <v>11</v>
          </cell>
        </row>
        <row r="116">
          <cell r="B116" t="str">
            <v>DELL series 10 black / colours</v>
          </cell>
          <cell r="D116">
            <v>0.11</v>
          </cell>
          <cell r="E116">
            <v>0.09</v>
          </cell>
          <cell r="F116">
            <v>0.08</v>
          </cell>
          <cell r="G116">
            <v>0.05</v>
          </cell>
          <cell r="H116">
            <v>0.03</v>
          </cell>
          <cell r="I116">
            <v>0.02</v>
          </cell>
        </row>
        <row r="117">
          <cell r="B117" t="str">
            <v>DELL series 11 black / colours (JP451 - JP543)</v>
          </cell>
          <cell r="D117">
            <v>0.11</v>
          </cell>
          <cell r="E117">
            <v>0.09</v>
          </cell>
          <cell r="F117">
            <v>0.08</v>
          </cell>
          <cell r="G117">
            <v>0.05</v>
          </cell>
          <cell r="H117">
            <v>0.03</v>
          </cell>
          <cell r="I117">
            <v>0.02</v>
          </cell>
          <cell r="K117">
            <v>6</v>
          </cell>
        </row>
        <row r="118">
          <cell r="B118" t="str">
            <v>DELL series 15 black / colours (WP322 - JK852)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K118">
            <v>4</v>
          </cell>
        </row>
        <row r="119">
          <cell r="B119" t="str">
            <v>DELL series 21 black / colours (Y498D - Y499D)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K119">
            <v>17</v>
          </cell>
        </row>
        <row r="120">
          <cell r="B120" t="str">
            <v>DELL series 22 black / colours (X737N - X738N)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K120">
            <v>12</v>
          </cell>
        </row>
        <row r="121">
          <cell r="B121" t="str">
            <v>DELL series 24 black / colours (X768N)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K121">
            <v>5</v>
          </cell>
        </row>
        <row r="122">
          <cell r="B122" t="str">
            <v>DELL 1100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B123" t="str">
            <v>DELL 1110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</row>
        <row r="124">
          <cell r="B124" t="str">
            <v>DELL 1250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B125" t="str">
            <v>DELL 1320 black</v>
          </cell>
          <cell r="D125">
            <v>0.14000000000000001</v>
          </cell>
          <cell r="E125">
            <v>0.12</v>
          </cell>
          <cell r="F125">
            <v>0.1</v>
          </cell>
          <cell r="G125">
            <v>0.06</v>
          </cell>
          <cell r="H125">
            <v>0.04</v>
          </cell>
          <cell r="I125">
            <v>0.03</v>
          </cell>
        </row>
        <row r="126">
          <cell r="B126" t="str">
            <v>DELL 1320 C M Y</v>
          </cell>
          <cell r="D126">
            <v>0.14000000000000001</v>
          </cell>
          <cell r="E126">
            <v>0.12</v>
          </cell>
          <cell r="F126">
            <v>0.1</v>
          </cell>
          <cell r="G126">
            <v>0.06</v>
          </cell>
          <cell r="H126">
            <v>0.04</v>
          </cell>
          <cell r="I126">
            <v>0.03</v>
          </cell>
        </row>
        <row r="127">
          <cell r="B127" t="str">
            <v>DELL 1600 N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K127">
            <v>13</v>
          </cell>
        </row>
        <row r="128">
          <cell r="B128" t="str">
            <v>DELL 1700 OPC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</row>
        <row r="129">
          <cell r="B129" t="str">
            <v>DELL 1700 TONER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K129">
            <v>3</v>
          </cell>
        </row>
        <row r="130">
          <cell r="B130" t="str">
            <v>DELL 1720 OPC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</row>
        <row r="131">
          <cell r="B131" t="str">
            <v>DELL 1720 TONER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B132" t="str">
            <v>DELL 1815</v>
          </cell>
          <cell r="D132">
            <v>1.65</v>
          </cell>
          <cell r="E132">
            <v>1.41</v>
          </cell>
          <cell r="F132">
            <v>1.2</v>
          </cell>
          <cell r="G132">
            <v>0.75</v>
          </cell>
          <cell r="H132">
            <v>0.45</v>
          </cell>
          <cell r="I132">
            <v>0.3</v>
          </cell>
        </row>
        <row r="133">
          <cell r="B133" t="str">
            <v>DELL 2130 Black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</row>
        <row r="134">
          <cell r="B134" t="str">
            <v>DELL 2130 Cyan / Magenta / Yellow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B135" t="str">
            <v>DELL 2135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</row>
        <row r="136">
          <cell r="B136" t="str">
            <v>DELL 2145 CN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</row>
        <row r="137">
          <cell r="B137" t="str">
            <v>DELL 2150 black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</row>
        <row r="138">
          <cell r="B138" t="str">
            <v>DELL 2150 cyan / magenta / yellow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</row>
        <row r="139">
          <cell r="B139" t="str">
            <v>DELL 2320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B140" t="str">
            <v>DELL 2330 TONER</v>
          </cell>
          <cell r="D140">
            <v>1.1000000000000001</v>
          </cell>
          <cell r="E140">
            <v>0.94</v>
          </cell>
          <cell r="F140">
            <v>0.8</v>
          </cell>
          <cell r="G140">
            <v>0.5</v>
          </cell>
          <cell r="H140">
            <v>0.3</v>
          </cell>
          <cell r="I140">
            <v>0.2</v>
          </cell>
          <cell r="K140">
            <v>1</v>
          </cell>
        </row>
        <row r="141">
          <cell r="B141" t="str">
            <v>DELL 2330 OPC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</row>
        <row r="142">
          <cell r="B142" t="str">
            <v>DELL 2335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K142">
            <v>9</v>
          </cell>
        </row>
        <row r="143">
          <cell r="B143" t="str">
            <v>DELL 3000/3100 black</v>
          </cell>
        </row>
        <row r="144">
          <cell r="B144" t="str">
            <v>DELL 3000/3100 cmy</v>
          </cell>
        </row>
        <row r="145">
          <cell r="B145" t="str">
            <v>DELL 3010 black</v>
          </cell>
          <cell r="D145">
            <v>1.1000000000000001</v>
          </cell>
          <cell r="E145">
            <v>0.94</v>
          </cell>
          <cell r="F145">
            <v>0.8</v>
          </cell>
          <cell r="G145">
            <v>0.5</v>
          </cell>
          <cell r="H145">
            <v>0.3</v>
          </cell>
          <cell r="I145">
            <v>0.2</v>
          </cell>
        </row>
        <row r="146">
          <cell r="B146" t="str">
            <v>DELL 3010 CMY</v>
          </cell>
          <cell r="D146">
            <v>1.1000000000000001</v>
          </cell>
          <cell r="E146">
            <v>0.94</v>
          </cell>
          <cell r="F146">
            <v>0.8</v>
          </cell>
          <cell r="G146">
            <v>0.5</v>
          </cell>
          <cell r="H146">
            <v>0.3</v>
          </cell>
          <cell r="I146">
            <v>0.2</v>
          </cell>
        </row>
        <row r="147">
          <cell r="B147" t="str">
            <v>DELL 3110 Black</v>
          </cell>
          <cell r="D147">
            <v>0.96</v>
          </cell>
          <cell r="E147">
            <v>0.82</v>
          </cell>
          <cell r="F147">
            <v>0.7</v>
          </cell>
          <cell r="G147">
            <v>0.44</v>
          </cell>
          <cell r="H147">
            <v>0.26</v>
          </cell>
          <cell r="I147">
            <v>0.18</v>
          </cell>
          <cell r="K147">
            <v>5</v>
          </cell>
        </row>
        <row r="148">
          <cell r="B148" t="str">
            <v>DELL 3110 Cyan / Magenta / Yellow</v>
          </cell>
          <cell r="D148">
            <v>0.34</v>
          </cell>
          <cell r="E148">
            <v>0.28999999999999998</v>
          </cell>
          <cell r="F148">
            <v>0.24</v>
          </cell>
          <cell r="G148">
            <v>0.15</v>
          </cell>
          <cell r="H148">
            <v>0.09</v>
          </cell>
          <cell r="I148">
            <v>0.06</v>
          </cell>
          <cell r="K148">
            <v>3</v>
          </cell>
        </row>
        <row r="149">
          <cell r="B149" t="str">
            <v xml:space="preserve">DELL 3130 B 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B150" t="str">
            <v>DELL 3130 CMY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</row>
        <row r="151">
          <cell r="B151" t="str">
            <v>DELL 5100 N C M Y</v>
          </cell>
        </row>
        <row r="152">
          <cell r="B152" t="str">
            <v>DELL 5110 CN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</row>
        <row r="153">
          <cell r="B153" t="str">
            <v>DELL 5210 N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K153">
            <v>1</v>
          </cell>
        </row>
        <row r="154">
          <cell r="B154" t="str">
            <v>DELL 5310 N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</row>
        <row r="155">
          <cell r="B155" t="str">
            <v>DELL 5330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K155">
            <v>1</v>
          </cell>
        </row>
        <row r="156">
          <cell r="B156" t="str">
            <v>DELL M 5200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K156">
            <v>1</v>
          </cell>
        </row>
        <row r="157">
          <cell r="B157" t="str">
            <v>DELL P 1500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B158" t="str">
            <v>DELL P 1700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B159" t="str">
            <v>DELL S 2500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</row>
        <row r="160">
          <cell r="B160" t="str">
            <v>DELL UN398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</row>
        <row r="161">
          <cell r="B161" t="str">
            <v>DELL W 5300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B162" t="str">
            <v>EGT - AGORIS                    tete grise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</row>
        <row r="163">
          <cell r="B163" t="str">
            <v>EGT - AGORIS Galéo 6000 tete jaune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15</v>
          </cell>
        </row>
        <row r="164">
          <cell r="B164" t="str">
            <v>EGT - AGORIS Galéo 7000 tete noire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</row>
        <row r="165">
          <cell r="B165" t="str">
            <v>EGT - AGORIS Galéo 8000 = JP150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K165">
            <v>5</v>
          </cell>
        </row>
        <row r="166">
          <cell r="B166" t="str">
            <v>EPSON Aculaser C900 N (réf 0100)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</row>
        <row r="167">
          <cell r="B167" t="str">
            <v>EPSON Aculaser C900 CMY (réf 098-0157)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</row>
        <row r="168">
          <cell r="B168" t="str">
            <v>EPSON Aculaser C1100 N (réf 0190)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69">
          <cell r="B169" t="str">
            <v>EPSON Aculaser C1100 CMY (réf 0187-88-89-91-92-93)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</row>
        <row r="170">
          <cell r="B170" t="str">
            <v>EPSON Aculaser C1100 drum (S051104)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1">
          <cell r="B171" t="str">
            <v>EPSON Aculaser C1600 N (réf 0557 grosse capa)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</row>
        <row r="172">
          <cell r="B172" t="str">
            <v>EPSON Aculaser C1600 CMY (réf 0554-0555-0556 grosse capa)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K172">
            <v>2</v>
          </cell>
        </row>
        <row r="173">
          <cell r="B173" t="str">
            <v>EPSON Aculaser C1600 CMY (réf 0558-59-60  petite capa)</v>
          </cell>
          <cell r="K173">
            <v>4</v>
          </cell>
        </row>
        <row r="174">
          <cell r="B174" t="str">
            <v>EPSON Aculaser C1700 N (réf 0611)</v>
          </cell>
        </row>
        <row r="175">
          <cell r="B175" t="str">
            <v>EPSON Aculaser C1700 CMY (réf 0612 / 13 / 14)</v>
          </cell>
        </row>
        <row r="176">
          <cell r="B176" t="str">
            <v>EPSON Aculaser C2100 N (réf 0319)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</row>
        <row r="177">
          <cell r="B177" t="str">
            <v>EPSON Aculaser C2100 CMY (ref 0316/17/18)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B178" t="str">
            <v>EPSON Aculaser C2600 n (réf 0229)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</row>
        <row r="179">
          <cell r="B179" t="str">
            <v>EPSON Aculaser C2600 cmy (réf 0226-27-28-30-31-32)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</row>
        <row r="180">
          <cell r="B180" t="str">
            <v>EPSON Aculaser C2600 Drum (ref 1107)</v>
          </cell>
          <cell r="K180">
            <v>1</v>
          </cell>
        </row>
        <row r="181">
          <cell r="B181" t="str">
            <v>EPSON Aculaser C2800 black (réf 1161 / 1165)</v>
          </cell>
          <cell r="D181">
            <v>0.96</v>
          </cell>
          <cell r="E181">
            <v>0.82</v>
          </cell>
          <cell r="F181">
            <v>0.7</v>
          </cell>
          <cell r="G181">
            <v>0.44</v>
          </cell>
          <cell r="H181">
            <v>0.26</v>
          </cell>
          <cell r="I181">
            <v>0.18</v>
          </cell>
        </row>
        <row r="182">
          <cell r="B182" t="str">
            <v>EPSON Aculaser C2800 CMY (réf 1162-63-64 -58-59-60)</v>
          </cell>
          <cell r="D182">
            <v>0.96</v>
          </cell>
          <cell r="E182">
            <v>0.82</v>
          </cell>
          <cell r="F182">
            <v>0.7</v>
          </cell>
          <cell r="G182">
            <v>0.44</v>
          </cell>
          <cell r="H182">
            <v>0.26</v>
          </cell>
          <cell r="I182">
            <v>0.18</v>
          </cell>
        </row>
        <row r="183">
          <cell r="B183" t="str">
            <v>EPSON Aculaser C3800 black (1127)</v>
          </cell>
          <cell r="K183">
            <v>1</v>
          </cell>
        </row>
        <row r="184">
          <cell r="B184" t="str">
            <v>EPSON Aculaser C3800 CMY (1124 a 1130 sauf 1127)</v>
          </cell>
        </row>
        <row r="185">
          <cell r="B185" t="str">
            <v>EPSON Aculaser C4100 black</v>
          </cell>
        </row>
        <row r="186">
          <cell r="B186" t="str">
            <v>EPSON Aculaser C4100 cmy</v>
          </cell>
        </row>
        <row r="187">
          <cell r="B187" t="str">
            <v>EPSON Aculaser C4200 black (ref 0245)</v>
          </cell>
        </row>
        <row r="188">
          <cell r="B188" t="str">
            <v>EPSON Aculaser C4200 cmy (ref 0242/43/44)</v>
          </cell>
        </row>
        <row r="189">
          <cell r="B189" t="str">
            <v>EPSON Aculaser C4200 drum (ref S051109)</v>
          </cell>
        </row>
        <row r="190">
          <cell r="B190" t="str">
            <v>EPSON Aculaser C9200 (0474 / 0475 / 0476 / 0477)</v>
          </cell>
          <cell r="K190">
            <v>5</v>
          </cell>
        </row>
        <row r="191">
          <cell r="B191" t="str">
            <v>EPSON T5441 / 42 / 43 / 44 / 45 / 46 46 / 47 / 48 / 49</v>
          </cell>
          <cell r="K191">
            <v>50</v>
          </cell>
        </row>
        <row r="192">
          <cell r="B192" t="str">
            <v>EPSON T5662 cyan</v>
          </cell>
        </row>
        <row r="193">
          <cell r="B193" t="str">
            <v>EPSON T5663 magenta</v>
          </cell>
        </row>
        <row r="194">
          <cell r="B194" t="str">
            <v>EPSON T5664 yellow</v>
          </cell>
        </row>
        <row r="195">
          <cell r="B195" t="str">
            <v>EPSON T5668 black</v>
          </cell>
        </row>
        <row r="196">
          <cell r="B196" t="str">
            <v>EPSON T6034 / 5 / 6 / 7 / 8 / 9</v>
          </cell>
          <cell r="K196">
            <v>5</v>
          </cell>
        </row>
        <row r="197">
          <cell r="B197" t="str">
            <v>EPSON T6112 / 13 / 14 / 18</v>
          </cell>
          <cell r="K197">
            <v>6</v>
          </cell>
        </row>
        <row r="198">
          <cell r="B198" t="str">
            <v>EPSON T6122 / T5662 cyan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K198">
            <v>11</v>
          </cell>
        </row>
        <row r="199">
          <cell r="B199" t="str">
            <v>EPSON T6123 / T5763 magenta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K199">
            <v>6</v>
          </cell>
        </row>
        <row r="200">
          <cell r="B200" t="str">
            <v>EPSON T6124 / T5764 yellow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K200">
            <v>19</v>
          </cell>
        </row>
        <row r="201">
          <cell r="B201" t="str">
            <v>EPSON T6128 / T5678 black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K201">
            <v>10</v>
          </cell>
        </row>
        <row r="202">
          <cell r="B202" t="str">
            <v>EPSON T6132 cyan</v>
          </cell>
        </row>
        <row r="203">
          <cell r="B203" t="str">
            <v>EPSON T6133 magenta</v>
          </cell>
        </row>
        <row r="204">
          <cell r="B204" t="str">
            <v>EPSON T6134 yellow</v>
          </cell>
        </row>
        <row r="205">
          <cell r="B205" t="str">
            <v>EPSON T6138 black</v>
          </cell>
        </row>
        <row r="206">
          <cell r="B206" t="str">
            <v>EPSON T6148 black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B207" t="str">
            <v>EPSON T6142 cyan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</row>
        <row r="208">
          <cell r="B208" t="str">
            <v>EPSON T6143 magenta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B209" t="str">
            <v>EPSON T6144 yellow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</row>
        <row r="210">
          <cell r="B210" t="str">
            <v>EPSON T6361 / 2 / 3 / 4 / 5 / 6 / 7 / 8 / 9</v>
          </cell>
          <cell r="K210">
            <v>20</v>
          </cell>
        </row>
        <row r="211">
          <cell r="B211" t="str">
            <v>EPSON T07aT10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K211">
            <v>25600</v>
          </cell>
        </row>
        <row r="212">
          <cell r="B212" t="str">
            <v>EPSON T12</v>
          </cell>
          <cell r="D212">
            <v>0.03</v>
          </cell>
          <cell r="E212">
            <v>0.03</v>
          </cell>
          <cell r="F212">
            <v>0.02</v>
          </cell>
          <cell r="G212">
            <v>0.02</v>
          </cell>
          <cell r="H212">
            <v>0.01</v>
          </cell>
          <cell r="I212">
            <v>0.01</v>
          </cell>
          <cell r="K212">
            <v>1550</v>
          </cell>
        </row>
        <row r="213">
          <cell r="B213" t="str">
            <v>EPSON M 1400 (S0510652)</v>
          </cell>
        </row>
        <row r="214">
          <cell r="B214" t="str">
            <v>EPSON M 2000 petite capa (0436 - 0438)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K214">
            <v>8</v>
          </cell>
        </row>
        <row r="215">
          <cell r="B215" t="str">
            <v>EPSON M 2000 grande capa (0435/0437)</v>
          </cell>
          <cell r="D215">
            <v>1.1000000000000001</v>
          </cell>
          <cell r="E215">
            <v>0.94</v>
          </cell>
          <cell r="F215">
            <v>0.8</v>
          </cell>
          <cell r="G215">
            <v>0.5</v>
          </cell>
          <cell r="H215">
            <v>0.3</v>
          </cell>
          <cell r="I215">
            <v>0.2</v>
          </cell>
        </row>
        <row r="216">
          <cell r="B216" t="str">
            <v>EPSON M 2400 petite capa (0585)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</row>
        <row r="217">
          <cell r="B217" t="str">
            <v>EPSON M 2400 grande capa (0584)</v>
          </cell>
          <cell r="K217">
            <v>1</v>
          </cell>
        </row>
        <row r="218">
          <cell r="B218" t="str">
            <v>EPSON M 4000 (1170 - 1173)</v>
          </cell>
          <cell r="D218">
            <v>1.1000000000000001</v>
          </cell>
          <cell r="E218">
            <v>0.94</v>
          </cell>
          <cell r="F218">
            <v>0.8</v>
          </cell>
          <cell r="G218">
            <v>0.5</v>
          </cell>
          <cell r="H218">
            <v>0.3</v>
          </cell>
          <cell r="I218">
            <v>0.2</v>
          </cell>
        </row>
        <row r="219">
          <cell r="B219" t="str">
            <v>EPSON EPL N2050 (S051070)</v>
          </cell>
        </row>
        <row r="220">
          <cell r="B220" t="str">
            <v>EPSON EPL N2550 (S050290)</v>
          </cell>
        </row>
        <row r="221">
          <cell r="B221" t="str">
            <v>EPSON EPL N3000 (S051108)</v>
          </cell>
        </row>
        <row r="222">
          <cell r="B222" t="str">
            <v>EPSON EPL N3000 (S051111)</v>
          </cell>
          <cell r="D222">
            <v>0.41</v>
          </cell>
          <cell r="E222">
            <v>0.35</v>
          </cell>
          <cell r="F222">
            <v>0.3</v>
          </cell>
          <cell r="G222">
            <v>0.19</v>
          </cell>
          <cell r="H222">
            <v>0.11</v>
          </cell>
          <cell r="I222">
            <v>0.08</v>
          </cell>
          <cell r="K222">
            <v>1</v>
          </cell>
        </row>
        <row r="223">
          <cell r="B223" t="str">
            <v>EPSON EPL 5500 TONER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B224" t="str">
            <v>EPSON EPL 5700 / 5900 / 6100 TONER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K224">
            <v>3</v>
          </cell>
        </row>
        <row r="225">
          <cell r="B225" t="str">
            <v>EPSON 6200 toner</v>
          </cell>
          <cell r="D225">
            <v>1.51</v>
          </cell>
          <cell r="E225">
            <v>1.29</v>
          </cell>
          <cell r="F225">
            <v>1.1000000000000001</v>
          </cell>
          <cell r="G225">
            <v>0.69</v>
          </cell>
          <cell r="H225">
            <v>0.41</v>
          </cell>
          <cell r="I225">
            <v>0.28000000000000003</v>
          </cell>
          <cell r="K225">
            <v>10</v>
          </cell>
        </row>
        <row r="226">
          <cell r="B226" t="str">
            <v>EPSON 6200 OPC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</row>
        <row r="227">
          <cell r="B227" t="str">
            <v>HP N°11 printhead (tete d impression)</v>
          </cell>
        </row>
        <row r="228">
          <cell r="B228" t="str">
            <v>HP n°11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K228">
            <v>46</v>
          </cell>
        </row>
        <row r="229">
          <cell r="B229" t="str">
            <v>HP N°15</v>
          </cell>
          <cell r="D229">
            <v>0.66</v>
          </cell>
          <cell r="E229">
            <v>0.56000000000000005</v>
          </cell>
          <cell r="F229">
            <v>0.48</v>
          </cell>
          <cell r="G229">
            <v>0.3</v>
          </cell>
          <cell r="H229">
            <v>0.18</v>
          </cell>
          <cell r="I229">
            <v>0.12</v>
          </cell>
          <cell r="K229">
            <v>130</v>
          </cell>
        </row>
        <row r="230">
          <cell r="B230" t="str">
            <v>HP N°16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</row>
        <row r="231">
          <cell r="B231" t="str">
            <v>HP N°17</v>
          </cell>
          <cell r="D231">
            <v>0.14000000000000001</v>
          </cell>
          <cell r="E231">
            <v>0.12</v>
          </cell>
          <cell r="F231">
            <v>0.1</v>
          </cell>
          <cell r="G231">
            <v>0.06</v>
          </cell>
          <cell r="H231">
            <v>0.04</v>
          </cell>
          <cell r="I231">
            <v>0.03</v>
          </cell>
          <cell r="K231">
            <v>19</v>
          </cell>
        </row>
        <row r="232">
          <cell r="B232" t="str">
            <v>HP N°20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K232">
            <v>5</v>
          </cell>
        </row>
        <row r="233">
          <cell r="B233" t="str">
            <v>HP N°21 petite (G)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</row>
        <row r="234">
          <cell r="B234" t="str">
            <v>HP N°21 sauf cartouche "intro"</v>
          </cell>
          <cell r="D234">
            <v>0.83</v>
          </cell>
          <cell r="E234">
            <v>0.71</v>
          </cell>
          <cell r="F234">
            <v>0.6</v>
          </cell>
          <cell r="G234">
            <v>0.38</v>
          </cell>
          <cell r="H234">
            <v>0.23</v>
          </cell>
          <cell r="I234">
            <v>0.15</v>
          </cell>
          <cell r="K234">
            <v>11</v>
          </cell>
        </row>
        <row r="235">
          <cell r="B235" t="str">
            <v>HP N°21 mousse courte</v>
          </cell>
          <cell r="K235">
            <v>141</v>
          </cell>
        </row>
        <row r="236">
          <cell r="B236" t="str">
            <v>HP N°21 XL</v>
          </cell>
          <cell r="D236">
            <v>0.83</v>
          </cell>
          <cell r="E236">
            <v>0.71</v>
          </cell>
          <cell r="F236">
            <v>0.6</v>
          </cell>
          <cell r="G236">
            <v>0.38</v>
          </cell>
          <cell r="H236">
            <v>0.23</v>
          </cell>
          <cell r="I236">
            <v>0.15</v>
          </cell>
          <cell r="K236">
            <v>19</v>
          </cell>
        </row>
        <row r="237">
          <cell r="B237" t="str">
            <v>HP N°22 sauf cartouche "intro"</v>
          </cell>
          <cell r="D237">
            <v>2.09</v>
          </cell>
          <cell r="E237">
            <v>1.79</v>
          </cell>
          <cell r="F237">
            <v>1.52</v>
          </cell>
          <cell r="G237">
            <v>0.95</v>
          </cell>
          <cell r="H237">
            <v>0.56999999999999995</v>
          </cell>
          <cell r="I237">
            <v>0.38</v>
          </cell>
          <cell r="K237">
            <v>131</v>
          </cell>
        </row>
        <row r="238">
          <cell r="B238" t="str">
            <v>HP n°22 starter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</row>
        <row r="239">
          <cell r="B239" t="str">
            <v>HP N°22 XL</v>
          </cell>
          <cell r="D239">
            <v>2.09</v>
          </cell>
          <cell r="E239">
            <v>1.79</v>
          </cell>
          <cell r="F239">
            <v>1.52</v>
          </cell>
          <cell r="G239">
            <v>0.95</v>
          </cell>
          <cell r="H239">
            <v>0.56999999999999995</v>
          </cell>
          <cell r="I239">
            <v>0.38</v>
          </cell>
          <cell r="K239">
            <v>5</v>
          </cell>
        </row>
        <row r="240">
          <cell r="B240" t="str">
            <v>HP N°23</v>
          </cell>
          <cell r="D240">
            <v>0.06</v>
          </cell>
          <cell r="E240">
            <v>0.05</v>
          </cell>
          <cell r="F240">
            <v>0.04</v>
          </cell>
          <cell r="G240">
            <v>0.03</v>
          </cell>
          <cell r="H240">
            <v>0.02</v>
          </cell>
          <cell r="I240">
            <v>0.01</v>
          </cell>
          <cell r="K240">
            <v>65</v>
          </cell>
        </row>
        <row r="241">
          <cell r="B241" t="str">
            <v>HP N°25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B242" t="str">
            <v>HP N°26</v>
          </cell>
          <cell r="D242">
            <v>0.33</v>
          </cell>
          <cell r="E242">
            <v>0.28000000000000003</v>
          </cell>
          <cell r="F242">
            <v>0.24</v>
          </cell>
          <cell r="G242">
            <v>0.15</v>
          </cell>
          <cell r="H242">
            <v>0.09</v>
          </cell>
          <cell r="I242">
            <v>0.06</v>
          </cell>
          <cell r="K242">
            <v>8</v>
          </cell>
        </row>
        <row r="243">
          <cell r="B243" t="str">
            <v>HP N°27</v>
          </cell>
          <cell r="D243">
            <v>0.28000000000000003</v>
          </cell>
          <cell r="E243">
            <v>0.24</v>
          </cell>
          <cell r="F243">
            <v>0.2</v>
          </cell>
          <cell r="G243">
            <v>0.13</v>
          </cell>
          <cell r="H243">
            <v>0.08</v>
          </cell>
          <cell r="I243">
            <v>0.05</v>
          </cell>
          <cell r="K243">
            <v>75</v>
          </cell>
        </row>
        <row r="244">
          <cell r="B244" t="str">
            <v>HP N°28</v>
          </cell>
          <cell r="D244">
            <v>2.09</v>
          </cell>
          <cell r="E244">
            <v>1.79</v>
          </cell>
          <cell r="F244">
            <v>1.52</v>
          </cell>
          <cell r="G244">
            <v>0.95</v>
          </cell>
          <cell r="H244">
            <v>0.56999999999999995</v>
          </cell>
          <cell r="I244">
            <v>0.38</v>
          </cell>
          <cell r="K244">
            <v>72</v>
          </cell>
        </row>
        <row r="245">
          <cell r="B245" t="str">
            <v>HP N°29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K245">
            <v>5</v>
          </cell>
        </row>
        <row r="246">
          <cell r="B246" t="str">
            <v>HP N°33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B247" t="str">
            <v>HP N°40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K247">
            <v>11</v>
          </cell>
        </row>
        <row r="248">
          <cell r="B248" t="str">
            <v>HP N°41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B249" t="str">
            <v>HP N°45</v>
          </cell>
          <cell r="D249">
            <v>0.83</v>
          </cell>
          <cell r="E249">
            <v>0.71</v>
          </cell>
          <cell r="F249">
            <v>0.6</v>
          </cell>
          <cell r="G249">
            <v>0.38</v>
          </cell>
          <cell r="H249">
            <v>0.23</v>
          </cell>
          <cell r="I249">
            <v>0.15</v>
          </cell>
          <cell r="K249">
            <v>107</v>
          </cell>
        </row>
        <row r="250">
          <cell r="B250" t="str">
            <v>HP N°49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</row>
        <row r="251">
          <cell r="B251" t="str">
            <v>HP N°56</v>
          </cell>
          <cell r="D251">
            <v>0.39</v>
          </cell>
          <cell r="E251">
            <v>0.33</v>
          </cell>
          <cell r="F251">
            <v>0.28000000000000003</v>
          </cell>
          <cell r="G251">
            <v>0.18</v>
          </cell>
          <cell r="H251">
            <v>0.11</v>
          </cell>
          <cell r="I251">
            <v>7.0000000000000007E-2</v>
          </cell>
          <cell r="K251">
            <v>260</v>
          </cell>
        </row>
        <row r="252">
          <cell r="B252" t="str">
            <v>HP N°56 petite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</row>
        <row r="253">
          <cell r="B253" t="str">
            <v>HP N°57</v>
          </cell>
          <cell r="D253">
            <v>1.6</v>
          </cell>
          <cell r="E253">
            <v>1.36</v>
          </cell>
          <cell r="F253">
            <v>1.1599999999999999</v>
          </cell>
          <cell r="G253">
            <v>0.73</v>
          </cell>
          <cell r="H253">
            <v>0.44</v>
          </cell>
          <cell r="I253">
            <v>0.28999999999999998</v>
          </cell>
          <cell r="K253">
            <v>149</v>
          </cell>
        </row>
        <row r="254">
          <cell r="B254" t="str">
            <v>HP N°57 petite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</row>
        <row r="255">
          <cell r="B255" t="str">
            <v>HP N°58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56">
          <cell r="B256" t="str">
            <v>HP N°59 grise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B257" t="str">
            <v>HP N°78</v>
          </cell>
          <cell r="D257">
            <v>2.2000000000000002</v>
          </cell>
          <cell r="E257">
            <v>1.88</v>
          </cell>
          <cell r="F257">
            <v>1.6</v>
          </cell>
          <cell r="G257">
            <v>1</v>
          </cell>
          <cell r="H257">
            <v>0.6</v>
          </cell>
          <cell r="I257">
            <v>0.4</v>
          </cell>
          <cell r="K257">
            <v>108</v>
          </cell>
        </row>
        <row r="258">
          <cell r="B258" t="str">
            <v>HP N°88 XL B C M Y</v>
          </cell>
          <cell r="D258">
            <v>0.01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K258">
            <v>85</v>
          </cell>
        </row>
        <row r="259">
          <cell r="B259" t="str">
            <v>HP N°90 (C5059 / 61 / 63 / 65)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</row>
        <row r="260">
          <cell r="B260" t="str">
            <v>HP N°300 noir</v>
          </cell>
          <cell r="D260">
            <v>0.99</v>
          </cell>
          <cell r="E260">
            <v>0.85</v>
          </cell>
          <cell r="F260">
            <v>0.72</v>
          </cell>
          <cell r="G260">
            <v>0.45</v>
          </cell>
          <cell r="H260">
            <v>0.27</v>
          </cell>
          <cell r="I260">
            <v>0.18</v>
          </cell>
          <cell r="K260">
            <v>375</v>
          </cell>
        </row>
        <row r="261">
          <cell r="B261" t="str">
            <v>HP N°300 couleur</v>
          </cell>
          <cell r="D261">
            <v>2.2000000000000002</v>
          </cell>
          <cell r="E261">
            <v>1.88</v>
          </cell>
          <cell r="F261">
            <v>1.6</v>
          </cell>
          <cell r="G261">
            <v>1</v>
          </cell>
          <cell r="H261">
            <v>0.6</v>
          </cell>
          <cell r="I261">
            <v>0.4</v>
          </cell>
          <cell r="K261">
            <v>293</v>
          </cell>
        </row>
        <row r="262">
          <cell r="B262" t="str">
            <v>HP N°300 XL noir</v>
          </cell>
          <cell r="D262">
            <v>2.2000000000000002</v>
          </cell>
          <cell r="E262">
            <v>1.88</v>
          </cell>
          <cell r="F262">
            <v>1.6</v>
          </cell>
          <cell r="G262">
            <v>1</v>
          </cell>
          <cell r="H262">
            <v>0.6</v>
          </cell>
          <cell r="I262">
            <v>0.4</v>
          </cell>
          <cell r="K262">
            <v>110</v>
          </cell>
        </row>
        <row r="263">
          <cell r="B263" t="str">
            <v>HP N°300 XL couleur</v>
          </cell>
          <cell r="D263">
            <v>2.48</v>
          </cell>
          <cell r="E263">
            <v>2.12</v>
          </cell>
          <cell r="F263">
            <v>1.8</v>
          </cell>
          <cell r="G263">
            <v>1.1299999999999999</v>
          </cell>
          <cell r="H263">
            <v>0.68</v>
          </cell>
          <cell r="I263">
            <v>0.45</v>
          </cell>
          <cell r="K263">
            <v>56</v>
          </cell>
        </row>
        <row r="264">
          <cell r="B264" t="str">
            <v>HP N°301 noir</v>
          </cell>
          <cell r="D264">
            <v>2.2000000000000002</v>
          </cell>
          <cell r="E264">
            <v>1.88</v>
          </cell>
          <cell r="F264">
            <v>1.6</v>
          </cell>
          <cell r="G264">
            <v>1</v>
          </cell>
          <cell r="H264">
            <v>0.6</v>
          </cell>
          <cell r="I264">
            <v>0.4</v>
          </cell>
          <cell r="K264">
            <v>246</v>
          </cell>
        </row>
        <row r="265">
          <cell r="B265" t="str">
            <v>HP N°301 couleur</v>
          </cell>
          <cell r="D265">
            <v>2.2000000000000002</v>
          </cell>
          <cell r="E265">
            <v>1.88</v>
          </cell>
          <cell r="F265">
            <v>1.6</v>
          </cell>
          <cell r="G265">
            <v>1</v>
          </cell>
          <cell r="H265">
            <v>0.6</v>
          </cell>
          <cell r="I265">
            <v>0.4</v>
          </cell>
          <cell r="K265">
            <v>146</v>
          </cell>
        </row>
        <row r="266">
          <cell r="B266" t="str">
            <v>HP N°301 XL noir</v>
          </cell>
          <cell r="D266">
            <v>2.48</v>
          </cell>
          <cell r="E266">
            <v>2.12</v>
          </cell>
          <cell r="F266">
            <v>1.8</v>
          </cell>
          <cell r="G266">
            <v>1.1299999999999999</v>
          </cell>
          <cell r="H266">
            <v>0.68</v>
          </cell>
          <cell r="I266">
            <v>0.45</v>
          </cell>
          <cell r="K266">
            <v>55</v>
          </cell>
        </row>
        <row r="267">
          <cell r="B267" t="str">
            <v>HP N°301 XL couleur</v>
          </cell>
          <cell r="D267">
            <v>2.75</v>
          </cell>
          <cell r="E267">
            <v>2.35</v>
          </cell>
          <cell r="F267">
            <v>2</v>
          </cell>
          <cell r="G267">
            <v>1.25</v>
          </cell>
          <cell r="H267">
            <v>0.75</v>
          </cell>
          <cell r="I267">
            <v>0.5</v>
          </cell>
          <cell r="K267">
            <v>8</v>
          </cell>
        </row>
        <row r="268">
          <cell r="B268" t="str">
            <v>HP N°336 sauf cartouche "intro"</v>
          </cell>
          <cell r="D268">
            <v>0.17</v>
          </cell>
          <cell r="E268">
            <v>0.15</v>
          </cell>
          <cell r="F268">
            <v>0.12</v>
          </cell>
          <cell r="G268">
            <v>0.08</v>
          </cell>
          <cell r="H268">
            <v>0.05</v>
          </cell>
          <cell r="I268">
            <v>0.03</v>
          </cell>
          <cell r="K268">
            <v>33</v>
          </cell>
        </row>
        <row r="269">
          <cell r="B269" t="str">
            <v>HP N°336 mousse courte</v>
          </cell>
          <cell r="K269">
            <v>125</v>
          </cell>
        </row>
        <row r="270">
          <cell r="B270" t="str">
            <v>HP N°337 sauf cartouche "intro"</v>
          </cell>
          <cell r="D270">
            <v>0.41</v>
          </cell>
          <cell r="E270">
            <v>0.35</v>
          </cell>
          <cell r="F270">
            <v>0.3</v>
          </cell>
          <cell r="G270">
            <v>0.19</v>
          </cell>
          <cell r="H270">
            <v>0.11</v>
          </cell>
          <cell r="I270">
            <v>0.08</v>
          </cell>
          <cell r="K270">
            <v>76</v>
          </cell>
        </row>
        <row r="271">
          <cell r="B271" t="str">
            <v>HP N°337 mousse courte</v>
          </cell>
          <cell r="D271">
            <v>0.1</v>
          </cell>
          <cell r="E271">
            <v>0.08</v>
          </cell>
          <cell r="F271">
            <v>7.0000000000000007E-2</v>
          </cell>
          <cell r="G271">
            <v>0.05</v>
          </cell>
          <cell r="H271">
            <v>0.03</v>
          </cell>
          <cell r="I271">
            <v>0.02</v>
          </cell>
          <cell r="K271">
            <v>137</v>
          </cell>
        </row>
        <row r="272">
          <cell r="B272" t="str">
            <v>HP N°338 sauf cartouche "intro"</v>
          </cell>
          <cell r="D272">
            <v>0.41</v>
          </cell>
          <cell r="E272">
            <v>0.35</v>
          </cell>
          <cell r="F272">
            <v>0.3</v>
          </cell>
          <cell r="G272">
            <v>0.19</v>
          </cell>
          <cell r="H272">
            <v>0.11</v>
          </cell>
          <cell r="I272">
            <v>0.08</v>
          </cell>
          <cell r="K272">
            <v>58</v>
          </cell>
        </row>
        <row r="273">
          <cell r="B273" t="str">
            <v>HP N°338 mousse courte</v>
          </cell>
          <cell r="D273">
            <v>0.13</v>
          </cell>
          <cell r="E273">
            <v>0.11</v>
          </cell>
          <cell r="F273">
            <v>0.1</v>
          </cell>
          <cell r="G273">
            <v>0.06</v>
          </cell>
          <cell r="H273">
            <v>0.04</v>
          </cell>
          <cell r="I273">
            <v>0.02</v>
          </cell>
          <cell r="K273">
            <v>250</v>
          </cell>
        </row>
        <row r="274">
          <cell r="B274" t="str">
            <v>HP N°339</v>
          </cell>
          <cell r="D274">
            <v>0.39</v>
          </cell>
          <cell r="E274">
            <v>0.33</v>
          </cell>
          <cell r="F274">
            <v>0.28000000000000003</v>
          </cell>
          <cell r="G274">
            <v>0.18</v>
          </cell>
          <cell r="H274">
            <v>0.11</v>
          </cell>
          <cell r="I274">
            <v>7.0000000000000007E-2</v>
          </cell>
          <cell r="K274">
            <v>84</v>
          </cell>
        </row>
        <row r="275">
          <cell r="B275" t="str">
            <v>HP N°342</v>
          </cell>
          <cell r="D275">
            <v>0.28000000000000003</v>
          </cell>
          <cell r="E275">
            <v>0.24</v>
          </cell>
          <cell r="F275">
            <v>0.2</v>
          </cell>
          <cell r="G275">
            <v>0.13</v>
          </cell>
          <cell r="H275">
            <v>0.08</v>
          </cell>
          <cell r="I275">
            <v>0.05</v>
          </cell>
          <cell r="K275">
            <v>129</v>
          </cell>
        </row>
        <row r="276">
          <cell r="B276" t="str">
            <v>HP N°343</v>
          </cell>
          <cell r="D276">
            <v>0.66</v>
          </cell>
          <cell r="E276">
            <v>0.56000000000000005</v>
          </cell>
          <cell r="F276">
            <v>0.48</v>
          </cell>
          <cell r="G276">
            <v>0.3</v>
          </cell>
          <cell r="H276">
            <v>0.18</v>
          </cell>
          <cell r="I276">
            <v>0.12</v>
          </cell>
          <cell r="K276">
            <v>388</v>
          </cell>
        </row>
        <row r="277">
          <cell r="B277" t="str">
            <v>HP N°344</v>
          </cell>
          <cell r="D277">
            <v>0.72</v>
          </cell>
          <cell r="E277">
            <v>0.61</v>
          </cell>
          <cell r="F277">
            <v>0.52</v>
          </cell>
          <cell r="G277">
            <v>0.33</v>
          </cell>
          <cell r="H277">
            <v>0.2</v>
          </cell>
          <cell r="I277">
            <v>0.13</v>
          </cell>
          <cell r="K277">
            <v>90</v>
          </cell>
        </row>
        <row r="278">
          <cell r="B278" t="str">
            <v>HP N°348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</row>
        <row r="279">
          <cell r="B279" t="str">
            <v>HP N°350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K279">
            <v>110</v>
          </cell>
        </row>
        <row r="280">
          <cell r="B280" t="str">
            <v>HP N°350 mousse courte</v>
          </cell>
          <cell r="K280">
            <v>2002</v>
          </cell>
        </row>
        <row r="281">
          <cell r="B281" t="str">
            <v>HP N°350 XL</v>
          </cell>
          <cell r="D281">
            <v>0.1</v>
          </cell>
          <cell r="E281">
            <v>0.08</v>
          </cell>
          <cell r="F281">
            <v>7.0000000000000007E-2</v>
          </cell>
          <cell r="G281">
            <v>0.05</v>
          </cell>
          <cell r="H281">
            <v>0.03</v>
          </cell>
          <cell r="I281">
            <v>0.02</v>
          </cell>
          <cell r="K281">
            <v>120</v>
          </cell>
        </row>
        <row r="282">
          <cell r="B282" t="str">
            <v>HP N°351</v>
          </cell>
          <cell r="D282">
            <v>0.17</v>
          </cell>
          <cell r="E282">
            <v>0.14000000000000001</v>
          </cell>
          <cell r="F282">
            <v>0.12</v>
          </cell>
          <cell r="G282">
            <v>0.08</v>
          </cell>
          <cell r="H282">
            <v>0.05</v>
          </cell>
          <cell r="I282">
            <v>0.03</v>
          </cell>
          <cell r="K282">
            <v>339</v>
          </cell>
        </row>
        <row r="283">
          <cell r="B283" t="str">
            <v>HP N°351 XL</v>
          </cell>
          <cell r="D283">
            <v>0.55000000000000004</v>
          </cell>
          <cell r="E283">
            <v>0.47</v>
          </cell>
          <cell r="F283">
            <v>0.4</v>
          </cell>
          <cell r="G283">
            <v>0.25</v>
          </cell>
          <cell r="H283">
            <v>0.15</v>
          </cell>
          <cell r="I283">
            <v>0.1</v>
          </cell>
          <cell r="K283">
            <v>74</v>
          </cell>
        </row>
        <row r="284">
          <cell r="B284" t="str">
            <v>HP N°363 noire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B285" t="str">
            <v>HP N°363 couleurs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</row>
        <row r="286">
          <cell r="B286" t="str">
            <v>HP N°363 Light cyan</v>
          </cell>
          <cell r="K286">
            <v>300</v>
          </cell>
        </row>
        <row r="287">
          <cell r="B287" t="str">
            <v>HP N°363 Light magenta</v>
          </cell>
          <cell r="K287">
            <v>300</v>
          </cell>
        </row>
        <row r="288">
          <cell r="B288" t="str">
            <v>HP N°364 B C M Y Ancienne génération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</row>
        <row r="289">
          <cell r="B289" t="str">
            <v>HP N°364 B C M Y New génération (&gt;10 / 2012)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</row>
        <row r="290">
          <cell r="B290" t="str">
            <v>HP N°364 XL B C M C</v>
          </cell>
          <cell r="K290">
            <v>350</v>
          </cell>
        </row>
        <row r="291">
          <cell r="B291" t="str">
            <v>HP N°772 black / photo black</v>
          </cell>
          <cell r="K291">
            <v>60</v>
          </cell>
        </row>
        <row r="292">
          <cell r="B292" t="str">
            <v>HP N°772 colors</v>
          </cell>
        </row>
        <row r="293">
          <cell r="B293" t="str">
            <v>HP N°901 noir</v>
          </cell>
          <cell r="D293">
            <v>1.1000000000000001</v>
          </cell>
          <cell r="E293">
            <v>0.94</v>
          </cell>
          <cell r="F293">
            <v>0.8</v>
          </cell>
          <cell r="G293">
            <v>0.5</v>
          </cell>
          <cell r="H293">
            <v>0.3</v>
          </cell>
          <cell r="I293">
            <v>0.2</v>
          </cell>
          <cell r="K293">
            <v>30</v>
          </cell>
        </row>
        <row r="294">
          <cell r="B294" t="str">
            <v>HP N°901 couleur</v>
          </cell>
          <cell r="D294">
            <v>1.68</v>
          </cell>
          <cell r="E294">
            <v>1.44</v>
          </cell>
          <cell r="F294">
            <v>1.22</v>
          </cell>
          <cell r="G294">
            <v>0.77</v>
          </cell>
          <cell r="H294">
            <v>0.46</v>
          </cell>
          <cell r="I294">
            <v>0.31</v>
          </cell>
          <cell r="K294">
            <v>21</v>
          </cell>
        </row>
        <row r="295">
          <cell r="B295" t="str">
            <v>HP N°901 XL noir</v>
          </cell>
          <cell r="D295">
            <v>1.24</v>
          </cell>
          <cell r="E295">
            <v>1.06</v>
          </cell>
          <cell r="F295">
            <v>0.9</v>
          </cell>
          <cell r="G295">
            <v>0.56000000000000005</v>
          </cell>
          <cell r="H295">
            <v>0.34</v>
          </cell>
          <cell r="I295">
            <v>0.23</v>
          </cell>
          <cell r="K295">
            <v>27</v>
          </cell>
        </row>
        <row r="296">
          <cell r="B296" t="str">
            <v>HP N°920 sauf cartouche "intro"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</row>
        <row r="297">
          <cell r="B297" t="str">
            <v>HP N°920 starter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B298" t="str">
            <v>HP N°920 XL</v>
          </cell>
          <cell r="D298">
            <v>7.0000000000000007E-2</v>
          </cell>
          <cell r="E298">
            <v>0.06</v>
          </cell>
          <cell r="F298">
            <v>0.05</v>
          </cell>
          <cell r="G298">
            <v>0.03</v>
          </cell>
          <cell r="H298">
            <v>0.02</v>
          </cell>
          <cell r="I298">
            <v>0.01</v>
          </cell>
        </row>
        <row r="299">
          <cell r="B299" t="str">
            <v>HP N°932 setup</v>
          </cell>
          <cell r="D299">
            <v>0.14000000000000001</v>
          </cell>
          <cell r="E299">
            <v>0.12</v>
          </cell>
          <cell r="F299">
            <v>0.1</v>
          </cell>
          <cell r="G299">
            <v>0.06</v>
          </cell>
          <cell r="H299">
            <v>0.04</v>
          </cell>
          <cell r="I299">
            <v>0.03</v>
          </cell>
          <cell r="K299">
            <v>14</v>
          </cell>
        </row>
        <row r="300">
          <cell r="B300" t="str">
            <v xml:space="preserve">HP N°932 XL </v>
          </cell>
          <cell r="D300">
            <v>0.14000000000000001</v>
          </cell>
          <cell r="E300">
            <v>0.12</v>
          </cell>
          <cell r="F300">
            <v>0.1</v>
          </cell>
          <cell r="G300">
            <v>0.06</v>
          </cell>
          <cell r="H300">
            <v>0.04</v>
          </cell>
          <cell r="I300">
            <v>0.03</v>
          </cell>
          <cell r="K300">
            <v>1</v>
          </cell>
        </row>
        <row r="301">
          <cell r="B301" t="str">
            <v>HP N°933 setup</v>
          </cell>
          <cell r="D301">
            <v>7.0000000000000007E-2</v>
          </cell>
          <cell r="E301">
            <v>0.06</v>
          </cell>
          <cell r="F301">
            <v>0.05</v>
          </cell>
          <cell r="G301">
            <v>0.03</v>
          </cell>
          <cell r="H301">
            <v>0.02</v>
          </cell>
          <cell r="I301">
            <v>0.01</v>
          </cell>
          <cell r="K301">
            <v>20</v>
          </cell>
        </row>
        <row r="302">
          <cell r="B302" t="str">
            <v>HP N°933 XL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K302">
            <v>1</v>
          </cell>
        </row>
        <row r="303">
          <cell r="B303" t="str">
            <v>HP N°940 printhead (tete d impression)</v>
          </cell>
        </row>
        <row r="304">
          <cell r="B304" t="str">
            <v>HP N°940 sauf cartouche "intro" noire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B305" t="str">
            <v>HP N°940 sauf cartouche "intro" couleurs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B306" t="str">
            <v>HP N°940 starter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</row>
        <row r="307">
          <cell r="B307" t="str">
            <v>HP N°940  XL B C M Y</v>
          </cell>
          <cell r="D307">
            <v>7.0000000000000007E-2</v>
          </cell>
          <cell r="E307">
            <v>0.06</v>
          </cell>
          <cell r="F307">
            <v>0.05</v>
          </cell>
          <cell r="G307">
            <v>0.03</v>
          </cell>
          <cell r="H307">
            <v>0.02</v>
          </cell>
          <cell r="I307">
            <v>0.01</v>
          </cell>
          <cell r="K307">
            <v>131</v>
          </cell>
        </row>
        <row r="308">
          <cell r="B308" t="str">
            <v>HP N°950 setup</v>
          </cell>
          <cell r="D308">
            <v>0.14000000000000001</v>
          </cell>
          <cell r="E308">
            <v>0.12</v>
          </cell>
          <cell r="F308">
            <v>0.1</v>
          </cell>
          <cell r="G308">
            <v>0.06</v>
          </cell>
          <cell r="H308">
            <v>0.04</v>
          </cell>
          <cell r="I308">
            <v>0.03</v>
          </cell>
          <cell r="K308">
            <v>16</v>
          </cell>
        </row>
        <row r="309">
          <cell r="B309" t="str">
            <v xml:space="preserve">HP N°950 </v>
          </cell>
          <cell r="K309">
            <v>2</v>
          </cell>
        </row>
        <row r="310">
          <cell r="B310" t="str">
            <v>HP N°950 XL</v>
          </cell>
          <cell r="D310">
            <v>0.14000000000000001</v>
          </cell>
          <cell r="E310">
            <v>0.12</v>
          </cell>
          <cell r="F310">
            <v>0.1</v>
          </cell>
          <cell r="G310">
            <v>0.06</v>
          </cell>
          <cell r="H310">
            <v>0.04</v>
          </cell>
          <cell r="I310">
            <v>0.03</v>
          </cell>
          <cell r="K310">
            <v>5</v>
          </cell>
        </row>
        <row r="311">
          <cell r="B311" t="str">
            <v>HP N°951 setup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K311">
            <v>22</v>
          </cell>
        </row>
        <row r="312">
          <cell r="B312" t="str">
            <v>HP N°951 XL</v>
          </cell>
          <cell r="D312">
            <v>0.13</v>
          </cell>
          <cell r="E312">
            <v>0.11</v>
          </cell>
          <cell r="F312">
            <v>0.1</v>
          </cell>
          <cell r="G312">
            <v>0.06</v>
          </cell>
          <cell r="H312">
            <v>0.04</v>
          </cell>
          <cell r="I312">
            <v>0.02</v>
          </cell>
          <cell r="K312">
            <v>9</v>
          </cell>
        </row>
        <row r="313">
          <cell r="B313" t="str">
            <v>HP 92298 A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B314" t="str">
            <v>HP 92298 X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K314">
            <v>3</v>
          </cell>
        </row>
        <row r="315">
          <cell r="B315" t="str">
            <v>HP C 3903 A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B316" t="str">
            <v>HP C 3906 A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K316">
            <v>1</v>
          </cell>
        </row>
        <row r="317">
          <cell r="B317" t="str">
            <v>HP C 3906 A (CANON EPA)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B318" t="str">
            <v>HP C 3909 A</v>
          </cell>
          <cell r="D318">
            <v>1.53</v>
          </cell>
          <cell r="E318">
            <v>1.31</v>
          </cell>
          <cell r="F318">
            <v>1.1200000000000001</v>
          </cell>
          <cell r="G318">
            <v>0.7</v>
          </cell>
          <cell r="H318">
            <v>0.42</v>
          </cell>
          <cell r="I318">
            <v>0.28000000000000003</v>
          </cell>
          <cell r="K318">
            <v>2</v>
          </cell>
        </row>
        <row r="319">
          <cell r="B319" t="str">
            <v>HP C 3909 A (CANON EPW)</v>
          </cell>
          <cell r="D319">
            <v>1.53</v>
          </cell>
          <cell r="E319">
            <v>1.31</v>
          </cell>
          <cell r="F319">
            <v>1.1200000000000001</v>
          </cell>
          <cell r="G319">
            <v>0.7</v>
          </cell>
          <cell r="H319">
            <v>0.42</v>
          </cell>
          <cell r="I319">
            <v>0.28000000000000003</v>
          </cell>
        </row>
        <row r="320">
          <cell r="B320" t="str">
            <v>HP C 4092 A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K320">
            <v>1</v>
          </cell>
        </row>
        <row r="321">
          <cell r="B321" t="str">
            <v>HP C 4092 A (CANON EP22)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K321">
            <v>1</v>
          </cell>
        </row>
        <row r="322">
          <cell r="B322" t="str">
            <v>HP C 4096 A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K322">
            <v>1</v>
          </cell>
        </row>
        <row r="323">
          <cell r="B323" t="str">
            <v>HP C 4096 A (CANON EP 32)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</row>
        <row r="324">
          <cell r="B324" t="str">
            <v xml:space="preserve">HP C 4127 A </v>
          </cell>
          <cell r="D324">
            <v>0.24</v>
          </cell>
          <cell r="E324">
            <v>0.2</v>
          </cell>
          <cell r="F324">
            <v>0.17</v>
          </cell>
          <cell r="G324">
            <v>0.11</v>
          </cell>
          <cell r="H324">
            <v>0.06</v>
          </cell>
          <cell r="I324">
            <v>0.04</v>
          </cell>
          <cell r="K324">
            <v>2</v>
          </cell>
        </row>
        <row r="325">
          <cell r="B325" t="str">
            <v>HP C 4127 A  (CANON EP 52)</v>
          </cell>
          <cell r="D325">
            <v>0.24</v>
          </cell>
          <cell r="E325">
            <v>0.2</v>
          </cell>
          <cell r="F325">
            <v>0.17</v>
          </cell>
          <cell r="G325">
            <v>0.11</v>
          </cell>
          <cell r="H325">
            <v>0.06</v>
          </cell>
          <cell r="I325">
            <v>0.04</v>
          </cell>
        </row>
        <row r="326">
          <cell r="B326" t="str">
            <v>HP C 4127 X</v>
          </cell>
          <cell r="D326">
            <v>1.19</v>
          </cell>
          <cell r="E326">
            <v>1.02</v>
          </cell>
          <cell r="F326">
            <v>0.87</v>
          </cell>
          <cell r="G326">
            <v>0.54</v>
          </cell>
          <cell r="H326">
            <v>0.33</v>
          </cell>
          <cell r="I326">
            <v>0.22</v>
          </cell>
          <cell r="K326">
            <v>7</v>
          </cell>
        </row>
        <row r="327">
          <cell r="B327" t="str">
            <v>HP C 4129 X</v>
          </cell>
          <cell r="D327">
            <v>1.24</v>
          </cell>
          <cell r="E327">
            <v>1.06</v>
          </cell>
          <cell r="F327">
            <v>0.9</v>
          </cell>
          <cell r="G327">
            <v>0.56000000000000005</v>
          </cell>
          <cell r="H327">
            <v>0.34</v>
          </cell>
          <cell r="I327">
            <v>0.23</v>
          </cell>
          <cell r="K327">
            <v>4</v>
          </cell>
        </row>
        <row r="328">
          <cell r="B328" t="str">
            <v>HP C 4129 X (CANON EP 62 ou CRGH)</v>
          </cell>
          <cell r="D328">
            <v>1.24</v>
          </cell>
          <cell r="E328">
            <v>1.06</v>
          </cell>
          <cell r="F328">
            <v>0.9</v>
          </cell>
          <cell r="G328">
            <v>0.56000000000000005</v>
          </cell>
          <cell r="H328">
            <v>0.34</v>
          </cell>
          <cell r="I328">
            <v>0.23</v>
          </cell>
        </row>
        <row r="329">
          <cell r="B329" t="str">
            <v>HP C 4182 X</v>
          </cell>
          <cell r="D329">
            <v>0.34</v>
          </cell>
          <cell r="E329">
            <v>0.28999999999999998</v>
          </cell>
          <cell r="F329">
            <v>0.25</v>
          </cell>
          <cell r="G329">
            <v>0.16</v>
          </cell>
          <cell r="H329">
            <v>0.09</v>
          </cell>
          <cell r="I329">
            <v>0.06</v>
          </cell>
          <cell r="K329">
            <v>1</v>
          </cell>
        </row>
        <row r="330">
          <cell r="B330" t="str">
            <v>HP C 4182 X (CANON EP 72)</v>
          </cell>
          <cell r="D330">
            <v>0.34</v>
          </cell>
          <cell r="E330">
            <v>0.28999999999999998</v>
          </cell>
          <cell r="F330">
            <v>0.25</v>
          </cell>
          <cell r="G330">
            <v>0.16</v>
          </cell>
          <cell r="H330">
            <v>0.09</v>
          </cell>
          <cell r="I330">
            <v>0.06</v>
          </cell>
        </row>
        <row r="331">
          <cell r="B331" t="str">
            <v>HP C 7115 A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K331">
            <v>4</v>
          </cell>
        </row>
        <row r="332">
          <cell r="B332" t="str">
            <v>HP C 7115 X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K332">
            <v>5</v>
          </cell>
        </row>
        <row r="333">
          <cell r="B333" t="str">
            <v>HP C 7115 X (CANON EP 25)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B334" t="str">
            <v>HP C 8061 A</v>
          </cell>
          <cell r="D334">
            <v>0.24</v>
          </cell>
          <cell r="E334">
            <v>0.2</v>
          </cell>
          <cell r="F334">
            <v>0.17</v>
          </cell>
          <cell r="G334">
            <v>0.11</v>
          </cell>
          <cell r="H334">
            <v>0.06</v>
          </cell>
          <cell r="I334">
            <v>0.04</v>
          </cell>
        </row>
        <row r="335">
          <cell r="B335" t="str">
            <v>HP C 8061 X</v>
          </cell>
          <cell r="D335">
            <v>2.2000000000000002</v>
          </cell>
          <cell r="E335">
            <v>1.88</v>
          </cell>
          <cell r="F335">
            <v>1.6</v>
          </cell>
          <cell r="G335">
            <v>1</v>
          </cell>
          <cell r="H335">
            <v>0.6</v>
          </cell>
          <cell r="I335">
            <v>0.4</v>
          </cell>
        </row>
        <row r="336">
          <cell r="B336" t="str">
            <v>HP C 8543 X</v>
          </cell>
          <cell r="D336">
            <v>6.05</v>
          </cell>
          <cell r="E336">
            <v>5.17</v>
          </cell>
          <cell r="F336">
            <v>4.4000000000000004</v>
          </cell>
          <cell r="G336">
            <v>2.75</v>
          </cell>
          <cell r="H336">
            <v>1.65</v>
          </cell>
          <cell r="I336">
            <v>1.1000000000000001</v>
          </cell>
        </row>
        <row r="337">
          <cell r="B337" t="str">
            <v>HP C 9700 / 1 / 2 / 3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</row>
        <row r="338">
          <cell r="B338" t="str">
            <v>HP C 9720 / 1 / 2 / 4</v>
          </cell>
          <cell r="D338">
            <v>0.03</v>
          </cell>
          <cell r="E338">
            <v>0.02</v>
          </cell>
          <cell r="F338">
            <v>0.02</v>
          </cell>
          <cell r="G338">
            <v>0.01</v>
          </cell>
          <cell r="H338">
            <v>0.01</v>
          </cell>
          <cell r="I338">
            <v>0.01</v>
          </cell>
          <cell r="K338">
            <v>6</v>
          </cell>
        </row>
        <row r="339">
          <cell r="B339" t="str">
            <v>HP C 9730 / 1 / 2 / 5</v>
          </cell>
          <cell r="D339">
            <v>0.03</v>
          </cell>
          <cell r="E339">
            <v>0.02</v>
          </cell>
          <cell r="F339">
            <v>0.02</v>
          </cell>
          <cell r="G339">
            <v>0.01</v>
          </cell>
          <cell r="H339">
            <v>0.01</v>
          </cell>
          <cell r="I339">
            <v>0.01</v>
          </cell>
          <cell r="K339">
            <v>26</v>
          </cell>
        </row>
        <row r="340">
          <cell r="B340" t="str">
            <v>HP CB 380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</row>
        <row r="341">
          <cell r="B341" t="str">
            <v>HP CB 381 / 382 / 383 sauf cartouche "intro"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</row>
        <row r="342">
          <cell r="B342" t="str">
            <v>HP CB 384 A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</row>
        <row r="343">
          <cell r="B343" t="str">
            <v>HP CB 385 / 6 / 7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</row>
        <row r="344">
          <cell r="B344" t="str">
            <v>HP CB 390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</row>
        <row r="345">
          <cell r="B345" t="str">
            <v>HP CB 400 A (=Q5950)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</row>
        <row r="346">
          <cell r="B346" t="str">
            <v>HP CB 401 / 2 / 3 A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</row>
        <row r="347">
          <cell r="B347" t="str">
            <v>HP CB 435 A</v>
          </cell>
          <cell r="D347">
            <v>0.96</v>
          </cell>
          <cell r="E347">
            <v>0.82</v>
          </cell>
          <cell r="F347">
            <v>0.7</v>
          </cell>
          <cell r="G347">
            <v>0.44</v>
          </cell>
          <cell r="H347">
            <v>0.26</v>
          </cell>
          <cell r="I347">
            <v>0.18</v>
          </cell>
          <cell r="K347">
            <v>11</v>
          </cell>
        </row>
        <row r="348">
          <cell r="B348" t="str">
            <v>HP CB 435 A (CANON CRG 312 / EP 712)</v>
          </cell>
          <cell r="D348">
            <v>0.96</v>
          </cell>
          <cell r="E348">
            <v>0.82</v>
          </cell>
          <cell r="F348">
            <v>0.7</v>
          </cell>
          <cell r="G348">
            <v>0.44</v>
          </cell>
          <cell r="H348">
            <v>0.26</v>
          </cell>
          <cell r="I348">
            <v>0.18</v>
          </cell>
        </row>
        <row r="349">
          <cell r="B349" t="str">
            <v>HP CB 435 starter</v>
          </cell>
          <cell r="D349">
            <v>7.0000000000000007E-2</v>
          </cell>
          <cell r="E349">
            <v>0.06</v>
          </cell>
          <cell r="F349">
            <v>0.05</v>
          </cell>
          <cell r="G349">
            <v>0.03</v>
          </cell>
          <cell r="H349">
            <v>0.02</v>
          </cell>
          <cell r="I349">
            <v>0.01</v>
          </cell>
        </row>
        <row r="350">
          <cell r="B350" t="str">
            <v>HP CB 436 A</v>
          </cell>
          <cell r="D350">
            <v>0.55000000000000004</v>
          </cell>
          <cell r="E350">
            <v>0.47</v>
          </cell>
          <cell r="F350">
            <v>0.4</v>
          </cell>
          <cell r="G350">
            <v>0.25</v>
          </cell>
          <cell r="H350">
            <v>0.15</v>
          </cell>
          <cell r="I350">
            <v>0.1</v>
          </cell>
          <cell r="K350">
            <v>3</v>
          </cell>
        </row>
        <row r="351">
          <cell r="B351" t="str">
            <v>HP CB 436 A (CANON CRG 313 / EP 713)</v>
          </cell>
          <cell r="D351">
            <v>0.55000000000000004</v>
          </cell>
          <cell r="E351">
            <v>0.47</v>
          </cell>
          <cell r="F351">
            <v>0.4</v>
          </cell>
          <cell r="G351">
            <v>0.25</v>
          </cell>
          <cell r="H351">
            <v>0.15</v>
          </cell>
          <cell r="I351">
            <v>0.1</v>
          </cell>
        </row>
        <row r="352">
          <cell r="B352" t="str">
            <v>HP CB 436 statter</v>
          </cell>
          <cell r="D352">
            <v>0.1</v>
          </cell>
          <cell r="E352">
            <v>0.09</v>
          </cell>
          <cell r="F352">
            <v>0.08</v>
          </cell>
          <cell r="G352">
            <v>0.05</v>
          </cell>
          <cell r="H352">
            <v>0.03</v>
          </cell>
          <cell r="I352">
            <v>0.02</v>
          </cell>
        </row>
        <row r="353">
          <cell r="B353" t="str">
            <v>HP CB 540 A</v>
          </cell>
          <cell r="D353">
            <v>0.28000000000000003</v>
          </cell>
          <cell r="E353">
            <v>0.24</v>
          </cell>
          <cell r="F353">
            <v>0.2</v>
          </cell>
          <cell r="G353">
            <v>0.13</v>
          </cell>
          <cell r="H353">
            <v>0.08</v>
          </cell>
          <cell r="I353">
            <v>0.05</v>
          </cell>
          <cell r="K353">
            <v>20</v>
          </cell>
        </row>
        <row r="354">
          <cell r="B354" t="str">
            <v>HP CB 540 A (CANON CRG 716)</v>
          </cell>
          <cell r="D354">
            <v>0.28000000000000003</v>
          </cell>
          <cell r="E354">
            <v>0.24</v>
          </cell>
          <cell r="F354">
            <v>0.2</v>
          </cell>
          <cell r="G354">
            <v>0.13</v>
          </cell>
          <cell r="H354">
            <v>0.08</v>
          </cell>
          <cell r="I354">
            <v>0.05</v>
          </cell>
          <cell r="K354">
            <v>2</v>
          </cell>
        </row>
        <row r="355">
          <cell r="B355" t="str">
            <v xml:space="preserve">HP CB 541 / 542 / 543 sauf cartouche "intro" </v>
          </cell>
          <cell r="D355">
            <v>0.28000000000000003</v>
          </cell>
          <cell r="E355">
            <v>0.24</v>
          </cell>
          <cell r="F355">
            <v>0.2</v>
          </cell>
          <cell r="G355">
            <v>0.13</v>
          </cell>
          <cell r="H355">
            <v>0.08</v>
          </cell>
          <cell r="I355">
            <v>0.05</v>
          </cell>
          <cell r="K355">
            <v>52</v>
          </cell>
        </row>
        <row r="356">
          <cell r="B356" t="str">
            <v>HP CB 541 / 542 / 543 sauf cartouche "intro" (CRG 716)</v>
          </cell>
          <cell r="K356">
            <v>2</v>
          </cell>
        </row>
        <row r="357">
          <cell r="B357" t="str">
            <v xml:space="preserve">HP CB 540 / 541 / 542 / 543 starter </v>
          </cell>
          <cell r="D357">
            <v>0.14000000000000001</v>
          </cell>
          <cell r="E357">
            <v>0.12</v>
          </cell>
          <cell r="F357">
            <v>0.1</v>
          </cell>
          <cell r="G357">
            <v>0.06</v>
          </cell>
          <cell r="H357">
            <v>0.04</v>
          </cell>
          <cell r="I357">
            <v>0.03</v>
          </cell>
          <cell r="K357">
            <v>5</v>
          </cell>
        </row>
        <row r="358">
          <cell r="B358" t="str">
            <v>HP CC 364 A</v>
          </cell>
          <cell r="D358">
            <v>4.03</v>
          </cell>
          <cell r="E358">
            <v>3.45</v>
          </cell>
          <cell r="F358">
            <v>2.93</v>
          </cell>
          <cell r="G358">
            <v>1.83</v>
          </cell>
          <cell r="H358">
            <v>1.1000000000000001</v>
          </cell>
          <cell r="I358">
            <v>0.73</v>
          </cell>
          <cell r="K358">
            <v>12</v>
          </cell>
        </row>
        <row r="359">
          <cell r="B359" t="str">
            <v>HP CC 364 X</v>
          </cell>
          <cell r="D359">
            <v>7.15</v>
          </cell>
          <cell r="E359">
            <v>6.11</v>
          </cell>
          <cell r="F359">
            <v>5.2</v>
          </cell>
          <cell r="G359">
            <v>3.25</v>
          </cell>
          <cell r="H359">
            <v>1.95</v>
          </cell>
          <cell r="I359">
            <v>1.3</v>
          </cell>
          <cell r="K359">
            <v>23</v>
          </cell>
        </row>
        <row r="360">
          <cell r="B360" t="str">
            <v>HP CC 530 A</v>
          </cell>
          <cell r="D360">
            <v>0.55000000000000004</v>
          </cell>
          <cell r="E360">
            <v>0.47</v>
          </cell>
          <cell r="F360">
            <v>0.4</v>
          </cell>
          <cell r="G360">
            <v>0.25</v>
          </cell>
          <cell r="H360">
            <v>0.15</v>
          </cell>
          <cell r="I360">
            <v>0.1</v>
          </cell>
          <cell r="K360">
            <v>9</v>
          </cell>
        </row>
        <row r="361">
          <cell r="B361" t="str">
            <v>HP CC 530 A (CANON CRG 718)</v>
          </cell>
          <cell r="D361">
            <v>0.55000000000000004</v>
          </cell>
          <cell r="E361">
            <v>0.47</v>
          </cell>
          <cell r="F361">
            <v>0.4</v>
          </cell>
          <cell r="G361">
            <v>0.25</v>
          </cell>
          <cell r="H361">
            <v>0.15</v>
          </cell>
          <cell r="I361">
            <v>0.1</v>
          </cell>
          <cell r="K361">
            <v>22</v>
          </cell>
        </row>
        <row r="362">
          <cell r="B362" t="str">
            <v xml:space="preserve">HP CC 531 / 532 / 533 sauf cartouche "intro" </v>
          </cell>
          <cell r="D362">
            <v>0.67</v>
          </cell>
          <cell r="E362">
            <v>0.56999999999999995</v>
          </cell>
          <cell r="F362">
            <v>0.49</v>
          </cell>
          <cell r="G362">
            <v>0.31</v>
          </cell>
          <cell r="H362">
            <v>0.18</v>
          </cell>
          <cell r="I362">
            <v>0.12</v>
          </cell>
          <cell r="K362">
            <v>15</v>
          </cell>
        </row>
        <row r="363">
          <cell r="B363" t="str">
            <v>HP CC 531 / 532 / 533 sauf cartouche "intro"  (CRG 718)</v>
          </cell>
          <cell r="D363">
            <v>0.67</v>
          </cell>
          <cell r="E363">
            <v>0.56999999999999995</v>
          </cell>
          <cell r="F363">
            <v>0.49</v>
          </cell>
          <cell r="G363">
            <v>0.31</v>
          </cell>
          <cell r="H363">
            <v>0.18</v>
          </cell>
          <cell r="I363">
            <v>0.12</v>
          </cell>
          <cell r="K363">
            <v>11</v>
          </cell>
        </row>
        <row r="364">
          <cell r="B364" t="str">
            <v>HP CC 530 / 531 / 532 / 533 starter</v>
          </cell>
          <cell r="D364">
            <v>0.14000000000000001</v>
          </cell>
          <cell r="E364">
            <v>0.12</v>
          </cell>
          <cell r="F364">
            <v>0.1</v>
          </cell>
          <cell r="G364">
            <v>0.06</v>
          </cell>
          <cell r="H364">
            <v>0.04</v>
          </cell>
          <cell r="I364">
            <v>0.03</v>
          </cell>
          <cell r="K364">
            <v>1</v>
          </cell>
        </row>
        <row r="365">
          <cell r="B365" t="str">
            <v>HP CE 250 A</v>
          </cell>
          <cell r="D365">
            <v>0.17</v>
          </cell>
          <cell r="E365">
            <v>0.14000000000000001</v>
          </cell>
          <cell r="F365">
            <v>0.12</v>
          </cell>
          <cell r="G365">
            <v>0.08</v>
          </cell>
          <cell r="H365">
            <v>0.05</v>
          </cell>
          <cell r="I365">
            <v>0.03</v>
          </cell>
          <cell r="K365">
            <v>5</v>
          </cell>
        </row>
        <row r="366">
          <cell r="B366" t="str">
            <v>HP CE 250 X</v>
          </cell>
          <cell r="D366">
            <v>0.24</v>
          </cell>
          <cell r="E366">
            <v>0.2</v>
          </cell>
          <cell r="F366">
            <v>0.17</v>
          </cell>
          <cell r="G366">
            <v>0.11</v>
          </cell>
          <cell r="H366">
            <v>0.06</v>
          </cell>
          <cell r="I366">
            <v>0.04</v>
          </cell>
          <cell r="K366">
            <v>8</v>
          </cell>
        </row>
        <row r="367">
          <cell r="B367" t="str">
            <v>HP CE 251 / 252 / 253 sauf cartouche "intro"</v>
          </cell>
          <cell r="D367">
            <v>0.28000000000000003</v>
          </cell>
          <cell r="E367">
            <v>0.24</v>
          </cell>
          <cell r="F367">
            <v>0.2</v>
          </cell>
          <cell r="G367">
            <v>0.13</v>
          </cell>
          <cell r="H367">
            <v>0.08</v>
          </cell>
          <cell r="I367">
            <v>0.05</v>
          </cell>
          <cell r="K367">
            <v>38</v>
          </cell>
        </row>
        <row r="368">
          <cell r="B368" t="str">
            <v>HP CE 250 / 251 / 252 / 253 starter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</row>
        <row r="369">
          <cell r="B369" t="str">
            <v>HP CE 255 A</v>
          </cell>
          <cell r="D369">
            <v>0.67</v>
          </cell>
          <cell r="E369">
            <v>0.56999999999999995</v>
          </cell>
          <cell r="F369">
            <v>0.49</v>
          </cell>
          <cell r="G369">
            <v>0.31</v>
          </cell>
          <cell r="H369">
            <v>0.18</v>
          </cell>
          <cell r="I369">
            <v>0.12</v>
          </cell>
          <cell r="K369">
            <v>9</v>
          </cell>
        </row>
        <row r="370">
          <cell r="B370" t="str">
            <v>HP CE 255 A (CANON EP 724)</v>
          </cell>
          <cell r="D370">
            <v>0.67</v>
          </cell>
          <cell r="E370">
            <v>0.56999999999999995</v>
          </cell>
          <cell r="F370">
            <v>0.49</v>
          </cell>
          <cell r="G370">
            <v>0.31</v>
          </cell>
          <cell r="H370">
            <v>0.18</v>
          </cell>
          <cell r="I370">
            <v>0.12</v>
          </cell>
        </row>
        <row r="371">
          <cell r="B371" t="str">
            <v>HP CE 255 X</v>
          </cell>
          <cell r="D371">
            <v>6.6</v>
          </cell>
          <cell r="E371">
            <v>5.64</v>
          </cell>
          <cell r="F371">
            <v>4.8</v>
          </cell>
          <cell r="G371">
            <v>3</v>
          </cell>
          <cell r="H371">
            <v>1.8</v>
          </cell>
          <cell r="I371">
            <v>1.2</v>
          </cell>
          <cell r="K371">
            <v>40</v>
          </cell>
        </row>
        <row r="372">
          <cell r="B372" t="str">
            <v>HP CE 255 X (CANON EP 724 H)</v>
          </cell>
          <cell r="D372">
            <v>6.6</v>
          </cell>
          <cell r="E372">
            <v>5.64</v>
          </cell>
          <cell r="F372">
            <v>4.8</v>
          </cell>
          <cell r="G372">
            <v>3</v>
          </cell>
          <cell r="H372">
            <v>1.8</v>
          </cell>
          <cell r="I372">
            <v>1.2</v>
          </cell>
        </row>
        <row r="373">
          <cell r="B373" t="str">
            <v>HP CE 260 A</v>
          </cell>
          <cell r="D373">
            <v>0.68</v>
          </cell>
          <cell r="E373">
            <v>0.57999999999999996</v>
          </cell>
          <cell r="F373">
            <v>0.5</v>
          </cell>
          <cell r="G373">
            <v>0.31</v>
          </cell>
          <cell r="H373">
            <v>0.19</v>
          </cell>
          <cell r="I373">
            <v>0.12</v>
          </cell>
        </row>
        <row r="374">
          <cell r="B374" t="str">
            <v>HP CE 260 A (CANON EP 723)</v>
          </cell>
        </row>
        <row r="375">
          <cell r="B375" t="str">
            <v>HP CE 260 X</v>
          </cell>
          <cell r="D375">
            <v>2.73</v>
          </cell>
          <cell r="E375">
            <v>2.33</v>
          </cell>
          <cell r="F375">
            <v>1.98</v>
          </cell>
          <cell r="G375">
            <v>1.24</v>
          </cell>
          <cell r="H375">
            <v>0.74</v>
          </cell>
          <cell r="I375">
            <v>0.5</v>
          </cell>
        </row>
        <row r="376">
          <cell r="B376" t="str">
            <v xml:space="preserve">HP CE 261/ 262 / 263 sauf cartouche "intro" </v>
          </cell>
          <cell r="D376">
            <v>2.73</v>
          </cell>
          <cell r="E376">
            <v>2.33</v>
          </cell>
          <cell r="F376">
            <v>1.98</v>
          </cell>
          <cell r="G376">
            <v>1.24</v>
          </cell>
          <cell r="H376">
            <v>0.74</v>
          </cell>
          <cell r="I376">
            <v>0.5</v>
          </cell>
        </row>
        <row r="377">
          <cell r="B377" t="str">
            <v>HP CE 261/ 262 / 263 (CANON EP 723)</v>
          </cell>
        </row>
        <row r="378">
          <cell r="B378" t="str">
            <v>HP CE 270 A</v>
          </cell>
          <cell r="D378">
            <v>4.78</v>
          </cell>
          <cell r="E378">
            <v>4.08</v>
          </cell>
          <cell r="F378">
            <v>3.48</v>
          </cell>
          <cell r="G378">
            <v>2.17</v>
          </cell>
          <cell r="H378">
            <v>1.3</v>
          </cell>
          <cell r="I378">
            <v>0.87</v>
          </cell>
        </row>
        <row r="379">
          <cell r="B379" t="str">
            <v>HP CE 271 / 2 / 3 A</v>
          </cell>
          <cell r="D379">
            <v>4.78</v>
          </cell>
          <cell r="E379">
            <v>4.08</v>
          </cell>
          <cell r="F379">
            <v>3.48</v>
          </cell>
          <cell r="G379">
            <v>2.17</v>
          </cell>
          <cell r="H379">
            <v>1.3</v>
          </cell>
          <cell r="I379">
            <v>0.87</v>
          </cell>
        </row>
        <row r="380">
          <cell r="B380" t="str">
            <v>HP CE 278 A</v>
          </cell>
          <cell r="D380">
            <v>0.96</v>
          </cell>
          <cell r="E380">
            <v>0.82</v>
          </cell>
          <cell r="F380">
            <v>0.7</v>
          </cell>
          <cell r="G380">
            <v>0.44</v>
          </cell>
          <cell r="H380">
            <v>0.26</v>
          </cell>
          <cell r="I380">
            <v>0.18</v>
          </cell>
          <cell r="K380">
            <v>15</v>
          </cell>
        </row>
        <row r="381">
          <cell r="B381" t="str">
            <v>HP CE 278 A (CANON EP 728)</v>
          </cell>
          <cell r="D381">
            <v>0.55000000000000004</v>
          </cell>
          <cell r="E381">
            <v>0.47</v>
          </cell>
          <cell r="F381">
            <v>0.4</v>
          </cell>
          <cell r="G381">
            <v>0.25</v>
          </cell>
          <cell r="H381">
            <v>0.15</v>
          </cell>
          <cell r="I381">
            <v>0.1</v>
          </cell>
        </row>
        <row r="382">
          <cell r="B382" t="str">
            <v>HP CE 278 starter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</row>
        <row r="383">
          <cell r="B383" t="str">
            <v>HP CE 285 A</v>
          </cell>
          <cell r="D383">
            <v>1.93</v>
          </cell>
          <cell r="E383">
            <v>1.65</v>
          </cell>
          <cell r="F383">
            <v>1.4</v>
          </cell>
          <cell r="G383">
            <v>0.88</v>
          </cell>
          <cell r="H383">
            <v>0.53</v>
          </cell>
          <cell r="I383">
            <v>0.35</v>
          </cell>
          <cell r="K383">
            <v>15</v>
          </cell>
        </row>
        <row r="384">
          <cell r="B384" t="str">
            <v>HP CE 285 A (CANON EP 725)</v>
          </cell>
          <cell r="D384">
            <v>1.24</v>
          </cell>
          <cell r="E384">
            <v>1.06</v>
          </cell>
          <cell r="F384">
            <v>0.9</v>
          </cell>
          <cell r="G384">
            <v>0.56000000000000005</v>
          </cell>
          <cell r="H384">
            <v>0.34</v>
          </cell>
          <cell r="I384">
            <v>0.23</v>
          </cell>
        </row>
        <row r="385">
          <cell r="B385" t="str">
            <v>HP CE 285 starter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</row>
        <row r="386">
          <cell r="B386" t="str">
            <v>HP CE 287 A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87">
          <cell r="B387" t="str">
            <v xml:space="preserve">HP CE 304 / 305 / 306 / 307 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B388" t="str">
            <v>HP CE 310 A</v>
          </cell>
          <cell r="D388">
            <v>3.03</v>
          </cell>
          <cell r="E388">
            <v>2.59</v>
          </cell>
          <cell r="F388">
            <v>2.2000000000000002</v>
          </cell>
          <cell r="G388">
            <v>1.38</v>
          </cell>
          <cell r="H388">
            <v>0.83</v>
          </cell>
          <cell r="I388">
            <v>0.55000000000000004</v>
          </cell>
          <cell r="K388">
            <v>7</v>
          </cell>
        </row>
        <row r="389">
          <cell r="B389" t="str">
            <v xml:space="preserve">HP CE 311 / 312 / 313 sauf cartouche "intro" </v>
          </cell>
          <cell r="D389">
            <v>3.36</v>
          </cell>
          <cell r="E389">
            <v>2.87</v>
          </cell>
          <cell r="F389">
            <v>2.44</v>
          </cell>
          <cell r="G389">
            <v>1.53</v>
          </cell>
          <cell r="H389">
            <v>0.92</v>
          </cell>
          <cell r="I389">
            <v>0.61</v>
          </cell>
          <cell r="K389">
            <v>6</v>
          </cell>
        </row>
        <row r="390">
          <cell r="B390" t="str">
            <v>HP CE 310 / 311 / 312 / 313 starter</v>
          </cell>
          <cell r="D390">
            <v>1.1000000000000001</v>
          </cell>
          <cell r="E390">
            <v>0.94</v>
          </cell>
          <cell r="F390">
            <v>0.8</v>
          </cell>
          <cell r="G390">
            <v>0.5</v>
          </cell>
          <cell r="H390">
            <v>0.3</v>
          </cell>
          <cell r="I390">
            <v>0.2</v>
          </cell>
          <cell r="K390">
            <v>7</v>
          </cell>
        </row>
        <row r="391">
          <cell r="B391" t="str">
            <v>HP CE 314 drum</v>
          </cell>
          <cell r="D391">
            <v>0.17</v>
          </cell>
          <cell r="E391">
            <v>0.15</v>
          </cell>
          <cell r="F391">
            <v>0.12</v>
          </cell>
          <cell r="G391">
            <v>0.08</v>
          </cell>
          <cell r="H391">
            <v>0.05</v>
          </cell>
          <cell r="I391">
            <v>0.03</v>
          </cell>
        </row>
        <row r="392">
          <cell r="B392" t="str">
            <v>HP CE 320 A</v>
          </cell>
          <cell r="D392">
            <v>0.28000000000000003</v>
          </cell>
          <cell r="E392">
            <v>0.24</v>
          </cell>
          <cell r="F392">
            <v>0.2</v>
          </cell>
          <cell r="G392">
            <v>0.13</v>
          </cell>
          <cell r="H392">
            <v>0.08</v>
          </cell>
          <cell r="I392">
            <v>0.05</v>
          </cell>
          <cell r="K392">
            <v>5</v>
          </cell>
        </row>
        <row r="393">
          <cell r="B393" t="str">
            <v xml:space="preserve">HP CE 321 / 322 / 323 sauf cartouche "intro" </v>
          </cell>
          <cell r="D393">
            <v>0.28000000000000003</v>
          </cell>
          <cell r="E393">
            <v>0.24</v>
          </cell>
          <cell r="F393">
            <v>0.2</v>
          </cell>
          <cell r="G393">
            <v>0.13</v>
          </cell>
          <cell r="H393">
            <v>0.08</v>
          </cell>
          <cell r="I393">
            <v>0.05</v>
          </cell>
          <cell r="K393">
            <v>3</v>
          </cell>
        </row>
        <row r="394">
          <cell r="B394" t="str">
            <v>HP CE 320 / 321 / 322 / 323 intro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K394">
            <v>6</v>
          </cell>
        </row>
        <row r="395">
          <cell r="B395" t="str">
            <v>HP CE 390 A</v>
          </cell>
          <cell r="D395">
            <v>3.76</v>
          </cell>
          <cell r="E395">
            <v>3.21</v>
          </cell>
          <cell r="F395">
            <v>2.73</v>
          </cell>
          <cell r="G395">
            <v>1.71</v>
          </cell>
          <cell r="H395">
            <v>1.02</v>
          </cell>
          <cell r="I395">
            <v>0.68</v>
          </cell>
        </row>
        <row r="396">
          <cell r="B396" t="str">
            <v>HP CE 390 X</v>
          </cell>
          <cell r="D396">
            <v>6.72</v>
          </cell>
          <cell r="E396">
            <v>5.74</v>
          </cell>
          <cell r="F396">
            <v>4.8899999999999997</v>
          </cell>
          <cell r="G396">
            <v>3.06</v>
          </cell>
          <cell r="H396">
            <v>1.83</v>
          </cell>
          <cell r="I396">
            <v>1.22</v>
          </cell>
          <cell r="K396">
            <v>2</v>
          </cell>
        </row>
        <row r="397">
          <cell r="B397" t="str">
            <v>HP CE 400 A (n°507A) black</v>
          </cell>
          <cell r="D397">
            <v>0.34</v>
          </cell>
          <cell r="E397">
            <v>0.28999999999999998</v>
          </cell>
          <cell r="F397">
            <v>0.25</v>
          </cell>
          <cell r="G397">
            <v>0.16</v>
          </cell>
          <cell r="H397">
            <v>0.09</v>
          </cell>
          <cell r="I397">
            <v>0.06</v>
          </cell>
          <cell r="K397">
            <v>1</v>
          </cell>
        </row>
        <row r="398">
          <cell r="B398" t="str">
            <v>HP CE 400 X (n°507X) black</v>
          </cell>
          <cell r="D398">
            <v>3.42</v>
          </cell>
          <cell r="E398">
            <v>2.92</v>
          </cell>
          <cell r="F398">
            <v>2.48</v>
          </cell>
          <cell r="G398">
            <v>1.55</v>
          </cell>
          <cell r="H398">
            <v>0.93</v>
          </cell>
          <cell r="I398">
            <v>0.62</v>
          </cell>
          <cell r="K398">
            <v>1</v>
          </cell>
        </row>
        <row r="399">
          <cell r="B399" t="str">
            <v>HP CE 401 / 402 / 403 A</v>
          </cell>
          <cell r="D399">
            <v>3.42</v>
          </cell>
          <cell r="E399">
            <v>2.92</v>
          </cell>
          <cell r="F399">
            <v>2.48</v>
          </cell>
          <cell r="G399">
            <v>1.55</v>
          </cell>
          <cell r="H399">
            <v>0.93</v>
          </cell>
          <cell r="I399">
            <v>0.62</v>
          </cell>
          <cell r="K399">
            <v>1</v>
          </cell>
        </row>
        <row r="400">
          <cell r="B400" t="str">
            <v>HP CE 410 A</v>
          </cell>
          <cell r="D400">
            <v>0.34</v>
          </cell>
          <cell r="E400">
            <v>0.28999999999999998</v>
          </cell>
          <cell r="F400">
            <v>0.25</v>
          </cell>
          <cell r="G400">
            <v>0.16</v>
          </cell>
          <cell r="H400">
            <v>0.09</v>
          </cell>
          <cell r="I400">
            <v>0.06</v>
          </cell>
          <cell r="K400">
            <v>1</v>
          </cell>
        </row>
        <row r="401">
          <cell r="B401" t="str">
            <v>HP CE 410 X</v>
          </cell>
        </row>
        <row r="402">
          <cell r="B402" t="str">
            <v>HP CE 411 / 412 / 413 A</v>
          </cell>
          <cell r="D402">
            <v>1.02</v>
          </cell>
          <cell r="E402">
            <v>0.87</v>
          </cell>
          <cell r="F402">
            <v>0.74</v>
          </cell>
          <cell r="G402">
            <v>0.47</v>
          </cell>
          <cell r="H402">
            <v>0.28000000000000003</v>
          </cell>
          <cell r="I402">
            <v>0.19</v>
          </cell>
          <cell r="K402">
            <v>3</v>
          </cell>
        </row>
        <row r="403">
          <cell r="B403" t="str">
            <v>HP CE 410 / 411 / 412 / 413 Intro</v>
          </cell>
          <cell r="K403">
            <v>1</v>
          </cell>
        </row>
        <row r="404">
          <cell r="B404" t="str">
            <v>HP CE 505 A</v>
          </cell>
          <cell r="D404">
            <v>0.55000000000000004</v>
          </cell>
          <cell r="E404">
            <v>0.47</v>
          </cell>
          <cell r="F404">
            <v>0.4</v>
          </cell>
          <cell r="G404">
            <v>0.25</v>
          </cell>
          <cell r="H404">
            <v>0.15</v>
          </cell>
          <cell r="I404">
            <v>0.1</v>
          </cell>
          <cell r="K404">
            <v>31</v>
          </cell>
        </row>
        <row r="405">
          <cell r="B405" t="str">
            <v>HP CE 505 A (CANON EP 719)</v>
          </cell>
          <cell r="D405">
            <v>0.55000000000000004</v>
          </cell>
          <cell r="E405">
            <v>0.47</v>
          </cell>
          <cell r="F405">
            <v>0.4</v>
          </cell>
          <cell r="G405">
            <v>0.25</v>
          </cell>
          <cell r="H405">
            <v>0.15</v>
          </cell>
          <cell r="I405">
            <v>0.1</v>
          </cell>
        </row>
        <row r="406">
          <cell r="B406" t="str">
            <v>HP CE 505 X</v>
          </cell>
          <cell r="D406">
            <v>3.3</v>
          </cell>
          <cell r="E406">
            <v>2.82</v>
          </cell>
          <cell r="F406">
            <v>2.4</v>
          </cell>
          <cell r="G406">
            <v>1.5</v>
          </cell>
          <cell r="H406">
            <v>0.9</v>
          </cell>
          <cell r="I406">
            <v>0.6</v>
          </cell>
          <cell r="K406">
            <v>63</v>
          </cell>
        </row>
        <row r="407">
          <cell r="B407" t="str">
            <v>HP CE 505 X (CANON EP 719 H)</v>
          </cell>
          <cell r="D407">
            <v>3.3</v>
          </cell>
          <cell r="E407">
            <v>2.82</v>
          </cell>
          <cell r="F407">
            <v>2.4</v>
          </cell>
          <cell r="G407">
            <v>1.5</v>
          </cell>
          <cell r="H407">
            <v>0.9</v>
          </cell>
          <cell r="I407">
            <v>0.6</v>
          </cell>
        </row>
        <row r="408">
          <cell r="B408" t="str">
            <v>HP CE 740 A</v>
          </cell>
          <cell r="D408">
            <v>2.73</v>
          </cell>
          <cell r="E408">
            <v>2.33</v>
          </cell>
          <cell r="F408">
            <v>1.98</v>
          </cell>
          <cell r="G408">
            <v>1.24</v>
          </cell>
          <cell r="H408">
            <v>0.74</v>
          </cell>
          <cell r="I408">
            <v>0.5</v>
          </cell>
        </row>
        <row r="409">
          <cell r="B409" t="str">
            <v xml:space="preserve">HP CE 741 / 742 / 743 sauf cartouche "intro" </v>
          </cell>
          <cell r="D409">
            <v>4.78</v>
          </cell>
          <cell r="E409">
            <v>4.08</v>
          </cell>
          <cell r="F409">
            <v>3.48</v>
          </cell>
          <cell r="G409">
            <v>2.17</v>
          </cell>
          <cell r="H409">
            <v>1.3</v>
          </cell>
          <cell r="I409">
            <v>0.87</v>
          </cell>
        </row>
        <row r="410">
          <cell r="B410" t="str">
            <v>HP CF 210 black</v>
          </cell>
        </row>
        <row r="411">
          <cell r="B411" t="str">
            <v>HP CF 211 / 212 / 213 CMY</v>
          </cell>
        </row>
        <row r="412">
          <cell r="B412" t="str">
            <v>HP CF 210 / 211 / 212 / 213 Intro</v>
          </cell>
          <cell r="K412">
            <v>4</v>
          </cell>
        </row>
        <row r="413">
          <cell r="B413" t="str">
            <v>HP CF 280 A</v>
          </cell>
          <cell r="D413">
            <v>4.4000000000000004</v>
          </cell>
          <cell r="E413">
            <v>3.76</v>
          </cell>
          <cell r="F413">
            <v>3.2</v>
          </cell>
          <cell r="G413">
            <v>2</v>
          </cell>
          <cell r="H413">
            <v>1.2</v>
          </cell>
          <cell r="I413">
            <v>0.8</v>
          </cell>
          <cell r="K413">
            <v>4</v>
          </cell>
        </row>
        <row r="414">
          <cell r="B414" t="str">
            <v>HP CF 280 X</v>
          </cell>
          <cell r="D414">
            <v>4.4000000000000004</v>
          </cell>
          <cell r="E414">
            <v>3.76</v>
          </cell>
          <cell r="F414">
            <v>3.2</v>
          </cell>
          <cell r="G414">
            <v>2</v>
          </cell>
          <cell r="H414">
            <v>1.2</v>
          </cell>
          <cell r="I414">
            <v>0.8</v>
          </cell>
        </row>
        <row r="415">
          <cell r="B415" t="str">
            <v>HP Q 1338 A</v>
          </cell>
          <cell r="D415">
            <v>5.5</v>
          </cell>
          <cell r="E415">
            <v>4.7</v>
          </cell>
          <cell r="F415">
            <v>4</v>
          </cell>
          <cell r="G415">
            <v>2.5</v>
          </cell>
          <cell r="H415">
            <v>1.5</v>
          </cell>
          <cell r="I415">
            <v>1</v>
          </cell>
          <cell r="K415">
            <v>7</v>
          </cell>
        </row>
        <row r="416">
          <cell r="B416" t="str">
            <v>HP Q 1339 A</v>
          </cell>
          <cell r="D416">
            <v>4.03</v>
          </cell>
          <cell r="E416">
            <v>3.45</v>
          </cell>
          <cell r="F416">
            <v>2.93</v>
          </cell>
          <cell r="G416">
            <v>1.83</v>
          </cell>
          <cell r="H416">
            <v>1.1000000000000001</v>
          </cell>
          <cell r="I416">
            <v>0.73</v>
          </cell>
          <cell r="K416">
            <v>2</v>
          </cell>
        </row>
        <row r="417">
          <cell r="B417" t="str">
            <v>HP Q 2610</v>
          </cell>
          <cell r="D417">
            <v>0.06</v>
          </cell>
          <cell r="E417">
            <v>0.05</v>
          </cell>
          <cell r="F417">
            <v>0.04</v>
          </cell>
          <cell r="G417">
            <v>0.03</v>
          </cell>
          <cell r="H417">
            <v>0.02</v>
          </cell>
          <cell r="I417">
            <v>0.01</v>
          </cell>
          <cell r="K417">
            <v>3</v>
          </cell>
        </row>
        <row r="418">
          <cell r="B418" t="str">
            <v>HP Q 2612 A</v>
          </cell>
          <cell r="D418">
            <v>0.06</v>
          </cell>
          <cell r="E418">
            <v>0.05</v>
          </cell>
          <cell r="F418">
            <v>0.04</v>
          </cell>
          <cell r="G418">
            <v>0.03</v>
          </cell>
          <cell r="H418">
            <v>0.02</v>
          </cell>
          <cell r="I418">
            <v>0.01</v>
          </cell>
          <cell r="K418">
            <v>22</v>
          </cell>
        </row>
        <row r="419">
          <cell r="B419" t="str">
            <v>HP Q 2612 A (CANON EP 703)</v>
          </cell>
          <cell r="D419">
            <v>0.06</v>
          </cell>
          <cell r="E419">
            <v>0.05</v>
          </cell>
          <cell r="F419">
            <v>0.04</v>
          </cell>
          <cell r="G419">
            <v>0.03</v>
          </cell>
          <cell r="H419">
            <v>0.02</v>
          </cell>
          <cell r="I419">
            <v>0.01</v>
          </cell>
          <cell r="K419">
            <v>2</v>
          </cell>
        </row>
        <row r="420">
          <cell r="B420" t="str">
            <v>HP Q 2613 A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K420">
            <v>1</v>
          </cell>
        </row>
        <row r="421">
          <cell r="B421" t="str">
            <v>HP Q 2613 X</v>
          </cell>
          <cell r="D421">
            <v>0.03</v>
          </cell>
          <cell r="E421">
            <v>0.02</v>
          </cell>
          <cell r="F421">
            <v>0.02</v>
          </cell>
          <cell r="G421">
            <v>0.01</v>
          </cell>
          <cell r="H421">
            <v>0.01</v>
          </cell>
          <cell r="I421">
            <v>0.01</v>
          </cell>
          <cell r="K421">
            <v>2</v>
          </cell>
        </row>
        <row r="422">
          <cell r="B422" t="str">
            <v>HP Q 2624 A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</row>
        <row r="423">
          <cell r="B423" t="str">
            <v>HP Q 2670 A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</row>
        <row r="424">
          <cell r="B424" t="str">
            <v>HP Q 2671 / 2 / 3 A</v>
          </cell>
          <cell r="D424">
            <v>0.06</v>
          </cell>
          <cell r="E424">
            <v>0.05</v>
          </cell>
          <cell r="F424">
            <v>0.04</v>
          </cell>
          <cell r="G424">
            <v>0.03</v>
          </cell>
          <cell r="H424">
            <v>0.02</v>
          </cell>
          <cell r="I424">
            <v>0.01</v>
          </cell>
          <cell r="K424">
            <v>10</v>
          </cell>
        </row>
        <row r="425">
          <cell r="B425" t="str">
            <v>HP Q 2871 / 2 / 3 A</v>
          </cell>
          <cell r="D425">
            <v>0.06</v>
          </cell>
          <cell r="E425">
            <v>0.05</v>
          </cell>
          <cell r="F425">
            <v>0.04</v>
          </cell>
          <cell r="G425">
            <v>0.03</v>
          </cell>
          <cell r="H425">
            <v>0.02</v>
          </cell>
          <cell r="I425">
            <v>0.01</v>
          </cell>
        </row>
        <row r="426">
          <cell r="B426" t="str">
            <v>HP Q 3960 A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</row>
        <row r="427">
          <cell r="B427" t="str">
            <v>HP Q 3961 / 2 / 3 A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</row>
        <row r="428">
          <cell r="B428" t="str">
            <v>HP Q 3964 A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B429" t="str">
            <v>HP Q 5942 A</v>
          </cell>
          <cell r="D429">
            <v>4.03</v>
          </cell>
          <cell r="E429">
            <v>3.45</v>
          </cell>
          <cell r="F429">
            <v>2.93</v>
          </cell>
          <cell r="G429">
            <v>1.83</v>
          </cell>
          <cell r="H429">
            <v>1.1000000000000001</v>
          </cell>
          <cell r="I429">
            <v>0.73</v>
          </cell>
          <cell r="K429">
            <v>15</v>
          </cell>
        </row>
        <row r="430">
          <cell r="B430" t="str">
            <v>HP Q 5942 X</v>
          </cell>
          <cell r="D430">
            <v>5.5</v>
          </cell>
          <cell r="E430">
            <v>4.7</v>
          </cell>
          <cell r="F430">
            <v>4</v>
          </cell>
          <cell r="G430">
            <v>2.5</v>
          </cell>
          <cell r="H430">
            <v>1.5</v>
          </cell>
          <cell r="I430">
            <v>1</v>
          </cell>
          <cell r="K430">
            <v>15</v>
          </cell>
        </row>
        <row r="431">
          <cell r="B431" t="str">
            <v>HP Q 5945 A</v>
          </cell>
          <cell r="D431">
            <v>4.37</v>
          </cell>
          <cell r="E431">
            <v>3.73</v>
          </cell>
          <cell r="F431">
            <v>3.18</v>
          </cell>
          <cell r="G431">
            <v>1.99</v>
          </cell>
          <cell r="H431">
            <v>1.19</v>
          </cell>
          <cell r="I431">
            <v>0.79</v>
          </cell>
        </row>
        <row r="432">
          <cell r="B432" t="str">
            <v>HP Q 5949 A</v>
          </cell>
          <cell r="D432">
            <v>0.24</v>
          </cell>
          <cell r="E432">
            <v>0.2</v>
          </cell>
          <cell r="F432">
            <v>0.17</v>
          </cell>
          <cell r="G432">
            <v>0.11</v>
          </cell>
          <cell r="H432">
            <v>0.06</v>
          </cell>
          <cell r="I432">
            <v>0.04</v>
          </cell>
          <cell r="K432">
            <v>8</v>
          </cell>
        </row>
        <row r="433">
          <cell r="B433" t="str">
            <v>HP Q 5949 A (CANON EP 708)</v>
          </cell>
          <cell r="D433">
            <v>0.24</v>
          </cell>
          <cell r="E433">
            <v>0.2</v>
          </cell>
          <cell r="F433">
            <v>0.17</v>
          </cell>
          <cell r="G433">
            <v>0.11</v>
          </cell>
          <cell r="H433">
            <v>0.06</v>
          </cell>
          <cell r="I433">
            <v>0.04</v>
          </cell>
        </row>
        <row r="434">
          <cell r="B434" t="str">
            <v>HP Q 5949 X</v>
          </cell>
          <cell r="D434">
            <v>1.01</v>
          </cell>
          <cell r="E434">
            <v>0.86</v>
          </cell>
          <cell r="F434">
            <v>0.73</v>
          </cell>
          <cell r="G434">
            <v>0.46</v>
          </cell>
          <cell r="H434">
            <v>0.27</v>
          </cell>
          <cell r="I434">
            <v>0.18</v>
          </cell>
          <cell r="K434">
            <v>38</v>
          </cell>
        </row>
        <row r="435">
          <cell r="B435" t="str">
            <v>HP Q 5949 X (CANON EP 708 H)</v>
          </cell>
          <cell r="D435">
            <v>0.83</v>
          </cell>
          <cell r="E435">
            <v>0.71</v>
          </cell>
          <cell r="F435">
            <v>0.6</v>
          </cell>
          <cell r="G435">
            <v>0.38</v>
          </cell>
          <cell r="H435">
            <v>0.23</v>
          </cell>
          <cell r="I435">
            <v>0.15</v>
          </cell>
        </row>
        <row r="436">
          <cell r="B436" t="str">
            <v>HP Q 5950 A</v>
          </cell>
          <cell r="D436">
            <v>0.08</v>
          </cell>
          <cell r="E436">
            <v>7.0000000000000007E-2</v>
          </cell>
          <cell r="F436">
            <v>0.06</v>
          </cell>
          <cell r="G436">
            <v>0.04</v>
          </cell>
          <cell r="H436">
            <v>0.02</v>
          </cell>
          <cell r="I436">
            <v>0.02</v>
          </cell>
        </row>
        <row r="437">
          <cell r="B437" t="str">
            <v>HP Q 5951 / 2 / 3 A</v>
          </cell>
          <cell r="D437">
            <v>0.43</v>
          </cell>
          <cell r="E437">
            <v>0.37</v>
          </cell>
          <cell r="F437">
            <v>0.32</v>
          </cell>
          <cell r="G437">
            <v>0.2</v>
          </cell>
          <cell r="H437">
            <v>0.12</v>
          </cell>
          <cell r="I437">
            <v>0.08</v>
          </cell>
          <cell r="K437">
            <v>1</v>
          </cell>
        </row>
        <row r="438">
          <cell r="B438" t="str">
            <v>HP Q 6000 A</v>
          </cell>
          <cell r="D438">
            <v>0.06</v>
          </cell>
          <cell r="E438">
            <v>0.05</v>
          </cell>
          <cell r="F438">
            <v>0.04</v>
          </cell>
          <cell r="G438">
            <v>0.03</v>
          </cell>
          <cell r="H438">
            <v>0.02</v>
          </cell>
          <cell r="I438">
            <v>0.01</v>
          </cell>
          <cell r="K438">
            <v>1</v>
          </cell>
        </row>
        <row r="439">
          <cell r="B439" t="str">
            <v>HP Q 6000 A (CANON EP 707)</v>
          </cell>
          <cell r="D439">
            <v>0.06</v>
          </cell>
          <cell r="E439">
            <v>0.05</v>
          </cell>
          <cell r="F439">
            <v>0.04</v>
          </cell>
          <cell r="G439">
            <v>0.03</v>
          </cell>
          <cell r="H439">
            <v>0.02</v>
          </cell>
          <cell r="I439">
            <v>0.01</v>
          </cell>
        </row>
        <row r="440">
          <cell r="B440" t="str">
            <v>HP Q 6001 / 02 / 03</v>
          </cell>
          <cell r="D440">
            <v>7.0000000000000007E-2</v>
          </cell>
          <cell r="E440">
            <v>0.06</v>
          </cell>
          <cell r="F440">
            <v>0.05</v>
          </cell>
          <cell r="G440">
            <v>0.03</v>
          </cell>
          <cell r="H440">
            <v>0.02</v>
          </cell>
          <cell r="I440">
            <v>0.01</v>
          </cell>
          <cell r="K440">
            <v>2</v>
          </cell>
        </row>
        <row r="441">
          <cell r="B441" t="str">
            <v>HP Q 6001 / 02 / 03 (CANON EP 707)</v>
          </cell>
          <cell r="D441">
            <v>7.0000000000000007E-2</v>
          </cell>
          <cell r="E441">
            <v>0.06</v>
          </cell>
          <cell r="F441">
            <v>0.05</v>
          </cell>
          <cell r="G441">
            <v>0.03</v>
          </cell>
          <cell r="H441">
            <v>0.02</v>
          </cell>
          <cell r="I441">
            <v>0.01</v>
          </cell>
        </row>
        <row r="442">
          <cell r="B442" t="str">
            <v>HP Q 6460 A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B443" t="str">
            <v>HP Q 6461 / 2 / 3 A</v>
          </cell>
          <cell r="D443">
            <v>0.06</v>
          </cell>
          <cell r="E443">
            <v>0.05</v>
          </cell>
          <cell r="F443">
            <v>0.04</v>
          </cell>
          <cell r="G443">
            <v>0.03</v>
          </cell>
          <cell r="H443">
            <v>0.02</v>
          </cell>
          <cell r="I443">
            <v>0.01</v>
          </cell>
        </row>
        <row r="444">
          <cell r="B444" t="str">
            <v>HP Q 6470 A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B445" t="str">
            <v>HP Q 6470 A (CANON EP 711)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</row>
        <row r="446">
          <cell r="B446" t="str">
            <v>HP Q 6471 / 72 / 73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K446">
            <v>1</v>
          </cell>
        </row>
        <row r="447">
          <cell r="B447" t="str">
            <v>HP Q 6471 / 72 / 73 (CANON EP 711)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B448" t="str">
            <v>HP Q 6511 A</v>
          </cell>
          <cell r="D448">
            <v>0.84</v>
          </cell>
          <cell r="E448">
            <v>0.72</v>
          </cell>
          <cell r="F448">
            <v>0.61</v>
          </cell>
          <cell r="G448">
            <v>0.38</v>
          </cell>
          <cell r="H448">
            <v>0.23</v>
          </cell>
          <cell r="I448">
            <v>0.15</v>
          </cell>
          <cell r="K448">
            <v>2</v>
          </cell>
        </row>
        <row r="449">
          <cell r="B449" t="str">
            <v>HP Q 6511 A (Réf CANON CRG 310 / EP 710)</v>
          </cell>
          <cell r="D449">
            <v>0.84</v>
          </cell>
          <cell r="E449">
            <v>0.72</v>
          </cell>
          <cell r="F449">
            <v>0.61</v>
          </cell>
          <cell r="G449">
            <v>0.38</v>
          </cell>
          <cell r="H449">
            <v>0.23</v>
          </cell>
          <cell r="I449">
            <v>0.15</v>
          </cell>
        </row>
        <row r="450">
          <cell r="B450" t="str">
            <v>HP Q 6511 X</v>
          </cell>
          <cell r="D450">
            <v>2.85</v>
          </cell>
          <cell r="E450">
            <v>2.44</v>
          </cell>
          <cell r="F450">
            <v>2.08</v>
          </cell>
          <cell r="G450">
            <v>1.3</v>
          </cell>
          <cell r="H450">
            <v>0.78</v>
          </cell>
          <cell r="I450">
            <v>0.52</v>
          </cell>
          <cell r="K450">
            <v>2</v>
          </cell>
        </row>
        <row r="451">
          <cell r="B451" t="str">
            <v>HP Q 6511 X (Réf CANON CRG 310ii / EP 710 H)</v>
          </cell>
          <cell r="D451">
            <v>2.85</v>
          </cell>
          <cell r="E451">
            <v>2.44</v>
          </cell>
          <cell r="F451">
            <v>2.08</v>
          </cell>
          <cell r="G451">
            <v>1.3</v>
          </cell>
          <cell r="H451">
            <v>0.78</v>
          </cell>
          <cell r="I451">
            <v>0.52</v>
          </cell>
        </row>
        <row r="452">
          <cell r="B452" t="str">
            <v>HP Q 7516 A</v>
          </cell>
          <cell r="D452">
            <v>3.36</v>
          </cell>
          <cell r="E452">
            <v>2.87</v>
          </cell>
          <cell r="F452">
            <v>2.44</v>
          </cell>
          <cell r="G452">
            <v>1.53</v>
          </cell>
          <cell r="H452">
            <v>0.92</v>
          </cell>
          <cell r="I452">
            <v>0.61</v>
          </cell>
          <cell r="K452">
            <v>1</v>
          </cell>
        </row>
        <row r="453">
          <cell r="B453" t="str">
            <v>HP Q 7516 A (CANON CRG 509 / EP 709)</v>
          </cell>
          <cell r="D453">
            <v>3.36</v>
          </cell>
          <cell r="E453">
            <v>2.87</v>
          </cell>
          <cell r="F453">
            <v>2.44</v>
          </cell>
          <cell r="G453">
            <v>1.53</v>
          </cell>
          <cell r="H453">
            <v>0.92</v>
          </cell>
          <cell r="I453">
            <v>0.61</v>
          </cell>
        </row>
        <row r="454">
          <cell r="B454" t="str">
            <v>HP Q 7551 A</v>
          </cell>
          <cell r="D454">
            <v>0.69</v>
          </cell>
          <cell r="E454">
            <v>0.59</v>
          </cell>
          <cell r="F454">
            <v>0.5</v>
          </cell>
          <cell r="G454">
            <v>0.31</v>
          </cell>
          <cell r="H454">
            <v>0.19</v>
          </cell>
          <cell r="I454">
            <v>0.13</v>
          </cell>
          <cell r="K454">
            <v>4</v>
          </cell>
        </row>
        <row r="455">
          <cell r="B455" t="str">
            <v>HP Q 7551 X</v>
          </cell>
          <cell r="D455">
            <v>1.65</v>
          </cell>
          <cell r="E455">
            <v>1.41</v>
          </cell>
          <cell r="F455">
            <v>1.2</v>
          </cell>
          <cell r="G455">
            <v>0.75</v>
          </cell>
          <cell r="H455">
            <v>0.45</v>
          </cell>
          <cell r="I455">
            <v>0.3</v>
          </cell>
          <cell r="K455">
            <v>12</v>
          </cell>
        </row>
        <row r="456">
          <cell r="B456" t="str">
            <v>HP Q 7553 A</v>
          </cell>
          <cell r="D456">
            <v>0.14000000000000001</v>
          </cell>
          <cell r="E456">
            <v>0.12</v>
          </cell>
          <cell r="F456">
            <v>0.1</v>
          </cell>
          <cell r="G456">
            <v>0.06</v>
          </cell>
          <cell r="H456">
            <v>0.04</v>
          </cell>
          <cell r="I456">
            <v>0.03</v>
          </cell>
          <cell r="K456">
            <v>4</v>
          </cell>
        </row>
        <row r="457">
          <cell r="B457" t="str">
            <v>HP Q 7553 A (CANON EP 715)</v>
          </cell>
          <cell r="D457">
            <v>0.14000000000000001</v>
          </cell>
          <cell r="E457">
            <v>0.12</v>
          </cell>
          <cell r="F457">
            <v>0.1</v>
          </cell>
          <cell r="G457">
            <v>0.06</v>
          </cell>
          <cell r="H457">
            <v>0.04</v>
          </cell>
          <cell r="I457">
            <v>0.03</v>
          </cell>
          <cell r="K457">
            <v>3</v>
          </cell>
        </row>
        <row r="458">
          <cell r="B458" t="str">
            <v>HP Q 7553 X</v>
          </cell>
          <cell r="D458">
            <v>1.65</v>
          </cell>
          <cell r="E458">
            <v>1.41</v>
          </cell>
          <cell r="F458">
            <v>1.2</v>
          </cell>
          <cell r="G458">
            <v>0.75</v>
          </cell>
          <cell r="H458">
            <v>0.45</v>
          </cell>
          <cell r="I458">
            <v>0.3</v>
          </cell>
          <cell r="K458">
            <v>34</v>
          </cell>
        </row>
        <row r="459">
          <cell r="B459" t="str">
            <v>HP Q 7553 X (CANON EP 715 H)</v>
          </cell>
          <cell r="D459">
            <v>1.65</v>
          </cell>
          <cell r="E459">
            <v>1.41</v>
          </cell>
          <cell r="F459">
            <v>1.2</v>
          </cell>
          <cell r="G459">
            <v>0.75</v>
          </cell>
          <cell r="H459">
            <v>0.45</v>
          </cell>
          <cell r="I459">
            <v>0.3</v>
          </cell>
        </row>
        <row r="460">
          <cell r="B460" t="str">
            <v>HP Q 7560 / 61 / 62 / 63</v>
          </cell>
          <cell r="D460">
            <v>0.1</v>
          </cell>
          <cell r="E460">
            <v>0.09</v>
          </cell>
          <cell r="F460">
            <v>0.08</v>
          </cell>
          <cell r="G460">
            <v>0.05</v>
          </cell>
          <cell r="H460">
            <v>0.03</v>
          </cell>
          <cell r="I460">
            <v>0.02</v>
          </cell>
        </row>
        <row r="461">
          <cell r="B461" t="str">
            <v>HP Q 7560 / 61 / 62 / 63</v>
          </cell>
          <cell r="D461">
            <v>0.1</v>
          </cell>
          <cell r="E461">
            <v>0.09</v>
          </cell>
          <cell r="F461">
            <v>0.08</v>
          </cell>
          <cell r="G461">
            <v>0.05</v>
          </cell>
          <cell r="H461">
            <v>0.03</v>
          </cell>
          <cell r="I461">
            <v>0.02</v>
          </cell>
        </row>
        <row r="462">
          <cell r="B462" t="str">
            <v>HP Q 7561 / 2 / 3 A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</row>
        <row r="463">
          <cell r="B463" t="str">
            <v>HP Q 7570 A</v>
          </cell>
          <cell r="D463">
            <v>3.59</v>
          </cell>
          <cell r="E463">
            <v>3.06</v>
          </cell>
          <cell r="F463">
            <v>2.61</v>
          </cell>
          <cell r="G463">
            <v>1.63</v>
          </cell>
          <cell r="H463">
            <v>0.98</v>
          </cell>
          <cell r="I463">
            <v>0.65</v>
          </cell>
          <cell r="K463">
            <v>1</v>
          </cell>
        </row>
        <row r="464">
          <cell r="B464" t="str">
            <v>HP Q 7581 / 2 / 3 A</v>
          </cell>
          <cell r="D464">
            <v>0.34</v>
          </cell>
          <cell r="E464">
            <v>0.28999999999999998</v>
          </cell>
          <cell r="F464">
            <v>0.24</v>
          </cell>
          <cell r="G464">
            <v>0.15</v>
          </cell>
          <cell r="H464">
            <v>0.09</v>
          </cell>
          <cell r="I464">
            <v>0.06</v>
          </cell>
          <cell r="K464">
            <v>58</v>
          </cell>
        </row>
        <row r="465">
          <cell r="B465" t="str">
            <v>HP Q 7581 / 2 / 3 A (CANON CRG 311 / EP 711)</v>
          </cell>
          <cell r="D465">
            <v>0.34</v>
          </cell>
          <cell r="E465">
            <v>0.28999999999999998</v>
          </cell>
          <cell r="F465">
            <v>0.24</v>
          </cell>
          <cell r="G465">
            <v>0.15</v>
          </cell>
          <cell r="H465">
            <v>0.09</v>
          </cell>
          <cell r="I465">
            <v>0.06</v>
          </cell>
        </row>
        <row r="466">
          <cell r="B466" t="str">
            <v>IBM IP 1120 / 25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</row>
        <row r="467">
          <cell r="B467" t="str">
            <v>IBM IP 1130 / 40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</row>
        <row r="468">
          <cell r="B468" t="str">
            <v>IBM IP 1222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</row>
        <row r="469">
          <cell r="B469" t="str">
            <v>IBM IP 1312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</row>
        <row r="470">
          <cell r="B470" t="str">
            <v>IBM IP 1332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</row>
        <row r="471">
          <cell r="B471" t="str">
            <v>IBM IP 1352 - 1372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2">
          <cell r="B472" t="str">
            <v>IBM IP 1412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</row>
        <row r="473">
          <cell r="B473" t="str">
            <v>IBM IP 1422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</row>
        <row r="474">
          <cell r="B474" t="str">
            <v>IBM IP 1532 / 52 / 72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</row>
        <row r="475">
          <cell r="B475" t="str">
            <v>IBM IP 1601 / 02 / 12 / 22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</row>
        <row r="476">
          <cell r="B476" t="str">
            <v>IBM IP 1832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7">
          <cell r="B477" t="str">
            <v>MINOLTA Bizhub 130F (TN108109)</v>
          </cell>
        </row>
        <row r="478">
          <cell r="B478" t="str">
            <v>MINOLTA QMS 1600 black</v>
          </cell>
          <cell r="D478">
            <v>0.17</v>
          </cell>
          <cell r="E478">
            <v>0.15</v>
          </cell>
          <cell r="F478">
            <v>0.12</v>
          </cell>
          <cell r="G478">
            <v>0.08</v>
          </cell>
          <cell r="H478">
            <v>0.05</v>
          </cell>
          <cell r="I478">
            <v>0.03</v>
          </cell>
        </row>
        <row r="479">
          <cell r="B479" t="str">
            <v>MINOLTA QMS 1600 CMY</v>
          </cell>
          <cell r="D479">
            <v>0.34</v>
          </cell>
          <cell r="E479">
            <v>0.28999999999999998</v>
          </cell>
          <cell r="F479">
            <v>0.24</v>
          </cell>
          <cell r="G479">
            <v>0.15</v>
          </cell>
          <cell r="H479">
            <v>0.09</v>
          </cell>
          <cell r="I479">
            <v>0.06</v>
          </cell>
        </row>
        <row r="480">
          <cell r="B480" t="str">
            <v>MINOLTA QMS 1600 black (XEROX 106R01466)</v>
          </cell>
        </row>
        <row r="481">
          <cell r="B481" t="str">
            <v>MINOLTA QMS 1600 CMY (XEROX 106R01466-7-8)</v>
          </cell>
        </row>
        <row r="482">
          <cell r="B482" t="str">
            <v>MINOLTA QMS 2400 black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</row>
        <row r="483">
          <cell r="B483" t="str">
            <v>MINOLTA QMS 2400 CMY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B484" t="str">
            <v>MINOLTA QMS 2400 black (XEROX 113R692)</v>
          </cell>
        </row>
        <row r="485">
          <cell r="B485" t="str">
            <v>MINOLTA QMS 2400 CMY (XEROX 113R393-4-5)</v>
          </cell>
        </row>
        <row r="486">
          <cell r="B486" t="str">
            <v>KODACK 10 B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</row>
        <row r="487">
          <cell r="B487" t="str">
            <v>KODACK 10 CL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</row>
        <row r="488">
          <cell r="B488" t="str">
            <v>KYOCERA TK 017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</row>
        <row r="489">
          <cell r="B489" t="str">
            <v>KYOCERA TK 60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</row>
        <row r="490">
          <cell r="B490" t="str">
            <v>KYOCERA TK 110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</row>
        <row r="491">
          <cell r="B491" t="str">
            <v>KYOCERA TK 120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</row>
        <row r="492">
          <cell r="B492" t="str">
            <v>KYOCERA TK 130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K492">
            <v>3</v>
          </cell>
        </row>
        <row r="493">
          <cell r="B493" t="str">
            <v>KYOCERA TK 140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</row>
        <row r="494">
          <cell r="B494" t="str">
            <v>KYOCERA TK 160</v>
          </cell>
          <cell r="K494">
            <v>9</v>
          </cell>
        </row>
        <row r="495">
          <cell r="B495" t="str">
            <v>KYOCERA TK 170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K495">
            <v>1</v>
          </cell>
        </row>
        <row r="496">
          <cell r="B496" t="str">
            <v>KYOCERA TK 310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</row>
        <row r="497">
          <cell r="B497" t="str">
            <v>KYOCERA TK 320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</row>
        <row r="498">
          <cell r="B498" t="str">
            <v>KYOCERA TK 330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</row>
        <row r="499">
          <cell r="B499" t="str">
            <v>KYOCERA TK 340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</row>
        <row r="500">
          <cell r="B500" t="str">
            <v>KYOCERA TK 350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</row>
        <row r="501">
          <cell r="B501" t="str">
            <v>KYOCERA TK 360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K501">
            <v>21</v>
          </cell>
        </row>
        <row r="502">
          <cell r="B502" t="str">
            <v>KYOCERA TK 410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</row>
        <row r="503">
          <cell r="B503" t="str">
            <v>KYOCERA TK 450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K503">
            <v>1</v>
          </cell>
        </row>
        <row r="504">
          <cell r="B504" t="str">
            <v>KYOCERA TK 500 B C M Y</v>
          </cell>
        </row>
        <row r="505">
          <cell r="B505" t="str">
            <v>KYOCERA TK 510 B C M Y</v>
          </cell>
        </row>
        <row r="506">
          <cell r="B506" t="str">
            <v>KYOCERA TK 560 B C M Y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</row>
        <row r="507">
          <cell r="B507" t="str">
            <v>KYOCERA TK 580 B C M Y</v>
          </cell>
          <cell r="D507">
            <v>1.65</v>
          </cell>
          <cell r="E507">
            <v>1.41</v>
          </cell>
          <cell r="F507">
            <v>1.2</v>
          </cell>
          <cell r="G507">
            <v>0.75</v>
          </cell>
          <cell r="H507">
            <v>0.45</v>
          </cell>
          <cell r="I507">
            <v>0.3</v>
          </cell>
        </row>
        <row r="508">
          <cell r="B508" t="str">
            <v>KYOCERA TK 590</v>
          </cell>
          <cell r="D508">
            <v>1.65</v>
          </cell>
          <cell r="E508">
            <v>1.41</v>
          </cell>
          <cell r="F508">
            <v>1.2</v>
          </cell>
          <cell r="G508">
            <v>0.75</v>
          </cell>
          <cell r="H508">
            <v>0.45</v>
          </cell>
          <cell r="I508">
            <v>0.3</v>
          </cell>
        </row>
        <row r="509">
          <cell r="B509" t="str">
            <v>KYOCERA TK 710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</row>
        <row r="510">
          <cell r="B510" t="str">
            <v>KYOCERA TK 715</v>
          </cell>
        </row>
        <row r="511">
          <cell r="B511" t="str">
            <v>KYOCERA TK 725</v>
          </cell>
          <cell r="K511">
            <v>2</v>
          </cell>
        </row>
        <row r="512">
          <cell r="B512" t="str">
            <v>KYOCERA TK 820</v>
          </cell>
        </row>
        <row r="513">
          <cell r="B513" t="str">
            <v>KYOCERA TK 865</v>
          </cell>
        </row>
        <row r="514">
          <cell r="B514" t="str">
            <v xml:space="preserve">KYOCERA TK 880 </v>
          </cell>
          <cell r="K514">
            <v>1</v>
          </cell>
        </row>
        <row r="515">
          <cell r="B515" t="str">
            <v>KYOCERA TK 1130</v>
          </cell>
          <cell r="D515">
            <v>1.93</v>
          </cell>
          <cell r="E515">
            <v>1.65</v>
          </cell>
          <cell r="F515">
            <v>1.4</v>
          </cell>
          <cell r="G515">
            <v>0.88</v>
          </cell>
          <cell r="H515">
            <v>0.53</v>
          </cell>
          <cell r="I515">
            <v>0.35</v>
          </cell>
          <cell r="K515">
            <v>1</v>
          </cell>
        </row>
        <row r="516">
          <cell r="B516" t="str">
            <v>KYOCERA TK 1140</v>
          </cell>
          <cell r="D516">
            <v>1.93</v>
          </cell>
          <cell r="E516">
            <v>1.65</v>
          </cell>
          <cell r="F516">
            <v>1.4</v>
          </cell>
          <cell r="G516">
            <v>0.88</v>
          </cell>
          <cell r="H516">
            <v>0.53</v>
          </cell>
          <cell r="I516">
            <v>0.35</v>
          </cell>
          <cell r="K516">
            <v>4</v>
          </cell>
        </row>
        <row r="517">
          <cell r="B517" t="str">
            <v>KYOCERA TK 6305</v>
          </cell>
          <cell r="D517">
            <v>0.55000000000000004</v>
          </cell>
          <cell r="E517">
            <v>0.47</v>
          </cell>
          <cell r="F517">
            <v>0.4</v>
          </cell>
          <cell r="G517">
            <v>0.25</v>
          </cell>
          <cell r="H517">
            <v>0.15</v>
          </cell>
          <cell r="I517">
            <v>0.1</v>
          </cell>
        </row>
        <row r="518">
          <cell r="B518" t="str">
            <v>KYOCERA TK 8305</v>
          </cell>
        </row>
        <row r="519">
          <cell r="B519" t="str">
            <v>LEXMARK 13619HC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</row>
        <row r="520">
          <cell r="B520" t="str">
            <v>LEXMARK 13400HC</v>
          </cell>
          <cell r="D520">
            <v>0.34</v>
          </cell>
          <cell r="E520">
            <v>0.28999999999999998</v>
          </cell>
          <cell r="F520">
            <v>0.25</v>
          </cell>
          <cell r="G520">
            <v>0.16</v>
          </cell>
          <cell r="H520">
            <v>0.09</v>
          </cell>
          <cell r="I520">
            <v>0.06</v>
          </cell>
          <cell r="K520">
            <v>1</v>
          </cell>
        </row>
        <row r="521">
          <cell r="B521" t="str">
            <v>LEXMARK 15MO120 /  1380620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</row>
        <row r="522">
          <cell r="B522" t="str">
            <v>LEXMARK 15MO640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</row>
        <row r="523">
          <cell r="B523" t="str">
            <v>LEXMARK N°1</v>
          </cell>
          <cell r="D523">
            <v>0.44</v>
          </cell>
          <cell r="E523">
            <v>0.38</v>
          </cell>
          <cell r="F523">
            <v>0.32</v>
          </cell>
          <cell r="G523">
            <v>0.2</v>
          </cell>
          <cell r="H523">
            <v>0.12</v>
          </cell>
          <cell r="I523">
            <v>0.08</v>
          </cell>
          <cell r="K523">
            <v>23</v>
          </cell>
        </row>
        <row r="524">
          <cell r="B524" t="str">
            <v>LEXMARK N°2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</row>
        <row r="525">
          <cell r="B525" t="str">
            <v>LEXMARK N°3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</row>
        <row r="526">
          <cell r="B526" t="str">
            <v>LEXMARK N°14</v>
          </cell>
          <cell r="D526">
            <v>0.14000000000000001</v>
          </cell>
          <cell r="E526">
            <v>0.12</v>
          </cell>
          <cell r="F526">
            <v>0.1</v>
          </cell>
          <cell r="G526">
            <v>0.06</v>
          </cell>
          <cell r="H526">
            <v>0.04</v>
          </cell>
          <cell r="I526">
            <v>0.03</v>
          </cell>
        </row>
        <row r="527">
          <cell r="B527" t="str">
            <v>LEXMARK N°15</v>
          </cell>
          <cell r="D527">
            <v>0.14000000000000001</v>
          </cell>
          <cell r="E527">
            <v>0.12</v>
          </cell>
          <cell r="F527">
            <v>0.1</v>
          </cell>
          <cell r="G527">
            <v>0.06</v>
          </cell>
          <cell r="H527">
            <v>0.04</v>
          </cell>
          <cell r="I527">
            <v>0.03</v>
          </cell>
          <cell r="K527">
            <v>1</v>
          </cell>
        </row>
        <row r="528">
          <cell r="B528" t="str">
            <v>LEXMARK N°16</v>
          </cell>
          <cell r="D528">
            <v>0.55000000000000004</v>
          </cell>
          <cell r="E528">
            <v>0.47</v>
          </cell>
          <cell r="F528">
            <v>0.4</v>
          </cell>
          <cell r="G528">
            <v>0.25</v>
          </cell>
          <cell r="H528">
            <v>0.15</v>
          </cell>
          <cell r="I528">
            <v>0.1</v>
          </cell>
          <cell r="K528">
            <v>7</v>
          </cell>
        </row>
        <row r="529">
          <cell r="B529" t="str">
            <v>LEXMARK N°17</v>
          </cell>
          <cell r="D529">
            <v>0.34</v>
          </cell>
          <cell r="E529">
            <v>0.28999999999999998</v>
          </cell>
          <cell r="F529">
            <v>0.24</v>
          </cell>
          <cell r="G529">
            <v>0.15</v>
          </cell>
          <cell r="H529">
            <v>0.09</v>
          </cell>
          <cell r="I529">
            <v>0.06</v>
          </cell>
          <cell r="K529">
            <v>25</v>
          </cell>
        </row>
        <row r="530">
          <cell r="B530" t="str">
            <v>LEXMARK N°19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</row>
        <row r="531">
          <cell r="B531" t="str">
            <v>LEXMARK N°20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</row>
        <row r="532">
          <cell r="B532" t="str">
            <v>LEXMARK N°23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</row>
        <row r="533">
          <cell r="B533" t="str">
            <v>LEXMARK N°24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</row>
        <row r="534">
          <cell r="B534" t="str">
            <v>LEXMARK N°25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</row>
        <row r="535">
          <cell r="B535" t="str">
            <v>LEXMARK N°26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</row>
        <row r="536">
          <cell r="B536" t="str">
            <v>LEXMARK N°27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</row>
        <row r="537">
          <cell r="B537" t="str">
            <v>LEXMARK N°28</v>
          </cell>
          <cell r="D537">
            <v>0.11</v>
          </cell>
          <cell r="E537">
            <v>0.09</v>
          </cell>
          <cell r="F537">
            <v>0.08</v>
          </cell>
          <cell r="G537">
            <v>0.05</v>
          </cell>
          <cell r="H537">
            <v>0.03</v>
          </cell>
          <cell r="I537">
            <v>0.02</v>
          </cell>
        </row>
        <row r="538">
          <cell r="B538" t="str">
            <v>LEXMARK N°29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</row>
        <row r="539">
          <cell r="B539" t="str">
            <v>LEXMARK N°31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</row>
        <row r="540">
          <cell r="B540" t="str">
            <v>LEXMARK N°32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</row>
        <row r="541">
          <cell r="B541" t="str">
            <v>LEXMARK N°33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</row>
        <row r="542">
          <cell r="B542" t="str">
            <v>LEXMARK N°34</v>
          </cell>
          <cell r="D542">
            <v>1.38</v>
          </cell>
          <cell r="E542">
            <v>1.18</v>
          </cell>
          <cell r="F542">
            <v>1</v>
          </cell>
          <cell r="G542">
            <v>0.63</v>
          </cell>
          <cell r="H542">
            <v>0.38</v>
          </cell>
          <cell r="I542">
            <v>0.25</v>
          </cell>
          <cell r="K542">
            <v>58</v>
          </cell>
        </row>
        <row r="543">
          <cell r="B543" t="str">
            <v>LEXMARK N°35</v>
          </cell>
          <cell r="D543">
            <v>1.68</v>
          </cell>
          <cell r="E543">
            <v>1.44</v>
          </cell>
          <cell r="F543">
            <v>1.22</v>
          </cell>
          <cell r="G543">
            <v>0.77</v>
          </cell>
          <cell r="H543">
            <v>0.46</v>
          </cell>
          <cell r="I543">
            <v>0.31</v>
          </cell>
          <cell r="K543">
            <v>24</v>
          </cell>
        </row>
        <row r="544">
          <cell r="B544" t="str">
            <v>LEXMARK N°36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</row>
        <row r="545">
          <cell r="B545" t="str">
            <v>LEXMARK N°36 XL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</row>
        <row r="546">
          <cell r="B546" t="str">
            <v>LEXMARK N°37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</row>
        <row r="547">
          <cell r="B547" t="str">
            <v>LEXMARK N°37 XL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</row>
        <row r="548">
          <cell r="B548" t="str">
            <v>LEXMARK N°41</v>
          </cell>
        </row>
        <row r="549">
          <cell r="B549" t="str">
            <v>LEXMARK N°42</v>
          </cell>
          <cell r="D549">
            <v>0.14000000000000001</v>
          </cell>
          <cell r="E549">
            <v>0.12</v>
          </cell>
          <cell r="F549">
            <v>0.1</v>
          </cell>
          <cell r="G549">
            <v>0.06</v>
          </cell>
          <cell r="H549">
            <v>0.04</v>
          </cell>
          <cell r="I549">
            <v>0.03</v>
          </cell>
        </row>
        <row r="550">
          <cell r="B550" t="str">
            <v>LEXMARK N°43 XL</v>
          </cell>
          <cell r="D550">
            <v>0.33</v>
          </cell>
          <cell r="E550">
            <v>0.28000000000000003</v>
          </cell>
          <cell r="F550">
            <v>0.24</v>
          </cell>
          <cell r="G550">
            <v>0.15</v>
          </cell>
          <cell r="H550">
            <v>0.09</v>
          </cell>
          <cell r="I550">
            <v>0.06</v>
          </cell>
        </row>
        <row r="551">
          <cell r="B551" t="str">
            <v>LEXMARK N°44 XL</v>
          </cell>
          <cell r="D551">
            <v>0.33</v>
          </cell>
          <cell r="E551">
            <v>0.28000000000000003</v>
          </cell>
          <cell r="F551">
            <v>0.24</v>
          </cell>
          <cell r="G551">
            <v>0.15</v>
          </cell>
          <cell r="H551">
            <v>0.09</v>
          </cell>
          <cell r="I551">
            <v>0.06</v>
          </cell>
        </row>
        <row r="552">
          <cell r="B552" t="str">
            <v>LEXMARK N°48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</row>
        <row r="553">
          <cell r="B553" t="str">
            <v>LEXMARK N°50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</row>
        <row r="554">
          <cell r="B554" t="str">
            <v>LEXMARK N°60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</row>
        <row r="555">
          <cell r="B555" t="str">
            <v>LEXMARK N°70</v>
          </cell>
          <cell r="D555">
            <v>0.34</v>
          </cell>
          <cell r="E555">
            <v>0.28999999999999998</v>
          </cell>
          <cell r="F555">
            <v>0.24</v>
          </cell>
          <cell r="G555">
            <v>0.15</v>
          </cell>
          <cell r="H555">
            <v>0.09</v>
          </cell>
          <cell r="I555">
            <v>0.06</v>
          </cell>
        </row>
        <row r="556">
          <cell r="B556" t="str">
            <v>LEXMARK N°71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</row>
        <row r="557">
          <cell r="B557" t="str">
            <v>LEXMARK N°75</v>
          </cell>
          <cell r="D557">
            <v>0.34</v>
          </cell>
          <cell r="E557">
            <v>0.28999999999999998</v>
          </cell>
          <cell r="F557">
            <v>0.25</v>
          </cell>
          <cell r="G557">
            <v>0.16</v>
          </cell>
          <cell r="H557">
            <v>0.09</v>
          </cell>
          <cell r="I557">
            <v>0.06</v>
          </cell>
        </row>
        <row r="558">
          <cell r="B558" t="str">
            <v>LEXMARK N°80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</row>
        <row r="559">
          <cell r="B559" t="str">
            <v>LEXMARK N°82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</row>
        <row r="560">
          <cell r="B560" t="str">
            <v>LEXMARK N°83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</row>
        <row r="561">
          <cell r="B561" t="str">
            <v>LEXMARK N°88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</row>
        <row r="562">
          <cell r="B562" t="str">
            <v>LEXMARK N°90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</row>
        <row r="563">
          <cell r="B563" t="str">
            <v xml:space="preserve">LEXMARK E 120 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</row>
        <row r="564">
          <cell r="B564" t="str">
            <v>LEXMARK E 120 OPC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</row>
        <row r="565">
          <cell r="B565" t="str">
            <v>LEXMARK E 210</v>
          </cell>
          <cell r="D565">
            <v>0.36</v>
          </cell>
          <cell r="E565">
            <v>0.31</v>
          </cell>
          <cell r="F565">
            <v>0.26</v>
          </cell>
          <cell r="G565">
            <v>0.16</v>
          </cell>
          <cell r="H565">
            <v>0.1</v>
          </cell>
          <cell r="I565">
            <v>7.0000000000000007E-2</v>
          </cell>
        </row>
        <row r="566">
          <cell r="B566" t="str">
            <v>LEXMARK E 220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</row>
        <row r="567">
          <cell r="B567" t="str">
            <v>LEXMARK E 230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</row>
        <row r="568">
          <cell r="B568" t="str">
            <v>LEXMARK E 232</v>
          </cell>
          <cell r="D568">
            <v>0.34</v>
          </cell>
          <cell r="E568">
            <v>0.28999999999999998</v>
          </cell>
          <cell r="F568">
            <v>0.24</v>
          </cell>
          <cell r="G568">
            <v>0.15</v>
          </cell>
          <cell r="H568">
            <v>0.09</v>
          </cell>
          <cell r="I568">
            <v>0.06</v>
          </cell>
          <cell r="K568">
            <v>1</v>
          </cell>
        </row>
        <row r="569">
          <cell r="B569" t="str">
            <v>LEXMARK E 234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</row>
        <row r="570">
          <cell r="B570" t="str">
            <v>LEXMARK E 240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</row>
        <row r="571">
          <cell r="B571" t="str">
            <v>LEXMARK E 250</v>
          </cell>
          <cell r="D571">
            <v>0.83</v>
          </cell>
          <cell r="E571">
            <v>0.71</v>
          </cell>
          <cell r="F571">
            <v>0.6</v>
          </cell>
          <cell r="G571">
            <v>0.38</v>
          </cell>
          <cell r="H571">
            <v>0.23</v>
          </cell>
          <cell r="I571">
            <v>0.15</v>
          </cell>
          <cell r="K571">
            <v>4</v>
          </cell>
        </row>
        <row r="572">
          <cell r="B572" t="str">
            <v>LEXMARK E 250 Opc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B573" t="str">
            <v>LEXMARK E 260</v>
          </cell>
          <cell r="D573">
            <v>1.1000000000000001</v>
          </cell>
          <cell r="E573">
            <v>0.94</v>
          </cell>
          <cell r="F573">
            <v>0.8</v>
          </cell>
          <cell r="G573">
            <v>0.5</v>
          </cell>
          <cell r="H573">
            <v>0.3</v>
          </cell>
          <cell r="I573">
            <v>0.2</v>
          </cell>
        </row>
        <row r="574">
          <cell r="B574" t="str">
            <v>LEXMARK E 260 OPC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</row>
        <row r="575">
          <cell r="B575" t="str">
            <v>LEXMARK E 310</v>
          </cell>
          <cell r="D575">
            <v>0.36</v>
          </cell>
          <cell r="E575">
            <v>0.31</v>
          </cell>
          <cell r="F575">
            <v>0.26</v>
          </cell>
          <cell r="G575">
            <v>0.16</v>
          </cell>
          <cell r="H575">
            <v>0.1</v>
          </cell>
          <cell r="I575">
            <v>7.0000000000000007E-2</v>
          </cell>
        </row>
        <row r="576">
          <cell r="B576" t="str">
            <v xml:space="preserve">LEXMARK E 320 - 322 </v>
          </cell>
          <cell r="D576">
            <v>0.34</v>
          </cell>
          <cell r="E576">
            <v>0.28999999999999998</v>
          </cell>
          <cell r="F576">
            <v>0.24</v>
          </cell>
          <cell r="G576">
            <v>0.15</v>
          </cell>
          <cell r="H576">
            <v>0.09</v>
          </cell>
          <cell r="I576">
            <v>0.06</v>
          </cell>
          <cell r="K576">
            <v>1</v>
          </cell>
        </row>
        <row r="577">
          <cell r="B577" t="str">
            <v>LEXMARK E 321 - 323</v>
          </cell>
          <cell r="D577">
            <v>0.34</v>
          </cell>
          <cell r="E577">
            <v>0.28999999999999998</v>
          </cell>
          <cell r="F577">
            <v>0.24</v>
          </cell>
          <cell r="G577">
            <v>0.15</v>
          </cell>
          <cell r="H577">
            <v>0.09</v>
          </cell>
          <cell r="I577">
            <v>0.06</v>
          </cell>
        </row>
        <row r="578">
          <cell r="B578" t="str">
            <v>LEXMARK E 330 - 332</v>
          </cell>
          <cell r="D578">
            <v>0.41</v>
          </cell>
          <cell r="E578">
            <v>0.35</v>
          </cell>
          <cell r="F578">
            <v>0.3</v>
          </cell>
          <cell r="G578">
            <v>0.19</v>
          </cell>
          <cell r="H578">
            <v>0.11</v>
          </cell>
          <cell r="I578">
            <v>0.08</v>
          </cell>
          <cell r="K578">
            <v>1</v>
          </cell>
        </row>
        <row r="579">
          <cell r="B579" t="str">
            <v>LEXMARK E 330 OPC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</row>
        <row r="580">
          <cell r="B580" t="str">
            <v>LEXMARK E 340 - 342</v>
          </cell>
          <cell r="D580">
            <v>0.41</v>
          </cell>
          <cell r="E580">
            <v>0.35</v>
          </cell>
          <cell r="F580">
            <v>0.3</v>
          </cell>
          <cell r="G580">
            <v>0.19</v>
          </cell>
          <cell r="H580">
            <v>0.11</v>
          </cell>
          <cell r="I580">
            <v>0.08</v>
          </cell>
        </row>
        <row r="581">
          <cell r="B581" t="str">
            <v>LEXMARK E 350 - 352</v>
          </cell>
          <cell r="D581">
            <v>0.83</v>
          </cell>
          <cell r="E581">
            <v>0.71</v>
          </cell>
          <cell r="F581">
            <v>0.6</v>
          </cell>
          <cell r="G581">
            <v>0.38</v>
          </cell>
          <cell r="H581">
            <v>0.23</v>
          </cell>
          <cell r="I581">
            <v>0.15</v>
          </cell>
          <cell r="K581">
            <v>5</v>
          </cell>
        </row>
        <row r="582">
          <cell r="B582" t="str">
            <v>LEXMARK E 350 - 352 OPC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</row>
        <row r="583">
          <cell r="B583" t="str">
            <v>LEXMARK E 360</v>
          </cell>
          <cell r="D583">
            <v>1.1000000000000001</v>
          </cell>
          <cell r="E583">
            <v>0.94</v>
          </cell>
          <cell r="F583">
            <v>0.8</v>
          </cell>
          <cell r="G583">
            <v>0.5</v>
          </cell>
          <cell r="H583">
            <v>0.3</v>
          </cell>
          <cell r="I583">
            <v>0.2</v>
          </cell>
          <cell r="K583">
            <v>29</v>
          </cell>
        </row>
        <row r="584">
          <cell r="B584" t="str">
            <v>LEXMARK E 360 OPC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</row>
        <row r="585">
          <cell r="B585" t="str">
            <v>LEXMARK E 450</v>
          </cell>
          <cell r="D585">
            <v>0.83</v>
          </cell>
          <cell r="E585">
            <v>0.71</v>
          </cell>
          <cell r="F585">
            <v>0.6</v>
          </cell>
          <cell r="G585">
            <v>0.38</v>
          </cell>
          <cell r="H585">
            <v>0.23</v>
          </cell>
          <cell r="I585">
            <v>0.15</v>
          </cell>
        </row>
        <row r="586">
          <cell r="B586" t="str">
            <v>LEXMARK E 450 OPC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</row>
        <row r="587">
          <cell r="B587" t="str">
            <v>LEXMARK E 460 - 462</v>
          </cell>
          <cell r="D587">
            <v>1.1000000000000001</v>
          </cell>
          <cell r="E587">
            <v>0.94</v>
          </cell>
          <cell r="F587">
            <v>0.8</v>
          </cell>
          <cell r="G587">
            <v>0.5</v>
          </cell>
          <cell r="H587">
            <v>0.3</v>
          </cell>
          <cell r="I587">
            <v>0.2</v>
          </cell>
        </row>
        <row r="588">
          <cell r="B588" t="str">
            <v>LEXMARK E 460 - 462 OPC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</row>
        <row r="589">
          <cell r="B589" t="str">
            <v>LEXMARK Optra M</v>
          </cell>
          <cell r="D589">
            <v>0.34</v>
          </cell>
          <cell r="E589">
            <v>0.28999999999999998</v>
          </cell>
          <cell r="F589">
            <v>0.25</v>
          </cell>
          <cell r="G589">
            <v>0.16</v>
          </cell>
          <cell r="H589">
            <v>0.09</v>
          </cell>
          <cell r="I589">
            <v>0.06</v>
          </cell>
        </row>
        <row r="590">
          <cell r="B590" t="str">
            <v>LEXMARK Optra N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</row>
        <row r="591">
          <cell r="B591" t="str">
            <v>LEXMARK Optra S</v>
          </cell>
          <cell r="D591">
            <v>0.34</v>
          </cell>
          <cell r="E591">
            <v>0.28999999999999998</v>
          </cell>
          <cell r="F591">
            <v>0.25</v>
          </cell>
          <cell r="G591">
            <v>0.16</v>
          </cell>
          <cell r="H591">
            <v>0.09</v>
          </cell>
          <cell r="I591">
            <v>0.06</v>
          </cell>
        </row>
        <row r="592">
          <cell r="B592" t="str">
            <v>LEXMARK T 420</v>
          </cell>
          <cell r="D592">
            <v>0.36</v>
          </cell>
          <cell r="E592">
            <v>0.31</v>
          </cell>
          <cell r="F592">
            <v>0.26</v>
          </cell>
          <cell r="G592">
            <v>0.16</v>
          </cell>
          <cell r="H592">
            <v>0.1</v>
          </cell>
          <cell r="I592">
            <v>7.0000000000000007E-2</v>
          </cell>
        </row>
        <row r="593">
          <cell r="B593" t="str">
            <v>LEXMARK T 430</v>
          </cell>
          <cell r="D593">
            <v>0.5</v>
          </cell>
          <cell r="E593">
            <v>0.42</v>
          </cell>
          <cell r="F593">
            <v>0.36</v>
          </cell>
          <cell r="G593">
            <v>0.23</v>
          </cell>
          <cell r="H593">
            <v>0.14000000000000001</v>
          </cell>
          <cell r="I593">
            <v>0.09</v>
          </cell>
        </row>
        <row r="594">
          <cell r="B594" t="str">
            <v>LEXMARK T 520 - 522</v>
          </cell>
          <cell r="D594">
            <v>0.67</v>
          </cell>
          <cell r="E594">
            <v>0.56999999999999995</v>
          </cell>
          <cell r="F594">
            <v>0.49</v>
          </cell>
          <cell r="G594">
            <v>0.31</v>
          </cell>
          <cell r="H594">
            <v>0.18</v>
          </cell>
          <cell r="I594">
            <v>0.12</v>
          </cell>
          <cell r="K594">
            <v>1</v>
          </cell>
        </row>
        <row r="595">
          <cell r="B595" t="str">
            <v>LEXMARK T 610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</row>
        <row r="596">
          <cell r="B596" t="str">
            <v>LEXMARK T 620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</row>
        <row r="597">
          <cell r="B597" t="str">
            <v xml:space="preserve">LEXMARK T 630 </v>
          </cell>
          <cell r="D597">
            <v>0.67</v>
          </cell>
          <cell r="E597">
            <v>0.56999999999999995</v>
          </cell>
          <cell r="F597">
            <v>0.49</v>
          </cell>
          <cell r="G597">
            <v>0.31</v>
          </cell>
          <cell r="H597">
            <v>0.18</v>
          </cell>
          <cell r="I597">
            <v>0.12</v>
          </cell>
          <cell r="K597">
            <v>3</v>
          </cell>
        </row>
        <row r="598">
          <cell r="B598" t="str">
            <v>LEXMARK T 632 - 634</v>
          </cell>
          <cell r="D598">
            <v>0.67</v>
          </cell>
          <cell r="E598">
            <v>0.56999999999999995</v>
          </cell>
          <cell r="F598">
            <v>0.49</v>
          </cell>
          <cell r="G598">
            <v>0.31</v>
          </cell>
          <cell r="H598">
            <v>0.18</v>
          </cell>
          <cell r="I598">
            <v>0.12</v>
          </cell>
        </row>
        <row r="599">
          <cell r="B599" t="str">
            <v>LEXMARK T 640 - 642</v>
          </cell>
          <cell r="D599">
            <v>1.38</v>
          </cell>
          <cell r="E599">
            <v>1.18</v>
          </cell>
          <cell r="F599">
            <v>1</v>
          </cell>
          <cell r="G599">
            <v>0.63</v>
          </cell>
          <cell r="H599">
            <v>0.38</v>
          </cell>
          <cell r="I599">
            <v>0.25</v>
          </cell>
          <cell r="K599">
            <v>9</v>
          </cell>
        </row>
        <row r="600">
          <cell r="B600" t="str">
            <v>LEXMARK T 644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</row>
        <row r="601">
          <cell r="B601" t="str">
            <v>LEXMARK T 650 - 652 - 654</v>
          </cell>
          <cell r="D601">
            <v>1.1000000000000001</v>
          </cell>
          <cell r="E601">
            <v>0.94</v>
          </cell>
          <cell r="F601">
            <v>0.8</v>
          </cell>
          <cell r="G601">
            <v>0.5</v>
          </cell>
          <cell r="H601">
            <v>0.3</v>
          </cell>
          <cell r="I601">
            <v>0.2</v>
          </cell>
          <cell r="K601">
            <v>52</v>
          </cell>
        </row>
        <row r="602">
          <cell r="B602" t="str">
            <v>LEXMARK T 656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</row>
        <row r="603">
          <cell r="B603" t="str">
            <v xml:space="preserve">LEXMARK C 500 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</row>
        <row r="604">
          <cell r="B604" t="str">
            <v>LEXMARK C 510 N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B605" t="str">
            <v>LEXMARK C 510 C M Y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</row>
        <row r="606">
          <cell r="B606" t="str">
            <v>LEXMARK C 520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</row>
        <row r="607">
          <cell r="B607" t="str">
            <v>LEXMARK C 522 black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</row>
        <row r="608">
          <cell r="B608" t="str">
            <v>LEXMARK C 522 colour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</row>
        <row r="609">
          <cell r="B609" t="str">
            <v>LEXMARK C 540 black et CMY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</row>
        <row r="610">
          <cell r="B610" t="str">
            <v>LEXMARK C 544 black et CMY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K610">
            <v>5</v>
          </cell>
        </row>
        <row r="611">
          <cell r="B611" t="str">
            <v>LEXMARK C 720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</row>
        <row r="612">
          <cell r="B612" t="str">
            <v>LEXMARK C 734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</row>
        <row r="613">
          <cell r="B613" t="str">
            <v>LEXMARK C 752 / 782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</row>
        <row r="614">
          <cell r="B614" t="str">
            <v>LEXMARK C 910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</row>
        <row r="615">
          <cell r="B615" t="str">
            <v>LEXMARK C 920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B616" t="str">
            <v>LEXMARK X 215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B617" t="str">
            <v>LEXMARK X 203</v>
          </cell>
        </row>
        <row r="618">
          <cell r="B618" t="str">
            <v>LEXMARK X 264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</row>
        <row r="619">
          <cell r="B619" t="str">
            <v>LEXMARK X 340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B620" t="str">
            <v>LEXMARK X 342HC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</row>
        <row r="621">
          <cell r="B621" t="str">
            <v>LEXMARK X 422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</row>
        <row r="622">
          <cell r="B622" t="str">
            <v>LEXMARK X 363HC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</row>
        <row r="623">
          <cell r="B623" t="str">
            <v>LEXMARK X 364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</row>
        <row r="624">
          <cell r="B624" t="str">
            <v>LEXMARK X 422 (T420)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5">
          <cell r="B625" t="str">
            <v>LEXMARK X 463</v>
          </cell>
        </row>
        <row r="626">
          <cell r="B626" t="str">
            <v>LEXMARK X 644HC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</row>
        <row r="627">
          <cell r="B627" t="str">
            <v>LEXMARK X 644XHC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</row>
        <row r="628">
          <cell r="B628" t="str">
            <v>LEXMARK X 651HC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</row>
        <row r="629">
          <cell r="B629" t="str">
            <v>LEXMARK X 652HC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</row>
        <row r="630">
          <cell r="B630" t="str">
            <v>LEXMARK X 654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</row>
        <row r="631">
          <cell r="B631" t="str">
            <v>LEXMARK X 656HC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</row>
        <row r="632">
          <cell r="B632" t="str">
            <v>LEXMARK X 658HC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</row>
        <row r="633">
          <cell r="B633" t="str">
            <v>NEOPOST SINGLE red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</row>
        <row r="634">
          <cell r="B634" t="str">
            <v>NEOPOST IJ 25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K634">
            <v>6</v>
          </cell>
        </row>
        <row r="635">
          <cell r="B635" t="str">
            <v>NEOPOST IJ 30-35-40</v>
          </cell>
          <cell r="K635">
            <v>18</v>
          </cell>
        </row>
        <row r="636">
          <cell r="B636" t="str">
            <v>NEOPOST IJ 65</v>
          </cell>
          <cell r="K636">
            <v>4</v>
          </cell>
        </row>
        <row r="637">
          <cell r="B637" t="str">
            <v>NEOPOST IJ 90</v>
          </cell>
        </row>
        <row r="638">
          <cell r="B638" t="str">
            <v>OKI B 410 (type 11)</v>
          </cell>
        </row>
        <row r="639">
          <cell r="B639" t="str">
            <v>OKI B 411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</row>
        <row r="640">
          <cell r="B640" t="str">
            <v>OKI B 430 High yield (43979201)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K640">
            <v>4</v>
          </cell>
        </row>
        <row r="641">
          <cell r="B641" t="str">
            <v>OKI B 430 drum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</row>
        <row r="642">
          <cell r="B642" t="str">
            <v>OKI B 431 high yield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</row>
        <row r="643">
          <cell r="B643" t="str">
            <v>OKI B 2200</v>
          </cell>
        </row>
        <row r="644">
          <cell r="B644" t="str">
            <v>OKI B 4400</v>
          </cell>
        </row>
        <row r="645">
          <cell r="B645" t="str">
            <v>OBI C 110 / C130</v>
          </cell>
        </row>
        <row r="646">
          <cell r="B646" t="str">
            <v>OKI C 310 B C M Y clip</v>
          </cell>
          <cell r="D646">
            <v>1.93</v>
          </cell>
          <cell r="E646">
            <v>1.65</v>
          </cell>
          <cell r="F646">
            <v>1.4</v>
          </cell>
          <cell r="G646">
            <v>0.88</v>
          </cell>
          <cell r="H646">
            <v>0.53</v>
          </cell>
          <cell r="I646">
            <v>0.35</v>
          </cell>
        </row>
        <row r="647">
          <cell r="B647" t="str">
            <v>OKI C 430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</row>
        <row r="648">
          <cell r="B648" t="str">
            <v>OKI C 510</v>
          </cell>
        </row>
        <row r="649">
          <cell r="B649" t="str">
            <v>OKI C 610 opc</v>
          </cell>
          <cell r="D649">
            <v>0.55000000000000004</v>
          </cell>
          <cell r="E649">
            <v>0.47</v>
          </cell>
          <cell r="F649">
            <v>0.4</v>
          </cell>
          <cell r="G649">
            <v>0.25</v>
          </cell>
          <cell r="H649">
            <v>0.15</v>
          </cell>
          <cell r="I649">
            <v>0.1</v>
          </cell>
        </row>
        <row r="650">
          <cell r="B650" t="str">
            <v>OKI C 710 B C M Y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</row>
        <row r="651">
          <cell r="B651" t="str">
            <v>OKI C 5100 BCMY type C6</v>
          </cell>
        </row>
        <row r="652">
          <cell r="B652" t="str">
            <v>OLIVETTI XP-11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</row>
        <row r="653">
          <cell r="B653" t="str">
            <v>OLIVETTI FPJ20 (jaune)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</row>
        <row r="654">
          <cell r="B654" t="str">
            <v>OLIVETTI IN-501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K654">
            <v>2</v>
          </cell>
        </row>
        <row r="655">
          <cell r="B655" t="str">
            <v>OLIVETTI IN-502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K655">
            <v>3</v>
          </cell>
        </row>
        <row r="656">
          <cell r="B656" t="str">
            <v>OLIVETTI IN-503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K656">
            <v>5</v>
          </cell>
        </row>
        <row r="657">
          <cell r="B657" t="str">
            <v>OLIVETTI IN-504</v>
          </cell>
          <cell r="K657">
            <v>3</v>
          </cell>
        </row>
        <row r="658">
          <cell r="B658" t="str">
            <v>OLIVETTI IN-506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K658">
            <v>1</v>
          </cell>
        </row>
        <row r="659">
          <cell r="B659" t="str">
            <v>OLIVETTI JP-150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</row>
        <row r="660">
          <cell r="B660" t="str">
            <v>PANASONIC UG 26H</v>
          </cell>
          <cell r="K660">
            <v>1</v>
          </cell>
        </row>
        <row r="661">
          <cell r="B661" t="str">
            <v>PANASONIC UG 3204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</row>
        <row r="662">
          <cell r="B662" t="str">
            <v>PANASONIC UG 3313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</row>
        <row r="663">
          <cell r="B663" t="str">
            <v>PANASONIC UG 3350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</row>
        <row r="664">
          <cell r="B664" t="str">
            <v>PANASONIC UG 3380</v>
          </cell>
          <cell r="D664">
            <v>1.38</v>
          </cell>
          <cell r="E664">
            <v>1.18</v>
          </cell>
          <cell r="F664">
            <v>1</v>
          </cell>
          <cell r="G664">
            <v>0.63</v>
          </cell>
          <cell r="H664">
            <v>0.38</v>
          </cell>
          <cell r="I664">
            <v>0.25</v>
          </cell>
        </row>
        <row r="665">
          <cell r="B665" t="str">
            <v>PANASONIC UG 5545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</row>
        <row r="666">
          <cell r="B666" t="str">
            <v>PANASONIC UG 5575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</row>
        <row r="667">
          <cell r="B667" t="str">
            <v xml:space="preserve">PANASONIC KX-FATC501/M502/Y503/K504 </v>
          </cell>
        </row>
        <row r="668">
          <cell r="B668" t="str">
            <v xml:space="preserve">PANASONIC KX-FATC506/M507/Y508/K/509 </v>
          </cell>
        </row>
        <row r="669">
          <cell r="B669" t="str">
            <v>PITNEY BOWES 769 blu fluo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</row>
        <row r="670">
          <cell r="B670" t="str">
            <v>PITNEY BOWES DM100i</v>
          </cell>
          <cell r="D670">
            <v>0.55000000000000004</v>
          </cell>
          <cell r="E670">
            <v>0.47</v>
          </cell>
          <cell r="F670">
            <v>0.4</v>
          </cell>
          <cell r="G670">
            <v>0.25</v>
          </cell>
          <cell r="H670">
            <v>0.15</v>
          </cell>
          <cell r="I670">
            <v>0.1</v>
          </cell>
          <cell r="K670">
            <v>1</v>
          </cell>
        </row>
        <row r="671">
          <cell r="B671" t="str">
            <v>PITNEY BOWES DM210</v>
          </cell>
          <cell r="D671">
            <v>0.55000000000000004</v>
          </cell>
          <cell r="E671">
            <v>0.47</v>
          </cell>
          <cell r="F671">
            <v>0.4</v>
          </cell>
          <cell r="G671">
            <v>0.25</v>
          </cell>
          <cell r="H671">
            <v>0.15</v>
          </cell>
          <cell r="I671">
            <v>0.1</v>
          </cell>
        </row>
        <row r="672">
          <cell r="B672" t="str">
            <v>PITNEY BOWES DM300i</v>
          </cell>
          <cell r="D672">
            <v>0.55000000000000004</v>
          </cell>
          <cell r="E672">
            <v>0.47</v>
          </cell>
          <cell r="F672">
            <v>0.4</v>
          </cell>
          <cell r="G672">
            <v>0.25</v>
          </cell>
          <cell r="H672">
            <v>0.15</v>
          </cell>
          <cell r="I672">
            <v>0.1</v>
          </cell>
        </row>
        <row r="673">
          <cell r="B673" t="str">
            <v>PITNEY BOWES DM400/500</v>
          </cell>
          <cell r="D673">
            <v>0.55000000000000004</v>
          </cell>
          <cell r="E673">
            <v>0.47</v>
          </cell>
          <cell r="F673">
            <v>0.4</v>
          </cell>
          <cell r="G673">
            <v>0.25</v>
          </cell>
          <cell r="H673">
            <v>0.15</v>
          </cell>
          <cell r="I673">
            <v>0.1</v>
          </cell>
        </row>
        <row r="674">
          <cell r="B674" t="str">
            <v>PITNEY BOWES DM800/900/1000</v>
          </cell>
          <cell r="D674">
            <v>0.34</v>
          </cell>
          <cell r="E674">
            <v>0.28999999999999998</v>
          </cell>
          <cell r="F674">
            <v>0.24</v>
          </cell>
          <cell r="G674">
            <v>0.15</v>
          </cell>
          <cell r="H674">
            <v>0.09</v>
          </cell>
          <cell r="I674">
            <v>0.06</v>
          </cell>
        </row>
        <row r="675">
          <cell r="B675" t="str">
            <v>PITNEY BOWES DM1000 ink non fluo blue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</row>
        <row r="676">
          <cell r="B676" t="str">
            <v>PITNEY BOWES DP200/400</v>
          </cell>
          <cell r="D676">
            <v>0.55000000000000004</v>
          </cell>
          <cell r="E676">
            <v>0.47</v>
          </cell>
          <cell r="F676">
            <v>0.4</v>
          </cell>
          <cell r="G676">
            <v>0.25</v>
          </cell>
          <cell r="H676">
            <v>0.15</v>
          </cell>
          <cell r="I676">
            <v>0.1</v>
          </cell>
          <cell r="K676">
            <v>2</v>
          </cell>
        </row>
        <row r="677">
          <cell r="B677" t="str">
            <v>PITNEY BOWES K700</v>
          </cell>
          <cell r="K677">
            <v>2</v>
          </cell>
        </row>
        <row r="678">
          <cell r="B678" t="str">
            <v>PITNEY BOWES SPOT BLUE</v>
          </cell>
          <cell r="D678">
            <v>0.55000000000000004</v>
          </cell>
          <cell r="E678">
            <v>0.47</v>
          </cell>
          <cell r="F678">
            <v>0.4</v>
          </cell>
          <cell r="G678">
            <v>0.25</v>
          </cell>
          <cell r="H678">
            <v>0.15</v>
          </cell>
          <cell r="I678">
            <v>0.1</v>
          </cell>
          <cell r="K678">
            <v>4</v>
          </cell>
        </row>
        <row r="679">
          <cell r="B679" t="str">
            <v>PHILIPS PFA-401 (tete grise carré)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</row>
        <row r="680">
          <cell r="B680" t="str">
            <v>PHILIPS PFA-421 (tete bleue)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</row>
        <row r="681">
          <cell r="B681" t="str">
            <v>PHILIPS  (tete jaune)</v>
          </cell>
        </row>
        <row r="682">
          <cell r="B682" t="str">
            <v>PHILIPS PFA-431 (tete rouge)</v>
          </cell>
          <cell r="D682">
            <v>0.55000000000000004</v>
          </cell>
          <cell r="E682">
            <v>0.47</v>
          </cell>
          <cell r="F682">
            <v>0.4</v>
          </cell>
          <cell r="G682">
            <v>0.25</v>
          </cell>
          <cell r="H682">
            <v>0.15</v>
          </cell>
          <cell r="I682">
            <v>0.1</v>
          </cell>
        </row>
        <row r="683">
          <cell r="B683" t="str">
            <v>PHILIPS PFA-441 (tete noire)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</row>
        <row r="684">
          <cell r="B684" t="str">
            <v>PHILIPS (tête grise)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</row>
        <row r="685">
          <cell r="B685" t="str">
            <v>PHILIPS PFA-534 (tete orange)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</row>
        <row r="686">
          <cell r="B686" t="str">
            <v>RICOH SP 220 E B C M Y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K686">
            <v>1</v>
          </cell>
        </row>
        <row r="687">
          <cell r="B687" t="str">
            <v>RICOH SP310</v>
          </cell>
          <cell r="D687">
            <v>0.55000000000000004</v>
          </cell>
          <cell r="E687">
            <v>0.47</v>
          </cell>
          <cell r="F687">
            <v>0.4</v>
          </cell>
          <cell r="G687">
            <v>0.25</v>
          </cell>
          <cell r="H687">
            <v>0.15</v>
          </cell>
          <cell r="I687">
            <v>0.1</v>
          </cell>
        </row>
        <row r="688">
          <cell r="B688" t="str">
            <v>RICOH SP1000</v>
          </cell>
          <cell r="D688">
            <v>1.93</v>
          </cell>
          <cell r="E688">
            <v>1.65</v>
          </cell>
          <cell r="F688">
            <v>1.4</v>
          </cell>
          <cell r="G688">
            <v>0.88</v>
          </cell>
          <cell r="H688">
            <v>0.53</v>
          </cell>
          <cell r="I688">
            <v>0.35</v>
          </cell>
          <cell r="K688">
            <v>77</v>
          </cell>
        </row>
        <row r="689">
          <cell r="B689" t="str">
            <v>RICOH SP1000 (XEROX 106R01379)</v>
          </cell>
        </row>
        <row r="690">
          <cell r="B690" t="str">
            <v>RICOH TYPE 220</v>
          </cell>
          <cell r="K690">
            <v>9</v>
          </cell>
        </row>
        <row r="691">
          <cell r="B691" t="str">
            <v>RICOH TYPE 1027 drum</v>
          </cell>
        </row>
        <row r="692">
          <cell r="B692" t="str">
            <v>RICOH TYPE 1260</v>
          </cell>
        </row>
        <row r="693">
          <cell r="B693" t="str">
            <v>RICOH TYPE 1275</v>
          </cell>
        </row>
        <row r="694">
          <cell r="B694" t="str">
            <v>RICOH TYPE 1515</v>
          </cell>
        </row>
        <row r="695">
          <cell r="B695" t="str">
            <v>RICOH TYPE 6210</v>
          </cell>
          <cell r="K695">
            <v>37</v>
          </cell>
        </row>
        <row r="696">
          <cell r="B696" t="str">
            <v>RICOH AFFICIO 4100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</row>
        <row r="697">
          <cell r="B697" t="str">
            <v>SAGEM TNR 36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</row>
        <row r="698">
          <cell r="B698" t="str">
            <v>SAGEM TNR 736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</row>
        <row r="699">
          <cell r="B699" t="str">
            <v>SAGEM TNR 756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</row>
        <row r="700">
          <cell r="B700" t="str">
            <v>SAGEM TBR 755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</row>
        <row r="701">
          <cell r="B701" t="str">
            <v>SAMSUNG CLP 300 black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</row>
        <row r="702">
          <cell r="B702" t="str">
            <v>SAMSUNG CLP 300 C M Y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</row>
        <row r="703">
          <cell r="B703" t="str">
            <v>SAMSUNG CLT C 409 OPC</v>
          </cell>
        </row>
        <row r="704">
          <cell r="B704" t="str">
            <v>SAMSUNG CLT C 4092 black avec le clip</v>
          </cell>
          <cell r="D704">
            <v>1.38</v>
          </cell>
          <cell r="E704">
            <v>1.18</v>
          </cell>
          <cell r="F704">
            <v>1</v>
          </cell>
          <cell r="G704">
            <v>0.63</v>
          </cell>
          <cell r="H704">
            <v>0.38</v>
          </cell>
          <cell r="I704">
            <v>0.25</v>
          </cell>
          <cell r="K704">
            <v>15</v>
          </cell>
        </row>
        <row r="705">
          <cell r="B705" t="str">
            <v>SAMSUNG CLT C 4092 black  no-clip</v>
          </cell>
          <cell r="D705">
            <v>1.38</v>
          </cell>
          <cell r="E705">
            <v>1.18</v>
          </cell>
          <cell r="F705">
            <v>1</v>
          </cell>
          <cell r="G705">
            <v>0.63</v>
          </cell>
          <cell r="H705">
            <v>0.38</v>
          </cell>
          <cell r="I705">
            <v>0.25</v>
          </cell>
        </row>
        <row r="706">
          <cell r="B706" t="str">
            <v>SAMSUNG CLT C 4092 CMY avec le clip</v>
          </cell>
          <cell r="D706">
            <v>1.38</v>
          </cell>
          <cell r="E706">
            <v>1.18</v>
          </cell>
          <cell r="F706">
            <v>1</v>
          </cell>
          <cell r="G706">
            <v>0.63</v>
          </cell>
          <cell r="H706">
            <v>0.38</v>
          </cell>
          <cell r="I706">
            <v>0.25</v>
          </cell>
          <cell r="K706">
            <v>33</v>
          </cell>
        </row>
        <row r="707">
          <cell r="B707" t="str">
            <v>SAMSUNG CLT C 4092 CMY no-clip</v>
          </cell>
          <cell r="D707">
            <v>1.38</v>
          </cell>
          <cell r="E707">
            <v>1.18</v>
          </cell>
          <cell r="F707">
            <v>1</v>
          </cell>
          <cell r="G707">
            <v>0.63</v>
          </cell>
          <cell r="H707">
            <v>0.38</v>
          </cell>
          <cell r="I707">
            <v>0.25</v>
          </cell>
        </row>
        <row r="708">
          <cell r="B708" t="str">
            <v>SAMSUNG CLT C 4072 black avec le clip</v>
          </cell>
          <cell r="D708">
            <v>1.1000000000000001</v>
          </cell>
          <cell r="E708">
            <v>0.94</v>
          </cell>
          <cell r="F708">
            <v>0.8</v>
          </cell>
          <cell r="G708">
            <v>0.5</v>
          </cell>
          <cell r="H708">
            <v>0.3</v>
          </cell>
          <cell r="I708">
            <v>0.2</v>
          </cell>
          <cell r="K708">
            <v>41</v>
          </cell>
        </row>
        <row r="709">
          <cell r="B709" t="str">
            <v>SAMSUNG CLT C 4072 black no-clip</v>
          </cell>
          <cell r="D709">
            <v>1.1000000000000001</v>
          </cell>
          <cell r="E709">
            <v>0.94</v>
          </cell>
          <cell r="F709">
            <v>0.8</v>
          </cell>
          <cell r="G709">
            <v>0.5</v>
          </cell>
          <cell r="H709">
            <v>0.3</v>
          </cell>
          <cell r="I709">
            <v>0.2</v>
          </cell>
        </row>
        <row r="710">
          <cell r="B710" t="str">
            <v>SAMSUNG CLT C 4072 CMY avec le clip</v>
          </cell>
          <cell r="D710">
            <v>1.1000000000000001</v>
          </cell>
          <cell r="E710">
            <v>0.94</v>
          </cell>
          <cell r="F710">
            <v>0.8</v>
          </cell>
          <cell r="G710">
            <v>0.5</v>
          </cell>
          <cell r="H710">
            <v>0.3</v>
          </cell>
          <cell r="I710">
            <v>0.2</v>
          </cell>
          <cell r="K710">
            <v>57</v>
          </cell>
        </row>
        <row r="711">
          <cell r="B711" t="str">
            <v>SAMSUNG CLT C 4072 CMY no-clip</v>
          </cell>
          <cell r="D711">
            <v>1.1000000000000001</v>
          </cell>
          <cell r="E711">
            <v>0.94</v>
          </cell>
          <cell r="F711">
            <v>0.8</v>
          </cell>
          <cell r="G711">
            <v>0.5</v>
          </cell>
          <cell r="H711">
            <v>0.3</v>
          </cell>
          <cell r="I711">
            <v>0.2</v>
          </cell>
        </row>
        <row r="712">
          <cell r="B712" t="str">
            <v>SAMSUNG CLT R 407 DRUM</v>
          </cell>
          <cell r="K712">
            <v>2</v>
          </cell>
        </row>
        <row r="713">
          <cell r="B713" t="str">
            <v>SAMSUNG CLT C 4062 black no-clip</v>
          </cell>
        </row>
        <row r="714">
          <cell r="B714" t="str">
            <v>SAMSUNG CLT C 4062 CMY no-clip</v>
          </cell>
        </row>
        <row r="715">
          <cell r="B715" t="str">
            <v>SAMSUNG CLT 5082 black avec le clip</v>
          </cell>
          <cell r="D715">
            <v>1.1000000000000001</v>
          </cell>
          <cell r="E715">
            <v>0.94</v>
          </cell>
          <cell r="F715">
            <v>0.8</v>
          </cell>
          <cell r="G715">
            <v>0.5</v>
          </cell>
          <cell r="H715">
            <v>0.3</v>
          </cell>
          <cell r="I715">
            <v>0.2</v>
          </cell>
        </row>
        <row r="716">
          <cell r="B716" t="str">
            <v>SAMSUNG CLT 5082 black no-clip</v>
          </cell>
          <cell r="D716">
            <v>1.1000000000000001</v>
          </cell>
          <cell r="E716">
            <v>0.94</v>
          </cell>
          <cell r="F716">
            <v>0.8</v>
          </cell>
          <cell r="G716">
            <v>0.5</v>
          </cell>
          <cell r="H716">
            <v>0.3</v>
          </cell>
          <cell r="I716">
            <v>0.2</v>
          </cell>
        </row>
        <row r="717">
          <cell r="B717" t="str">
            <v>SAMSUNG CLT 5082 CMY avec le clip</v>
          </cell>
          <cell r="D717">
            <v>1.1000000000000001</v>
          </cell>
          <cell r="E717">
            <v>0.94</v>
          </cell>
          <cell r="F717">
            <v>0.8</v>
          </cell>
          <cell r="G717">
            <v>0.5</v>
          </cell>
          <cell r="H717">
            <v>0.3</v>
          </cell>
          <cell r="I717">
            <v>0.2</v>
          </cell>
          <cell r="K717">
            <v>1</v>
          </cell>
        </row>
        <row r="718">
          <cell r="B718" t="str">
            <v>SAMSUNG CLT 5082 CMY no-clip</v>
          </cell>
          <cell r="D718">
            <v>1.1000000000000001</v>
          </cell>
          <cell r="E718">
            <v>0.94</v>
          </cell>
          <cell r="F718">
            <v>0.8</v>
          </cell>
          <cell r="G718">
            <v>0.5</v>
          </cell>
          <cell r="H718">
            <v>0.3</v>
          </cell>
          <cell r="I718">
            <v>0.2</v>
          </cell>
        </row>
        <row r="719">
          <cell r="B719" t="str">
            <v>SAMSUNG CLT 5082 dev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</row>
        <row r="720">
          <cell r="B720" t="str">
            <v>SAMSUNG CLP 600C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</row>
        <row r="721">
          <cell r="B721" t="str">
            <v>SAMSUNG CLP 610C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</row>
        <row r="722">
          <cell r="B722" t="str">
            <v>SAMSUNG CLP 660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</row>
        <row r="723">
          <cell r="B723" t="str">
            <v>SAMSUNG INK C 210 black</v>
          </cell>
        </row>
        <row r="724">
          <cell r="B724" t="str">
            <v>SAMSUNG INK C 210 color</v>
          </cell>
        </row>
        <row r="725">
          <cell r="B725" t="str">
            <v>SAMSUNG M 10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</row>
        <row r="726">
          <cell r="B726" t="str">
            <v>SAMSUNG M 40</v>
          </cell>
          <cell r="D726">
            <v>0.17</v>
          </cell>
          <cell r="E726">
            <v>0.15</v>
          </cell>
          <cell r="F726">
            <v>0.12</v>
          </cell>
          <cell r="G726">
            <v>0.08</v>
          </cell>
          <cell r="H726">
            <v>0.05</v>
          </cell>
          <cell r="I726">
            <v>0.03</v>
          </cell>
          <cell r="K726">
            <v>9</v>
          </cell>
        </row>
        <row r="727">
          <cell r="B727" t="str">
            <v>SAMSUNG M 41</v>
          </cell>
          <cell r="D727">
            <v>0.17</v>
          </cell>
          <cell r="E727">
            <v>0.15</v>
          </cell>
          <cell r="F727">
            <v>0.12</v>
          </cell>
          <cell r="G727">
            <v>0.08</v>
          </cell>
          <cell r="H727">
            <v>0.05</v>
          </cell>
          <cell r="I727">
            <v>0.03</v>
          </cell>
          <cell r="K727">
            <v>2</v>
          </cell>
        </row>
        <row r="728">
          <cell r="B728" t="str">
            <v>SAMSUNG M 55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</row>
        <row r="729">
          <cell r="B729" t="str">
            <v>SAMSUNG M 210</v>
          </cell>
        </row>
        <row r="730">
          <cell r="B730" t="str">
            <v>SAMSUNG ML 1210</v>
          </cell>
          <cell r="D730">
            <v>0.41</v>
          </cell>
          <cell r="E730">
            <v>0.35</v>
          </cell>
          <cell r="F730">
            <v>0.3</v>
          </cell>
          <cell r="G730">
            <v>0.19</v>
          </cell>
          <cell r="H730">
            <v>0.11</v>
          </cell>
          <cell r="I730">
            <v>0.08</v>
          </cell>
          <cell r="K730">
            <v>2</v>
          </cell>
        </row>
        <row r="731">
          <cell r="B731" t="str">
            <v>SAMSUNG ML 1610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</row>
        <row r="732">
          <cell r="B732" t="str">
            <v>SAMSUNG ML 1630</v>
          </cell>
          <cell r="D732">
            <v>0.28000000000000003</v>
          </cell>
          <cell r="E732">
            <v>0.24</v>
          </cell>
          <cell r="F732">
            <v>0.2</v>
          </cell>
          <cell r="G732">
            <v>0.13</v>
          </cell>
          <cell r="H732">
            <v>0.08</v>
          </cell>
          <cell r="I732">
            <v>0.05</v>
          </cell>
          <cell r="K732">
            <v>3</v>
          </cell>
        </row>
        <row r="733">
          <cell r="B733" t="str">
            <v>SAMSUNG ML 1640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</row>
        <row r="734">
          <cell r="B734" t="str">
            <v>SAMSUNG ML 1660 / 65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</row>
        <row r="735">
          <cell r="B735" t="str">
            <v>SAMSUNG ML 1710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</row>
        <row r="736">
          <cell r="B736" t="str">
            <v>SAMSUNG ML 2010</v>
          </cell>
          <cell r="D736">
            <v>0.55000000000000004</v>
          </cell>
          <cell r="E736">
            <v>0.47</v>
          </cell>
          <cell r="F736">
            <v>0.4</v>
          </cell>
          <cell r="G736">
            <v>0.25</v>
          </cell>
          <cell r="H736">
            <v>0.15</v>
          </cell>
          <cell r="I736">
            <v>0.1</v>
          </cell>
          <cell r="K736">
            <v>19</v>
          </cell>
        </row>
        <row r="737">
          <cell r="B737" t="str">
            <v>SAMSUNG ML 2150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</row>
        <row r="738">
          <cell r="B738" t="str">
            <v>SAMSUNG ML 2240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</row>
        <row r="739">
          <cell r="B739" t="str">
            <v>SAMSUNG ML 2250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</row>
        <row r="740">
          <cell r="B740" t="str">
            <v>SAMSUNG ML 2525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</row>
        <row r="741">
          <cell r="B741" t="str">
            <v>SAMSUNG ML 2550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</row>
        <row r="742">
          <cell r="B742" t="str">
            <v>SAMSUNG ML 2850A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</row>
        <row r="743">
          <cell r="B743" t="str">
            <v>SAMSUNG ML 2850B</v>
          </cell>
          <cell r="D743">
            <v>1.38</v>
          </cell>
          <cell r="E743">
            <v>1.18</v>
          </cell>
          <cell r="F743">
            <v>1</v>
          </cell>
          <cell r="G743">
            <v>0.63</v>
          </cell>
          <cell r="H743">
            <v>0.38</v>
          </cell>
          <cell r="I743">
            <v>0.25</v>
          </cell>
          <cell r="K743">
            <v>12</v>
          </cell>
        </row>
        <row r="744">
          <cell r="B744" t="str">
            <v>SAMSUNG ML 3050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</row>
        <row r="745">
          <cell r="B745" t="str">
            <v>SAMSUNG ML 3470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K745">
            <v>3</v>
          </cell>
        </row>
        <row r="746">
          <cell r="B746" t="str">
            <v>SAMSUNG ML 3560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</row>
        <row r="747">
          <cell r="B747" t="str">
            <v>SAMSUNG ML 4050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</row>
        <row r="748">
          <cell r="B748" t="str">
            <v>SAMSUNG ML 4550 (xerox 3600)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</row>
        <row r="749">
          <cell r="B749" t="str">
            <v>SAMSUNG ML 5000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</row>
        <row r="750">
          <cell r="B750" t="str">
            <v>SAMSUNG ML 5200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</row>
        <row r="751">
          <cell r="B751" t="str">
            <v>SAMSUNG ML 6060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</row>
        <row r="752">
          <cell r="B752" t="str">
            <v>SAMSUNG MLT-D 101 S</v>
          </cell>
          <cell r="D752">
            <v>2.2000000000000002</v>
          </cell>
          <cell r="E752">
            <v>1.88</v>
          </cell>
          <cell r="F752">
            <v>1.6</v>
          </cell>
          <cell r="G752">
            <v>1</v>
          </cell>
          <cell r="H752">
            <v>0.6</v>
          </cell>
          <cell r="I752">
            <v>0.4</v>
          </cell>
          <cell r="K752">
            <v>18</v>
          </cell>
        </row>
        <row r="753">
          <cell r="B753" t="str">
            <v>SAMSUNG MLT 103</v>
          </cell>
          <cell r="D753">
            <v>1.02</v>
          </cell>
          <cell r="E753">
            <v>0.87</v>
          </cell>
          <cell r="F753">
            <v>0.74</v>
          </cell>
          <cell r="G753">
            <v>0.47</v>
          </cell>
          <cell r="H753">
            <v>0.28000000000000003</v>
          </cell>
          <cell r="I753">
            <v>0.19</v>
          </cell>
        </row>
        <row r="754">
          <cell r="B754" t="str">
            <v>SAMSUNG MLT 1042s / 104</v>
          </cell>
          <cell r="D754">
            <v>1.79</v>
          </cell>
          <cell r="E754">
            <v>1.53</v>
          </cell>
          <cell r="F754">
            <v>1.3</v>
          </cell>
          <cell r="G754">
            <v>0.81</v>
          </cell>
          <cell r="H754">
            <v>0.49</v>
          </cell>
          <cell r="I754">
            <v>0.33</v>
          </cell>
          <cell r="K754">
            <v>38</v>
          </cell>
        </row>
        <row r="755">
          <cell r="B755" t="str">
            <v>SAMSUNG MLT-D 1052 / 105…</v>
          </cell>
          <cell r="D755">
            <v>1.24</v>
          </cell>
          <cell r="E755">
            <v>1.06</v>
          </cell>
          <cell r="F755">
            <v>0.9</v>
          </cell>
          <cell r="G755">
            <v>0.56000000000000005</v>
          </cell>
          <cell r="H755">
            <v>0.34</v>
          </cell>
          <cell r="I755">
            <v>0.23</v>
          </cell>
          <cell r="K755">
            <v>18</v>
          </cell>
        </row>
        <row r="756">
          <cell r="B756" t="str">
            <v>SAMSUNG MLT-D 1082s / 108…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K756">
            <v>6</v>
          </cell>
        </row>
        <row r="757">
          <cell r="B757" t="str">
            <v>SAMSUNG MLT-D 1092x / 109…</v>
          </cell>
          <cell r="D757">
            <v>0.55000000000000004</v>
          </cell>
          <cell r="E757">
            <v>0.47</v>
          </cell>
          <cell r="F757">
            <v>0.4</v>
          </cell>
          <cell r="G757">
            <v>0.25</v>
          </cell>
          <cell r="H757">
            <v>0.15</v>
          </cell>
          <cell r="I757">
            <v>0.1</v>
          </cell>
          <cell r="K757">
            <v>7</v>
          </cell>
        </row>
        <row r="758">
          <cell r="B758" t="str">
            <v>SAMSUNG MLT-D 205 E</v>
          </cell>
          <cell r="D758">
            <v>2.61</v>
          </cell>
          <cell r="E758">
            <v>2.23</v>
          </cell>
          <cell r="F758">
            <v>1.9</v>
          </cell>
          <cell r="G758">
            <v>1.19</v>
          </cell>
          <cell r="H758">
            <v>0.71</v>
          </cell>
          <cell r="I758">
            <v>0.48</v>
          </cell>
          <cell r="K758">
            <v>8</v>
          </cell>
        </row>
        <row r="759">
          <cell r="B759" t="str">
            <v>SAMSUNG MLT-D 205 L</v>
          </cell>
        </row>
        <row r="760">
          <cell r="B760" t="str">
            <v>SAMSUNG MLT-D 205 S</v>
          </cell>
          <cell r="D760">
            <v>1.68</v>
          </cell>
          <cell r="E760">
            <v>1.44</v>
          </cell>
          <cell r="F760">
            <v>1.22</v>
          </cell>
          <cell r="G760">
            <v>0.77</v>
          </cell>
          <cell r="H760">
            <v>0.46</v>
          </cell>
          <cell r="I760">
            <v>0.31</v>
          </cell>
          <cell r="K760">
            <v>3</v>
          </cell>
        </row>
        <row r="761">
          <cell r="B761" t="str">
            <v>SAMSUNG MLT-D 2092 X (scx 4828)</v>
          </cell>
          <cell r="D761">
            <v>0.96</v>
          </cell>
          <cell r="E761">
            <v>0.82</v>
          </cell>
          <cell r="F761">
            <v>0.7</v>
          </cell>
          <cell r="G761">
            <v>0.44</v>
          </cell>
          <cell r="H761">
            <v>0.26</v>
          </cell>
          <cell r="I761">
            <v>0.18</v>
          </cell>
          <cell r="K761">
            <v>60</v>
          </cell>
        </row>
        <row r="762">
          <cell r="B762" t="str">
            <v>SAMSUNG MLT-D 305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</row>
        <row r="763">
          <cell r="B763" t="str">
            <v>SAMSUNG SCX 4100</v>
          </cell>
          <cell r="D763">
            <v>0.34</v>
          </cell>
          <cell r="E763">
            <v>0.28999999999999998</v>
          </cell>
          <cell r="F763">
            <v>0.25</v>
          </cell>
          <cell r="G763">
            <v>0.16</v>
          </cell>
          <cell r="H763">
            <v>0.09</v>
          </cell>
          <cell r="I763">
            <v>0.06</v>
          </cell>
        </row>
        <row r="764">
          <cell r="B764" t="str">
            <v>SAMSUNG SCX 4200</v>
          </cell>
          <cell r="D764">
            <v>0.96</v>
          </cell>
          <cell r="E764">
            <v>0.82</v>
          </cell>
          <cell r="F764">
            <v>0.7</v>
          </cell>
          <cell r="G764">
            <v>0.44</v>
          </cell>
          <cell r="H764">
            <v>0.26</v>
          </cell>
          <cell r="I764">
            <v>0.18</v>
          </cell>
          <cell r="K764">
            <v>3</v>
          </cell>
        </row>
        <row r="765">
          <cell r="B765" t="str">
            <v>SAMSUNG SCX 4216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K765">
            <v>2</v>
          </cell>
        </row>
        <row r="766">
          <cell r="B766" t="str">
            <v>SAMSUNG SCX 4300</v>
          </cell>
          <cell r="D766">
            <v>0.96</v>
          </cell>
          <cell r="E766">
            <v>0.82</v>
          </cell>
          <cell r="F766">
            <v>0.7</v>
          </cell>
          <cell r="G766">
            <v>0.44</v>
          </cell>
          <cell r="H766">
            <v>0.26</v>
          </cell>
          <cell r="I766">
            <v>0.18</v>
          </cell>
        </row>
        <row r="767">
          <cell r="B767" t="str">
            <v>SAMSUNG SCX 4521</v>
          </cell>
          <cell r="D767">
            <v>0.28000000000000003</v>
          </cell>
          <cell r="E767">
            <v>0.24</v>
          </cell>
          <cell r="F767">
            <v>0.2</v>
          </cell>
          <cell r="G767">
            <v>0.13</v>
          </cell>
          <cell r="H767">
            <v>0.08</v>
          </cell>
          <cell r="I767">
            <v>0.05</v>
          </cell>
          <cell r="K767">
            <v>1</v>
          </cell>
        </row>
        <row r="768">
          <cell r="B768" t="str">
            <v>SAMSUNG SCX 4623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</row>
        <row r="769">
          <cell r="B769" t="str">
            <v>SAMSUNG SCX 4720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K769">
            <v>2</v>
          </cell>
        </row>
        <row r="770">
          <cell r="B770" t="str">
            <v>SAMSUNG SCX 4725</v>
          </cell>
          <cell r="D770">
            <v>0.55000000000000004</v>
          </cell>
          <cell r="E770">
            <v>0.47</v>
          </cell>
          <cell r="F770">
            <v>0.4</v>
          </cell>
          <cell r="G770">
            <v>0.25</v>
          </cell>
          <cell r="H770">
            <v>0.15</v>
          </cell>
          <cell r="I770">
            <v>0.1</v>
          </cell>
        </row>
        <row r="771">
          <cell r="B771" t="str">
            <v>SAMSUNG SCX 4824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</row>
        <row r="772">
          <cell r="B772" t="str">
            <v>SAMSUNG SCX 5530</v>
          </cell>
        </row>
        <row r="773">
          <cell r="B773" t="str">
            <v>SAMSUNG SCX 6320 / 25</v>
          </cell>
          <cell r="D773">
            <v>0.17</v>
          </cell>
          <cell r="E773">
            <v>0.15</v>
          </cell>
          <cell r="F773">
            <v>0.12</v>
          </cell>
          <cell r="G773">
            <v>0.08</v>
          </cell>
          <cell r="H773">
            <v>0.05</v>
          </cell>
          <cell r="I773">
            <v>0.03</v>
          </cell>
        </row>
        <row r="774">
          <cell r="B774" t="str">
            <v>SAMSUNG SCX 6345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</row>
        <row r="775">
          <cell r="B775" t="str">
            <v>SAMSUNG SF 5100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</row>
        <row r="776">
          <cell r="B776" t="str">
            <v>SAMSUNG SF 560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</row>
        <row r="777">
          <cell r="B777" t="str">
            <v>SAMSUNG SF 6800</v>
          </cell>
        </row>
        <row r="778">
          <cell r="B778" t="str">
            <v>SHARP AL100TDN</v>
          </cell>
        </row>
        <row r="779">
          <cell r="B779" t="str">
            <v>XEROX 106R00687 / 88                                 (phaser 3450)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</row>
        <row r="780">
          <cell r="B780" t="str">
            <v>XEROX 106R01370 / 71                                            (phaser 3600)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</row>
        <row r="781">
          <cell r="B781" t="str">
            <v>XEROX 106R01627 / 28 / 29 / 30                         (phaser 6000)</v>
          </cell>
        </row>
        <row r="782">
          <cell r="B782" t="str">
            <v>XEROX 106R02626 / 93 / 95                          (phaser 3635)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</row>
        <row r="783">
          <cell r="B783" t="str">
            <v>XEROX 106R01304                                        (phaser 5550)</v>
          </cell>
        </row>
        <row r="784">
          <cell r="B784" t="str">
            <v>XEROX 106R01388 / 89 / 90 / 91                   (phaser 6280)</v>
          </cell>
        </row>
        <row r="785">
          <cell r="B785" t="str">
            <v>XEROX 106R01392 / 93 / 94 / 95              (phaser 6280 HC)</v>
          </cell>
          <cell r="K785">
            <v>1</v>
          </cell>
        </row>
        <row r="786">
          <cell r="B786" t="str">
            <v>XEROX 106R01414 / 15                                 (phaser 3435)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</row>
        <row r="787">
          <cell r="B787" t="str">
            <v>XEROX 106R01480                                        (phaser 6140)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</row>
        <row r="788">
          <cell r="B788" t="str">
            <v>XEROX 106R01486                                               (workcenter 3210)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K788">
            <v>4</v>
          </cell>
        </row>
        <row r="789">
          <cell r="B789" t="str">
            <v>XEROX 106R01528 / 30                            (workcenter 3550)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</row>
        <row r="790">
          <cell r="B790" t="str">
            <v>XEROX 106R01371                                         (phaser 3600)</v>
          </cell>
          <cell r="D790">
            <v>0.17</v>
          </cell>
          <cell r="E790">
            <v>0.15</v>
          </cell>
          <cell r="F790">
            <v>0.12</v>
          </cell>
          <cell r="G790">
            <v>0.08</v>
          </cell>
          <cell r="H790">
            <v>0.05</v>
          </cell>
          <cell r="I790">
            <v>0.03</v>
          </cell>
        </row>
        <row r="791">
          <cell r="B791" t="str">
            <v>XEROX 113R711 / 12 / 15                              (phaser 4510)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</row>
        <row r="792">
          <cell r="B792" t="str">
            <v>NO VIRGIN / RECYCLEES :</v>
          </cell>
        </row>
        <row r="793">
          <cell r="B793" t="str">
            <v>NV / BROTHER DR 2000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</row>
        <row r="794">
          <cell r="B794" t="str">
            <v>NV / BROTHER DR 2100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</row>
        <row r="795">
          <cell r="B795" t="str">
            <v>NV / BROTHER DR 3100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</row>
        <row r="796">
          <cell r="B796" t="str">
            <v>NV / BROTHER DR 3200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</row>
        <row r="797">
          <cell r="B797" t="str">
            <v>NV / BROTHER TN 2000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</row>
        <row r="798">
          <cell r="B798" t="str">
            <v>NV / BROTHER TN 2110-2120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</row>
        <row r="799">
          <cell r="B799" t="str">
            <v>NV / BROTHER TN 2210-2220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</row>
        <row r="800">
          <cell r="B800" t="str">
            <v>NV / BROTHER TN 3030-3060</v>
          </cell>
        </row>
        <row r="801">
          <cell r="B801" t="str">
            <v xml:space="preserve">NV / BROTHER TN 3130-3170 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</row>
        <row r="802">
          <cell r="B802" t="str">
            <v>NV / BROTHER TN 3230-3280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</row>
        <row r="803">
          <cell r="B803" t="str">
            <v>NV / BROTHER TN 325</v>
          </cell>
        </row>
        <row r="804">
          <cell r="B804" t="str">
            <v>NV / CANON 40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</row>
        <row r="805">
          <cell r="B805" t="str">
            <v>NV / CANON 41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</row>
        <row r="806">
          <cell r="B806" t="str">
            <v>NV / CANON 510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</row>
        <row r="807">
          <cell r="B807" t="str">
            <v>NV / CANON 511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</row>
        <row r="808">
          <cell r="B808" t="str">
            <v>NV / CANON 512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</row>
        <row r="809">
          <cell r="B809" t="str">
            <v>NV / CANON 513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</row>
        <row r="810">
          <cell r="B810" t="str">
            <v>NV / CANON 540 / XL</v>
          </cell>
        </row>
        <row r="811">
          <cell r="B811" t="str">
            <v>NV / CANON E30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</row>
        <row r="812">
          <cell r="B812" t="str">
            <v>NV / HP 7516 A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</row>
        <row r="813">
          <cell r="B813" t="str">
            <v>NV / HP C 3909 A-X</v>
          </cell>
          <cell r="D813">
            <v>0.28000000000000003</v>
          </cell>
          <cell r="E813">
            <v>0.24</v>
          </cell>
          <cell r="F813">
            <v>0.2</v>
          </cell>
          <cell r="G813">
            <v>0.13</v>
          </cell>
          <cell r="H813">
            <v>0.08</v>
          </cell>
          <cell r="I813">
            <v>0.05</v>
          </cell>
        </row>
        <row r="814">
          <cell r="B814" t="str">
            <v>NV / HP C 4127 X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</row>
        <row r="815">
          <cell r="B815" t="str">
            <v>NV / HP C 4129 X</v>
          </cell>
          <cell r="D815">
            <v>0.14000000000000001</v>
          </cell>
          <cell r="E815">
            <v>0.12</v>
          </cell>
          <cell r="F815">
            <v>0.1</v>
          </cell>
          <cell r="G815">
            <v>0.06</v>
          </cell>
          <cell r="H815">
            <v>0.04</v>
          </cell>
          <cell r="I815">
            <v>0.03</v>
          </cell>
        </row>
        <row r="816">
          <cell r="B816" t="str">
            <v>NV / HP C 4182 X</v>
          </cell>
        </row>
        <row r="817">
          <cell r="B817" t="str">
            <v>NV / HP C 8061 X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</row>
        <row r="818">
          <cell r="B818" t="str">
            <v>NV / HP C 8543 X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</row>
        <row r="819">
          <cell r="B819" t="str">
            <v>NV / HP CC 364 A</v>
          </cell>
          <cell r="D819">
            <v>0.81</v>
          </cell>
          <cell r="E819">
            <v>0.7</v>
          </cell>
          <cell r="F819">
            <v>0.59</v>
          </cell>
          <cell r="G819">
            <v>0.37</v>
          </cell>
          <cell r="H819">
            <v>0.22</v>
          </cell>
          <cell r="I819">
            <v>0.15</v>
          </cell>
        </row>
        <row r="820">
          <cell r="B820" t="str">
            <v>NV / HP CC 364 X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</row>
        <row r="821">
          <cell r="B821" t="str">
            <v>NV / HP CE 250 X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</row>
        <row r="822">
          <cell r="B822" t="str">
            <v>NV / HP CE 255A</v>
          </cell>
        </row>
        <row r="823">
          <cell r="B823" t="str">
            <v>NV / HP CE 255X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</row>
        <row r="824">
          <cell r="B824" t="str">
            <v>NV / HP CE 285A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</row>
        <row r="825">
          <cell r="B825" t="str">
            <v>NV / HP CE 310 / 11 / 12 / 13</v>
          </cell>
        </row>
        <row r="826">
          <cell r="B826" t="str">
            <v>NV / HP CE 390 X</v>
          </cell>
        </row>
        <row r="827">
          <cell r="B827" t="str">
            <v>NV / HP CE 505X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</row>
        <row r="828">
          <cell r="B828" t="str">
            <v>NV / HP CE 255X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</row>
        <row r="829">
          <cell r="B829" t="str">
            <v>NV / HP Q 8061 X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</row>
        <row r="830">
          <cell r="B830" t="str">
            <v>NV / HP N° 15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</row>
        <row r="831">
          <cell r="B831" t="str">
            <v>NV / HP N° 21 / XL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</row>
        <row r="832">
          <cell r="B832" t="str">
            <v>NV / HP N° 22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</row>
        <row r="833">
          <cell r="B833" t="str">
            <v>NV / HP N° 22 XL</v>
          </cell>
        </row>
        <row r="834">
          <cell r="B834" t="str">
            <v>NV / HP N° 27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</row>
        <row r="835">
          <cell r="B835" t="str">
            <v>NV / HP N° 28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</row>
        <row r="836">
          <cell r="B836" t="str">
            <v>NV / HP N° 45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</row>
        <row r="837">
          <cell r="B837" t="str">
            <v>NV / HP N° 56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</row>
        <row r="838">
          <cell r="B838" t="str">
            <v>NV / HP N° 57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</row>
        <row r="839">
          <cell r="B839" t="str">
            <v>NV / HP N° 78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</row>
        <row r="840">
          <cell r="B840" t="str">
            <v>NV / HP N° 300 bk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</row>
        <row r="841">
          <cell r="B841" t="str">
            <v>NV / HP N° 300 XL bk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</row>
        <row r="842">
          <cell r="B842" t="str">
            <v>NV / HP N° 300 C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</row>
        <row r="843">
          <cell r="B843" t="str">
            <v>NV / HP N° 300 XL C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</row>
        <row r="844">
          <cell r="B844" t="str">
            <v>NV / HP N° 301 bk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</row>
        <row r="845">
          <cell r="B845" t="str">
            <v>NV / HP N° 301 XL bk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</row>
        <row r="846">
          <cell r="B846" t="str">
            <v>NV / HP N° 301 C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</row>
        <row r="847">
          <cell r="B847" t="str">
            <v>NV / HP N° 301 XL C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</row>
        <row r="848">
          <cell r="B848" t="str">
            <v>NV / HP N° 336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</row>
        <row r="849">
          <cell r="B849" t="str">
            <v>NV / HP N° 337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</row>
        <row r="850">
          <cell r="B850" t="str">
            <v>NV / HP N° 338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</row>
        <row r="851">
          <cell r="B851" t="str">
            <v>NV / HP N° 339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</row>
        <row r="852">
          <cell r="B852" t="str">
            <v>NV / HP N° 342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</row>
        <row r="853">
          <cell r="B853" t="str">
            <v>NV / HP N° 343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</row>
        <row r="854">
          <cell r="B854" t="str">
            <v>NV / HP N° 344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</row>
        <row r="855">
          <cell r="B855" t="str">
            <v xml:space="preserve">NV / HP N° 350 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</row>
        <row r="856">
          <cell r="B856" t="str">
            <v>NV / HP N° 350 XL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</row>
        <row r="857">
          <cell r="B857" t="str">
            <v>NV / HP N° 351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</row>
        <row r="858">
          <cell r="B858" t="str">
            <v>NV / HP N° 351 XL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</row>
        <row r="859">
          <cell r="B859" t="str">
            <v>NV / HP N° 56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</row>
        <row r="860">
          <cell r="B860" t="str">
            <v>NV / HP N° 57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</row>
        <row r="861">
          <cell r="B861" t="str">
            <v>NV / HP N° 78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</row>
        <row r="862">
          <cell r="B862" t="str">
            <v>NV / HP N° 901 / XL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</row>
        <row r="863">
          <cell r="B863" t="str">
            <v>NV / HP N° 901C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</row>
        <row r="864">
          <cell r="B864" t="str">
            <v>NV / HP N°15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</row>
        <row r="865">
          <cell r="B865" t="str">
            <v>NV / HP N°21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</row>
        <row r="866">
          <cell r="B866" t="str">
            <v>NV / HP N°350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</row>
        <row r="867">
          <cell r="B867" t="str">
            <v>NV / HP N°901 XL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</row>
        <row r="868">
          <cell r="B868" t="str">
            <v>NV / HP Q 1338A</v>
          </cell>
          <cell r="D868">
            <v>0.96</v>
          </cell>
          <cell r="E868">
            <v>0.82</v>
          </cell>
          <cell r="F868">
            <v>0.7</v>
          </cell>
          <cell r="G868">
            <v>0.44</v>
          </cell>
          <cell r="H868">
            <v>0.26</v>
          </cell>
          <cell r="I868">
            <v>0.18</v>
          </cell>
        </row>
        <row r="869">
          <cell r="B869" t="str">
            <v>NV / HP Q 1339A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</row>
        <row r="870">
          <cell r="B870" t="str">
            <v>NV / HP Q 2612A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</row>
        <row r="871">
          <cell r="B871" t="str">
            <v>NV / HP Q 5942A</v>
          </cell>
          <cell r="D871">
            <v>0.69</v>
          </cell>
          <cell r="E871">
            <v>0.59</v>
          </cell>
          <cell r="F871">
            <v>0.5</v>
          </cell>
          <cell r="G871">
            <v>0.31</v>
          </cell>
          <cell r="H871">
            <v>0.19</v>
          </cell>
          <cell r="I871">
            <v>0.13</v>
          </cell>
        </row>
        <row r="872">
          <cell r="B872" t="str">
            <v>NV / HP Q 5942X</v>
          </cell>
          <cell r="D872">
            <v>0.98</v>
          </cell>
          <cell r="E872">
            <v>0.84</v>
          </cell>
          <cell r="F872">
            <v>0.71</v>
          </cell>
          <cell r="G872">
            <v>0.45</v>
          </cell>
          <cell r="H872">
            <v>0.27</v>
          </cell>
          <cell r="I872">
            <v>0.18</v>
          </cell>
        </row>
        <row r="873">
          <cell r="B873" t="str">
            <v>NV / HP Q 5945A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</row>
        <row r="874">
          <cell r="B874" t="str">
            <v>NV / HP Q 5949X</v>
          </cell>
          <cell r="D874">
            <v>0.14000000000000001</v>
          </cell>
          <cell r="E874">
            <v>0.12</v>
          </cell>
          <cell r="F874">
            <v>0.1</v>
          </cell>
          <cell r="G874">
            <v>0.06</v>
          </cell>
          <cell r="H874">
            <v>0.04</v>
          </cell>
          <cell r="I874">
            <v>0.03</v>
          </cell>
        </row>
        <row r="875">
          <cell r="B875" t="str">
            <v>NV / HP Q 6511 A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</row>
        <row r="876">
          <cell r="B876" t="str">
            <v>NV / HP Q 6511X</v>
          </cell>
          <cell r="D876">
            <v>0.13</v>
          </cell>
          <cell r="E876">
            <v>0.11</v>
          </cell>
          <cell r="F876">
            <v>0.1</v>
          </cell>
          <cell r="G876">
            <v>0.06</v>
          </cell>
          <cell r="H876">
            <v>0.04</v>
          </cell>
          <cell r="I876">
            <v>0.02</v>
          </cell>
        </row>
        <row r="877">
          <cell r="B877" t="str">
            <v>NV / HP Q 7516 A</v>
          </cell>
        </row>
        <row r="878">
          <cell r="B878" t="str">
            <v>NV / HP Q 7551A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</row>
        <row r="879">
          <cell r="B879" t="str">
            <v>NV / HP Q 7551X</v>
          </cell>
          <cell r="D879">
            <v>0.17</v>
          </cell>
          <cell r="E879">
            <v>0.14000000000000001</v>
          </cell>
          <cell r="F879">
            <v>0.12</v>
          </cell>
          <cell r="G879">
            <v>0.08</v>
          </cell>
          <cell r="H879">
            <v>0.05</v>
          </cell>
          <cell r="I879">
            <v>0.03</v>
          </cell>
        </row>
        <row r="880">
          <cell r="B880" t="str">
            <v>NV / HP Q 7553X</v>
          </cell>
          <cell r="D880">
            <v>0.11</v>
          </cell>
          <cell r="E880">
            <v>0.09</v>
          </cell>
          <cell r="F880">
            <v>0.08</v>
          </cell>
          <cell r="G880">
            <v>0.05</v>
          </cell>
          <cell r="H880">
            <v>0.03</v>
          </cell>
          <cell r="I880">
            <v>0.02</v>
          </cell>
        </row>
        <row r="881">
          <cell r="B881" t="str">
            <v>NV / HP Q 7570A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</row>
        <row r="882">
          <cell r="B882" t="str">
            <v>NV / LEXMARK n°34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</row>
        <row r="883">
          <cell r="B883" t="str">
            <v>NV / LEXMARK n°35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</row>
        <row r="884">
          <cell r="B884" t="str">
            <v>NV / LEXMARK T 620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</row>
        <row r="885">
          <cell r="B885" t="str">
            <v>NV / LEXMARK T 630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</row>
        <row r="886">
          <cell r="B886" t="str">
            <v>NV / LEXMARK T 640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</row>
        <row r="887">
          <cell r="B887" t="str">
            <v>NV / LEXMARK T 650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forum.excel-pratique.com/excel/sauver-partie-d-un-onglet-en-pdf-avec-mise-en-forme-du-nom-t4052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134AF9"/>
  </sheetPr>
  <dimension ref="A1:V29"/>
  <sheetViews>
    <sheetView showGridLines="0" tabSelected="1" zoomScaleNormal="100" workbookViewId="0">
      <selection activeCell="E32" sqref="E32"/>
    </sheetView>
  </sheetViews>
  <sheetFormatPr baseColWidth="10" defaultColWidth="0" defaultRowHeight="15" x14ac:dyDescent="0.2"/>
  <cols>
    <col min="1" max="1" width="1" style="8" customWidth="1"/>
    <col min="2" max="2" width="9.28515625" style="33" customWidth="1"/>
    <col min="3" max="3" width="28.140625" style="8" customWidth="1"/>
    <col min="4" max="4" width="8.28515625" style="8" customWidth="1"/>
    <col min="5" max="5" width="6.7109375" style="8" customWidth="1"/>
    <col min="6" max="6" width="8" style="8" customWidth="1"/>
    <col min="7" max="7" width="11.5703125" style="14" customWidth="1"/>
    <col min="8" max="8" width="11.5703125" style="2" customWidth="1"/>
    <col min="9" max="9" width="1.85546875" style="1" customWidth="1"/>
    <col min="10" max="10" width="5.7109375" style="8" customWidth="1"/>
    <col min="11" max="11" width="6.28515625" style="8" customWidth="1"/>
    <col min="12" max="12" width="11.42578125" style="8" hidden="1" customWidth="1"/>
    <col min="13" max="14" width="15.85546875" style="8" hidden="1" customWidth="1"/>
    <col min="15" max="22" width="3.140625" style="8" hidden="1" customWidth="1"/>
    <col min="23" max="16384" width="11.42578125" style="8" hidden="1"/>
  </cols>
  <sheetData>
    <row r="1" spans="2:15" ht="8.25" customHeight="1" x14ac:dyDescent="0.2"/>
    <row r="2" spans="2:15" x14ac:dyDescent="0.2">
      <c r="D2" s="16"/>
      <c r="F2" s="10"/>
      <c r="G2" s="10"/>
      <c r="H2" s="10"/>
      <c r="I2" s="10"/>
    </row>
    <row r="3" spans="2:15" x14ac:dyDescent="0.2">
      <c r="D3" s="17"/>
      <c r="F3" s="11"/>
      <c r="G3" s="11"/>
      <c r="H3" s="11"/>
      <c r="I3" s="11"/>
      <c r="O3" s="38"/>
    </row>
    <row r="4" spans="2:15" x14ac:dyDescent="0.2">
      <c r="D4" s="18"/>
      <c r="F4" s="12"/>
      <c r="G4" s="12"/>
      <c r="H4" s="12"/>
      <c r="I4" s="12"/>
      <c r="O4" s="39"/>
    </row>
    <row r="5" spans="2:15" x14ac:dyDescent="0.2">
      <c r="D5" s="19"/>
      <c r="F5" s="13"/>
      <c r="G5" s="13"/>
      <c r="H5" s="13"/>
      <c r="I5" s="13"/>
      <c r="O5" s="39"/>
    </row>
    <row r="6" spans="2:15" x14ac:dyDescent="0.2">
      <c r="J6" s="7"/>
      <c r="O6" s="40"/>
    </row>
    <row r="7" spans="2:15" x14ac:dyDescent="0.2">
      <c r="J7" s="7"/>
      <c r="O7" s="3"/>
    </row>
    <row r="8" spans="2:15" ht="15" customHeight="1" x14ac:dyDescent="0.2">
      <c r="E8" s="65" t="s">
        <v>14</v>
      </c>
      <c r="F8" s="65"/>
      <c r="G8" s="65"/>
      <c r="H8" s="65"/>
      <c r="O8" s="41"/>
    </row>
    <row r="9" spans="2:15" ht="14.25" customHeight="1" x14ac:dyDescent="0.2">
      <c r="B9" s="34"/>
      <c r="E9" s="66" t="s">
        <v>15</v>
      </c>
      <c r="F9" s="66"/>
      <c r="G9" s="66"/>
      <c r="H9" s="66"/>
      <c r="O9" s="41"/>
    </row>
    <row r="10" spans="2:15" ht="14.25" customHeight="1" x14ac:dyDescent="0.2">
      <c r="B10" s="35"/>
      <c r="E10" s="67" t="s">
        <v>16</v>
      </c>
      <c r="F10" s="68"/>
      <c r="G10" s="68"/>
      <c r="H10" s="68"/>
      <c r="O10" s="41"/>
    </row>
    <row r="11" spans="2:15" ht="14.25" customHeight="1" x14ac:dyDescent="0.2">
      <c r="B11" s="34"/>
      <c r="E11" s="51" t="s">
        <v>10</v>
      </c>
      <c r="F11" s="25"/>
      <c r="G11" s="69" t="s">
        <v>17</v>
      </c>
      <c r="H11" s="69"/>
      <c r="O11" s="41"/>
    </row>
    <row r="12" spans="2:15" x14ac:dyDescent="0.2">
      <c r="F12" s="23"/>
      <c r="G12" s="73"/>
      <c r="H12" s="73"/>
    </row>
    <row r="13" spans="2:15" x14ac:dyDescent="0.2">
      <c r="B13" s="34"/>
      <c r="F13" s="74"/>
      <c r="G13" s="74"/>
    </row>
    <row r="14" spans="2:15" x14ac:dyDescent="0.2">
      <c r="B14" s="35"/>
      <c r="F14" s="20" t="s">
        <v>11</v>
      </c>
      <c r="G14" s="70"/>
      <c r="H14" s="70"/>
    </row>
    <row r="15" spans="2:15" ht="30.75" customHeight="1" x14ac:dyDescent="0.2">
      <c r="B15" s="36"/>
      <c r="D15" s="24"/>
      <c r="E15" s="24"/>
      <c r="I15" s="6" t="str">
        <f>RIGHT(J15)</f>
        <v/>
      </c>
      <c r="J15" s="5"/>
    </row>
    <row r="16" spans="2:15" ht="20.25" customHeight="1" thickBot="1" x14ac:dyDescent="0.25">
      <c r="B16" s="54" t="s">
        <v>18</v>
      </c>
      <c r="C16" s="55"/>
      <c r="D16" s="55"/>
      <c r="E16" s="55"/>
      <c r="F16" s="55"/>
      <c r="G16" s="55"/>
      <c r="H16" s="56"/>
    </row>
    <row r="17" spans="2:8" s="9" customFormat="1" ht="20.25" customHeight="1" thickBot="1" x14ac:dyDescent="0.25">
      <c r="B17" s="57" t="s">
        <v>13</v>
      </c>
      <c r="C17" s="58"/>
      <c r="D17" s="21" t="s">
        <v>6</v>
      </c>
      <c r="E17" s="21" t="s">
        <v>7</v>
      </c>
      <c r="F17" s="21" t="s">
        <v>12</v>
      </c>
      <c r="G17" s="21" t="s">
        <v>5</v>
      </c>
      <c r="H17" s="22" t="s">
        <v>4</v>
      </c>
    </row>
    <row r="18" spans="2:8" x14ac:dyDescent="0.2">
      <c r="B18" s="32"/>
      <c r="C18" s="27"/>
      <c r="D18" s="27"/>
      <c r="E18" s="28"/>
      <c r="F18" s="29"/>
      <c r="G18" s="30"/>
      <c r="H18" s="31">
        <f>G18*F18</f>
        <v>0</v>
      </c>
    </row>
    <row r="19" spans="2:8" x14ac:dyDescent="0.2">
      <c r="B19" s="32"/>
      <c r="C19" s="27"/>
      <c r="D19" s="27"/>
      <c r="E19" s="28"/>
      <c r="F19" s="29">
        <v>0</v>
      </c>
      <c r="G19" s="30"/>
      <c r="H19" s="31">
        <f>G19*F19</f>
        <v>0</v>
      </c>
    </row>
    <row r="20" spans="2:8" x14ac:dyDescent="0.2">
      <c r="B20" s="32"/>
      <c r="C20" s="27"/>
      <c r="D20" s="27"/>
      <c r="E20" s="28"/>
      <c r="F20" s="29">
        <v>0</v>
      </c>
      <c r="G20" s="30"/>
      <c r="H20" s="31">
        <f>G20*F20</f>
        <v>0</v>
      </c>
    </row>
    <row r="21" spans="2:8" x14ac:dyDescent="0.2">
      <c r="B21" s="32"/>
      <c r="C21" s="27"/>
      <c r="D21" s="27"/>
      <c r="E21" s="28"/>
      <c r="F21" s="29">
        <v>0</v>
      </c>
      <c r="G21" s="30"/>
      <c r="H21" s="31">
        <f>G21*F21</f>
        <v>0</v>
      </c>
    </row>
    <row r="22" spans="2:8" x14ac:dyDescent="0.2">
      <c r="B22" s="43"/>
      <c r="C22" s="44"/>
      <c r="D22" s="44"/>
      <c r="E22" s="45"/>
      <c r="F22" s="46">
        <v>0</v>
      </c>
      <c r="G22" s="47"/>
      <c r="H22" s="48">
        <f>G22*F22</f>
        <v>0</v>
      </c>
    </row>
    <row r="23" spans="2:8" x14ac:dyDescent="0.2">
      <c r="B23" s="63" t="s">
        <v>9</v>
      </c>
      <c r="C23" s="63"/>
      <c r="D23" s="63"/>
      <c r="E23" s="64"/>
      <c r="F23" s="71" t="s">
        <v>3</v>
      </c>
      <c r="G23" s="72"/>
      <c r="H23" s="42">
        <f>SUM(H18:H22)</f>
        <v>0</v>
      </c>
    </row>
    <row r="24" spans="2:8" ht="15.75" thickBot="1" x14ac:dyDescent="0.25">
      <c r="B24" s="63"/>
      <c r="C24" s="63"/>
      <c r="D24" s="63"/>
      <c r="E24" s="64"/>
      <c r="F24" s="59" t="s">
        <v>2</v>
      </c>
      <c r="G24" s="60"/>
      <c r="H24" s="50">
        <f>H23/100*19.6</f>
        <v>0</v>
      </c>
    </row>
    <row r="25" spans="2:8" ht="15.75" thickTop="1" x14ac:dyDescent="0.2">
      <c r="B25" s="63"/>
      <c r="C25" s="63"/>
      <c r="D25" s="63"/>
      <c r="E25" s="64"/>
      <c r="F25" s="61" t="s">
        <v>1</v>
      </c>
      <c r="G25" s="62"/>
      <c r="H25" s="49">
        <f>SUM(H23:H24)</f>
        <v>0</v>
      </c>
    </row>
    <row r="26" spans="2:8" ht="15.75" x14ac:dyDescent="0.2">
      <c r="B26" s="37"/>
      <c r="C26" s="26"/>
      <c r="D26" s="4"/>
      <c r="E26" s="4"/>
      <c r="F26" s="4"/>
      <c r="G26" s="15"/>
      <c r="H26" s="3"/>
    </row>
    <row r="27" spans="2:8" x14ac:dyDescent="0.2">
      <c r="B27" s="53" t="s">
        <v>0</v>
      </c>
      <c r="C27" s="53"/>
      <c r="D27" s="53"/>
      <c r="E27" s="53"/>
      <c r="F27" s="53"/>
      <c r="G27" s="53"/>
      <c r="H27" s="53"/>
    </row>
    <row r="28" spans="2:8" x14ac:dyDescent="0.2">
      <c r="B28" s="53" t="s">
        <v>8</v>
      </c>
      <c r="C28" s="53"/>
      <c r="D28" s="53"/>
      <c r="E28" s="53"/>
      <c r="F28" s="53"/>
      <c r="G28" s="53"/>
      <c r="H28" s="53"/>
    </row>
    <row r="29" spans="2:8" x14ac:dyDescent="0.2">
      <c r="B29" s="53"/>
      <c r="C29" s="53"/>
      <c r="D29" s="53"/>
      <c r="E29" s="53"/>
      <c r="F29" s="53"/>
      <c r="G29" s="53"/>
      <c r="H29" s="53"/>
    </row>
  </sheetData>
  <sheetProtection selectLockedCells="1"/>
  <autoFilter ref="A17:I25">
    <filterColumn colId="1" showButton="0"/>
  </autoFilter>
  <mergeCells count="16">
    <mergeCell ref="E8:H8"/>
    <mergeCell ref="E9:H9"/>
    <mergeCell ref="E10:H10"/>
    <mergeCell ref="G11:H11"/>
    <mergeCell ref="G14:H14"/>
    <mergeCell ref="G12:H12"/>
    <mergeCell ref="F13:G13"/>
    <mergeCell ref="B29:H29"/>
    <mergeCell ref="B16:H16"/>
    <mergeCell ref="B17:C17"/>
    <mergeCell ref="F24:G24"/>
    <mergeCell ref="F25:G25"/>
    <mergeCell ref="B23:E25"/>
    <mergeCell ref="B27:H27"/>
    <mergeCell ref="B28:H28"/>
    <mergeCell ref="F23:G23"/>
  </mergeCells>
  <conditionalFormatting sqref="G11:H11 E8:H10">
    <cfRule type="containsBlanks" dxfId="1" priority="1" stopIfTrue="1">
      <formula>LEN(TRIM(E8))=0</formula>
    </cfRule>
  </conditionalFormatting>
  <printOptions horizontalCentered="1"/>
  <pageMargins left="0.51181102362204722" right="0.51181102362204722" top="0.47244094488188981" bottom="0.59055118110236227" header="0.31496062992125984" footer="0.31496062992125984"/>
  <pageSetup paperSize="9" orientation="portrait" r:id="rId1"/>
  <headerFooter>
    <oddFooter>&amp;R&amp;P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134AF9"/>
  </sheetPr>
  <dimension ref="A1:V29"/>
  <sheetViews>
    <sheetView showGridLines="0" zoomScaleNormal="100" workbookViewId="0">
      <selection activeCell="F18" sqref="F18:F22"/>
    </sheetView>
  </sheetViews>
  <sheetFormatPr baseColWidth="10" defaultColWidth="0" defaultRowHeight="15" x14ac:dyDescent="0.2"/>
  <cols>
    <col min="1" max="1" width="1" style="8" customWidth="1"/>
    <col min="2" max="2" width="9.28515625" style="33" customWidth="1"/>
    <col min="3" max="3" width="28.140625" style="8" customWidth="1"/>
    <col min="4" max="4" width="8.28515625" style="8" customWidth="1"/>
    <col min="5" max="5" width="6.7109375" style="8" customWidth="1"/>
    <col min="6" max="6" width="8" style="8" customWidth="1"/>
    <col min="7" max="7" width="11.5703125" style="14" customWidth="1"/>
    <col min="8" max="8" width="11.5703125" style="2" customWidth="1"/>
    <col min="9" max="9" width="1.85546875" style="1" customWidth="1"/>
    <col min="10" max="10" width="5.7109375" style="8" customWidth="1"/>
    <col min="11" max="11" width="6.28515625" style="8" customWidth="1"/>
    <col min="12" max="12" width="11.42578125" style="8" hidden="1" customWidth="1"/>
    <col min="13" max="14" width="15.85546875" style="8" hidden="1" customWidth="1"/>
    <col min="15" max="22" width="3.140625" style="8" hidden="1" customWidth="1"/>
    <col min="23" max="16384" width="11.42578125" style="8" hidden="1"/>
  </cols>
  <sheetData>
    <row r="1" spans="2:15" ht="8.25" customHeight="1" x14ac:dyDescent="0.2"/>
    <row r="2" spans="2:15" x14ac:dyDescent="0.2">
      <c r="D2" s="16"/>
      <c r="F2" s="10"/>
      <c r="G2" s="10"/>
      <c r="H2" s="10"/>
      <c r="I2" s="10"/>
    </row>
    <row r="3" spans="2:15" x14ac:dyDescent="0.2">
      <c r="D3" s="17"/>
      <c r="F3" s="11"/>
      <c r="G3" s="11"/>
      <c r="H3" s="11"/>
      <c r="I3" s="11"/>
      <c r="O3" s="38"/>
    </row>
    <row r="4" spans="2:15" x14ac:dyDescent="0.2">
      <c r="D4" s="18"/>
      <c r="F4" s="12"/>
      <c r="G4" s="12"/>
      <c r="H4" s="12"/>
      <c r="I4" s="12"/>
      <c r="O4" s="39"/>
    </row>
    <row r="5" spans="2:15" x14ac:dyDescent="0.2">
      <c r="D5" s="19"/>
      <c r="F5" s="13"/>
      <c r="G5" s="13"/>
      <c r="H5" s="13"/>
      <c r="I5" s="13"/>
      <c r="O5" s="39"/>
    </row>
    <row r="6" spans="2:15" x14ac:dyDescent="0.2">
      <c r="J6" s="7"/>
      <c r="O6" s="40"/>
    </row>
    <row r="7" spans="2:15" x14ac:dyDescent="0.2">
      <c r="J7" s="7"/>
      <c r="O7" s="3"/>
    </row>
    <row r="8" spans="2:15" ht="15" customHeight="1" x14ac:dyDescent="0.2">
      <c r="E8" s="65" t="s">
        <v>14</v>
      </c>
      <c r="F8" s="65"/>
      <c r="G8" s="65"/>
      <c r="H8" s="65"/>
      <c r="O8" s="41"/>
    </row>
    <row r="9" spans="2:15" ht="14.25" customHeight="1" x14ac:dyDescent="0.2">
      <c r="B9" s="34"/>
      <c r="E9" s="66" t="s">
        <v>15</v>
      </c>
      <c r="F9" s="66"/>
      <c r="G9" s="66"/>
      <c r="H9" s="66"/>
      <c r="O9" s="41"/>
    </row>
    <row r="10" spans="2:15" ht="14.25" customHeight="1" x14ac:dyDescent="0.2">
      <c r="B10" s="35"/>
      <c r="E10" s="67" t="s">
        <v>16</v>
      </c>
      <c r="F10" s="68"/>
      <c r="G10" s="68"/>
      <c r="H10" s="68"/>
      <c r="O10" s="41"/>
    </row>
    <row r="11" spans="2:15" ht="14.25" customHeight="1" x14ac:dyDescent="0.2">
      <c r="B11" s="34"/>
      <c r="E11" s="51" t="s">
        <v>10</v>
      </c>
      <c r="F11" s="25"/>
      <c r="G11" s="69" t="s">
        <v>17</v>
      </c>
      <c r="H11" s="69"/>
      <c r="O11" s="41"/>
    </row>
    <row r="12" spans="2:15" x14ac:dyDescent="0.2">
      <c r="F12" s="23"/>
      <c r="G12" s="73"/>
      <c r="H12" s="73"/>
    </row>
    <row r="13" spans="2:15" x14ac:dyDescent="0.2">
      <c r="B13" s="34"/>
      <c r="F13" s="74"/>
      <c r="G13" s="74"/>
    </row>
    <row r="14" spans="2:15" x14ac:dyDescent="0.2">
      <c r="B14" s="35"/>
      <c r="F14" s="20" t="s">
        <v>11</v>
      </c>
      <c r="G14" s="70">
        <v>41435</v>
      </c>
      <c r="H14" s="70"/>
    </row>
    <row r="15" spans="2:15" ht="30.75" customHeight="1" x14ac:dyDescent="0.2">
      <c r="B15" s="36"/>
      <c r="D15" s="24"/>
      <c r="E15" s="24"/>
      <c r="I15" s="6" t="str">
        <f>RIGHT(J15)</f>
        <v/>
      </c>
      <c r="J15" s="5"/>
    </row>
    <row r="16" spans="2:15" ht="20.25" customHeight="1" thickBot="1" x14ac:dyDescent="0.25">
      <c r="B16" s="54" t="s">
        <v>18</v>
      </c>
      <c r="C16" s="55"/>
      <c r="D16" s="55"/>
      <c r="E16" s="55"/>
      <c r="F16" s="55"/>
      <c r="G16" s="55"/>
      <c r="H16" s="56"/>
    </row>
    <row r="17" spans="2:8" s="9" customFormat="1" ht="20.25" customHeight="1" thickBot="1" x14ac:dyDescent="0.25">
      <c r="B17" s="57" t="s">
        <v>13</v>
      </c>
      <c r="C17" s="58"/>
      <c r="D17" s="21" t="s">
        <v>6</v>
      </c>
      <c r="E17" s="21" t="s">
        <v>7</v>
      </c>
      <c r="F17" s="21" t="s">
        <v>12</v>
      </c>
      <c r="G17" s="21" t="s">
        <v>5</v>
      </c>
      <c r="H17" s="22" t="s">
        <v>4</v>
      </c>
    </row>
    <row r="18" spans="2:8" x14ac:dyDescent="0.2">
      <c r="B18" s="32"/>
      <c r="C18" s="27"/>
      <c r="D18" s="27"/>
      <c r="E18" s="28"/>
      <c r="F18" s="29"/>
      <c r="G18" s="30"/>
      <c r="H18" s="31">
        <f>G18*F18</f>
        <v>0</v>
      </c>
    </row>
    <row r="19" spans="2:8" x14ac:dyDescent="0.2">
      <c r="B19" s="32"/>
      <c r="C19" s="27"/>
      <c r="D19" s="27"/>
      <c r="E19" s="28"/>
      <c r="F19" s="29">
        <v>0</v>
      </c>
      <c r="G19" s="30"/>
      <c r="H19" s="31">
        <f>G19*F19</f>
        <v>0</v>
      </c>
    </row>
    <row r="20" spans="2:8" x14ac:dyDescent="0.2">
      <c r="B20" s="32"/>
      <c r="C20" s="27"/>
      <c r="D20" s="27"/>
      <c r="E20" s="28"/>
      <c r="F20" s="29">
        <v>0</v>
      </c>
      <c r="G20" s="30"/>
      <c r="H20" s="31">
        <f>G20*F20</f>
        <v>0</v>
      </c>
    </row>
    <row r="21" spans="2:8" x14ac:dyDescent="0.2">
      <c r="B21" s="32"/>
      <c r="C21" s="27"/>
      <c r="D21" s="27"/>
      <c r="E21" s="28"/>
      <c r="F21" s="29">
        <v>0</v>
      </c>
      <c r="G21" s="30"/>
      <c r="H21" s="31">
        <f>G21*F21</f>
        <v>0</v>
      </c>
    </row>
    <row r="22" spans="2:8" x14ac:dyDescent="0.2">
      <c r="B22" s="43"/>
      <c r="C22" s="44"/>
      <c r="D22" s="44"/>
      <c r="E22" s="45"/>
      <c r="F22" s="46">
        <v>0</v>
      </c>
      <c r="G22" s="47"/>
      <c r="H22" s="48">
        <f>G22*F22</f>
        <v>0</v>
      </c>
    </row>
    <row r="23" spans="2:8" x14ac:dyDescent="0.2">
      <c r="B23" s="63" t="s">
        <v>9</v>
      </c>
      <c r="C23" s="63"/>
      <c r="D23" s="63"/>
      <c r="E23" s="64"/>
      <c r="F23" s="71" t="s">
        <v>3</v>
      </c>
      <c r="G23" s="72"/>
      <c r="H23" s="42">
        <f>SUM(H18:H22)</f>
        <v>0</v>
      </c>
    </row>
    <row r="24" spans="2:8" ht="15.75" thickBot="1" x14ac:dyDescent="0.25">
      <c r="B24" s="63"/>
      <c r="C24" s="63"/>
      <c r="D24" s="63"/>
      <c r="E24" s="64"/>
      <c r="F24" s="59" t="s">
        <v>2</v>
      </c>
      <c r="G24" s="60"/>
      <c r="H24" s="50">
        <f>H23/100*19.6</f>
        <v>0</v>
      </c>
    </row>
    <row r="25" spans="2:8" ht="15.75" thickTop="1" x14ac:dyDescent="0.2">
      <c r="B25" s="63"/>
      <c r="C25" s="63"/>
      <c r="D25" s="63"/>
      <c r="E25" s="64"/>
      <c r="F25" s="61" t="s">
        <v>1</v>
      </c>
      <c r="G25" s="62"/>
      <c r="H25" s="49">
        <f>SUM(H23:H24)</f>
        <v>0</v>
      </c>
    </row>
    <row r="26" spans="2:8" ht="15.75" x14ac:dyDescent="0.2">
      <c r="B26" s="37"/>
      <c r="C26" s="26"/>
      <c r="D26" s="4"/>
      <c r="E26" s="4"/>
      <c r="F26" s="4"/>
      <c r="G26" s="15"/>
      <c r="H26" s="3"/>
    </row>
    <row r="27" spans="2:8" x14ac:dyDescent="0.2">
      <c r="B27" s="53" t="s">
        <v>0</v>
      </c>
      <c r="C27" s="53"/>
      <c r="D27" s="53"/>
      <c r="E27" s="53"/>
      <c r="F27" s="53"/>
      <c r="G27" s="53"/>
      <c r="H27" s="53"/>
    </row>
    <row r="28" spans="2:8" x14ac:dyDescent="0.2">
      <c r="B28" s="53" t="s">
        <v>8</v>
      </c>
      <c r="C28" s="53"/>
      <c r="D28" s="53"/>
      <c r="E28" s="53"/>
      <c r="F28" s="53"/>
      <c r="G28" s="53"/>
      <c r="H28" s="53"/>
    </row>
    <row r="29" spans="2:8" x14ac:dyDescent="0.2">
      <c r="B29" s="53"/>
      <c r="C29" s="53"/>
      <c r="D29" s="53"/>
      <c r="E29" s="53"/>
      <c r="F29" s="53"/>
      <c r="G29" s="53"/>
      <c r="H29" s="53"/>
    </row>
  </sheetData>
  <sheetProtection selectLockedCells="1"/>
  <mergeCells count="16">
    <mergeCell ref="B27:H27"/>
    <mergeCell ref="B28:H28"/>
    <mergeCell ref="B29:H29"/>
    <mergeCell ref="G14:H14"/>
    <mergeCell ref="B16:H16"/>
    <mergeCell ref="B17:C17"/>
    <mergeCell ref="B23:E25"/>
    <mergeCell ref="F23:G23"/>
    <mergeCell ref="F24:G24"/>
    <mergeCell ref="F25:G25"/>
    <mergeCell ref="E8:H8"/>
    <mergeCell ref="E9:H9"/>
    <mergeCell ref="E10:H10"/>
    <mergeCell ref="G11:H11"/>
    <mergeCell ref="G12:H12"/>
    <mergeCell ref="F13:G13"/>
  </mergeCells>
  <conditionalFormatting sqref="G11:H11 E8:H10">
    <cfRule type="containsBlanks" dxfId="2" priority="1" stopIfTrue="1">
      <formula>LEN(TRIM(E8))=0</formula>
    </cfRule>
  </conditionalFormatting>
  <printOptions horizontalCentered="1"/>
  <pageMargins left="0.51181102362204722" right="0.51181102362204722" top="0.47244094488188981" bottom="0.59055118110236227" header="0.31496062992125984" footer="0.31496062992125984"/>
  <pageSetup paperSize="9" orientation="portrait" r:id="rId1"/>
  <headerFooter>
    <oddFooter>&amp;R&amp;P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"/>
  <sheetViews>
    <sheetView workbookViewId="0">
      <selection activeCell="G30" sqref="G30"/>
    </sheetView>
  </sheetViews>
  <sheetFormatPr baseColWidth="10" defaultRowHeight="12.75" x14ac:dyDescent="0.2"/>
  <sheetData>
    <row r="1" spans="6:6" x14ac:dyDescent="0.2">
      <c r="F1" s="52" t="s">
        <v>19</v>
      </c>
    </row>
  </sheetData>
  <hyperlinks>
    <hyperlink ref="F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Devis</vt:lpstr>
      <vt:lpstr>Devis (2)</vt:lpstr>
      <vt:lpstr>Feuil1</vt:lpstr>
      <vt:lpstr>Devis!Impression_des_titres</vt:lpstr>
      <vt:lpstr>'Devis (2)'!Impression_des_titres</vt:lpstr>
      <vt:lpstr>Devis!Zone_d_impression</vt:lpstr>
      <vt:lpstr>'Devis (2)'!Zone_d_impression</vt:lpstr>
    </vt:vector>
  </TitlesOfParts>
  <Company>FC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LEMMET</dc:creator>
  <cp:lastModifiedBy>Michel</cp:lastModifiedBy>
  <cp:lastPrinted>2013-06-10T17:17:12Z</cp:lastPrinted>
  <dcterms:created xsi:type="dcterms:W3CDTF">2013-05-10T14:08:07Z</dcterms:created>
  <dcterms:modified xsi:type="dcterms:W3CDTF">2013-06-10T17:17:55Z</dcterms:modified>
</cp:coreProperties>
</file>