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60" windowWidth="11955" windowHeight="11700"/>
  </bookViews>
  <sheets>
    <sheet name="GROS OEUVRE" sheetId="3" r:id="rId1"/>
    <sheet name="CHARPENTE" sheetId="4" r:id="rId2"/>
    <sheet name="ETANCHEITE" sheetId="5" r:id="rId3"/>
    <sheet name="MACRO" sheetId="6" r:id="rId4"/>
  </sheets>
  <externalReferences>
    <externalReference r:id="rId5"/>
  </externalReferences>
  <definedNames>
    <definedName name="_xlnm.Print_Area" localSheetId="1">CHARPENTE!$A$1:$N$55</definedName>
  </definedNames>
  <calcPr calcId="145621"/>
</workbook>
</file>

<file path=xl/calcChain.xml><?xml version="1.0" encoding="utf-8"?>
<calcChain xmlns="http://schemas.openxmlformats.org/spreadsheetml/2006/main">
  <c r="I78" i="3" l="1"/>
  <c r="I51" i="3"/>
  <c r="I58" i="3" l="1"/>
  <c r="I44" i="5"/>
  <c r="I42" i="5"/>
  <c r="I40" i="5"/>
  <c r="I38" i="5"/>
  <c r="I36" i="5"/>
  <c r="I34" i="5"/>
  <c r="I32" i="5"/>
  <c r="I30" i="5"/>
  <c r="I25" i="5"/>
  <c r="I23" i="5"/>
  <c r="I21" i="5"/>
  <c r="I19" i="5"/>
  <c r="I17" i="5"/>
  <c r="I15" i="5"/>
  <c r="I13" i="5"/>
  <c r="I11" i="5"/>
  <c r="I51" i="4"/>
  <c r="I49" i="4"/>
  <c r="I47" i="4"/>
  <c r="I45" i="4"/>
  <c r="I43" i="4"/>
  <c r="I41" i="4"/>
  <c r="I39" i="4"/>
  <c r="I37" i="4"/>
  <c r="I35" i="4"/>
  <c r="I33" i="4"/>
  <c r="I29" i="4"/>
  <c r="I27" i="4"/>
  <c r="I25" i="4"/>
  <c r="I23" i="4"/>
  <c r="I21" i="4"/>
  <c r="I19" i="4"/>
  <c r="I17" i="4"/>
  <c r="I15" i="4"/>
  <c r="I13" i="4"/>
  <c r="I11" i="4"/>
  <c r="I477" i="3"/>
  <c r="I475" i="3"/>
  <c r="I473" i="3"/>
  <c r="I471" i="3"/>
  <c r="I469" i="3"/>
  <c r="I467" i="3"/>
  <c r="I465" i="3"/>
  <c r="I460" i="3"/>
  <c r="I454" i="3"/>
  <c r="I448" i="3"/>
  <c r="I444" i="3"/>
  <c r="I441" i="3"/>
  <c r="I439" i="3"/>
  <c r="I437" i="3"/>
  <c r="I436" i="3"/>
  <c r="I435" i="3"/>
  <c r="I434" i="3"/>
  <c r="I433" i="3"/>
  <c r="I432" i="3"/>
  <c r="I513" i="3"/>
  <c r="I511" i="3"/>
  <c r="I509" i="3"/>
  <c r="I507" i="3"/>
  <c r="I506" i="3"/>
  <c r="I505" i="3"/>
  <c r="I504" i="3"/>
  <c r="I502" i="3"/>
  <c r="I500" i="3"/>
  <c r="I498" i="3"/>
  <c r="I496" i="3"/>
  <c r="I493" i="3"/>
  <c r="I491" i="3"/>
  <c r="I488" i="3"/>
  <c r="I486" i="3"/>
  <c r="I484" i="3"/>
  <c r="I481" i="3"/>
  <c r="I421" i="3"/>
  <c r="I417" i="3"/>
  <c r="I415" i="3"/>
  <c r="I414" i="3"/>
  <c r="I413" i="3"/>
  <c r="I412" i="3"/>
  <c r="I411" i="3"/>
  <c r="I408" i="3"/>
  <c r="I406" i="3"/>
  <c r="I405" i="3"/>
  <c r="I404" i="3"/>
  <c r="I403" i="3"/>
  <c r="I400" i="3"/>
  <c r="I399" i="3"/>
  <c r="I398" i="3"/>
  <c r="I397" i="3"/>
  <c r="I396" i="3"/>
  <c r="I394" i="3"/>
  <c r="I393" i="3"/>
  <c r="I392" i="3"/>
  <c r="I391" i="3"/>
  <c r="I390" i="3"/>
  <c r="I388" i="3"/>
  <c r="I387" i="3"/>
  <c r="I386" i="3"/>
  <c r="I385" i="3"/>
  <c r="I384" i="3"/>
  <c r="I383" i="3"/>
  <c r="I379" i="3"/>
  <c r="I378" i="3"/>
  <c r="I377" i="3"/>
  <c r="I376" i="3"/>
  <c r="I375" i="3"/>
  <c r="I373" i="3"/>
  <c r="I372" i="3"/>
  <c r="I371" i="3"/>
  <c r="I370" i="3"/>
  <c r="I369" i="3"/>
  <c r="I364" i="3"/>
  <c r="I367" i="3"/>
  <c r="I366" i="3"/>
  <c r="I365" i="3"/>
  <c r="I363" i="3"/>
  <c r="I362" i="3"/>
  <c r="I358" i="3"/>
  <c r="I357" i="3"/>
  <c r="I356" i="3"/>
  <c r="I355" i="3"/>
  <c r="I354" i="3"/>
  <c r="I352" i="3"/>
  <c r="I351" i="3"/>
  <c r="I350" i="3"/>
  <c r="I349" i="3"/>
  <c r="I348" i="3"/>
  <c r="I346" i="3"/>
  <c r="I345" i="3"/>
  <c r="I344" i="3"/>
  <c r="I343" i="3"/>
  <c r="I342" i="3"/>
  <c r="I341" i="3"/>
  <c r="I337" i="3"/>
  <c r="I336" i="3"/>
  <c r="I335" i="3"/>
  <c r="I334" i="3"/>
  <c r="I333" i="3"/>
  <c r="I331" i="3"/>
  <c r="I330" i="3"/>
  <c r="I329" i="3"/>
  <c r="I328" i="3"/>
  <c r="I327" i="3"/>
  <c r="I325" i="3"/>
  <c r="I324" i="3"/>
  <c r="I323" i="3"/>
  <c r="I322" i="3"/>
  <c r="I321" i="3"/>
  <c r="I320" i="3"/>
  <c r="I316" i="3"/>
  <c r="I315" i="3"/>
  <c r="I314" i="3"/>
  <c r="I313" i="3"/>
  <c r="I312" i="3"/>
  <c r="I311" i="3"/>
  <c r="I309" i="3"/>
  <c r="I308" i="3"/>
  <c r="I307" i="3"/>
  <c r="I306" i="3"/>
  <c r="I305" i="3"/>
  <c r="I303" i="3"/>
  <c r="I302" i="3"/>
  <c r="I301" i="3"/>
  <c r="I300" i="3"/>
  <c r="I299" i="3"/>
  <c r="I298" i="3"/>
  <c r="I297" i="3"/>
  <c r="I291" i="3"/>
  <c r="I289" i="3"/>
  <c r="I288" i="3"/>
  <c r="I287" i="3"/>
  <c r="I286" i="3"/>
  <c r="I285" i="3"/>
  <c r="I284" i="3"/>
  <c r="I283" i="3"/>
  <c r="I282" i="3"/>
  <c r="I281" i="3"/>
  <c r="I280" i="3"/>
  <c r="I279" i="3"/>
  <c r="I277" i="3"/>
  <c r="I276" i="3"/>
  <c r="I275" i="3"/>
  <c r="I274" i="3"/>
  <c r="I273" i="3"/>
  <c r="I271" i="3"/>
  <c r="I270" i="3"/>
  <c r="I269" i="3"/>
  <c r="I268" i="3"/>
  <c r="I267" i="3"/>
  <c r="I266" i="3"/>
  <c r="I265" i="3"/>
  <c r="I262" i="3"/>
  <c r="I260" i="3"/>
  <c r="I259" i="3"/>
  <c r="I258" i="3"/>
  <c r="I254" i="3"/>
  <c r="I253" i="3"/>
  <c r="I252" i="3"/>
  <c r="I249" i="3"/>
  <c r="I248" i="3"/>
  <c r="I247" i="3"/>
  <c r="I246" i="3"/>
  <c r="I245" i="3"/>
  <c r="I244" i="3"/>
  <c r="I241" i="3"/>
  <c r="I239" i="3"/>
  <c r="I237" i="3"/>
  <c r="I236" i="3"/>
  <c r="I235" i="3"/>
  <c r="I232" i="3"/>
  <c r="I231" i="3"/>
  <c r="I230" i="3"/>
  <c r="I227" i="3"/>
  <c r="I226" i="3"/>
  <c r="I225" i="3"/>
  <c r="I224" i="3"/>
  <c r="I223" i="3"/>
  <c r="I222" i="3"/>
  <c r="I221" i="3"/>
  <c r="I216" i="3"/>
  <c r="I213" i="3"/>
  <c r="I211" i="3"/>
  <c r="I210" i="3"/>
  <c r="I209" i="3"/>
  <c r="I208" i="3"/>
  <c r="I207" i="3"/>
  <c r="I206" i="3"/>
  <c r="I205" i="3"/>
  <c r="I203" i="3"/>
  <c r="I202" i="3"/>
  <c r="I201" i="3"/>
  <c r="I200" i="3"/>
  <c r="I199" i="3"/>
  <c r="I197" i="3"/>
  <c r="I196" i="3"/>
  <c r="I195" i="3"/>
  <c r="I194" i="3"/>
  <c r="I193" i="3"/>
  <c r="I192" i="3"/>
  <c r="I188" i="3"/>
  <c r="I187" i="3"/>
  <c r="I186" i="3"/>
  <c r="I185" i="3"/>
  <c r="I184" i="3"/>
  <c r="I183" i="3"/>
  <c r="I182" i="3"/>
  <c r="I178" i="3"/>
  <c r="I177" i="3"/>
  <c r="I176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59" i="3"/>
  <c r="I158" i="3"/>
  <c r="I157" i="3"/>
  <c r="I154" i="3"/>
  <c r="I153" i="3"/>
  <c r="I152" i="3"/>
  <c r="I149" i="3"/>
  <c r="I148" i="3"/>
  <c r="I147" i="3"/>
  <c r="I145" i="3"/>
  <c r="I142" i="3"/>
  <c r="I141" i="3"/>
  <c r="I140" i="3"/>
  <c r="I139" i="3"/>
  <c r="I138" i="3"/>
  <c r="I135" i="3"/>
  <c r="I134" i="3"/>
  <c r="I133" i="3"/>
  <c r="I132" i="3"/>
  <c r="I131" i="3"/>
  <c r="I130" i="3"/>
  <c r="I127" i="3"/>
  <c r="I126" i="3"/>
  <c r="I125" i="3"/>
  <c r="I124" i="3"/>
  <c r="I123" i="3"/>
  <c r="I122" i="3"/>
  <c r="I121" i="3"/>
  <c r="I120" i="3"/>
  <c r="I117" i="3"/>
  <c r="I116" i="3"/>
  <c r="I115" i="3"/>
  <c r="I114" i="3"/>
  <c r="I113" i="3"/>
  <c r="I110" i="3"/>
  <c r="I109" i="3"/>
  <c r="I108" i="3"/>
  <c r="I107" i="3"/>
  <c r="I106" i="3"/>
  <c r="I105" i="3"/>
  <c r="I99" i="3"/>
  <c r="I97" i="3"/>
  <c r="I95" i="3"/>
  <c r="I93" i="3"/>
  <c r="I91" i="3"/>
  <c r="I89" i="3"/>
  <c r="I87" i="3"/>
  <c r="I84" i="3"/>
  <c r="I82" i="3"/>
  <c r="I81" i="3"/>
  <c r="I80" i="3"/>
  <c r="I79" i="3"/>
  <c r="I76" i="3"/>
  <c r="I75" i="3"/>
  <c r="I74" i="3"/>
  <c r="I73" i="3"/>
  <c r="I72" i="3"/>
  <c r="I71" i="3"/>
  <c r="I70" i="3"/>
  <c r="I67" i="3"/>
  <c r="I63" i="3"/>
  <c r="I60" i="3"/>
  <c r="I55" i="3"/>
  <c r="I52" i="3"/>
  <c r="I49" i="3"/>
  <c r="I48" i="3"/>
  <c r="I47" i="3"/>
  <c r="I46" i="3"/>
  <c r="I45" i="3"/>
  <c r="I44" i="3"/>
  <c r="I40" i="3"/>
  <c r="I38" i="3"/>
  <c r="I37" i="3"/>
  <c r="I36" i="3"/>
  <c r="I35" i="3"/>
  <c r="I33" i="3"/>
  <c r="I31" i="3"/>
  <c r="I32" i="3"/>
  <c r="I30" i="3"/>
  <c r="I29" i="3"/>
  <c r="I27" i="3"/>
  <c r="I26" i="3"/>
  <c r="I25" i="3"/>
  <c r="I24" i="3"/>
  <c r="I23" i="3"/>
  <c r="I22" i="3"/>
  <c r="I21" i="3"/>
  <c r="I19" i="3"/>
  <c r="I18" i="3"/>
  <c r="I17" i="3"/>
  <c r="I16" i="3"/>
  <c r="I15" i="3"/>
  <c r="I13" i="3"/>
  <c r="I27" i="5" l="1"/>
  <c r="I52" i="4"/>
  <c r="I45" i="5"/>
  <c r="I30" i="4"/>
  <c r="I478" i="3"/>
  <c r="I64" i="3"/>
  <c r="I514" i="3"/>
  <c r="I100" i="3"/>
  <c r="I46" i="5" l="1"/>
  <c r="I47" i="5" s="1"/>
  <c r="I48" i="5" s="1"/>
  <c r="I53" i="4"/>
  <c r="I54" i="4" s="1"/>
  <c r="I55" i="4" s="1"/>
  <c r="I292" i="3"/>
  <c r="I41" i="3"/>
  <c r="I516" i="3" l="1"/>
  <c r="I517" i="3" s="1"/>
  <c r="I518" i="3" s="1"/>
</calcChain>
</file>

<file path=xl/sharedStrings.xml><?xml version="1.0" encoding="utf-8"?>
<sst xmlns="http://schemas.openxmlformats.org/spreadsheetml/2006/main" count="833" uniqueCount="471">
  <si>
    <t>N°</t>
  </si>
  <si>
    <t>Désignation</t>
  </si>
  <si>
    <t>Unité</t>
  </si>
  <si>
    <t>Quantité</t>
  </si>
  <si>
    <t>Prix Unitaire</t>
  </si>
  <si>
    <t>P.V.H.T</t>
  </si>
  <si>
    <t>Préparation de chantier</t>
  </si>
  <si>
    <t>1.1</t>
  </si>
  <si>
    <t xml:space="preserve">Installation de chantier </t>
  </si>
  <si>
    <t>Clôture de chantier</t>
  </si>
  <si>
    <t>ml</t>
  </si>
  <si>
    <t>1 Vestiaire + 1 Réfectoire + Sanitaires (12pers)</t>
  </si>
  <si>
    <t>&gt; Installation - repli - transport</t>
  </si>
  <si>
    <t>ens</t>
  </si>
  <si>
    <t>&gt; Location mensuel</t>
  </si>
  <si>
    <t>ms</t>
  </si>
  <si>
    <t>&gt; Netoyage gros œuvre</t>
  </si>
  <si>
    <t>m</t>
  </si>
  <si>
    <t>&gt; Netoyage lors des CES</t>
  </si>
  <si>
    <t>???</t>
  </si>
  <si>
    <t>Bureau MOE - Salle de réunion - 28m²</t>
  </si>
  <si>
    <t>Passerelle, escalier d'accés à l'étage de la base de vie</t>
  </si>
  <si>
    <t>Confection et pose de panneaux de chantier (ht  1,5x2,5m)</t>
  </si>
  <si>
    <t>Organisation réunions</t>
  </si>
  <si>
    <t>Traçage et maintien du trais de niveau bâtiment</t>
  </si>
  <si>
    <t>Autorisation et Installation grues</t>
  </si>
  <si>
    <t>u</t>
  </si>
  <si>
    <t>Branchement Eau + Elec + Tel</t>
  </si>
  <si>
    <t>&gt; Raccordement EU</t>
  </si>
  <si>
    <t>&gt; Raccordement eau potable chantier et base vie</t>
  </si>
  <si>
    <t>&gt; Raccordement Electricité chantier et base vie</t>
  </si>
  <si>
    <t>&gt; Raccordement téléphonique</t>
  </si>
  <si>
    <t>&gt; Distribution courant fort et faible base vie, éclairage ext.</t>
  </si>
  <si>
    <t>1.2</t>
  </si>
  <si>
    <t>Implantation Générale</t>
  </si>
  <si>
    <t>En plan et en altitude</t>
  </si>
  <si>
    <t>Effectue la topo complémentaire</t>
  </si>
  <si>
    <t>Piquetage des ouvrages existant</t>
  </si>
  <si>
    <t>1.3</t>
  </si>
  <si>
    <t>Etude technique</t>
  </si>
  <si>
    <t>Total Préparation de chantier</t>
  </si>
  <si>
    <t>Terrassement</t>
  </si>
  <si>
    <t>2.1</t>
  </si>
  <si>
    <t>Décapage</t>
  </si>
  <si>
    <t>Débroussaillage</t>
  </si>
  <si>
    <t>Abatages d'arbres</t>
  </si>
  <si>
    <t>Enlevement gravats et encombrants</t>
  </si>
  <si>
    <t>Dépose voirie</t>
  </si>
  <si>
    <t>Décapage terre végétale</t>
  </si>
  <si>
    <t>2.2</t>
  </si>
  <si>
    <t>Terrassement pleine masse</t>
  </si>
  <si>
    <t>Respect pentes, talus et soutènement provisoire compris évacuation</t>
  </si>
  <si>
    <t>m3</t>
  </si>
  <si>
    <t>2.3</t>
  </si>
  <si>
    <t>Fouille pour ouvrages enterrés</t>
  </si>
  <si>
    <t>Excavation des terres pour fouilles en rigoles (semelle filante et bêche), Compris évacuation en décharge</t>
  </si>
  <si>
    <t>2.4</t>
  </si>
  <si>
    <t>Remblais (tout endroit fouiller)</t>
  </si>
  <si>
    <t>2.6</t>
  </si>
  <si>
    <t>Aménagement des abords</t>
  </si>
  <si>
    <t>20cm de terre végétale + Engazonnement</t>
  </si>
  <si>
    <t>Exvacation des terres</t>
  </si>
  <si>
    <t>Total Terrassement</t>
  </si>
  <si>
    <t>Démolitions</t>
  </si>
  <si>
    <t>Amiante (decret 96.98 du 7/12/96)</t>
  </si>
  <si>
    <t>Démolitions lourdes</t>
  </si>
  <si>
    <t>Protection des abords + Plan de protection</t>
  </si>
  <si>
    <t>Charpente couverture</t>
  </si>
  <si>
    <t>Elevation murs</t>
  </si>
  <si>
    <t>Plancher</t>
  </si>
  <si>
    <t>Second œuvre</t>
  </si>
  <si>
    <t>Infrastructure</t>
  </si>
  <si>
    <t>Fondation</t>
  </si>
  <si>
    <t>Démolitions partielles</t>
  </si>
  <si>
    <t>Etaiement</t>
  </si>
  <si>
    <t>Reprise en sous œuvre</t>
  </si>
  <si>
    <t>Façades boutonnées</t>
  </si>
  <si>
    <t>Protection menuiserie ext.</t>
  </si>
  <si>
    <t>Saignées dans dallage existant</t>
  </si>
  <si>
    <t>Pour passage réseaux, repérage réseaux sur plan avant</t>
  </si>
  <si>
    <t>Démolitions maçonnerie et dalle</t>
  </si>
  <si>
    <t>Création d'ouverture</t>
  </si>
  <si>
    <t>Création trémies</t>
  </si>
  <si>
    <t>Protection des ouvrages</t>
  </si>
  <si>
    <t>Mise hors d'eau, hors d'air, hors poussières provisoire</t>
  </si>
  <si>
    <t>Evacuation Amiante</t>
  </si>
  <si>
    <t>Evacuation Gravats</t>
  </si>
  <si>
    <t>Total Démolitions</t>
  </si>
  <si>
    <t>4.1</t>
  </si>
  <si>
    <t>Semelle filantes (rigole, rigide, souples)</t>
  </si>
  <si>
    <t>Rigole</t>
  </si>
  <si>
    <t>Rigide</t>
  </si>
  <si>
    <t>Souple</t>
  </si>
  <si>
    <t>Béton de propreté</t>
  </si>
  <si>
    <t>Acier</t>
  </si>
  <si>
    <t>Béton n°2</t>
  </si>
  <si>
    <t>4.2</t>
  </si>
  <si>
    <t>Semelle isolées (rigide, souples)</t>
  </si>
  <si>
    <t>????</t>
  </si>
  <si>
    <t>4.3</t>
  </si>
  <si>
    <t>Pieux (Ø40,50,60,80)</t>
  </si>
  <si>
    <t>Ø40</t>
  </si>
  <si>
    <t>Ø50</t>
  </si>
  <si>
    <t>Ø60</t>
  </si>
  <si>
    <t>Ø80</t>
  </si>
  <si>
    <t>Simple</t>
  </si>
  <si>
    <t>Jumelé</t>
  </si>
  <si>
    <t>Béton (coulis)</t>
  </si>
  <si>
    <t>Micropieu</t>
  </si>
  <si>
    <t>T1</t>
  </si>
  <si>
    <t>T2</t>
  </si>
  <si>
    <t>T3</t>
  </si>
  <si>
    <t>T4</t>
  </si>
  <si>
    <t>Tube pétrolier</t>
  </si>
  <si>
    <t>Coulis de ciment</t>
  </si>
  <si>
    <t xml:space="preserve">Recépage et tête de pieux </t>
  </si>
  <si>
    <t>Recépage des pieux, fourniture des platines, récolement</t>
  </si>
  <si>
    <t>Tête de pieux :</t>
  </si>
  <si>
    <t>&gt; Coffrage</t>
  </si>
  <si>
    <t>m2</t>
  </si>
  <si>
    <t>&gt; Acier</t>
  </si>
  <si>
    <t>kg</t>
  </si>
  <si>
    <t>&gt; Béton</t>
  </si>
  <si>
    <t>Couronnement</t>
  </si>
  <si>
    <t>Fourniture et pose de longrine 20x50 préfabriquées, compris clavetage</t>
  </si>
  <si>
    <t>Fourniture et pose de longrine coulé sur place :</t>
  </si>
  <si>
    <t>Arase sanitaire</t>
  </si>
  <si>
    <t>Chape de mortier hydrofuge de 2cm</t>
  </si>
  <si>
    <t>Chape de bitume armé à armature verre</t>
  </si>
  <si>
    <t>Recouvrement 20cm</t>
  </si>
  <si>
    <t>Ascenseur</t>
  </si>
  <si>
    <t>&gt; Cuvelage</t>
  </si>
  <si>
    <t>&gt; Dalle basse de protection du cuvelage</t>
  </si>
  <si>
    <t>&gt; Cuvette ascenseur</t>
  </si>
  <si>
    <t>Soutènement</t>
  </si>
  <si>
    <t>Massif renforcé à base de géotextile (vérin pneumatique)</t>
  </si>
  <si>
    <t>Mur B.A (console, bèche, contrefort)</t>
  </si>
  <si>
    <t>Parois Moulées (forage, acier, coulis)</t>
  </si>
  <si>
    <t>Parois à la bentonite (Excavation a la trancheuse + Bentonite</t>
  </si>
  <si>
    <t>Parois en béton plastique (bétonné à la colonne, avec béton plastique</t>
  </si>
  <si>
    <t>Parois mince (foncage au profilé métallique + boue ciment ou coulis auto durcissant</t>
  </si>
  <si>
    <t>Mur caison (caison type 50, 100, 150)</t>
  </si>
  <si>
    <t>Mur en terre armée (Acier, coulis, tirants)</t>
  </si>
  <si>
    <t>Parois Berlinoise (Pieux, Acier, Coulis, Tirants)</t>
  </si>
  <si>
    <t>Parois Parisiennes (idem berlinoise, avec poteaux béton)</t>
  </si>
  <si>
    <t>Parois préfabriqué (panneaux identique + Joint gonflable au coulis)</t>
  </si>
  <si>
    <t>Parois projeté clouées (ciment + Clous)</t>
  </si>
  <si>
    <t>Soubassement</t>
  </si>
  <si>
    <t>Mur de soubassement (béton + Bloc/aglo + Acier)</t>
  </si>
  <si>
    <t>Etanchéité bitumineuse</t>
  </si>
  <si>
    <t>Galerie techniques</t>
  </si>
  <si>
    <t>Drain intérieur</t>
  </si>
  <si>
    <t>1 feutre anti-contaminant</t>
  </si>
  <si>
    <t>Matériaux drainant type grave naturel 0/80 cylindré</t>
  </si>
  <si>
    <t>Réseaux drain perforé Ø100</t>
  </si>
  <si>
    <t>Toile anti contaminante</t>
  </si>
  <si>
    <t>Fosse de relevage</t>
  </si>
  <si>
    <t>Dalle couverture B.A</t>
  </si>
  <si>
    <t>Fourniture et raccordement (électrique et hydraulique)</t>
  </si>
  <si>
    <t>Drain Périphérique</t>
  </si>
  <si>
    <t>Collecteur Ø100</t>
  </si>
  <si>
    <t>Remblaiement</t>
  </si>
  <si>
    <t>Réseaux hydrocarbure</t>
  </si>
  <si>
    <t>Siphons fonte adapté surcharge ou regard étanche</t>
  </si>
  <si>
    <t>Canalisation PVC Ø100mm</t>
  </si>
  <si>
    <t>Fosse a hydrocarbure</t>
  </si>
  <si>
    <t>Canalisation EP</t>
  </si>
  <si>
    <t>Canalisation Eaux usées</t>
  </si>
  <si>
    <t xml:space="preserve">Réseaux divers </t>
  </si>
  <si>
    <t>&gt; Alimentation eau potable - Fosse de comptage</t>
  </si>
  <si>
    <t>&gt; Alimentation électrique</t>
  </si>
  <si>
    <t>&gt; Réseau France Telecom</t>
  </si>
  <si>
    <t>&gt; Réseau complémentaires : éclairage ext., Télévision, Interphonie</t>
  </si>
  <si>
    <t>&gt; Tranchée pour réseau Gaz + Coffret de détente</t>
  </si>
  <si>
    <t>&gt; Reprise réseau EP au droit de la servitude</t>
  </si>
  <si>
    <t>Regard EU/EV et EP</t>
  </si>
  <si>
    <t>&gt; EU</t>
  </si>
  <si>
    <t>&gt; EV</t>
  </si>
  <si>
    <t>&gt; EP</t>
  </si>
  <si>
    <t>Réseaux d'EU/EV et EP</t>
  </si>
  <si>
    <t>Pente de 2% pour EU et EV</t>
  </si>
  <si>
    <t>Siphon de sol</t>
  </si>
  <si>
    <t>Pouvant supporter VL</t>
  </si>
  <si>
    <t>Caniveaux</t>
  </si>
  <si>
    <t>Semelle en gros béton n°1</t>
  </si>
  <si>
    <t>Element préfabriqué emboitable en béton de polyester ht100mm</t>
  </si>
  <si>
    <t>Profils d'ancrage latéraux</t>
  </si>
  <si>
    <t>Rehausse éventuelle</t>
  </si>
  <si>
    <t>Grille de caniveaux en fonte</t>
  </si>
  <si>
    <t>Grille caillebots 30x30</t>
  </si>
  <si>
    <t>Béton n°2 pour radier et voiles, hydrofugé, coffrage avec gousset pour étanchéité</t>
  </si>
  <si>
    <t>Enduit de cuvelage radier et parois</t>
  </si>
  <si>
    <t>Trappe d'acces B.A avec scellement d'échelons métallique sur la paroi</t>
  </si>
  <si>
    <t>Réseaux drainant sous dallage</t>
  </si>
  <si>
    <t>Drainage en épis</t>
  </si>
  <si>
    <t>Pente de 0,02% pour antennes et 0,04% pour collecteurs</t>
  </si>
  <si>
    <t>Géotextile sur toute la surface du sous sol + recouvrement en épousant le fond des rigoles</t>
  </si>
  <si>
    <t>PVC Ø200mm pour collecteur (strié) et Ø100mm pour les antennes</t>
  </si>
  <si>
    <t>Chaques collecteurs aura une antenne d'environs 5m de longueurs, espacé de 5 à 6m, réalisant un maillage régulier de la surface</t>
  </si>
  <si>
    <t>Couche filtrante de tout venant 0/40 ép.40cm</t>
  </si>
  <si>
    <t>Regard a grille pluvial (50x50)</t>
  </si>
  <si>
    <t>Regard pied de chute</t>
  </si>
  <si>
    <t>Plancher Bas Sous sol</t>
  </si>
  <si>
    <t>Préparation support hérisson 40cm géotextille</t>
  </si>
  <si>
    <t>Essai à la plaque</t>
  </si>
  <si>
    <t>Dallage BA, épaisseur 13cm</t>
  </si>
  <si>
    <t>Plus value pour cunette périphérique</t>
  </si>
  <si>
    <t>Plus value pour polyane anti-termites</t>
  </si>
  <si>
    <t>Dallage pour rampe d'accès sous-sol</t>
  </si>
  <si>
    <t>Dalle portée</t>
  </si>
  <si>
    <t>Plancher Haut Sous-sol</t>
  </si>
  <si>
    <t>Voile BA :</t>
  </si>
  <si>
    <t>&gt; Voile BA poussé terre</t>
  </si>
  <si>
    <t>&gt; Voile intérieur</t>
  </si>
  <si>
    <t>&gt; Armatures complémentaires dans voiles (poteaux, linteaux..)</t>
  </si>
  <si>
    <t xml:space="preserve">&gt; Etanchéité sur voiles extérieurs </t>
  </si>
  <si>
    <t>&gt; Poteaux BA</t>
  </si>
  <si>
    <t>&gt; Poutres BA</t>
  </si>
  <si>
    <t>Maçonnerie :</t>
  </si>
  <si>
    <t>&gt; T1</t>
  </si>
  <si>
    <t>&gt; T2A</t>
  </si>
  <si>
    <t>&gt; T2B</t>
  </si>
  <si>
    <t>&gt; T3</t>
  </si>
  <si>
    <t>&gt; T4</t>
  </si>
  <si>
    <t>Plancher :</t>
  </si>
  <si>
    <t>&gt; Plancher ép.20cm</t>
  </si>
  <si>
    <t>&gt; Plancher ép.23cm</t>
  </si>
  <si>
    <t>&gt; Plancher variable 20 à 26cm</t>
  </si>
  <si>
    <t>&gt; Chainage plancher</t>
  </si>
  <si>
    <t>&gt; Réservation / Calfeutrement</t>
  </si>
  <si>
    <t>&gt; Traitement joint de dilatation</t>
  </si>
  <si>
    <t>Plancher Haut RDC</t>
  </si>
  <si>
    <t>&gt; Voile BA extérieur ép. 18cm</t>
  </si>
  <si>
    <t>&gt; Voile BA intérieur ép. 18cm</t>
  </si>
  <si>
    <t>&gt; Voile BA de façade avec isolation et parement béton</t>
  </si>
  <si>
    <t>Plancher haut R+1</t>
  </si>
  <si>
    <t>&gt; Voile BA extérieur 18cm</t>
  </si>
  <si>
    <t>&gt; Voile BA intérieur 18cm</t>
  </si>
  <si>
    <t>&gt; Plancher ép.22cm</t>
  </si>
  <si>
    <t>Plancher haut R+2</t>
  </si>
  <si>
    <t>Plancher haut R+3</t>
  </si>
  <si>
    <t>Plancher haut R+4</t>
  </si>
  <si>
    <t>Dernier Etage :</t>
  </si>
  <si>
    <t>Acrotère BA  20x145ht</t>
  </si>
  <si>
    <t>Dalle BA portique coulé en place</t>
  </si>
  <si>
    <t>Consoles BA portique</t>
  </si>
  <si>
    <t>Poteaux BA portique</t>
  </si>
  <si>
    <t>Cunette de récupération eaux infiltration</t>
  </si>
  <si>
    <t>Demi-cylindre Ø5cm</t>
  </si>
  <si>
    <t>Bêche</t>
  </si>
  <si>
    <t>Parement type D</t>
  </si>
  <si>
    <t>Aciers</t>
  </si>
  <si>
    <t>Réservations</t>
  </si>
  <si>
    <t>Renfort de dallage</t>
  </si>
  <si>
    <t>Sur épaisseur de 20cm du corps de dalle</t>
  </si>
  <si>
    <t>Terrassement et Armatures</t>
  </si>
  <si>
    <t>Elevations</t>
  </si>
  <si>
    <t>Mur en maçonnerie</t>
  </si>
  <si>
    <t>T1: Pas de revêtement ext. Étanche, pas de coupure de capillarité (Béton, Acier, Enduit, Isolant, Aglo, Brique)</t>
  </si>
  <si>
    <t>T2a: Pas de revêtement étanche mais coupure de capillarité (isolant non hydrophiles)</t>
  </si>
  <si>
    <t>T2b: Pas de revêtement étanche mais coupure de capillarité (lame d'air)</t>
  </si>
  <si>
    <t>T3: Pas de revêtement étanche sur la paroi mais dispositif de collecte et d'évacuation des eaux (exutoire)</t>
  </si>
  <si>
    <t>T4: Etanchéité sur la paroi ext.</t>
  </si>
  <si>
    <t>Différents type de blocs</t>
  </si>
  <si>
    <t>Brique creuse terre cuite</t>
  </si>
  <si>
    <t>Blocs en béton de granultas courant</t>
  </si>
  <si>
    <t>Blocs en béton de granultas léger</t>
  </si>
  <si>
    <t>Blocs en béton cellulaires</t>
  </si>
  <si>
    <t>Briques pleines/Perforées</t>
  </si>
  <si>
    <t>Maçonnerie de mur en pierre</t>
  </si>
  <si>
    <t>Chainage horizontaux</t>
  </si>
  <si>
    <t>Blocs spéciaux, acier et béton</t>
  </si>
  <si>
    <t>Chainage verticaux</t>
  </si>
  <si>
    <t>Non obligatoire si plancher haut n'est pas en béton armé ou précontraint</t>
  </si>
  <si>
    <t>Mur en béton banché</t>
  </si>
  <si>
    <t>Elements préfabriqué</t>
  </si>
  <si>
    <t>Murs préfabriqué à bétonné</t>
  </si>
  <si>
    <t>Dallettes B.A</t>
  </si>
  <si>
    <t>Bandeaux</t>
  </si>
  <si>
    <t>Casquettes</t>
  </si>
  <si>
    <t>Poteaux raidisseurs</t>
  </si>
  <si>
    <t>Blocs</t>
  </si>
  <si>
    <t>Béton</t>
  </si>
  <si>
    <t>Planelles (ep.5cm)</t>
  </si>
  <si>
    <t>Dressage des murs avant pose de pré-cadres</t>
  </si>
  <si>
    <t>Rejointoiement et couvre joints</t>
  </si>
  <si>
    <t>Linteaux</t>
  </si>
  <si>
    <t>Escalier préfabriqué</t>
  </si>
  <si>
    <t>Escalier B.A coulé sur place</t>
  </si>
  <si>
    <t>Garde corps en B.A</t>
  </si>
  <si>
    <t>Ouvrages Divers</t>
  </si>
  <si>
    <t>Rampe</t>
  </si>
  <si>
    <t>Compris rainurage et chasse roues de part d'autre</t>
  </si>
  <si>
    <t>Appuis de baies</t>
  </si>
  <si>
    <t>Seuils</t>
  </si>
  <si>
    <t>Crochet d'ancrage</t>
  </si>
  <si>
    <t>Pour entretiens des toitures (sécurité)</t>
  </si>
  <si>
    <t>Bac à sable (sous-sol)</t>
  </si>
  <si>
    <t>Cour anglaise</t>
  </si>
  <si>
    <t>Grilles et bâtis</t>
  </si>
  <si>
    <t>Réservations pour autre lots</t>
  </si>
  <si>
    <t>Construction souches et relevés</t>
  </si>
  <si>
    <t>Pose des coffres pour volets roulants en linteaux</t>
  </si>
  <si>
    <t>Edicule (pour ascenseur)</t>
  </si>
  <si>
    <t>Poteaux métallique</t>
  </si>
  <si>
    <t>Remplis de béton n°2</t>
  </si>
  <si>
    <t>Platine pour casquette</t>
  </si>
  <si>
    <t>Casquette béton</t>
  </si>
  <si>
    <t>Chaperons terre cuite ou béton</t>
  </si>
  <si>
    <t>Pavé de verre (traitement des liaisons)</t>
  </si>
  <si>
    <t>Ragréage</t>
  </si>
  <si>
    <t>Total Ouvrages Divers</t>
  </si>
  <si>
    <t>Montant Total H.T</t>
  </si>
  <si>
    <t>T.V.A (20%)</t>
  </si>
  <si>
    <t>Montant Total TTC</t>
  </si>
  <si>
    <t>Superstructure</t>
  </si>
  <si>
    <t>Fondations :</t>
  </si>
  <si>
    <t>Assainissement et Réseaux Divers :</t>
  </si>
  <si>
    <t>Total superstructure</t>
  </si>
  <si>
    <t>Total Infrastructure</t>
  </si>
  <si>
    <t>2.5</t>
  </si>
  <si>
    <t>3.1</t>
  </si>
  <si>
    <t>3.2</t>
  </si>
  <si>
    <t>3.4</t>
  </si>
  <si>
    <t>3.5</t>
  </si>
  <si>
    <t>3.6</t>
  </si>
  <si>
    <t>3.7</t>
  </si>
  <si>
    <t>3.8</t>
  </si>
  <si>
    <t>3.9</t>
  </si>
  <si>
    <t>3.10</t>
  </si>
  <si>
    <t>3.11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</si>
  <si>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</si>
  <si>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</si>
  <si>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</si>
  <si>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</si>
  <si>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</si>
  <si>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</si>
  <si>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</si>
  <si>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</si>
  <si>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</si>
  <si>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</si>
  <si>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</si>
  <si>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</si>
  <si>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</si>
  <si>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</si>
  <si>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</si>
  <si>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</si>
  <si>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</si>
  <si>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</si>
  <si>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</si>
  <si>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</si>
  <si>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</si>
  <si>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</si>
  <si>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</si>
  <si>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</si>
  <si>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</si>
  <si>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</si>
  <si>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</si>
  <si>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</si>
  <si>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</si>
  <si>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</si>
  <si>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</si>
  <si>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</si>
  <si>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</si>
  <si>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</si>
  <si>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</si>
  <si>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</si>
  <si>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</si>
  <si>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</si>
  <si>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</si>
  <si>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r>
      <t xml:space="preserve">Lit de mortier pente </t>
    </r>
    <r>
      <rPr>
        <i/>
        <u/>
        <sz val="8"/>
        <color theme="1"/>
        <rFont val="Calibri"/>
        <family val="2"/>
        <scheme val="minor"/>
      </rPr>
      <t>~</t>
    </r>
    <r>
      <rPr>
        <i/>
        <sz val="8"/>
        <color theme="1"/>
        <rFont val="Calibri"/>
        <family val="2"/>
        <scheme val="minor"/>
      </rPr>
      <t xml:space="preserve"> 2%</t>
    </r>
  </si>
  <si>
    <t>Charpente</t>
  </si>
  <si>
    <t>Charpente traditionnelle</t>
  </si>
  <si>
    <t>Charpente industrielle</t>
  </si>
  <si>
    <t>Charpente métallique</t>
  </si>
  <si>
    <t>1.4</t>
  </si>
  <si>
    <t>Avant toit</t>
  </si>
  <si>
    <t>1.5</t>
  </si>
  <si>
    <t>Sortie VMC</t>
  </si>
  <si>
    <t>1.6</t>
  </si>
  <si>
    <t>Planche de rives</t>
  </si>
  <si>
    <t>1.7</t>
  </si>
  <si>
    <t>Ecran sous toiture</t>
  </si>
  <si>
    <t>1.8</t>
  </si>
  <si>
    <t>Platelage combles</t>
  </si>
  <si>
    <t>1.9</t>
  </si>
  <si>
    <t>Fenetre de toit</t>
  </si>
  <si>
    <t>1.10</t>
  </si>
  <si>
    <t>Evacuation EP, Zinguerie</t>
  </si>
  <si>
    <t>Total Charpente</t>
  </si>
  <si>
    <t>Couverture</t>
  </si>
  <si>
    <t xml:space="preserve">Couverture tuiles </t>
  </si>
  <si>
    <t>Couverture Ardoise</t>
  </si>
  <si>
    <t>Couverture en Zinc</t>
  </si>
  <si>
    <t>Couverture tuile en béton</t>
  </si>
  <si>
    <t>Couverture Bardeau Bitumé (shingle)</t>
  </si>
  <si>
    <t>Couverture en Tuile photovoltaïque</t>
  </si>
  <si>
    <t>2.7</t>
  </si>
  <si>
    <t>Couverture en chaume</t>
  </si>
  <si>
    <t>2.8</t>
  </si>
  <si>
    <t>Couverture en tôle ondulée (acier)</t>
  </si>
  <si>
    <t>2.9</t>
  </si>
  <si>
    <t>Couverture en Bois</t>
  </si>
  <si>
    <t>2.10</t>
  </si>
  <si>
    <t>Couverture Végétalisée</t>
  </si>
  <si>
    <t>Total Couverture</t>
  </si>
  <si>
    <t>Afficher les cellule 0 : ctrl + Z</t>
  </si>
  <si>
    <t>Etanchéité</t>
  </si>
  <si>
    <t>Terrasse avec protection gravillons (non accessible)</t>
  </si>
  <si>
    <t>Pente entre 0 et 5%</t>
  </si>
  <si>
    <t>Terrasse avec autoprotection minérale (non accessible)</t>
  </si>
  <si>
    <t>Pente entre 0 et 40%</t>
  </si>
  <si>
    <t>Terrasse avec protection végétale (non accessible)</t>
  </si>
  <si>
    <t>Terrasse circulable piétons</t>
  </si>
  <si>
    <t>Terrasse circulable véhicules</t>
  </si>
  <si>
    <t>Pente entre 1 et 5%</t>
  </si>
  <si>
    <t>Terrasse jardin</t>
  </si>
  <si>
    <t>Terrasse ou dale multifonctions</t>
  </si>
  <si>
    <t>Plancher interméidaire</t>
  </si>
  <si>
    <t>Les autres types d'étanchéité</t>
  </si>
  <si>
    <t>Etanchéité Asphalte</t>
  </si>
  <si>
    <t>Etanchéité rampe de circulation</t>
  </si>
  <si>
    <t>Relevé</t>
  </si>
  <si>
    <t>Bande Solins</t>
  </si>
  <si>
    <t>Ep</t>
  </si>
  <si>
    <t>Refection d'étanchéité (Maçonnerie)</t>
  </si>
  <si>
    <t>Mur enterre (avec enduit de dressage)</t>
  </si>
  <si>
    <t>Mur enterre (sans enduit de dressage)</t>
  </si>
  <si>
    <t>Total Etanchéité</t>
  </si>
  <si>
    <t>Total Autre types d'étanchéité</t>
  </si>
  <si>
    <t xml:space="preserve">Modifier la macro : </t>
  </si>
  <si>
    <t>For Each Cel In Range("I12:I40,I44:I63,I67:I99,I103:I291,I295:I477,I481:I513")</t>
  </si>
  <si>
    <t xml:space="preserve"> </t>
  </si>
  <si>
    <t xml:space="preserve">  </t>
  </si>
  <si>
    <t>1) Clic droit sur l'onglet "GROS ŒUVRE"</t>
  </si>
  <si>
    <t>2) Visualisé le code</t>
  </si>
  <si>
    <t>3) Modifier la ligne suivante avec les nouvelles données :</t>
  </si>
  <si>
    <t>Code protection : 3jt</t>
  </si>
  <si>
    <t>Masquer les cellules 0 : ctrl + E</t>
  </si>
  <si>
    <t>Pour masquer une ligne :</t>
  </si>
  <si>
    <t>ATTENTION: SI le tableau est déplacé dans n'importe quelle direction (pour des soucis de mise en page par exemple) la macro ne sera plus fonctionnelle. Il faudra la modifier.</t>
  </si>
  <si>
    <t>Ajouter un "0" (zéro) dans la colone PVHT (I) au niveau de la ligne souhaitée</t>
  </si>
  <si>
    <t>Ajouter un "0" (zéro) dans la colonne PVHT (I) au niveau de la ligne souhaitée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</si>
  <si>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</si>
  <si>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</si>
  <si>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</si>
  <si>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</si>
  <si>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</si>
  <si>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</si>
  <si>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</si>
  <si>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</si>
  <si>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</si>
  <si>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</si>
  <si>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</si>
  <si>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</si>
  <si>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</si>
  <si>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</si>
  <si>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</si>
  <si>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</si>
  <si>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</si>
  <si>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</si>
  <si>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</si>
  <si>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</si>
  <si>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</si>
  <si>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</si>
  <si>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</si>
  <si>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</si>
  <si>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</si>
  <si>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</si>
  <si>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</si>
  <si>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http://forum.excel-pratique.com/excel/liste-qui-change-automatiquement-macro-t57922.html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</si>
</sst>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_€"/>
    <numFmt numFmtId="165" formatCode="#,##0.00\ &quot;€&quot;"/>
  </numFmts>
  <fonts count="3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3" tint="0.79998168889431442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3" tint="0.79998168889431442"/>
      <name val="Calibri"/>
      <family val="2"/>
      <scheme val="minor"/>
    </font>
    <font>
      <b/>
      <sz val="11"/>
      <color theme="3" tint="0.7999816888943144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16"/>
      <color theme="3" tint="0.79998168889431442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3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u/>
      <sz val="8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</fills>
  <borders count="8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429">
    <xf numFmtId="0" fontId="0" fillId="0" borderId="0" xfId="0"/>
    <xf numFmtId="164" fontId="0" fillId="5" borderId="12" xfId="0" applyNumberFormat="1" applyFill="1" applyBorder="1" applyAlignment="1" applyProtection="1">
      <alignment horizontal="center" vertical="center" shrinkToFit="1"/>
      <protection locked="0"/>
    </xf>
    <xf numFmtId="8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Border="1"/>
    <xf numFmtId="8" fontId="0" fillId="0" borderId="0" xfId="0" applyNumberFormat="1" applyBorder="1" applyAlignment="1"/>
    <xf numFmtId="0" fontId="0" fillId="0" borderId="0" xfId="0" applyBorder="1" applyAlignment="1">
      <alignment vertical="top" wrapText="1"/>
    </xf>
    <xf numFmtId="0" fontId="0" fillId="0" borderId="0" xfId="0" applyFill="1" applyBorder="1"/>
    <xf numFmtId="8" fontId="0" fillId="0" borderId="0" xfId="0" applyNumberFormat="1" applyFill="1" applyBorder="1" applyAlignment="1"/>
    <xf numFmtId="0" fontId="0" fillId="0" borderId="0" xfId="0" applyFill="1" applyBorder="1" applyAlignment="1"/>
    <xf numFmtId="0" fontId="28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justify" vertical="top" wrapText="1"/>
    </xf>
    <xf numFmtId="0" fontId="0" fillId="0" borderId="0" xfId="0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/>
    <xf numFmtId="8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8" fontId="27" fillId="0" borderId="0" xfId="0" applyNumberFormat="1" applyFont="1" applyFill="1" applyBorder="1" applyAlignment="1">
      <alignment vertical="center" wrapText="1"/>
    </xf>
    <xf numFmtId="164" fontId="0" fillId="4" borderId="25" xfId="0" applyNumberFormat="1" applyFill="1" applyBorder="1" applyAlignment="1" applyProtection="1">
      <alignment horizontal="center" vertical="center" shrinkToFit="1"/>
      <protection locked="0"/>
    </xf>
    <xf numFmtId="164" fontId="0" fillId="5" borderId="15" xfId="0" applyNumberFormat="1" applyFill="1" applyBorder="1" applyAlignment="1" applyProtection="1">
      <alignment horizontal="center" vertical="center" shrinkToFit="1"/>
      <protection locked="0"/>
    </xf>
    <xf numFmtId="164" fontId="0" fillId="4" borderId="47" xfId="0" applyNumberFormat="1" applyFill="1" applyBorder="1" applyAlignment="1" applyProtection="1">
      <alignment horizontal="center" vertical="center" shrinkToFit="1"/>
      <protection locked="0"/>
    </xf>
    <xf numFmtId="164" fontId="0" fillId="5" borderId="0" xfId="0" applyNumberFormat="1" applyFill="1" applyBorder="1" applyAlignment="1" applyProtection="1">
      <alignment horizontal="center" vertical="center" shrinkToFit="1"/>
      <protection locked="0"/>
    </xf>
    <xf numFmtId="0" fontId="0" fillId="2" borderId="34" xfId="0" applyFill="1" applyBorder="1" applyAlignment="1" applyProtection="1">
      <alignment horizontal="center" vertical="center"/>
    </xf>
    <xf numFmtId="0" fontId="0" fillId="2" borderId="34" xfId="0" applyFill="1" applyBorder="1" applyAlignment="1" applyProtection="1">
      <alignment horizontal="center" vertical="center" shrinkToFit="1"/>
    </xf>
    <xf numFmtId="0" fontId="25" fillId="3" borderId="35" xfId="0" applyFont="1" applyFill="1" applyBorder="1" applyAlignment="1" applyProtection="1">
      <alignment horizontal="center" vertical="center"/>
    </xf>
    <xf numFmtId="164" fontId="0" fillId="4" borderId="7" xfId="0" applyNumberFormat="1" applyFill="1" applyBorder="1" applyAlignment="1" applyProtection="1">
      <alignment horizontal="center" vertical="center" shrinkToFit="1"/>
    </xf>
    <xf numFmtId="0" fontId="0" fillId="0" borderId="0" xfId="0" applyProtection="1"/>
    <xf numFmtId="164" fontId="0" fillId="4" borderId="21" xfId="0" applyNumberFormat="1" applyFill="1" applyBorder="1" applyAlignment="1" applyProtection="1">
      <alignment horizontal="center" vertical="center" shrinkToFit="1"/>
    </xf>
    <xf numFmtId="164" fontId="1" fillId="6" borderId="46" xfId="0" applyNumberFormat="1" applyFont="1" applyFill="1" applyBorder="1" applyAlignment="1" applyProtection="1">
      <alignment horizontal="center" vertical="center" shrinkToFit="1"/>
    </xf>
    <xf numFmtId="0" fontId="25" fillId="3" borderId="49" xfId="0" applyFont="1" applyFill="1" applyBorder="1" applyAlignment="1" applyProtection="1">
      <alignment horizontal="center" vertical="center"/>
    </xf>
    <xf numFmtId="165" fontId="0" fillId="4" borderId="18" xfId="0" applyNumberFormat="1" applyFill="1" applyBorder="1" applyAlignment="1" applyProtection="1">
      <alignment horizontal="center" vertical="center" shrinkToFit="1"/>
    </xf>
    <xf numFmtId="0" fontId="25" fillId="3" borderId="35" xfId="0" applyFont="1" applyFill="1" applyBorder="1" applyAlignment="1" applyProtection="1">
      <alignment horizontal="center"/>
    </xf>
    <xf numFmtId="0" fontId="0" fillId="0" borderId="15" xfId="0" applyBorder="1" applyProtection="1"/>
    <xf numFmtId="165" fontId="1" fillId="6" borderId="46" xfId="0" applyNumberFormat="1" applyFont="1" applyFill="1" applyBorder="1" applyAlignment="1" applyProtection="1">
      <alignment horizontal="center" vertical="center" shrinkToFit="1"/>
    </xf>
    <xf numFmtId="0" fontId="12" fillId="3" borderId="49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justify" vertical="center"/>
    </xf>
    <xf numFmtId="0" fontId="0" fillId="3" borderId="0" xfId="0" applyFill="1" applyBorder="1" applyAlignment="1" applyProtection="1">
      <alignment horizontal="justify" vertical="center"/>
    </xf>
    <xf numFmtId="0" fontId="0" fillId="3" borderId="27" xfId="0" applyFill="1" applyBorder="1" applyAlignment="1" applyProtection="1">
      <alignment horizontal="justify" vertical="center"/>
    </xf>
    <xf numFmtId="165" fontId="1" fillId="6" borderId="29" xfId="0" applyNumberFormat="1" applyFont="1" applyFill="1" applyBorder="1" applyAlignment="1" applyProtection="1">
      <alignment horizontal="center" vertical="center"/>
    </xf>
    <xf numFmtId="0" fontId="12" fillId="3" borderId="49" xfId="0" applyFont="1" applyFill="1" applyBorder="1" applyAlignment="1" applyProtection="1">
      <alignment horizontal="justify" vertical="center"/>
    </xf>
    <xf numFmtId="0" fontId="12" fillId="3" borderId="30" xfId="0" applyFont="1" applyFill="1" applyBorder="1" applyAlignment="1" applyProtection="1">
      <alignment horizontal="justify" vertical="center"/>
    </xf>
    <xf numFmtId="0" fontId="0" fillId="3" borderId="31" xfId="0" applyFill="1" applyBorder="1" applyAlignment="1" applyProtection="1">
      <alignment horizontal="justify" vertical="center"/>
    </xf>
    <xf numFmtId="0" fontId="0" fillId="3" borderId="32" xfId="0" applyFill="1" applyBorder="1" applyAlignment="1" applyProtection="1">
      <alignment horizontal="justify" vertical="center"/>
    </xf>
    <xf numFmtId="165" fontId="14" fillId="6" borderId="33" xfId="0" applyNumberFormat="1" applyFont="1" applyFill="1" applyBorder="1" applyAlignment="1" applyProtection="1">
      <alignment horizontal="center" vertical="center"/>
    </xf>
    <xf numFmtId="164" fontId="0" fillId="4" borderId="20" xfId="0" applyNumberFormat="1" applyFill="1" applyBorder="1" applyAlignment="1" applyProtection="1">
      <alignment horizontal="center" vertical="center" shrinkToFit="1"/>
      <protection locked="0"/>
    </xf>
    <xf numFmtId="164" fontId="0" fillId="4" borderId="7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Protection="1">
      <protection locked="0"/>
    </xf>
    <xf numFmtId="164" fontId="0" fillId="5" borderId="21" xfId="0" applyNumberFormat="1" applyFill="1" applyBorder="1" applyAlignment="1" applyProtection="1">
      <alignment horizontal="center" vertical="center" shrinkToFit="1"/>
      <protection locked="0"/>
    </xf>
    <xf numFmtId="164" fontId="0" fillId="4" borderId="17" xfId="0" applyNumberFormat="1" applyFill="1" applyBorder="1" applyAlignment="1" applyProtection="1">
      <alignment horizontal="center" vertical="center" shrinkToFit="1"/>
      <protection locked="0"/>
    </xf>
    <xf numFmtId="164" fontId="0" fillId="4" borderId="21" xfId="0" applyNumberFormat="1" applyFill="1" applyBorder="1" applyAlignment="1" applyProtection="1">
      <alignment horizontal="center" vertical="center" shrinkToFit="1"/>
      <protection locked="0"/>
    </xf>
    <xf numFmtId="165" fontId="0" fillId="5" borderId="21" xfId="0" applyNumberFormat="1" applyFill="1" applyBorder="1" applyAlignment="1" applyProtection="1">
      <alignment horizontal="center" vertical="center" shrinkToFit="1"/>
      <protection locked="0"/>
    </xf>
    <xf numFmtId="164" fontId="0" fillId="4" borderId="9" xfId="0" applyNumberFormat="1" applyFill="1" applyBorder="1" applyAlignment="1" applyProtection="1">
      <alignment horizontal="center" vertical="center" shrinkToFit="1"/>
      <protection locked="0"/>
    </xf>
    <xf numFmtId="165" fontId="0" fillId="5" borderId="5" xfId="0" applyNumberFormat="1" applyFill="1" applyBorder="1" applyAlignment="1" applyProtection="1">
      <alignment horizontal="center" vertical="center" shrinkToFit="1"/>
      <protection locked="0"/>
    </xf>
    <xf numFmtId="0" fontId="0" fillId="0" borderId="5" xfId="0" applyBorder="1" applyProtection="1">
      <protection locked="0"/>
    </xf>
    <xf numFmtId="0" fontId="0" fillId="0" borderId="15" xfId="0" applyBorder="1" applyProtection="1">
      <protection locked="0"/>
    </xf>
    <xf numFmtId="164" fontId="0" fillId="4" borderId="22" xfId="0" applyNumberFormat="1" applyFill="1" applyBorder="1" applyAlignment="1" applyProtection="1">
      <alignment horizontal="center" vertical="center" shrinkToFit="1"/>
      <protection locked="0"/>
    </xf>
    <xf numFmtId="164" fontId="0" fillId="4" borderId="12" xfId="0" applyNumberFormat="1" applyFill="1" applyBorder="1" applyAlignment="1" applyProtection="1">
      <alignment horizontal="center" vertical="center" shrinkToFit="1"/>
      <protection locked="0"/>
    </xf>
    <xf numFmtId="0" fontId="25" fillId="3" borderId="35" xfId="0" applyFont="1" applyFill="1" applyBorder="1" applyAlignment="1" applyProtection="1">
      <alignment horizontal="center" vertical="center" shrinkToFit="1"/>
    </xf>
    <xf numFmtId="164" fontId="0" fillId="4" borderId="23" xfId="0" applyNumberFormat="1" applyFill="1" applyBorder="1" applyAlignment="1" applyProtection="1">
      <alignment horizontal="center" vertical="center" shrinkToFit="1"/>
    </xf>
    <xf numFmtId="0" fontId="25" fillId="3" borderId="49" xfId="0" applyFont="1" applyFill="1" applyBorder="1" applyAlignment="1" applyProtection="1">
      <alignment horizontal="center" vertical="center" shrinkToFit="1"/>
    </xf>
    <xf numFmtId="164" fontId="1" fillId="6" borderId="3" xfId="0" applyNumberFormat="1" applyFont="1" applyFill="1" applyBorder="1" applyAlignment="1" applyProtection="1">
      <alignment horizontal="center" vertical="center" shrinkToFit="1"/>
    </xf>
    <xf numFmtId="165" fontId="0" fillId="4" borderId="14" xfId="0" applyNumberFormat="1" applyFill="1" applyBorder="1" applyAlignment="1" applyProtection="1">
      <alignment horizontal="center" vertical="center" shrinkToFit="1"/>
    </xf>
    <xf numFmtId="0" fontId="25" fillId="3" borderId="35" xfId="0" applyFont="1" applyFill="1" applyBorder="1" applyAlignment="1" applyProtection="1">
      <alignment horizontal="center" shrinkToFit="1"/>
    </xf>
    <xf numFmtId="165" fontId="0" fillId="4" borderId="38" xfId="0" applyNumberFormat="1" applyFill="1" applyBorder="1" applyAlignment="1" applyProtection="1">
      <alignment horizontal="center" vertical="center" shrinkToFit="1"/>
    </xf>
    <xf numFmtId="164" fontId="0" fillId="4" borderId="6" xfId="0" applyNumberFormat="1" applyFill="1" applyBorder="1" applyAlignment="1" applyProtection="1">
      <alignment horizontal="center" vertical="center" shrinkToFit="1"/>
      <protection locked="0"/>
    </xf>
    <xf numFmtId="164" fontId="0" fillId="5" borderId="9" xfId="0" applyNumberFormat="1" applyFill="1" applyBorder="1" applyAlignment="1" applyProtection="1">
      <alignment horizontal="center" vertical="center" shrinkToFit="1"/>
      <protection locked="0"/>
    </xf>
    <xf numFmtId="164" fontId="0" fillId="5" borderId="13" xfId="0" applyNumberFormat="1" applyFill="1" applyBorder="1" applyAlignment="1" applyProtection="1">
      <alignment horizontal="center" vertical="center" shrinkToFit="1"/>
      <protection locked="0"/>
    </xf>
    <xf numFmtId="164" fontId="0" fillId="5" borderId="11" xfId="0" applyNumberFormat="1" applyFill="1" applyBorder="1" applyAlignment="1" applyProtection="1">
      <alignment horizontal="center" vertical="center" shrinkToFit="1"/>
      <protection locked="0"/>
    </xf>
    <xf numFmtId="164" fontId="0" fillId="5" borderId="14" xfId="0" applyNumberFormat="1" applyFill="1" applyBorder="1" applyAlignment="1" applyProtection="1">
      <alignment horizontal="center" vertical="center" shrinkToFit="1"/>
      <protection locked="0"/>
    </xf>
    <xf numFmtId="164" fontId="0" fillId="5" borderId="0" xfId="0" applyNumberFormat="1" applyFill="1" applyBorder="1" applyAlignment="1" applyProtection="1">
      <alignment horizontal="center" vertical="center"/>
      <protection locked="0"/>
    </xf>
    <xf numFmtId="164" fontId="0" fillId="4" borderId="15" xfId="0" applyNumberFormat="1" applyFill="1" applyBorder="1" applyAlignment="1" applyProtection="1">
      <alignment horizontal="center" vertical="center" shrinkToFit="1"/>
      <protection locked="0"/>
    </xf>
    <xf numFmtId="164" fontId="0" fillId="5" borderId="22" xfId="0" applyNumberFormat="1" applyFill="1" applyBorder="1" applyAlignment="1" applyProtection="1">
      <alignment horizontal="center" vertical="center" shrinkToFit="1"/>
      <protection locked="0"/>
    </xf>
    <xf numFmtId="164" fontId="0" fillId="5" borderId="19" xfId="0" applyNumberFormat="1" applyFill="1" applyBorder="1" applyAlignment="1" applyProtection="1">
      <alignment horizontal="center" vertical="center" shrinkToFit="1"/>
      <protection locked="0"/>
    </xf>
    <xf numFmtId="164" fontId="0" fillId="5" borderId="20" xfId="0" applyNumberFormat="1" applyFill="1" applyBorder="1" applyAlignment="1" applyProtection="1">
      <alignment horizontal="center" vertical="center" shrinkToFit="1"/>
      <protection locked="0"/>
    </xf>
    <xf numFmtId="164" fontId="0" fillId="5" borderId="7" xfId="0" applyNumberFormat="1" applyFill="1" applyBorder="1" applyAlignment="1" applyProtection="1">
      <alignment horizontal="center" vertical="center" shrinkToFit="1"/>
      <protection locked="0"/>
    </xf>
    <xf numFmtId="164" fontId="0" fillId="5" borderId="6" xfId="0" applyNumberFormat="1" applyFill="1" applyBorder="1" applyAlignment="1" applyProtection="1">
      <alignment horizontal="center" vertical="center" shrinkToFit="1"/>
      <protection locked="0"/>
    </xf>
    <xf numFmtId="164" fontId="0" fillId="5" borderId="17" xfId="0" applyNumberFormat="1" applyFill="1" applyBorder="1" applyAlignment="1" applyProtection="1">
      <alignment horizontal="center" vertical="center" shrinkToFit="1"/>
      <protection locked="0"/>
    </xf>
    <xf numFmtId="164" fontId="0" fillId="4" borderId="8" xfId="0" applyNumberFormat="1" applyFill="1" applyBorder="1" applyAlignment="1" applyProtection="1">
      <alignment horizontal="center" vertical="center" shrinkToFit="1"/>
      <protection locked="0"/>
    </xf>
    <xf numFmtId="164" fontId="0" fillId="4" borderId="20" xfId="0" applyNumberFormat="1" applyFill="1" applyBorder="1" applyAlignment="1" applyProtection="1">
      <alignment horizontal="justify" vertical="center"/>
      <protection locked="0"/>
    </xf>
    <xf numFmtId="164" fontId="0" fillId="5" borderId="15" xfId="0" applyNumberFormat="1" applyFill="1" applyBorder="1" applyAlignment="1" applyProtection="1">
      <alignment horizontal="justify" vertical="center"/>
      <protection locked="0"/>
    </xf>
    <xf numFmtId="164" fontId="0" fillId="5" borderId="21" xfId="0" applyNumberFormat="1" applyFill="1" applyBorder="1" applyAlignment="1" applyProtection="1">
      <alignment horizontal="center" vertical="center"/>
      <protection locked="0"/>
    </xf>
    <xf numFmtId="164" fontId="0" fillId="4" borderId="15" xfId="0" applyNumberFormat="1" applyFill="1" applyBorder="1" applyAlignment="1" applyProtection="1">
      <alignment horizontal="justify" vertical="center"/>
      <protection locked="0"/>
    </xf>
    <xf numFmtId="164" fontId="0" fillId="4" borderId="21" xfId="0" applyNumberFormat="1" applyFill="1" applyBorder="1" applyAlignment="1" applyProtection="1">
      <alignment horizontal="center" vertical="center"/>
      <protection locked="0"/>
    </xf>
    <xf numFmtId="164" fontId="0" fillId="5" borderId="12" xfId="0" applyNumberFormat="1" applyFill="1" applyBorder="1" applyAlignment="1" applyProtection="1">
      <alignment horizontal="justify" vertical="center"/>
      <protection locked="0"/>
    </xf>
    <xf numFmtId="164" fontId="0" fillId="5" borderId="25" xfId="0" applyNumberFormat="1" applyFill="1" applyBorder="1" applyAlignment="1" applyProtection="1">
      <alignment horizontal="justify" vertical="center"/>
      <protection locked="0"/>
    </xf>
    <xf numFmtId="164" fontId="0" fillId="5" borderId="14" xfId="0" applyNumberFormat="1" applyFill="1" applyBorder="1" applyAlignment="1" applyProtection="1">
      <alignment horizontal="center" vertical="center"/>
      <protection locked="0"/>
    </xf>
    <xf numFmtId="164" fontId="0" fillId="5" borderId="20" xfId="0" applyNumberFormat="1" applyFill="1" applyBorder="1" applyAlignment="1" applyProtection="1">
      <alignment horizontal="justify" vertical="center"/>
      <protection locked="0"/>
    </xf>
    <xf numFmtId="164" fontId="0" fillId="5" borderId="6" xfId="0" applyNumberFormat="1" applyFill="1" applyBorder="1" applyAlignment="1" applyProtection="1">
      <alignment horizontal="justify" vertical="center"/>
      <protection locked="0"/>
    </xf>
    <xf numFmtId="164" fontId="0" fillId="5" borderId="7" xfId="0" applyNumberFormat="1" applyFill="1" applyBorder="1" applyAlignment="1" applyProtection="1">
      <alignment horizontal="center" vertical="center"/>
      <protection locked="0"/>
    </xf>
    <xf numFmtId="164" fontId="0" fillId="4" borderId="17" xfId="0" applyNumberFormat="1" applyFill="1" applyBorder="1" applyAlignment="1" applyProtection="1">
      <alignment horizontal="justify" vertical="center"/>
      <protection locked="0"/>
    </xf>
    <xf numFmtId="164" fontId="0" fillId="4" borderId="16" xfId="0" applyNumberFormat="1" applyFill="1" applyBorder="1" applyAlignment="1" applyProtection="1">
      <alignment horizontal="justify" vertical="center"/>
      <protection locked="0"/>
    </xf>
    <xf numFmtId="164" fontId="0" fillId="5" borderId="0" xfId="0" applyNumberFormat="1" applyFill="1" applyBorder="1" applyAlignment="1" applyProtection="1">
      <alignment horizontal="justify" vertical="center"/>
      <protection locked="0"/>
    </xf>
    <xf numFmtId="164" fontId="0" fillId="5" borderId="8" xfId="0" applyNumberFormat="1" applyFill="1" applyBorder="1" applyAlignment="1" applyProtection="1">
      <alignment horizontal="justify" vertical="center"/>
      <protection locked="0"/>
    </xf>
    <xf numFmtId="164" fontId="0" fillId="4" borderId="9" xfId="0" applyNumberFormat="1" applyFill="1" applyBorder="1" applyAlignment="1" applyProtection="1">
      <alignment horizontal="justify" vertical="center"/>
      <protection locked="0"/>
    </xf>
    <xf numFmtId="164" fontId="7" fillId="6" borderId="21" xfId="0" applyNumberFormat="1" applyFont="1" applyFill="1" applyBorder="1" applyAlignment="1" applyProtection="1">
      <alignment horizontal="center" vertical="center"/>
      <protection locked="0"/>
    </xf>
    <xf numFmtId="164" fontId="0" fillId="5" borderId="25" xfId="0" applyNumberFormat="1" applyFill="1" applyBorder="1" applyAlignment="1" applyProtection="1">
      <alignment horizontal="center" vertical="center" shrinkToFit="1"/>
      <protection locked="0"/>
    </xf>
    <xf numFmtId="164" fontId="0" fillId="4" borderId="15" xfId="0" applyNumberFormat="1" applyFill="1" applyBorder="1" applyProtection="1">
      <protection locked="0"/>
    </xf>
    <xf numFmtId="164" fontId="0" fillId="5" borderId="5" xfId="0" applyNumberFormat="1" applyFill="1" applyBorder="1" applyAlignment="1" applyProtection="1">
      <alignment horizontal="center" vertical="center" shrinkToFit="1"/>
      <protection locked="0"/>
    </xf>
    <xf numFmtId="164" fontId="0" fillId="5" borderId="26" xfId="0" applyNumberFormat="1" applyFill="1" applyBorder="1" applyAlignment="1" applyProtection="1">
      <alignment horizontal="center" vertical="center" shrinkToFit="1"/>
      <protection locked="0"/>
    </xf>
    <xf numFmtId="164" fontId="13" fillId="6" borderId="21" xfId="0" applyNumberFormat="1" applyFont="1" applyFill="1" applyBorder="1" applyAlignment="1" applyProtection="1">
      <alignment horizontal="center" vertical="center"/>
      <protection locked="0"/>
    </xf>
    <xf numFmtId="164" fontId="8" fillId="4" borderId="6" xfId="0" applyNumberFormat="1" applyFont="1" applyFill="1" applyBorder="1" applyAlignment="1" applyProtection="1">
      <alignment horizontal="center" vertical="center" shrinkToFit="1"/>
      <protection locked="0"/>
    </xf>
    <xf numFmtId="164" fontId="8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12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13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25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14" xfId="0" applyNumberFormat="1" applyFont="1" applyFill="1" applyBorder="1" applyAlignment="1" applyProtection="1">
      <alignment horizontal="center" vertical="center" shrinkToFit="1"/>
      <protection locked="0"/>
    </xf>
    <xf numFmtId="164" fontId="8" fillId="4" borderId="17" xfId="0" applyNumberFormat="1" applyFont="1" applyFill="1" applyBorder="1" applyAlignment="1" applyProtection="1">
      <alignment horizontal="center" vertical="center" shrinkToFit="1"/>
      <protection locked="0"/>
    </xf>
    <xf numFmtId="164" fontId="8" fillId="4" borderId="18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26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5" xfId="0" applyNumberFormat="1" applyFont="1" applyFill="1" applyBorder="1" applyAlignment="1" applyProtection="1">
      <alignment horizontal="center" vertical="center" shrinkToFit="1"/>
      <protection locked="0"/>
    </xf>
    <xf numFmtId="164" fontId="0" fillId="5" borderId="23" xfId="0" applyNumberFormat="1" applyFill="1" applyBorder="1" applyAlignment="1" applyProtection="1">
      <alignment horizontal="center" vertical="center"/>
      <protection locked="0"/>
    </xf>
    <xf numFmtId="164" fontId="0" fillId="5" borderId="5" xfId="0" applyNumberFormat="1" applyFill="1" applyBorder="1" applyAlignment="1" applyProtection="1">
      <alignment horizontal="center" vertical="center"/>
      <protection locked="0"/>
    </xf>
    <xf numFmtId="164" fontId="0" fillId="5" borderId="12" xfId="0" applyNumberFormat="1" applyFill="1" applyBorder="1" applyAlignment="1" applyProtection="1">
      <alignment vertical="center" shrinkToFit="1"/>
      <protection locked="0"/>
    </xf>
    <xf numFmtId="164" fontId="0" fillId="4" borderId="20" xfId="0" applyNumberFormat="1" applyFill="1" applyBorder="1" applyAlignment="1" applyProtection="1">
      <alignment vertical="center" shrinkToFit="1"/>
      <protection locked="0"/>
    </xf>
    <xf numFmtId="164" fontId="0" fillId="4" borderId="14" xfId="0" applyNumberFormat="1" applyFill="1" applyBorder="1" applyAlignment="1" applyProtection="1">
      <alignment horizontal="center" vertical="center" shrinkToFit="1"/>
      <protection locked="0"/>
    </xf>
    <xf numFmtId="164" fontId="8" fillId="4" borderId="15" xfId="0" applyNumberFormat="1" applyFont="1" applyFill="1" applyBorder="1" applyAlignment="1" applyProtection="1">
      <alignment horizontal="center" vertical="center" shrinkToFit="1"/>
      <protection locked="0"/>
    </xf>
    <xf numFmtId="164" fontId="8" fillId="4" borderId="21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6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20" xfId="0" applyNumberFormat="1" applyFont="1" applyFill="1" applyBorder="1" applyAlignment="1" applyProtection="1">
      <alignment horizontal="center" vertical="center" shrinkToFit="1"/>
      <protection locked="0"/>
    </xf>
    <xf numFmtId="164" fontId="8" fillId="4" borderId="16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23" xfId="0" applyNumberFormat="1" applyFont="1" applyFill="1" applyBorder="1" applyAlignment="1" applyProtection="1">
      <alignment horizontal="center" vertical="center" shrinkToFit="1"/>
      <protection locked="0"/>
    </xf>
    <xf numFmtId="164" fontId="8" fillId="5" borderId="7" xfId="0" applyNumberFormat="1" applyFont="1" applyFill="1" applyBorder="1" applyAlignment="1" applyProtection="1">
      <alignment horizontal="center" vertical="center" shrinkToFit="1"/>
      <protection locked="0"/>
    </xf>
    <xf numFmtId="164" fontId="0" fillId="4" borderId="6" xfId="0" applyNumberFormat="1" applyFill="1" applyBorder="1" applyAlignment="1" applyProtection="1">
      <alignment horizontal="justify" vertical="center"/>
      <protection locked="0"/>
    </xf>
    <xf numFmtId="164" fontId="0" fillId="5" borderId="12" xfId="0" applyNumberFormat="1" applyFill="1" applyBorder="1" applyAlignment="1" applyProtection="1">
      <alignment horizontal="center" vertical="center"/>
      <protection locked="0"/>
    </xf>
    <xf numFmtId="164" fontId="0" fillId="4" borderId="20" xfId="0" applyNumberFormat="1" applyFill="1" applyBorder="1" applyAlignment="1" applyProtection="1">
      <alignment horizontal="center" vertical="center"/>
      <protection locked="0"/>
    </xf>
    <xf numFmtId="164" fontId="0" fillId="5" borderId="8" xfId="0" applyNumberFormat="1" applyFill="1" applyBorder="1" applyAlignment="1" applyProtection="1">
      <alignment horizontal="center" vertical="center"/>
      <protection locked="0"/>
    </xf>
    <xf numFmtId="164" fontId="0" fillId="5" borderId="6" xfId="0" applyNumberFormat="1" applyFill="1" applyBorder="1" applyAlignment="1" applyProtection="1">
      <alignment horizontal="center" vertical="center"/>
      <protection locked="0"/>
    </xf>
    <xf numFmtId="164" fontId="0" fillId="4" borderId="17" xfId="0" applyNumberFormat="1" applyFill="1" applyBorder="1" applyAlignment="1" applyProtection="1">
      <alignment horizontal="center" vertical="center"/>
      <protection locked="0"/>
    </xf>
    <xf numFmtId="164" fontId="0" fillId="5" borderId="15" xfId="0" applyNumberFormat="1" applyFill="1" applyBorder="1" applyAlignment="1" applyProtection="1">
      <alignment horizontal="center" vertical="center"/>
      <protection locked="0"/>
    </xf>
    <xf numFmtId="164" fontId="15" fillId="4" borderId="17" xfId="0" applyNumberFormat="1" applyFont="1" applyFill="1" applyBorder="1" applyAlignment="1" applyProtection="1">
      <alignment horizontal="center" vertical="center"/>
      <protection locked="0"/>
    </xf>
    <xf numFmtId="164" fontId="0" fillId="5" borderId="8" xfId="0" applyNumberFormat="1" applyFill="1" applyBorder="1" applyAlignment="1" applyProtection="1">
      <alignment vertical="center"/>
      <protection locked="0"/>
    </xf>
    <xf numFmtId="164" fontId="0" fillId="4" borderId="37" xfId="0" applyNumberForma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0" fontId="10" fillId="3" borderId="35" xfId="0" applyFont="1" applyFill="1" applyBorder="1" applyAlignment="1" applyProtection="1">
      <alignment horizontal="center" vertical="center" shrinkToFit="1"/>
    </xf>
    <xf numFmtId="164" fontId="0" fillId="4" borderId="6" xfId="0" applyNumberFormat="1" applyFill="1" applyBorder="1" applyAlignment="1" applyProtection="1">
      <alignment horizontal="center" vertical="center" shrinkToFit="1"/>
    </xf>
    <xf numFmtId="164" fontId="0" fillId="5" borderId="10" xfId="0" applyNumberFormat="1" applyFill="1" applyBorder="1" applyAlignment="1" applyProtection="1">
      <alignment horizontal="center" vertical="center" shrinkToFit="1"/>
    </xf>
    <xf numFmtId="164" fontId="0" fillId="5" borderId="13" xfId="0" applyNumberFormat="1" applyFill="1" applyBorder="1" applyAlignment="1" applyProtection="1">
      <alignment horizontal="center" vertical="center" shrinkToFit="1"/>
    </xf>
    <xf numFmtId="164" fontId="4" fillId="5" borderId="0" xfId="0" applyNumberFormat="1" applyFont="1" applyFill="1" applyBorder="1" applyAlignment="1" applyProtection="1">
      <alignment horizontal="left" vertical="center"/>
    </xf>
    <xf numFmtId="164" fontId="0" fillId="5" borderId="14" xfId="0" applyNumberFormat="1" applyFill="1" applyBorder="1" applyAlignment="1" applyProtection="1">
      <alignment horizontal="center" vertical="center" shrinkToFit="1"/>
    </xf>
    <xf numFmtId="164" fontId="0" fillId="4" borderId="18" xfId="0" applyNumberFormat="1" applyFill="1" applyBorder="1" applyAlignment="1" applyProtection="1">
      <alignment horizontal="center" vertical="center" shrinkToFit="1"/>
    </xf>
    <xf numFmtId="164" fontId="0" fillId="5" borderId="0" xfId="0" applyNumberFormat="1" applyFill="1" applyBorder="1" applyAlignment="1" applyProtection="1">
      <alignment horizontal="center" vertical="center"/>
    </xf>
    <xf numFmtId="164" fontId="0" fillId="5" borderId="0" xfId="0" applyNumberFormat="1" applyFont="1" applyFill="1" applyBorder="1" applyAlignment="1" applyProtection="1">
      <alignment horizontal="center" vertical="center"/>
    </xf>
    <xf numFmtId="164" fontId="1" fillId="6" borderId="5" xfId="0" applyNumberFormat="1" applyFont="1" applyFill="1" applyBorder="1" applyAlignment="1" applyProtection="1">
      <alignment horizontal="center" vertical="center"/>
    </xf>
    <xf numFmtId="164" fontId="20" fillId="5" borderId="0" xfId="0" applyNumberFormat="1" applyFont="1" applyFill="1" applyBorder="1" applyAlignment="1" applyProtection="1">
      <alignment horizontal="justify" vertical="center"/>
    </xf>
    <xf numFmtId="164" fontId="0" fillId="5" borderId="23" xfId="0" applyNumberFormat="1" applyFill="1" applyBorder="1" applyAlignment="1" applyProtection="1">
      <alignment horizontal="center" vertical="center" shrinkToFit="1"/>
    </xf>
    <xf numFmtId="164" fontId="2" fillId="5" borderId="0" xfId="0" applyNumberFormat="1" applyFont="1" applyFill="1" applyBorder="1" applyAlignment="1" applyProtection="1">
      <alignment horizontal="justify" vertical="center"/>
    </xf>
    <xf numFmtId="164" fontId="2" fillId="5" borderId="19" xfId="0" applyNumberFormat="1" applyFont="1" applyFill="1" applyBorder="1" applyAlignment="1" applyProtection="1">
      <alignment horizontal="justify" vertical="center"/>
    </xf>
    <xf numFmtId="164" fontId="0" fillId="5" borderId="7" xfId="0" applyNumberFormat="1" applyFill="1" applyBorder="1" applyAlignment="1" applyProtection="1">
      <alignment horizontal="center" vertical="center" shrinkToFit="1"/>
    </xf>
    <xf numFmtId="164" fontId="2" fillId="5" borderId="6" xfId="0" applyNumberFormat="1" applyFont="1" applyFill="1" applyBorder="1" applyAlignment="1" applyProtection="1">
      <alignment horizontal="justify" vertical="center"/>
    </xf>
    <xf numFmtId="164" fontId="2" fillId="5" borderId="16" xfId="0" applyNumberFormat="1" applyFont="1" applyFill="1" applyBorder="1" applyAlignment="1" applyProtection="1">
      <alignment horizontal="justify" vertical="center"/>
    </xf>
    <xf numFmtId="164" fontId="0" fillId="5" borderId="18" xfId="0" applyNumberFormat="1" applyFill="1" applyBorder="1" applyAlignment="1" applyProtection="1">
      <alignment horizontal="center" vertical="center" shrinkToFit="1"/>
    </xf>
    <xf numFmtId="164" fontId="4" fillId="5" borderId="6" xfId="0" applyNumberFormat="1" applyFont="1" applyFill="1" applyBorder="1" applyAlignment="1" applyProtection="1">
      <alignment horizontal="left" vertical="center"/>
    </xf>
    <xf numFmtId="164" fontId="4" fillId="5" borderId="19" xfId="0" applyNumberFormat="1" applyFont="1" applyFill="1" applyBorder="1" applyAlignment="1" applyProtection="1">
      <alignment horizontal="left" vertical="center"/>
    </xf>
    <xf numFmtId="164" fontId="0" fillId="4" borderId="18" xfId="0" applyNumberFormat="1" applyFill="1" applyBorder="1" applyAlignment="1" applyProtection="1">
      <alignment horizontal="center" vertical="center"/>
    </xf>
    <xf numFmtId="164" fontId="0" fillId="5" borderId="21" xfId="0" applyNumberFormat="1" applyFill="1" applyBorder="1" applyAlignment="1" applyProtection="1">
      <alignment horizontal="center" vertical="center"/>
    </xf>
    <xf numFmtId="164" fontId="0" fillId="4" borderId="21" xfId="0" applyNumberFormat="1" applyFill="1" applyBorder="1" applyAlignment="1" applyProtection="1">
      <alignment horizontal="center" vertical="center"/>
    </xf>
    <xf numFmtId="164" fontId="0" fillId="5" borderId="13" xfId="0" applyNumberFormat="1" applyFill="1" applyBorder="1" applyAlignment="1" applyProtection="1">
      <alignment horizontal="center" vertical="center"/>
    </xf>
    <xf numFmtId="164" fontId="0" fillId="5" borderId="14" xfId="0" applyNumberFormat="1" applyFill="1" applyBorder="1" applyAlignment="1" applyProtection="1">
      <alignment horizontal="center" vertical="center"/>
    </xf>
    <xf numFmtId="164" fontId="0" fillId="5" borderId="7" xfId="0" applyNumberFormat="1" applyFill="1" applyBorder="1" applyAlignment="1" applyProtection="1">
      <alignment horizontal="center" vertical="center"/>
    </xf>
    <xf numFmtId="164" fontId="2" fillId="5" borderId="15" xfId="0" applyNumberFormat="1" applyFont="1" applyFill="1" applyBorder="1" applyAlignment="1" applyProtection="1">
      <alignment horizontal="justify" vertical="center"/>
    </xf>
    <xf numFmtId="164" fontId="1" fillId="6" borderId="7" xfId="0" applyNumberFormat="1" applyFont="1" applyFill="1" applyBorder="1" applyAlignment="1" applyProtection="1">
      <alignment horizontal="center" vertical="center"/>
    </xf>
    <xf numFmtId="164" fontId="7" fillId="6" borderId="15" xfId="0" applyNumberFormat="1" applyFont="1" applyFill="1" applyBorder="1" applyAlignment="1" applyProtection="1">
      <alignment vertical="center"/>
    </xf>
    <xf numFmtId="164" fontId="4" fillId="5" borderId="11" xfId="0" applyNumberFormat="1" applyFont="1" applyFill="1" applyBorder="1" applyAlignment="1" applyProtection="1">
      <alignment horizontal="left" vertical="center"/>
    </xf>
    <xf numFmtId="164" fontId="3" fillId="6" borderId="15" xfId="0" applyNumberFormat="1" applyFont="1" applyFill="1" applyBorder="1" applyAlignment="1" applyProtection="1">
      <alignment horizontal="left" vertical="center"/>
    </xf>
    <xf numFmtId="164" fontId="8" fillId="5" borderId="13" xfId="0" applyNumberFormat="1" applyFont="1" applyFill="1" applyBorder="1" applyAlignment="1" applyProtection="1">
      <alignment horizontal="center" vertical="center" shrinkToFit="1"/>
    </xf>
    <xf numFmtId="164" fontId="8" fillId="5" borderId="14" xfId="0" applyNumberFormat="1" applyFont="1" applyFill="1" applyBorder="1" applyAlignment="1" applyProtection="1">
      <alignment horizontal="center" vertical="center" shrinkToFit="1"/>
    </xf>
    <xf numFmtId="164" fontId="9" fillId="5" borderId="0" xfId="0" applyNumberFormat="1" applyFont="1" applyFill="1" applyBorder="1" applyAlignment="1" applyProtection="1">
      <alignment horizontal="left" vertical="center"/>
    </xf>
    <xf numFmtId="164" fontId="0" fillId="5" borderId="23" xfId="0" applyNumberFormat="1" applyFill="1" applyBorder="1" applyAlignment="1" applyProtection="1">
      <alignment horizontal="center" vertical="center"/>
    </xf>
    <xf numFmtId="164" fontId="0" fillId="5" borderId="5" xfId="0" applyNumberFormat="1" applyFill="1" applyBorder="1" applyAlignment="1" applyProtection="1">
      <alignment horizontal="center" vertical="center"/>
    </xf>
    <xf numFmtId="164" fontId="18" fillId="5" borderId="40" xfId="0" applyNumberFormat="1" applyFont="1" applyFill="1" applyBorder="1" applyAlignment="1" applyProtection="1">
      <alignment vertical="center" wrapText="1"/>
    </xf>
    <xf numFmtId="164" fontId="18" fillId="5" borderId="6" xfId="0" applyNumberFormat="1" applyFont="1" applyFill="1" applyBorder="1" applyAlignment="1" applyProtection="1">
      <alignment vertical="center" wrapText="1"/>
    </xf>
    <xf numFmtId="164" fontId="3" fillId="6" borderId="21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left" vertical="center"/>
    </xf>
    <xf numFmtId="164" fontId="0" fillId="4" borderId="10" xfId="0" applyNumberFormat="1" applyFill="1" applyBorder="1" applyAlignment="1" applyProtection="1">
      <alignment horizontal="center" vertical="center" shrinkToFit="1"/>
    </xf>
    <xf numFmtId="164" fontId="4" fillId="5" borderId="15" xfId="0" applyNumberFormat="1" applyFont="1" applyFill="1" applyBorder="1" applyAlignment="1" applyProtection="1">
      <alignment horizontal="left" vertical="center"/>
    </xf>
    <xf numFmtId="164" fontId="8" fillId="4" borderId="21" xfId="0" applyNumberFormat="1" applyFont="1" applyFill="1" applyBorder="1" applyAlignment="1" applyProtection="1">
      <alignment horizontal="center" vertical="center" shrinkToFit="1"/>
    </xf>
    <xf numFmtId="164" fontId="9" fillId="5" borderId="6" xfId="0" applyNumberFormat="1" applyFont="1" applyFill="1" applyBorder="1" applyAlignment="1" applyProtection="1">
      <alignment horizontal="left" vertical="center"/>
    </xf>
    <xf numFmtId="164" fontId="9" fillId="5" borderId="19" xfId="0" applyNumberFormat="1" applyFont="1" applyFill="1" applyBorder="1" applyAlignment="1" applyProtection="1">
      <alignment horizontal="left" vertical="center"/>
    </xf>
    <xf numFmtId="164" fontId="9" fillId="5" borderId="6" xfId="0" applyNumberFormat="1" applyFont="1" applyFill="1" applyBorder="1" applyAlignment="1" applyProtection="1">
      <alignment horizontal="left" vertical="center" wrapText="1"/>
    </xf>
    <xf numFmtId="164" fontId="0" fillId="4" borderId="7" xfId="0" applyNumberFormat="1" applyFill="1" applyBorder="1" applyAlignment="1" applyProtection="1">
      <alignment horizontal="center" vertical="center"/>
    </xf>
    <xf numFmtId="164" fontId="0" fillId="5" borderId="10" xfId="0" applyNumberFormat="1" applyFill="1" applyBorder="1" applyAlignment="1" applyProtection="1">
      <alignment horizontal="center" vertical="center"/>
    </xf>
    <xf numFmtId="164" fontId="0" fillId="4" borderId="14" xfId="0" applyNumberFormat="1" applyFill="1" applyBorder="1" applyAlignment="1" applyProtection="1">
      <alignment horizontal="center" vertical="center"/>
    </xf>
    <xf numFmtId="164" fontId="0" fillId="4" borderId="38" xfId="0" applyNumberForma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 shrinkToFit="1"/>
    </xf>
    <xf numFmtId="0" fontId="0" fillId="3" borderId="41" xfId="0" applyFill="1" applyBorder="1" applyAlignment="1" applyProtection="1">
      <alignment horizontal="justify" vertical="center"/>
    </xf>
    <xf numFmtId="0" fontId="12" fillId="3" borderId="0" xfId="0" applyFont="1" applyFill="1" applyBorder="1" applyAlignment="1" applyProtection="1">
      <alignment horizontal="center" vertical="center" shrinkToFit="1"/>
    </xf>
    <xf numFmtId="0" fontId="12" fillId="3" borderId="0" xfId="0" applyFont="1" applyFill="1" applyBorder="1" applyAlignment="1" applyProtection="1">
      <alignment horizontal="justify" vertical="center" shrinkToFit="1"/>
    </xf>
    <xf numFmtId="0" fontId="12" fillId="3" borderId="30" xfId="0" applyFont="1" applyFill="1" applyBorder="1" applyAlignment="1" applyProtection="1">
      <alignment horizontal="justify" vertical="center" shrinkToFit="1"/>
    </xf>
    <xf numFmtId="11" fontId="0" fillId="0" borderId="0" xfId="0" applyNumberFormat="1"/>
    <xf numFmtId="11" fontId="0" fillId="0" borderId="0" xfId="0" applyNumberFormat="1" applyFill="1" applyBorder="1"/>
    <xf numFmtId="164" fontId="0" fillId="5" borderId="12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NumberFormat="1"/>
    <xf numFmtId="49" fontId="25" fillId="3" borderId="35" xfId="0" applyNumberFormat="1" applyFont="1" applyFill="1" applyBorder="1" applyAlignment="1" applyProtection="1">
      <alignment horizontal="center" vertical="center" shrinkToFit="1"/>
    </xf>
    <xf numFmtId="49" fontId="25" fillId="3" borderId="49" xfId="0" applyNumberFormat="1" applyFont="1" applyFill="1" applyBorder="1" applyAlignment="1" applyProtection="1">
      <alignment horizontal="center" vertical="center" shrinkToFit="1"/>
    </xf>
    <xf numFmtId="49" fontId="25" fillId="3" borderId="35" xfId="0" applyNumberFormat="1" applyFont="1" applyFill="1" applyBorder="1" applyAlignment="1" applyProtection="1">
      <alignment horizontal="center" shrinkToFit="1"/>
    </xf>
    <xf numFmtId="49" fontId="10" fillId="3" borderId="35" xfId="0" applyNumberFormat="1" applyFont="1" applyFill="1" applyBorder="1" applyAlignment="1" applyProtection="1">
      <alignment horizontal="center" vertical="center" shrinkToFit="1"/>
    </xf>
    <xf numFmtId="49" fontId="25" fillId="3" borderId="35" xfId="0" applyNumberFormat="1" applyFont="1" applyFill="1" applyBorder="1" applyAlignment="1" applyProtection="1">
      <alignment horizontal="center" vertical="center"/>
    </xf>
    <xf numFmtId="49" fontId="25" fillId="3" borderId="49" xfId="0" applyNumberFormat="1" applyFont="1" applyFill="1" applyBorder="1" applyAlignment="1" applyProtection="1">
      <alignment horizontal="center" vertical="center"/>
    </xf>
    <xf numFmtId="49" fontId="25" fillId="3" borderId="35" xfId="0" applyNumberFormat="1" applyFont="1" applyFill="1" applyBorder="1" applyAlignment="1" applyProtection="1">
      <alignment horizontal="center"/>
    </xf>
    <xf numFmtId="0" fontId="31" fillId="0" borderId="0" xfId="1"/>
    <xf numFmtId="164" fontId="18" fillId="5" borderId="48" xfId="0" applyNumberFormat="1" applyFont="1" applyFill="1" applyBorder="1" applyAlignment="1" applyProtection="1">
      <alignment vertical="center" shrinkToFit="1"/>
    </xf>
    <xf numFmtId="164" fontId="18" fillId="5" borderId="8" xfId="0" applyNumberFormat="1" applyFont="1" applyFill="1" applyBorder="1" applyAlignment="1" applyProtection="1">
      <alignment vertical="center" shrinkToFit="1"/>
    </xf>
    <xf numFmtId="0" fontId="30" fillId="11" borderId="8" xfId="0" applyFont="1" applyFill="1" applyBorder="1" applyAlignment="1">
      <alignment horizontal="center" vertical="center"/>
    </xf>
    <xf numFmtId="8" fontId="27" fillId="9" borderId="55" xfId="0" applyNumberFormat="1" applyFont="1" applyFill="1" applyBorder="1" applyAlignment="1">
      <alignment horizontal="center" vertical="center" wrapText="1"/>
    </xf>
    <xf numFmtId="8" fontId="27" fillId="9" borderId="1" xfId="0" applyNumberFormat="1" applyFont="1" applyFill="1" applyBorder="1" applyAlignment="1">
      <alignment horizontal="center" vertical="center" wrapText="1"/>
    </xf>
    <xf numFmtId="8" fontId="27" fillId="9" borderId="56" xfId="0" applyNumberFormat="1" applyFont="1" applyFill="1" applyBorder="1" applyAlignment="1">
      <alignment horizontal="center" vertical="center" wrapText="1"/>
    </xf>
    <xf numFmtId="8" fontId="27" fillId="9" borderId="26" xfId="0" applyNumberFormat="1" applyFont="1" applyFill="1" applyBorder="1" applyAlignment="1">
      <alignment horizontal="center" vertical="center" wrapText="1"/>
    </xf>
    <xf numFmtId="8" fontId="27" fillId="9" borderId="0" xfId="0" applyNumberFormat="1" applyFont="1" applyFill="1" applyBorder="1" applyAlignment="1">
      <alignment horizontal="center" vertical="center" wrapText="1"/>
    </xf>
    <xf numFmtId="8" fontId="27" fillId="9" borderId="11" xfId="0" applyNumberFormat="1" applyFont="1" applyFill="1" applyBorder="1" applyAlignment="1">
      <alignment horizontal="center" vertical="center" wrapText="1"/>
    </xf>
    <xf numFmtId="8" fontId="29" fillId="8" borderId="55" xfId="0" applyNumberFormat="1" applyFont="1" applyFill="1" applyBorder="1" applyAlignment="1">
      <alignment horizontal="center"/>
    </xf>
    <xf numFmtId="8" fontId="29" fillId="8" borderId="1" xfId="0" applyNumberFormat="1" applyFont="1" applyFill="1" applyBorder="1" applyAlignment="1">
      <alignment horizontal="center"/>
    </xf>
    <xf numFmtId="8" fontId="29" fillId="8" borderId="56" xfId="0" applyNumberFormat="1" applyFont="1" applyFill="1" applyBorder="1" applyAlignment="1">
      <alignment horizontal="center"/>
    </xf>
    <xf numFmtId="8" fontId="0" fillId="8" borderId="26" xfId="0" applyNumberFormat="1" applyFill="1" applyBorder="1" applyAlignment="1">
      <alignment horizontal="center" vertical="center" wrapText="1"/>
    </xf>
    <xf numFmtId="8" fontId="0" fillId="8" borderId="0" xfId="0" applyNumberFormat="1" applyFill="1" applyBorder="1" applyAlignment="1">
      <alignment horizontal="center" vertical="center" wrapText="1"/>
    </xf>
    <xf numFmtId="8" fontId="0" fillId="8" borderId="11" xfId="0" applyNumberFormat="1" applyFill="1" applyBorder="1" applyAlignment="1">
      <alignment horizontal="center" vertical="center" wrapText="1"/>
    </xf>
    <xf numFmtId="0" fontId="28" fillId="10" borderId="57" xfId="0" applyFont="1" applyFill="1" applyBorder="1" applyAlignment="1">
      <alignment horizontal="center" vertical="top" wrapText="1"/>
    </xf>
    <xf numFmtId="0" fontId="28" fillId="10" borderId="45" xfId="0" applyFont="1" applyFill="1" applyBorder="1" applyAlignment="1">
      <alignment horizontal="center" vertical="top" wrapText="1"/>
    </xf>
    <xf numFmtId="0" fontId="28" fillId="10" borderId="58" xfId="0" applyFont="1" applyFill="1" applyBorder="1" applyAlignment="1">
      <alignment horizontal="center" vertical="top" wrapText="1"/>
    </xf>
    <xf numFmtId="0" fontId="0" fillId="7" borderId="22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53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0" fillId="10" borderId="26" xfId="0" applyFill="1" applyBorder="1" applyAlignment="1">
      <alignment horizontal="left" vertical="top" wrapText="1"/>
    </xf>
    <xf numFmtId="0" fontId="0" fillId="10" borderId="0" xfId="0" applyFill="1" applyBorder="1" applyAlignment="1">
      <alignment horizontal="left" vertical="top" wrapText="1"/>
    </xf>
    <xf numFmtId="0" fontId="0" fillId="10" borderId="11" xfId="0" applyFill="1" applyBorder="1" applyAlignment="1">
      <alignment horizontal="left" vertical="top" wrapText="1"/>
    </xf>
    <xf numFmtId="0" fontId="15" fillId="10" borderId="25" xfId="0" applyFont="1" applyFill="1" applyBorder="1" applyAlignment="1">
      <alignment horizontal="left" vertical="top" shrinkToFit="1"/>
    </xf>
    <xf numFmtId="0" fontId="15" fillId="10" borderId="6" xfId="0" applyFont="1" applyFill="1" applyBorder="1" applyAlignment="1">
      <alignment horizontal="left" vertical="top" shrinkToFit="1"/>
    </xf>
    <xf numFmtId="0" fontId="15" fillId="10" borderId="19" xfId="0" applyFont="1" applyFill="1" applyBorder="1" applyAlignment="1">
      <alignment horizontal="left" vertical="top" shrinkToFit="1"/>
    </xf>
    <xf numFmtId="0" fontId="0" fillId="2" borderId="1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8" fontId="3" fillId="3" borderId="2" xfId="0" applyNumberFormat="1" applyFont="1" applyFill="1" applyBorder="1" applyAlignment="1" applyProtection="1">
      <alignment horizontal="justify" vertical="center"/>
    </xf>
    <xf numFmtId="8" fontId="3" fillId="3" borderId="1" xfId="0" applyNumberFormat="1" applyFont="1" applyFill="1" applyBorder="1" applyAlignment="1" applyProtection="1">
      <alignment horizontal="justify" vertical="center"/>
    </xf>
    <xf numFmtId="8" fontId="3" fillId="3" borderId="3" xfId="0" applyNumberFormat="1" applyFont="1" applyFill="1" applyBorder="1" applyAlignment="1" applyProtection="1">
      <alignment horizontal="justify" vertical="center"/>
    </xf>
    <xf numFmtId="8" fontId="3" fillId="3" borderId="40" xfId="0" applyNumberFormat="1" applyFont="1" applyFill="1" applyBorder="1" applyAlignment="1" applyProtection="1">
      <alignment horizontal="justify" vertical="center"/>
    </xf>
    <xf numFmtId="8" fontId="3" fillId="3" borderId="6" xfId="0" applyNumberFormat="1" applyFont="1" applyFill="1" applyBorder="1" applyAlignment="1" applyProtection="1">
      <alignment horizontal="justify" vertical="center"/>
    </xf>
    <xf numFmtId="8" fontId="3" fillId="3" borderId="7" xfId="0" applyNumberFormat="1" applyFont="1" applyFill="1" applyBorder="1" applyAlignment="1" applyProtection="1">
      <alignment horizontal="justify" vertical="center"/>
    </xf>
    <xf numFmtId="164" fontId="2" fillId="4" borderId="6" xfId="0" applyNumberFormat="1" applyFont="1" applyFill="1" applyBorder="1" applyAlignment="1" applyProtection="1">
      <alignment horizontal="justify" vertical="center"/>
    </xf>
    <xf numFmtId="164" fontId="18" fillId="5" borderId="8" xfId="0" applyNumberFormat="1" applyFont="1" applyFill="1" applyBorder="1" applyAlignment="1" applyProtection="1">
      <alignment horizontal="justify" vertical="center"/>
    </xf>
    <xf numFmtId="164" fontId="19" fillId="5" borderId="0" xfId="0" applyNumberFormat="1" applyFont="1" applyFill="1" applyBorder="1" applyAlignment="1" applyProtection="1">
      <alignment horizontal="justify" vertical="center"/>
    </xf>
    <xf numFmtId="164" fontId="19" fillId="5" borderId="11" xfId="0" applyNumberFormat="1" applyFont="1" applyFill="1" applyBorder="1" applyAlignment="1" applyProtection="1">
      <alignment horizontal="justify" vertical="center"/>
    </xf>
    <xf numFmtId="164" fontId="18" fillId="5" borderId="0" xfId="0" applyNumberFormat="1" applyFont="1" applyFill="1" applyBorder="1" applyAlignment="1" applyProtection="1">
      <alignment horizontal="justify" vertical="center"/>
    </xf>
    <xf numFmtId="164" fontId="18" fillId="5" borderId="11" xfId="0" applyNumberFormat="1" applyFont="1" applyFill="1" applyBorder="1" applyAlignment="1" applyProtection="1">
      <alignment horizontal="justify" vertical="center"/>
    </xf>
    <xf numFmtId="164" fontId="18" fillId="5" borderId="0" xfId="0" applyNumberFormat="1" applyFont="1" applyFill="1" applyBorder="1" applyAlignment="1" applyProtection="1">
      <alignment horizontal="left" vertical="center"/>
    </xf>
    <xf numFmtId="164" fontId="18" fillId="5" borderId="11" xfId="0" applyNumberFormat="1" applyFont="1" applyFill="1" applyBorder="1" applyAlignment="1" applyProtection="1">
      <alignment horizontal="left" vertical="center"/>
    </xf>
    <xf numFmtId="164" fontId="18" fillId="5" borderId="0" xfId="0" applyNumberFormat="1" applyFont="1" applyFill="1" applyBorder="1" applyAlignment="1" applyProtection="1">
      <alignment horizontal="left"/>
    </xf>
    <xf numFmtId="164" fontId="18" fillId="5" borderId="11" xfId="0" applyNumberFormat="1" applyFont="1" applyFill="1" applyBorder="1" applyAlignment="1" applyProtection="1">
      <alignment horizontal="left"/>
    </xf>
    <xf numFmtId="164" fontId="5" fillId="3" borderId="44" xfId="0" applyNumberFormat="1" applyFont="1" applyFill="1" applyBorder="1" applyAlignment="1" applyProtection="1">
      <alignment horizontal="center" vertical="center"/>
    </xf>
    <xf numFmtId="164" fontId="5" fillId="3" borderId="45" xfId="0" applyNumberFormat="1" applyFont="1" applyFill="1" applyBorder="1" applyAlignment="1" applyProtection="1">
      <alignment horizontal="center" vertical="center"/>
    </xf>
    <xf numFmtId="0" fontId="5" fillId="3" borderId="2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164" fontId="11" fillId="6" borderId="43" xfId="0" applyNumberFormat="1" applyFont="1" applyFill="1" applyBorder="1" applyAlignment="1" applyProtection="1">
      <alignment horizontal="left" vertical="center"/>
    </xf>
    <xf numFmtId="164" fontId="11" fillId="6" borderId="15" xfId="0" applyNumberFormat="1" applyFont="1" applyFill="1" applyBorder="1" applyAlignment="1" applyProtection="1">
      <alignment horizontal="left" vertical="center"/>
    </xf>
    <xf numFmtId="164" fontId="19" fillId="5" borderId="0" xfId="0" applyNumberFormat="1" applyFont="1" applyFill="1" applyBorder="1" applyAlignment="1" applyProtection="1">
      <alignment horizontal="left"/>
    </xf>
    <xf numFmtId="164" fontId="19" fillId="5" borderId="11" xfId="0" applyNumberFormat="1" applyFont="1" applyFill="1" applyBorder="1" applyAlignment="1" applyProtection="1">
      <alignment horizontal="left"/>
    </xf>
    <xf numFmtId="164" fontId="3" fillId="3" borderId="2" xfId="0" applyNumberFormat="1" applyFont="1" applyFill="1" applyBorder="1" applyAlignment="1" applyProtection="1">
      <alignment horizontal="justify" vertical="center"/>
    </xf>
    <xf numFmtId="164" fontId="3" fillId="3" borderId="1" xfId="0" applyNumberFormat="1" applyFont="1" applyFill="1" applyBorder="1" applyAlignment="1" applyProtection="1">
      <alignment horizontal="justify" vertical="center"/>
    </xf>
    <xf numFmtId="164" fontId="3" fillId="3" borderId="3" xfId="0" applyNumberFormat="1" applyFont="1" applyFill="1" applyBorder="1" applyAlignment="1" applyProtection="1">
      <alignment horizontal="justify" vertical="center"/>
    </xf>
    <xf numFmtId="164" fontId="3" fillId="3" borderId="40" xfId="0" applyNumberFormat="1" applyFont="1" applyFill="1" applyBorder="1" applyAlignment="1" applyProtection="1">
      <alignment horizontal="justify" vertical="center"/>
    </xf>
    <xf numFmtId="164" fontId="3" fillId="3" borderId="6" xfId="0" applyNumberFormat="1" applyFont="1" applyFill="1" applyBorder="1" applyAlignment="1" applyProtection="1">
      <alignment horizontal="justify" vertical="center"/>
    </xf>
    <xf numFmtId="164" fontId="3" fillId="3" borderId="7" xfId="0" applyNumberFormat="1" applyFont="1" applyFill="1" applyBorder="1" applyAlignment="1" applyProtection="1">
      <alignment horizontal="justify" vertical="center"/>
    </xf>
    <xf numFmtId="164" fontId="2" fillId="4" borderId="19" xfId="0" applyNumberFormat="1" applyFont="1" applyFill="1" applyBorder="1" applyAlignment="1" applyProtection="1">
      <alignment horizontal="justify" vertical="center"/>
    </xf>
    <xf numFmtId="164" fontId="2" fillId="4" borderId="15" xfId="0" applyNumberFormat="1" applyFont="1" applyFill="1" applyBorder="1" applyAlignment="1" applyProtection="1">
      <alignment horizontal="justify" vertical="center"/>
    </xf>
    <xf numFmtId="164" fontId="2" fillId="4" borderId="16" xfId="0" applyNumberFormat="1" applyFont="1" applyFill="1" applyBorder="1" applyAlignment="1" applyProtection="1">
      <alignment horizontal="justify" vertical="center"/>
    </xf>
    <xf numFmtId="164" fontId="2" fillId="4" borderId="8" xfId="0" applyNumberFormat="1" applyFont="1" applyFill="1" applyBorder="1" applyAlignment="1" applyProtection="1">
      <alignment horizontal="justify" vertical="center"/>
    </xf>
    <xf numFmtId="164" fontId="2" fillId="4" borderId="24" xfId="0" applyNumberFormat="1" applyFont="1" applyFill="1" applyBorder="1" applyAlignment="1" applyProtection="1">
      <alignment horizontal="justify" vertical="center"/>
    </xf>
    <xf numFmtId="164" fontId="18" fillId="5" borderId="8" xfId="0" applyNumberFormat="1" applyFont="1" applyFill="1" applyBorder="1" applyAlignment="1" applyProtection="1">
      <alignment horizontal="justify" vertical="center" wrapText="1"/>
    </xf>
    <xf numFmtId="164" fontId="18" fillId="5" borderId="24" xfId="0" applyNumberFormat="1" applyFont="1" applyFill="1" applyBorder="1" applyAlignment="1" applyProtection="1">
      <alignment horizontal="justify" vertical="center" wrapText="1"/>
    </xf>
    <xf numFmtId="164" fontId="18" fillId="5" borderId="0" xfId="0" applyNumberFormat="1" applyFont="1" applyFill="1" applyBorder="1" applyAlignment="1" applyProtection="1">
      <alignment horizontal="justify" vertical="center" wrapText="1"/>
    </xf>
    <xf numFmtId="164" fontId="18" fillId="5" borderId="11" xfId="0" applyNumberFormat="1" applyFont="1" applyFill="1" applyBorder="1" applyAlignment="1" applyProtection="1">
      <alignment horizontal="justify" vertical="center" wrapText="1"/>
    </xf>
    <xf numFmtId="164" fontId="18" fillId="5" borderId="8" xfId="0" applyNumberFormat="1" applyFont="1" applyFill="1" applyBorder="1" applyAlignment="1" applyProtection="1">
      <alignment horizontal="left" vertical="center"/>
    </xf>
    <xf numFmtId="164" fontId="18" fillId="5" borderId="24" xfId="0" applyNumberFormat="1" applyFont="1" applyFill="1" applyBorder="1" applyAlignment="1" applyProtection="1">
      <alignment horizontal="left" vertical="center"/>
    </xf>
    <xf numFmtId="164" fontId="2" fillId="4" borderId="43" xfId="0" applyNumberFormat="1" applyFont="1" applyFill="1" applyBorder="1" applyAlignment="1" applyProtection="1">
      <alignment vertical="center" shrinkToFit="1"/>
    </xf>
    <xf numFmtId="164" fontId="2" fillId="4" borderId="15" xfId="0" applyNumberFormat="1" applyFont="1" applyFill="1" applyBorder="1" applyAlignment="1" applyProtection="1">
      <alignment vertical="center" shrinkToFit="1"/>
    </xf>
    <xf numFmtId="164" fontId="2" fillId="4" borderId="16" xfId="0" applyNumberFormat="1" applyFont="1" applyFill="1" applyBorder="1" applyAlignment="1" applyProtection="1">
      <alignment vertical="center" shrinkToFit="1"/>
    </xf>
    <xf numFmtId="164" fontId="18" fillId="5" borderId="15" xfId="0" applyNumberFormat="1" applyFont="1" applyFill="1" applyBorder="1" applyAlignment="1" applyProtection="1">
      <alignment horizontal="left" vertical="center"/>
    </xf>
    <xf numFmtId="164" fontId="3" fillId="3" borderId="0" xfId="0" applyNumberFormat="1" applyFont="1" applyFill="1" applyBorder="1" applyAlignment="1" applyProtection="1">
      <alignment horizontal="justify" vertical="center"/>
    </xf>
    <xf numFmtId="164" fontId="3" fillId="3" borderId="23" xfId="0" applyNumberFormat="1" applyFont="1" applyFill="1" applyBorder="1" applyAlignment="1" applyProtection="1">
      <alignment horizontal="justify" vertical="center"/>
    </xf>
    <xf numFmtId="164" fontId="18" fillId="5" borderId="6" xfId="0" applyNumberFormat="1" applyFont="1" applyFill="1" applyBorder="1" applyAlignment="1" applyProtection="1">
      <alignment horizontal="left" vertical="center"/>
    </xf>
    <xf numFmtId="164" fontId="18" fillId="5" borderId="19" xfId="0" applyNumberFormat="1" applyFont="1" applyFill="1" applyBorder="1" applyAlignment="1" applyProtection="1">
      <alignment horizontal="left" vertical="center"/>
    </xf>
    <xf numFmtId="164" fontId="18" fillId="5" borderId="16" xfId="0" applyNumberFormat="1" applyFont="1" applyFill="1" applyBorder="1" applyAlignment="1" applyProtection="1">
      <alignment horizontal="left" vertical="center"/>
    </xf>
    <xf numFmtId="164" fontId="4" fillId="5" borderId="6" xfId="0" applyNumberFormat="1" applyFont="1" applyFill="1" applyBorder="1" applyAlignment="1" applyProtection="1">
      <alignment horizontal="left" vertical="center"/>
    </xf>
    <xf numFmtId="164" fontId="4" fillId="5" borderId="0" xfId="0" applyNumberFormat="1" applyFont="1" applyFill="1" applyBorder="1" applyAlignment="1" applyProtection="1">
      <alignment horizontal="left" vertical="center"/>
    </xf>
    <xf numFmtId="164" fontId="18" fillId="5" borderId="0" xfId="0" applyNumberFormat="1" applyFont="1" applyFill="1" applyBorder="1" applyAlignment="1" applyProtection="1">
      <alignment vertical="center" shrinkToFit="1"/>
    </xf>
    <xf numFmtId="164" fontId="18" fillId="5" borderId="11" xfId="0" applyNumberFormat="1" applyFont="1" applyFill="1" applyBorder="1" applyAlignment="1" applyProtection="1">
      <alignment vertical="center" shrinkToFit="1"/>
    </xf>
    <xf numFmtId="164" fontId="4" fillId="5" borderId="19" xfId="0" applyNumberFormat="1" applyFont="1" applyFill="1" applyBorder="1" applyAlignment="1" applyProtection="1">
      <alignment horizontal="left" vertical="center"/>
    </xf>
    <xf numFmtId="164" fontId="16" fillId="0" borderId="0" xfId="0" applyNumberFormat="1" applyFont="1" applyProtection="1"/>
    <xf numFmtId="164" fontId="16" fillId="0" borderId="11" xfId="0" applyNumberFormat="1" applyFont="1" applyBorder="1" applyProtection="1"/>
    <xf numFmtId="164" fontId="21" fillId="5" borderId="0" xfId="0" applyNumberFormat="1" applyFont="1" applyFill="1" applyBorder="1" applyAlignment="1" applyProtection="1">
      <alignment horizontal="left" vertical="center"/>
    </xf>
    <xf numFmtId="164" fontId="21" fillId="5" borderId="11" xfId="0" applyNumberFormat="1" applyFont="1" applyFill="1" applyBorder="1" applyAlignment="1" applyProtection="1">
      <alignment horizontal="left" vertical="center"/>
    </xf>
    <xf numFmtId="164" fontId="8" fillId="5" borderId="0" xfId="0" applyNumberFormat="1" applyFont="1" applyFill="1" applyBorder="1" applyAlignment="1" applyProtection="1">
      <alignment horizontal="left" vertical="center"/>
    </xf>
    <xf numFmtId="164" fontId="7" fillId="4" borderId="15" xfId="0" applyNumberFormat="1" applyFont="1" applyFill="1" applyBorder="1" applyAlignment="1" applyProtection="1">
      <alignment horizontal="left" vertical="center"/>
    </xf>
    <xf numFmtId="164" fontId="7" fillId="4" borderId="16" xfId="0" applyNumberFormat="1" applyFont="1" applyFill="1" applyBorder="1" applyAlignment="1" applyProtection="1">
      <alignment horizontal="left" vertical="center"/>
    </xf>
    <xf numFmtId="164" fontId="22" fillId="5" borderId="0" xfId="0" applyNumberFormat="1" applyFont="1" applyFill="1" applyBorder="1" applyAlignment="1" applyProtection="1">
      <alignment horizontal="left" vertical="center"/>
    </xf>
    <xf numFmtId="164" fontId="2" fillId="4" borderId="15" xfId="0" applyNumberFormat="1" applyFont="1" applyFill="1" applyBorder="1" applyAlignment="1" applyProtection="1">
      <alignment horizontal="left" vertical="center"/>
    </xf>
    <xf numFmtId="164" fontId="2" fillId="4" borderId="16" xfId="0" applyNumberFormat="1" applyFont="1" applyFill="1" applyBorder="1" applyAlignment="1" applyProtection="1">
      <alignment horizontal="left" vertical="center"/>
    </xf>
    <xf numFmtId="164" fontId="0" fillId="5" borderId="12" xfId="0" applyNumberFormat="1" applyFill="1" applyBorder="1" applyAlignment="1" applyProtection="1">
      <alignment horizontal="center" vertical="center" shrinkToFit="1"/>
      <protection locked="0"/>
    </xf>
    <xf numFmtId="164" fontId="0" fillId="4" borderId="8" xfId="0" applyNumberFormat="1" applyFill="1" applyBorder="1" applyAlignment="1" applyProtection="1">
      <alignment horizontal="center" vertical="center" shrinkToFit="1"/>
      <protection locked="0"/>
    </xf>
    <xf numFmtId="164" fontId="0" fillId="4" borderId="6" xfId="0" applyNumberFormat="1" applyFill="1" applyBorder="1" applyAlignment="1" applyProtection="1">
      <alignment horizontal="center" vertical="center" shrinkToFit="1"/>
      <protection locked="0"/>
    </xf>
    <xf numFmtId="164" fontId="18" fillId="5" borderId="49" xfId="0" applyNumberFormat="1" applyFont="1" applyFill="1" applyBorder="1" applyAlignment="1" applyProtection="1">
      <alignment horizontal="left" vertical="center" shrinkToFit="1"/>
    </xf>
    <xf numFmtId="164" fontId="18" fillId="5" borderId="0" xfId="0" applyNumberFormat="1" applyFont="1" applyFill="1" applyBorder="1" applyAlignment="1" applyProtection="1">
      <alignment horizontal="left" vertical="center" shrinkToFit="1"/>
    </xf>
    <xf numFmtId="164" fontId="18" fillId="5" borderId="11" xfId="0" applyNumberFormat="1" applyFont="1" applyFill="1" applyBorder="1" applyAlignment="1" applyProtection="1">
      <alignment horizontal="left" vertical="center" shrinkToFit="1"/>
    </xf>
    <xf numFmtId="164" fontId="7" fillId="4" borderId="6" xfId="0" applyNumberFormat="1" applyFont="1" applyFill="1" applyBorder="1" applyAlignment="1" applyProtection="1">
      <alignment horizontal="left" vertical="center"/>
    </xf>
    <xf numFmtId="164" fontId="18" fillId="5" borderId="49" xfId="0" applyNumberFormat="1" applyFont="1" applyFill="1" applyBorder="1" applyAlignment="1" applyProtection="1">
      <alignment vertical="center" shrinkToFit="1"/>
    </xf>
    <xf numFmtId="164" fontId="21" fillId="5" borderId="49" xfId="0" applyNumberFormat="1" applyFont="1" applyFill="1" applyBorder="1" applyAlignment="1" applyProtection="1">
      <alignment horizontal="left" vertical="center" shrinkToFit="1"/>
    </xf>
    <xf numFmtId="164" fontId="21" fillId="5" borderId="0" xfId="0" applyNumberFormat="1" applyFont="1" applyFill="1" applyBorder="1" applyAlignment="1" applyProtection="1">
      <alignment horizontal="left" vertical="center" shrinkToFit="1"/>
    </xf>
    <xf numFmtId="164" fontId="21" fillId="5" borderId="11" xfId="0" applyNumberFormat="1" applyFont="1" applyFill="1" applyBorder="1" applyAlignment="1" applyProtection="1">
      <alignment horizontal="left" vertical="center" shrinkToFit="1"/>
    </xf>
    <xf numFmtId="164" fontId="22" fillId="5" borderId="0" xfId="0" applyNumberFormat="1" applyFont="1" applyFill="1" applyBorder="1" applyAlignment="1" applyProtection="1">
      <alignment horizontal="justify" vertical="center"/>
    </xf>
    <xf numFmtId="164" fontId="21" fillId="5" borderId="0" xfId="0" applyNumberFormat="1" applyFont="1" applyFill="1" applyBorder="1" applyAlignment="1" applyProtection="1">
      <alignment horizontal="justify" vertical="center"/>
    </xf>
    <xf numFmtId="164" fontId="4" fillId="4" borderId="6" xfId="0" applyNumberFormat="1" applyFont="1" applyFill="1" applyBorder="1" applyAlignment="1" applyProtection="1">
      <alignment horizontal="left" vertical="center"/>
    </xf>
    <xf numFmtId="164" fontId="4" fillId="4" borderId="19" xfId="0" applyNumberFormat="1" applyFont="1" applyFill="1" applyBorder="1" applyAlignment="1" applyProtection="1">
      <alignment horizontal="left" vertical="center"/>
    </xf>
    <xf numFmtId="164" fontId="8" fillId="5" borderId="6" xfId="0" applyNumberFormat="1" applyFont="1" applyFill="1" applyBorder="1" applyAlignment="1" applyProtection="1">
      <alignment horizontal="left" vertical="center"/>
    </xf>
    <xf numFmtId="164" fontId="24" fillId="5" borderId="0" xfId="0" applyNumberFormat="1" applyFont="1" applyFill="1" applyBorder="1" applyAlignment="1" applyProtection="1">
      <alignment horizontal="left" vertical="center"/>
    </xf>
    <xf numFmtId="164" fontId="24" fillId="5" borderId="0" xfId="0" applyNumberFormat="1" applyFont="1" applyFill="1" applyAlignment="1" applyProtection="1">
      <alignment horizontal="left" vertical="center" wrapText="1"/>
    </xf>
    <xf numFmtId="164" fontId="21" fillId="5" borderId="0" xfId="0" applyNumberFormat="1" applyFont="1" applyFill="1" applyBorder="1" applyAlignment="1" applyProtection="1">
      <alignment horizontal="left" vertical="center" wrapText="1"/>
    </xf>
    <xf numFmtId="164" fontId="0" fillId="5" borderId="12" xfId="0" applyNumberForma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 applyProtection="1">
      <alignment horizontal="center" vertical="center" shrinkToFit="1"/>
    </xf>
    <xf numFmtId="0" fontId="3" fillId="3" borderId="4" xfId="0" applyFont="1" applyFill="1" applyBorder="1" applyAlignment="1" applyProtection="1">
      <alignment horizontal="center" vertical="center" shrinkToFit="1"/>
    </xf>
    <xf numFmtId="0" fontId="6" fillId="3" borderId="31" xfId="0" applyFont="1" applyFill="1" applyBorder="1" applyAlignment="1" applyProtection="1">
      <alignment horizontal="center" vertical="center"/>
    </xf>
    <xf numFmtId="164" fontId="18" fillId="5" borderId="0" xfId="0" applyNumberFormat="1" applyFont="1" applyFill="1" applyBorder="1" applyAlignment="1" applyProtection="1">
      <alignment horizontal="left" vertical="center" wrapText="1"/>
    </xf>
    <xf numFmtId="164" fontId="18" fillId="5" borderId="11" xfId="0" applyNumberFormat="1" applyFont="1" applyFill="1" applyBorder="1" applyAlignment="1" applyProtection="1">
      <alignment horizontal="left" vertical="center" wrapText="1"/>
    </xf>
    <xf numFmtId="164" fontId="2" fillId="4" borderId="42" xfId="0" applyNumberFormat="1" applyFont="1" applyFill="1" applyBorder="1" applyAlignment="1" applyProtection="1">
      <alignment horizontal="justify" vertical="center"/>
    </xf>
    <xf numFmtId="164" fontId="2" fillId="4" borderId="36" xfId="0" applyNumberFormat="1" applyFont="1" applyFill="1" applyBorder="1" applyAlignment="1" applyProtection="1">
      <alignment horizontal="justify" vertical="center"/>
    </xf>
    <xf numFmtId="164" fontId="2" fillId="4" borderId="39" xfId="0" applyNumberFormat="1" applyFont="1" applyFill="1" applyBorder="1" applyAlignment="1" applyProtection="1">
      <alignment horizontal="justify" vertical="center"/>
    </xf>
    <xf numFmtId="0" fontId="0" fillId="3" borderId="51" xfId="0" applyFill="1" applyBorder="1" applyAlignment="1" applyProtection="1">
      <alignment horizontal="justify" vertical="center"/>
    </xf>
    <xf numFmtId="0" fontId="6" fillId="3" borderId="28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0" fillId="10" borderId="55" xfId="0" applyFill="1" applyBorder="1" applyAlignment="1">
      <alignment horizontal="justify" vertical="top" wrapText="1"/>
    </xf>
    <xf numFmtId="0" fontId="0" fillId="10" borderId="1" xfId="0" applyFill="1" applyBorder="1" applyAlignment="1">
      <alignment horizontal="justify" vertical="top" wrapText="1"/>
    </xf>
    <xf numFmtId="0" fontId="0" fillId="10" borderId="56" xfId="0" applyFill="1" applyBorder="1" applyAlignment="1">
      <alignment horizontal="justify" vertical="top" wrapText="1"/>
    </xf>
    <xf numFmtId="0" fontId="0" fillId="10" borderId="26" xfId="0" applyFill="1" applyBorder="1" applyAlignment="1">
      <alignment horizontal="justify" vertical="top" wrapText="1"/>
    </xf>
    <xf numFmtId="0" fontId="0" fillId="10" borderId="0" xfId="0" applyFill="1" applyBorder="1" applyAlignment="1">
      <alignment horizontal="justify" vertical="top" wrapText="1"/>
    </xf>
    <xf numFmtId="0" fontId="0" fillId="10" borderId="11" xfId="0" applyFill="1" applyBorder="1" applyAlignment="1">
      <alignment horizontal="justify" vertical="top" wrapText="1"/>
    </xf>
    <xf numFmtId="164" fontId="18" fillId="5" borderId="48" xfId="0" applyNumberFormat="1" applyFont="1" applyFill="1" applyBorder="1" applyAlignment="1" applyProtection="1">
      <alignment horizontal="left" vertical="center"/>
    </xf>
    <xf numFmtId="8" fontId="29" fillId="0" borderId="0" xfId="0" applyNumberFormat="1" applyFont="1" applyFill="1" applyBorder="1" applyAlignment="1">
      <alignment horizontal="left"/>
    </xf>
    <xf numFmtId="8" fontId="0" fillId="0" borderId="0" xfId="0" applyNumberFormat="1" applyFill="1" applyBorder="1" applyAlignment="1">
      <alignment horizontal="left" wrapText="1"/>
    </xf>
    <xf numFmtId="8" fontId="27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justify" vertical="top" wrapText="1"/>
    </xf>
    <xf numFmtId="0" fontId="15" fillId="0" borderId="0" xfId="0" applyFont="1" applyFill="1" applyBorder="1" applyAlignment="1">
      <alignment horizontal="center" vertical="top" wrapText="1"/>
    </xf>
    <xf numFmtId="0" fontId="0" fillId="7" borderId="66" xfId="0" applyFill="1" applyBorder="1" applyAlignment="1">
      <alignment horizontal="center"/>
    </xf>
    <xf numFmtId="0" fontId="0" fillId="7" borderId="67" xfId="0" applyFill="1" applyBorder="1" applyAlignment="1">
      <alignment horizontal="center"/>
    </xf>
    <xf numFmtId="0" fontId="0" fillId="7" borderId="68" xfId="0" applyFill="1" applyBorder="1" applyAlignment="1">
      <alignment horizontal="center"/>
    </xf>
    <xf numFmtId="0" fontId="0" fillId="7" borderId="69" xfId="0" applyFill="1" applyBorder="1" applyAlignment="1">
      <alignment horizontal="center"/>
    </xf>
    <xf numFmtId="0" fontId="0" fillId="7" borderId="70" xfId="0" applyFill="1" applyBorder="1" applyAlignment="1">
      <alignment horizontal="center"/>
    </xf>
    <xf numFmtId="0" fontId="30" fillId="11" borderId="67" xfId="0" applyFont="1" applyFill="1" applyBorder="1" applyAlignment="1">
      <alignment horizontal="center" vertical="center"/>
    </xf>
    <xf numFmtId="164" fontId="2" fillId="4" borderId="43" xfId="0" applyNumberFormat="1" applyFont="1" applyFill="1" applyBorder="1" applyAlignment="1" applyProtection="1">
      <alignment horizontal="justify" vertical="center"/>
    </xf>
    <xf numFmtId="8" fontId="29" fillId="8" borderId="71" xfId="0" applyNumberFormat="1" applyFont="1" applyFill="1" applyBorder="1" applyAlignment="1">
      <alignment horizontal="center"/>
    </xf>
    <xf numFmtId="8" fontId="29" fillId="8" borderId="72" xfId="0" applyNumberFormat="1" applyFont="1" applyFill="1" applyBorder="1" applyAlignment="1">
      <alignment horizontal="center"/>
    </xf>
    <xf numFmtId="8" fontId="0" fillId="8" borderId="73" xfId="0" applyNumberFormat="1" applyFill="1" applyBorder="1" applyAlignment="1">
      <alignment horizontal="center" vertical="center" wrapText="1"/>
    </xf>
    <xf numFmtId="8" fontId="0" fillId="8" borderId="74" xfId="0" applyNumberFormat="1" applyFill="1" applyBorder="1" applyAlignment="1">
      <alignment horizontal="center" vertical="center" wrapText="1"/>
    </xf>
    <xf numFmtId="8" fontId="27" fillId="9" borderId="71" xfId="0" applyNumberFormat="1" applyFont="1" applyFill="1" applyBorder="1" applyAlignment="1">
      <alignment horizontal="center" vertical="center" wrapText="1"/>
    </xf>
    <xf numFmtId="8" fontId="27" fillId="9" borderId="72" xfId="0" applyNumberFormat="1" applyFont="1" applyFill="1" applyBorder="1" applyAlignment="1">
      <alignment horizontal="center" vertical="center" wrapText="1"/>
    </xf>
    <xf numFmtId="8" fontId="27" fillId="9" borderId="73" xfId="0" applyNumberFormat="1" applyFont="1" applyFill="1" applyBorder="1" applyAlignment="1">
      <alignment horizontal="center" vertical="center" wrapText="1"/>
    </xf>
    <xf numFmtId="8" fontId="27" fillId="9" borderId="74" xfId="0" applyNumberFormat="1" applyFont="1" applyFill="1" applyBorder="1" applyAlignment="1">
      <alignment horizontal="center" vertical="center" wrapText="1"/>
    </xf>
    <xf numFmtId="0" fontId="28" fillId="10" borderId="75" xfId="0" applyFont="1" applyFill="1" applyBorder="1" applyAlignment="1">
      <alignment horizontal="center" vertical="top" wrapText="1"/>
    </xf>
    <xf numFmtId="0" fontId="28" fillId="10" borderId="76" xfId="0" applyFont="1" applyFill="1" applyBorder="1" applyAlignment="1">
      <alignment horizontal="center" vertical="top" wrapText="1"/>
    </xf>
    <xf numFmtId="0" fontId="0" fillId="10" borderId="71" xfId="0" applyFill="1" applyBorder="1" applyAlignment="1">
      <alignment horizontal="justify" vertical="top" wrapText="1"/>
    </xf>
    <xf numFmtId="0" fontId="0" fillId="10" borderId="72" xfId="0" applyFill="1" applyBorder="1" applyAlignment="1">
      <alignment horizontal="justify" vertical="top" wrapText="1"/>
    </xf>
    <xf numFmtId="0" fontId="0" fillId="10" borderId="73" xfId="0" applyFill="1" applyBorder="1" applyAlignment="1">
      <alignment horizontal="justify" vertical="top" wrapText="1"/>
    </xf>
    <xf numFmtId="0" fontId="0" fillId="10" borderId="74" xfId="0" applyFill="1" applyBorder="1" applyAlignment="1">
      <alignment horizontal="justify" vertical="top" wrapText="1"/>
    </xf>
    <xf numFmtId="0" fontId="0" fillId="10" borderId="73" xfId="0" applyFill="1" applyBorder="1" applyAlignment="1">
      <alignment horizontal="left" vertical="top" wrapText="1"/>
    </xf>
    <xf numFmtId="0" fontId="0" fillId="10" borderId="74" xfId="0" applyFill="1" applyBorder="1" applyAlignment="1">
      <alignment horizontal="left" vertical="top" wrapText="1"/>
    </xf>
    <xf numFmtId="0" fontId="15" fillId="10" borderId="77" xfId="0" applyFont="1" applyFill="1" applyBorder="1" applyAlignment="1">
      <alignment horizontal="left" vertical="top" shrinkToFit="1"/>
    </xf>
    <xf numFmtId="0" fontId="15" fillId="10" borderId="78" xfId="0" applyFont="1" applyFill="1" applyBorder="1" applyAlignment="1">
      <alignment horizontal="left" vertical="top" shrinkToFit="1"/>
    </xf>
    <xf numFmtId="0" fontId="15" fillId="10" borderId="79" xfId="0" applyFont="1" applyFill="1" applyBorder="1" applyAlignment="1">
      <alignment horizontal="left" vertical="top" shrinkToFit="1"/>
    </xf>
    <xf numFmtId="164" fontId="15" fillId="5" borderId="43" xfId="0" applyNumberFormat="1" applyFont="1" applyFill="1" applyBorder="1" applyAlignment="1" applyProtection="1">
      <alignment horizontal="left"/>
    </xf>
    <xf numFmtId="164" fontId="15" fillId="5" borderId="15" xfId="0" applyNumberFormat="1" applyFont="1" applyFill="1" applyBorder="1" applyAlignment="1" applyProtection="1">
      <alignment horizontal="left"/>
    </xf>
    <xf numFmtId="164" fontId="4" fillId="5" borderId="43" xfId="0" applyNumberFormat="1" applyFont="1" applyFill="1" applyBorder="1" applyAlignment="1" applyProtection="1">
      <alignment horizontal="left" vertical="center"/>
    </xf>
    <xf numFmtId="164" fontId="4" fillId="5" borderId="15" xfId="0" applyNumberFormat="1" applyFont="1" applyFill="1" applyBorder="1" applyAlignment="1" applyProtection="1">
      <alignment horizontal="left" vertical="center"/>
    </xf>
    <xf numFmtId="164" fontId="4" fillId="5" borderId="43" xfId="0" applyNumberFormat="1" applyFont="1" applyFill="1" applyBorder="1" applyAlignment="1" applyProtection="1">
      <alignment horizontal="justify" vertical="center"/>
    </xf>
    <xf numFmtId="164" fontId="4" fillId="5" borderId="15" xfId="0" applyNumberFormat="1" applyFont="1" applyFill="1" applyBorder="1" applyAlignment="1" applyProtection="1">
      <alignment horizontal="justify" vertical="center"/>
    </xf>
    <xf numFmtId="164" fontId="15" fillId="5" borderId="43" xfId="0" applyNumberFormat="1" applyFont="1" applyFill="1" applyBorder="1" applyAlignment="1" applyProtection="1">
      <alignment horizontal="left" vertical="center"/>
    </xf>
    <xf numFmtId="164" fontId="15" fillId="5" borderId="15" xfId="0" applyNumberFormat="1" applyFont="1" applyFill="1" applyBorder="1" applyAlignment="1" applyProtection="1">
      <alignment horizontal="left" vertical="center"/>
    </xf>
    <xf numFmtId="164" fontId="15" fillId="5" borderId="43" xfId="0" applyNumberFormat="1" applyFont="1" applyFill="1" applyBorder="1" applyAlignment="1" applyProtection="1">
      <alignment horizontal="justify" vertical="center"/>
    </xf>
    <xf numFmtId="164" fontId="15" fillId="5" borderId="15" xfId="0" applyNumberFormat="1" applyFont="1" applyFill="1" applyBorder="1" applyAlignment="1" applyProtection="1">
      <alignment horizontal="justify" vertical="center"/>
    </xf>
    <xf numFmtId="0" fontId="3" fillId="3" borderId="2" xfId="0" applyFont="1" applyFill="1" applyBorder="1" applyAlignment="1" applyProtection="1">
      <alignment horizontal="justify" vertical="center"/>
    </xf>
    <xf numFmtId="0" fontId="3" fillId="3" borderId="1" xfId="0" applyFont="1" applyFill="1" applyBorder="1" applyAlignment="1" applyProtection="1">
      <alignment horizontal="justify" vertical="center"/>
    </xf>
    <xf numFmtId="0" fontId="3" fillId="3" borderId="3" xfId="0" applyFont="1" applyFill="1" applyBorder="1" applyAlignment="1" applyProtection="1">
      <alignment horizontal="justify" vertical="center"/>
    </xf>
    <xf numFmtId="0" fontId="3" fillId="3" borderId="30" xfId="0" applyFont="1" applyFill="1" applyBorder="1" applyAlignment="1" applyProtection="1">
      <alignment horizontal="justify" vertical="center"/>
    </xf>
    <xf numFmtId="0" fontId="3" fillId="3" borderId="31" xfId="0" applyFont="1" applyFill="1" applyBorder="1" applyAlignment="1" applyProtection="1">
      <alignment horizontal="justify" vertical="center"/>
    </xf>
    <xf numFmtId="0" fontId="3" fillId="3" borderId="33" xfId="0" applyFont="1" applyFill="1" applyBorder="1" applyAlignment="1" applyProtection="1">
      <alignment horizontal="justify" vertical="center"/>
    </xf>
    <xf numFmtId="164" fontId="2" fillId="4" borderId="63" xfId="0" applyNumberFormat="1" applyFont="1" applyFill="1" applyBorder="1" applyAlignment="1" applyProtection="1">
      <alignment horizontal="justify" vertical="center"/>
    </xf>
    <xf numFmtId="164" fontId="2" fillId="4" borderId="64" xfId="0" applyNumberFormat="1" applyFont="1" applyFill="1" applyBorder="1" applyAlignment="1" applyProtection="1">
      <alignment horizontal="justify" vertical="center"/>
    </xf>
    <xf numFmtId="164" fontId="2" fillId="4" borderId="65" xfId="0" applyNumberFormat="1" applyFont="1" applyFill="1" applyBorder="1" applyAlignment="1" applyProtection="1">
      <alignment horizontal="justify" vertical="center"/>
    </xf>
    <xf numFmtId="0" fontId="0" fillId="2" borderId="44" xfId="0" applyFill="1" applyBorder="1" applyAlignment="1" applyProtection="1">
      <alignment horizontal="center" vertical="center"/>
    </xf>
    <xf numFmtId="0" fontId="0" fillId="2" borderId="45" xfId="0" applyFill="1" applyBorder="1" applyAlignment="1" applyProtection="1">
      <alignment horizontal="center" vertical="center"/>
    </xf>
    <xf numFmtId="0" fontId="0" fillId="2" borderId="46" xfId="0" applyFill="1" applyBorder="1" applyAlignment="1" applyProtection="1">
      <alignment horizontal="center" vertical="center"/>
    </xf>
    <xf numFmtId="0" fontId="6" fillId="3" borderId="59" xfId="0" applyFont="1" applyFill="1" applyBorder="1" applyAlignment="1" applyProtection="1">
      <alignment horizontal="center" vertical="center"/>
    </xf>
    <xf numFmtId="0" fontId="6" fillId="3" borderId="60" xfId="0" applyFont="1" applyFill="1" applyBorder="1" applyAlignment="1" applyProtection="1">
      <alignment horizontal="center" vertical="center"/>
    </xf>
    <xf numFmtId="164" fontId="26" fillId="3" borderId="42" xfId="0" applyNumberFormat="1" applyFont="1" applyFill="1" applyBorder="1" applyAlignment="1" applyProtection="1">
      <alignment horizontal="center" vertical="center" shrinkToFit="1"/>
    </xf>
    <xf numFmtId="164" fontId="26" fillId="3" borderId="36" xfId="0" applyNumberFormat="1" applyFont="1" applyFill="1" applyBorder="1" applyAlignment="1" applyProtection="1">
      <alignment horizontal="center" vertical="center" shrinkToFit="1"/>
    </xf>
    <xf numFmtId="0" fontId="6" fillId="3" borderId="62" xfId="0" applyFont="1" applyFill="1" applyBorder="1" applyAlignment="1" applyProtection="1">
      <alignment horizontal="center" vertical="center"/>
    </xf>
    <xf numFmtId="0" fontId="6" fillId="3" borderId="51" xfId="0" applyFont="1" applyFill="1" applyBorder="1" applyAlignment="1" applyProtection="1">
      <alignment horizontal="center" vertical="center"/>
    </xf>
    <xf numFmtId="0" fontId="6" fillId="3" borderId="61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35" xfId="0" applyFont="1" applyFill="1" applyBorder="1" applyAlignment="1" applyProtection="1">
      <alignment horizontal="center" vertical="center"/>
    </xf>
    <xf numFmtId="164" fontId="2" fillId="4" borderId="63" xfId="0" applyNumberFormat="1" applyFont="1" applyFill="1" applyBorder="1" applyAlignment="1" applyProtection="1">
      <alignment vertical="center" shrinkToFit="1"/>
    </xf>
    <xf numFmtId="164" fontId="2" fillId="4" borderId="64" xfId="0" applyNumberFormat="1" applyFont="1" applyFill="1" applyBorder="1" applyAlignment="1" applyProtection="1">
      <alignment vertical="center" shrinkToFit="1"/>
    </xf>
    <xf numFmtId="164" fontId="2" fillId="4" borderId="65" xfId="0" applyNumberFormat="1" applyFont="1" applyFill="1" applyBorder="1" applyAlignment="1" applyProtection="1">
      <alignment vertical="center" shrinkToFit="1"/>
    </xf>
    <xf numFmtId="164" fontId="2" fillId="4" borderId="43" xfId="0" applyNumberFormat="1" applyFont="1" applyFill="1" applyBorder="1" applyAlignment="1" applyProtection="1">
      <alignment horizontal="left" vertical="center" shrinkToFit="1"/>
    </xf>
    <xf numFmtId="164" fontId="2" fillId="4" borderId="15" xfId="0" applyNumberFormat="1" applyFont="1" applyFill="1" applyBorder="1" applyAlignment="1" applyProtection="1">
      <alignment horizontal="left" vertical="center" shrinkToFit="1"/>
    </xf>
    <xf numFmtId="164" fontId="2" fillId="4" borderId="16" xfId="0" applyNumberFormat="1" applyFont="1" applyFill="1" applyBorder="1" applyAlignment="1" applyProtection="1">
      <alignment horizontal="left" vertical="center" shrinkToFit="1"/>
    </xf>
    <xf numFmtId="0" fontId="0" fillId="0" borderId="43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0" fontId="3" fillId="3" borderId="49" xfId="0" applyFont="1" applyFill="1" applyBorder="1" applyAlignment="1" applyProtection="1">
      <alignment horizontal="justify" vertical="center"/>
    </xf>
    <xf numFmtId="0" fontId="3" fillId="3" borderId="0" xfId="0" applyFont="1" applyFill="1" applyBorder="1" applyAlignment="1" applyProtection="1">
      <alignment horizontal="justify" vertical="center"/>
    </xf>
    <xf numFmtId="0" fontId="3" fillId="3" borderId="40" xfId="0" applyFont="1" applyFill="1" applyBorder="1" applyAlignment="1" applyProtection="1">
      <alignment horizontal="justify" vertical="center"/>
    </xf>
    <xf numFmtId="0" fontId="3" fillId="3" borderId="6" xfId="0" applyFont="1" applyFill="1" applyBorder="1" applyAlignment="1" applyProtection="1">
      <alignment horizontal="justify" vertical="center"/>
    </xf>
    <xf numFmtId="0" fontId="3" fillId="3" borderId="7" xfId="0" applyFont="1" applyFill="1" applyBorder="1" applyAlignment="1" applyProtection="1">
      <alignment horizontal="justify" vertical="center"/>
    </xf>
    <xf numFmtId="164" fontId="4" fillId="5" borderId="43" xfId="0" applyNumberFormat="1" applyFont="1" applyFill="1" applyBorder="1" applyAlignment="1" applyProtection="1">
      <alignment horizontal="center" vertical="center"/>
    </xf>
    <xf numFmtId="164" fontId="4" fillId="5" borderId="15" xfId="0" applyNumberFormat="1" applyFont="1" applyFill="1" applyBorder="1" applyAlignment="1" applyProtection="1">
      <alignment horizontal="center" vertical="center"/>
    </xf>
    <xf numFmtId="164" fontId="15" fillId="5" borderId="43" xfId="0" applyNumberFormat="1" applyFont="1" applyFill="1" applyBorder="1" applyAlignment="1" applyProtection="1">
      <alignment horizontal="center" vertical="center"/>
    </xf>
    <xf numFmtId="164" fontId="15" fillId="5" borderId="15" xfId="0" applyNumberFormat="1" applyFont="1" applyFill="1" applyBorder="1" applyAlignment="1" applyProtection="1">
      <alignment horizontal="center" vertical="center"/>
    </xf>
    <xf numFmtId="0" fontId="6" fillId="3" borderId="52" xfId="0" applyFont="1" applyFill="1" applyBorder="1" applyAlignment="1" applyProtection="1">
      <alignment horizontal="center" vertical="center"/>
    </xf>
    <xf numFmtId="0" fontId="6" fillId="3" borderId="50" xfId="0" applyFont="1" applyFill="1" applyBorder="1" applyAlignment="1" applyProtection="1">
      <alignment horizontal="center" vertical="center"/>
    </xf>
    <xf numFmtId="164" fontId="26" fillId="3" borderId="2" xfId="0" applyNumberFormat="1" applyFont="1" applyFill="1" applyBorder="1" applyAlignment="1" applyProtection="1">
      <alignment horizontal="center" vertical="center" shrinkToFit="1"/>
    </xf>
    <xf numFmtId="164" fontId="26" fillId="3" borderId="1" xfId="0" applyNumberFormat="1" applyFont="1" applyFill="1" applyBorder="1" applyAlignment="1" applyProtection="1">
      <alignment horizontal="center" vertical="center" shrinkToFit="1"/>
    </xf>
    <xf numFmtId="164" fontId="26" fillId="3" borderId="45" xfId="0" applyNumberFormat="1" applyFont="1" applyFill="1" applyBorder="1" applyAlignment="1" applyProtection="1">
      <alignment horizontal="center" vertical="center" shrinkToFit="1"/>
    </xf>
    <xf numFmtId="164" fontId="15" fillId="5" borderId="43" xfId="0" applyNumberFormat="1" applyFont="1" applyFill="1" applyBorder="1" applyAlignment="1" applyProtection="1">
      <alignment horizontal="center"/>
    </xf>
    <xf numFmtId="164" fontId="15" fillId="5" borderId="15" xfId="0" applyNumberFormat="1" applyFont="1" applyFill="1" applyBorder="1" applyAlignment="1" applyProtection="1">
      <alignment horizontal="center"/>
    </xf>
    <xf numFmtId="0" fontId="15" fillId="0" borderId="43" xfId="0" applyFont="1" applyBorder="1" applyAlignment="1" applyProtection="1">
      <alignment horizontal="left"/>
    </xf>
    <xf numFmtId="0" fontId="15" fillId="0" borderId="15" xfId="0" applyFont="1" applyBorder="1" applyAlignment="1" applyProtection="1">
      <alignment horizontal="left"/>
    </xf>
    <xf numFmtId="0" fontId="3" fillId="3" borderId="35" xfId="0" applyFont="1" applyFill="1" applyBorder="1" applyAlignment="1" applyProtection="1">
      <alignment vertical="center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85725</xdr:colOff>
      <xdr:row>1</xdr:row>
      <xdr:rowOff>95250</xdr:rowOff>
    </xdr:from>
    <xdr:to>
      <xdr:col>26</xdr:col>
      <xdr:colOff>361950</xdr:colOff>
      <xdr:row>516</xdr:row>
      <xdr:rowOff>123825</xdr:rowOff>
    </xdr:to>
    <xdr:sp macro="" textlink="">
      <xdr:nvSpPr>
        <xdr:cNvPr id="2" name="ZoneTexte 1"/>
        <xdr:cNvSpPr txBox="1"/>
      </xdr:nvSpPr>
      <xdr:spPr>
        <a:xfrm>
          <a:off x="10039350" y="285750"/>
          <a:ext cx="8658225" cy="735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d'abord je vous remercie le forum et les membres, car grace a Amadeus j'ai réussi a améliorer grandement mon fichier excel (quantitatif bâtiment)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récupérer ce code sur un message, il permet de part un ctrl + (x) masqué mes lignes inutiles ce qui est parfait.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Zero()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Cel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fr-FR"/>
            <a:t> Range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Each</a:t>
          </a:r>
          <a:r>
            <a:rPr lang="fr-FR"/>
            <a:t> Cel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</a:t>
          </a:r>
          <a:r>
            <a:rPr lang="fr-FR"/>
            <a:t> 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"I12:I40,I44:I63,I67:I99,I103:I291,I295:I477,I481:I513"</a:t>
          </a:r>
          <a:r>
            <a:rPr lang="fr-FR"/>
            <a:t>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Cel.Value &lt;&gt;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""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</a:t>
          </a:r>
          <a:r>
            <a:rPr lang="fr-FR"/>
            <a:t> Cel.Value = 0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/>
            <a:t>Cel.EntireRow.Hidden =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True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Affiche()</a:t>
          </a:r>
          <a:br>
            <a:rPr lang="fr-FR"/>
          </a:br>
          <a:r>
            <a:rPr lang="fr-FR"/>
            <a:t>    Cells.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</a:t>
          </a:r>
          <a:r>
            <a:rPr lang="fr-FR"/>
            <a:t/>
          </a:r>
          <a:br>
            <a:rPr lang="fr-FR"/>
          </a:br>
          <a:r>
            <a:rPr lang="fr-FR"/>
            <a:t>    Selection.EntireRow.Hidden =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False</a:t>
          </a:r>
          <a:r>
            <a:rPr lang="fr-FR"/>
            <a:t/>
          </a:r>
          <a:br>
            <a:rPr lang="fr-FR"/>
          </a:br>
          <a:r>
            <a:rPr lang="fr-FR"/>
            <a:t>    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"A1"</a:t>
          </a:r>
          <a:r>
            <a:rPr lang="fr-FR"/>
            <a:t>).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> 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souci c'est que dans la colone A j'ai un N° de désignation qui lui ne change pas quand je masque mes célules inutile.</a:t>
          </a:r>
          <a:br>
            <a:rPr lang="fr-FR"/>
          </a:br>
          <a:r>
            <a:rPr lang="fr-FR"/>
            <a:t>J'ai fait quelques recherche mes je n'est rien trouver et la je désespère un peut.</a:t>
          </a:r>
          <a:br>
            <a:rPr lang="fr-FR"/>
          </a:br>
          <a:r>
            <a:rPr lang="fr-FR"/>
            <a:t>exemple : </a:t>
          </a:r>
          <a:br>
            <a:rPr lang="fr-FR"/>
          </a:br>
          <a:r>
            <a:rPr lang="fr-FR"/>
            <a:t>1</a:t>
          </a:r>
          <a:br>
            <a:rPr lang="fr-FR"/>
          </a:br>
          <a:r>
            <a:rPr lang="fr-FR"/>
            <a:t>1.1</a:t>
          </a:r>
          <a:br>
            <a:rPr lang="fr-FR"/>
          </a:br>
          <a:r>
            <a:rPr lang="fr-FR"/>
            <a:t>1.2</a:t>
          </a:r>
          <a:br>
            <a:rPr lang="fr-FR"/>
          </a:br>
          <a:r>
            <a:rPr lang="fr-FR"/>
            <a:t>1.3</a:t>
          </a:r>
          <a:br>
            <a:rPr lang="fr-FR"/>
          </a:br>
          <a:r>
            <a:rPr lang="fr-FR"/>
            <a:t>2</a:t>
          </a:r>
          <a:br>
            <a:rPr lang="fr-FR"/>
          </a:br>
          <a:r>
            <a:rPr lang="fr-FR"/>
            <a:t>2.1</a:t>
          </a:r>
          <a:br>
            <a:rPr lang="fr-FR"/>
          </a:br>
          <a:r>
            <a:rPr lang="fr-FR"/>
            <a:t>2.1.1</a:t>
          </a:r>
          <a:br>
            <a:rPr lang="fr-FR"/>
          </a:br>
          <a:r>
            <a:rPr lang="fr-FR"/>
            <a:t>2.1.2</a:t>
          </a:r>
          <a:br>
            <a:rPr lang="fr-FR"/>
          </a:br>
          <a:r>
            <a:rPr lang="fr-FR"/>
            <a:t>2.2</a:t>
          </a:r>
          <a:br>
            <a:rPr lang="fr-FR"/>
          </a:br>
          <a:r>
            <a:rPr lang="fr-FR"/>
            <a:t>2.3</a:t>
          </a:r>
          <a:br>
            <a:rPr lang="fr-FR"/>
          </a:br>
          <a:r>
            <a:rPr lang="fr-FR"/>
            <a:t>...</a:t>
          </a:r>
        </a:p>
        <a:p>
          <a:r>
            <a:rPr lang="fr-FR"/>
            <a:t/>
          </a:r>
          <a:br>
            <a:rPr lang="fr-FR"/>
          </a:br>
          <a:r>
            <a:rPr lang="fr-FR"/>
            <a:t>J'aurais aimer savoir si il serait possible de faire une macro ou manipulation pour que les liste se mettent a jours toute seule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EDIT: J'ai remarquer aussi que quand mes feuilles sont verrouiller ma macro ne marche plus si vous avez une solution pour sa aussi sa serait sympa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EDIT2 : J'ai joint le fichier se sera surement plus simple pour vous </a:t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1</xdr:col>
      <xdr:colOff>9525</xdr:colOff>
      <xdr:row>4</xdr:row>
      <xdr:rowOff>161926</xdr:rowOff>
    </xdr:from>
    <xdr:to>
      <xdr:col>8</xdr:col>
      <xdr:colOff>133350</xdr:colOff>
      <xdr:row>6</xdr:row>
      <xdr:rowOff>219076</xdr:rowOff>
    </xdr:to>
    <xdr:sp macro="" textlink="">
      <xdr:nvSpPr>
        <xdr:cNvPr id="3" name="ZoneTexte 2"/>
        <xdr:cNvSpPr txBox="1"/>
      </xdr:nvSpPr>
      <xdr:spPr>
        <a:xfrm>
          <a:off x="323850" y="942976"/>
          <a:ext cx="4657725" cy="533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sont les mêmes raccourcis sur n'importe quelle page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428625</xdr:colOff>
      <xdr:row>4</xdr:row>
      <xdr:rowOff>152400</xdr:rowOff>
    </xdr:from>
    <xdr:to>
      <xdr:col>9</xdr:col>
      <xdr:colOff>123825</xdr:colOff>
      <xdr:row>25</xdr:row>
      <xdr:rowOff>114300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714625" y="914400"/>
          <a:ext cx="4267200" cy="39624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Ce Code dans un Module masque les lignes dont la valeur sur la plage A2:A10 est 0</a:t>
          </a:r>
        </a:p>
        <a:p>
          <a:pPr algn="l" rtl="0">
            <a:defRPr sz="1000"/>
          </a:pPr>
          <a:r>
            <a:rPr lang="fr-FR" sz="1000" b="1" i="0">
              <a:latin typeface="+mn-lt"/>
              <a:ea typeface="+mn-ea"/>
              <a:cs typeface="+mn-cs"/>
            </a:rPr>
            <a:t>sub</a:t>
          </a:r>
          <a:r>
            <a:rPr lang="fr-FR"/>
            <a:t> </a:t>
          </a:r>
          <a:r>
            <a:rPr lang="fr-FR" sz="1000" b="0" i="0">
              <a:latin typeface="+mn-lt"/>
              <a:ea typeface="+mn-ea"/>
              <a:cs typeface="+mn-cs"/>
            </a:rPr>
            <a:t>furtif</a:t>
          </a:r>
          <a:r>
            <a:rPr lang="fr-FR" sz="1000" b="1" i="0">
              <a:latin typeface="+mn-lt"/>
              <a:ea typeface="+mn-ea"/>
              <a:cs typeface="+mn-cs"/>
            </a:rPr>
            <a:t>()</a:t>
          </a:r>
          <a:r>
            <a:rPr lang="fr-FR"/>
            <a:t> </a:t>
          </a:r>
        </a:p>
        <a:p>
          <a:pPr algn="l" rtl="0">
            <a:defRPr sz="1000"/>
          </a:pPr>
          <a:r>
            <a:rPr lang="fr-FR"/>
            <a:t>ActiveSheet</a:t>
          </a:r>
          <a:r>
            <a:rPr lang="fr-FR" sz="1000" b="1" i="0">
              <a:latin typeface="+mn-lt"/>
              <a:ea typeface="+mn-ea"/>
              <a:cs typeface="+mn-cs"/>
            </a:rPr>
            <a:t>.</a:t>
          </a:r>
          <a:r>
            <a:rPr lang="fr-FR" sz="1000" b="0" i="0">
              <a:latin typeface="+mn-lt"/>
              <a:ea typeface="+mn-ea"/>
              <a:cs typeface="+mn-cs"/>
            </a:rPr>
            <a:t>Unprotect</a:t>
          </a:r>
          <a:r>
            <a:rPr lang="fr-FR"/>
            <a:t> </a:t>
          </a:r>
          <a:r>
            <a:rPr lang="fr-FR" sz="1000" b="1" i="0">
              <a:latin typeface="+mn-lt"/>
              <a:ea typeface="+mn-ea"/>
              <a:cs typeface="+mn-cs"/>
            </a:rPr>
            <a:t>(</a:t>
          </a:r>
          <a:r>
            <a:rPr lang="fr-FR" sz="1000" b="0" i="0">
              <a:latin typeface="+mn-lt"/>
              <a:ea typeface="+mn-ea"/>
              <a:cs typeface="+mn-cs"/>
            </a:rPr>
            <a:t>"3jt"</a:t>
          </a:r>
          <a:r>
            <a:rPr lang="fr-FR" sz="1000" b="1" i="0">
              <a:latin typeface="+mn-lt"/>
              <a:ea typeface="+mn-ea"/>
              <a:cs typeface="+mn-cs"/>
            </a:rPr>
            <a:t>)</a:t>
          </a:r>
          <a:r>
            <a:rPr lang="fr-FR"/>
            <a:t> </a:t>
          </a:r>
        </a:p>
        <a:p>
          <a:pPr algn="l" rtl="0">
            <a:defRPr sz="1000"/>
          </a:pPr>
          <a:r>
            <a:rPr lang="fr-FR"/>
            <a:t>Selection</a:t>
          </a:r>
          <a:r>
            <a:rPr lang="fr-FR" sz="1000" b="1" i="0">
              <a:latin typeface="+mn-lt"/>
              <a:ea typeface="+mn-ea"/>
              <a:cs typeface="+mn-cs"/>
            </a:rPr>
            <a:t>.</a:t>
          </a:r>
          <a:r>
            <a:rPr lang="fr-FR"/>
            <a:t>EntireRow</a:t>
          </a:r>
          <a:r>
            <a:rPr lang="fr-FR" sz="1000" b="1" i="0">
              <a:latin typeface="+mn-lt"/>
              <a:ea typeface="+mn-ea"/>
              <a:cs typeface="+mn-cs"/>
            </a:rPr>
            <a:t>.</a:t>
          </a:r>
          <a:r>
            <a:rPr lang="fr-FR"/>
            <a:t>Hidden </a:t>
          </a:r>
          <a:r>
            <a:rPr lang="fr-FR" sz="1000" b="1" i="0">
              <a:latin typeface="+mn-lt"/>
              <a:ea typeface="+mn-ea"/>
              <a:cs typeface="+mn-cs"/>
            </a:rPr>
            <a:t>=</a:t>
          </a:r>
          <a:r>
            <a:rPr lang="fr-FR"/>
            <a:t> </a:t>
          </a:r>
          <a:r>
            <a:rPr lang="fr-FR" sz="1000" b="1" i="0">
              <a:latin typeface="+mn-lt"/>
              <a:ea typeface="+mn-ea"/>
              <a:cs typeface="+mn-cs"/>
            </a:rPr>
            <a:t>True</a:t>
          </a:r>
          <a:r>
            <a:rPr lang="fr-FR"/>
            <a:t> </a:t>
          </a:r>
        </a:p>
        <a:p>
          <a:pPr algn="l" rtl="0">
            <a:defRPr sz="1000"/>
          </a:pPr>
          <a:r>
            <a:rPr lang="fr-FR"/>
            <a:t>ActiveSheet</a:t>
          </a:r>
          <a:r>
            <a:rPr lang="fr-FR" sz="1000" b="1" i="0">
              <a:latin typeface="+mn-lt"/>
              <a:ea typeface="+mn-ea"/>
              <a:cs typeface="+mn-cs"/>
            </a:rPr>
            <a:t>.</a:t>
          </a:r>
          <a:r>
            <a:rPr lang="fr-FR" sz="1000" b="0" i="0">
              <a:latin typeface="+mn-lt"/>
              <a:ea typeface="+mn-ea"/>
              <a:cs typeface="+mn-cs"/>
            </a:rPr>
            <a:t>Protect</a:t>
          </a:r>
          <a:r>
            <a:rPr lang="fr-FR"/>
            <a:t> </a:t>
          </a:r>
          <a:r>
            <a:rPr lang="fr-FR" sz="1000" b="1" i="0">
              <a:latin typeface="+mn-lt"/>
              <a:ea typeface="+mn-ea"/>
              <a:cs typeface="+mn-cs"/>
            </a:rPr>
            <a:t>(</a:t>
          </a:r>
          <a:r>
            <a:rPr lang="fr-FR" sz="1000" b="0" i="0">
              <a:latin typeface="+mn-lt"/>
              <a:ea typeface="+mn-ea"/>
              <a:cs typeface="+mn-cs"/>
            </a:rPr>
            <a:t>"toto"</a:t>
          </a:r>
          <a:r>
            <a:rPr lang="fr-FR" sz="1000" b="1" i="0">
              <a:latin typeface="+mn-lt"/>
              <a:ea typeface="+mn-ea"/>
              <a:cs typeface="+mn-cs"/>
            </a:rPr>
            <a:t>)</a:t>
          </a:r>
          <a:r>
            <a:rPr lang="fr-FR"/>
            <a:t> </a:t>
          </a:r>
        </a:p>
        <a:p>
          <a:pPr algn="l" rtl="0">
            <a:defRPr sz="1000"/>
          </a:pPr>
          <a:r>
            <a:rPr lang="fr-FR" sz="1000" b="1" i="0"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000" b="1" i="0">
              <a:latin typeface="+mn-lt"/>
              <a:ea typeface="+mn-ea"/>
              <a:cs typeface="+mn-cs"/>
            </a:rPr>
            <a:t>sub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Sub Zero()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Dim Cel As Range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For Each Cel In Range("I12:I40,I44:I63,I67:I99,I103:I291,I295:I477,I481:I513")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If Cel.Value &lt;&gt; "" And Cel.Value = 0 Then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Cel.EntireRow.Hidden = True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End If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Next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End Sub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Sub Affiche()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  Cells.Select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  Selection.EntireRow.Hidden = 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  Range("A1").Select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End Sub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666750</xdr:colOff>
          <xdr:row>0</xdr:row>
          <xdr:rowOff>0</xdr:rowOff>
        </xdr:from>
        <xdr:to>
          <xdr:col>4</xdr:col>
          <xdr:colOff>304800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Masquer lignes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0</xdr:row>
          <xdr:rowOff>66675</xdr:rowOff>
        </xdr:from>
        <xdr:to>
          <xdr:col>8</xdr:col>
          <xdr:colOff>381000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 afficher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3jt/Mes%20documents/Downloads/Masquer_Lignes_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Masquer_Lignes_0"/>
    </sheetNames>
    <definedNames>
      <definedName name="Affiche"/>
      <definedName name="Zero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e-qui-change-automatiquement-macro-t5792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</sheetPr>
  <dimension ref="A1:S997"/>
  <sheetViews>
    <sheetView tabSelected="1" topLeftCell="A10" zoomScaleNormal="100" workbookViewId="0">
      <selection activeCell="F15" sqref="F15"/>
    </sheetView>
  </sheetViews>
  <sheetFormatPr baseColWidth="10" defaultRowHeight="15" x14ac:dyDescent="0.25"/>
  <cols>
    <col min="1" max="1" width="4.7109375" customWidth="1"/>
    <col min="2" max="10" width="9.7109375" customWidth="1"/>
  </cols>
  <sheetData>
    <row r="1" spans="1:16" x14ac:dyDescent="0.25">
      <c r="A1" s="2"/>
      <c r="C1" s="203" t="s">
        <v>470</v>
      </c>
      <c r="L1" s="222" t="s">
        <v>406</v>
      </c>
      <c r="M1" s="223"/>
      <c r="N1" s="223"/>
      <c r="O1" s="224"/>
    </row>
    <row r="2" spans="1:16" ht="15.75" thickBot="1" x14ac:dyDescent="0.3">
      <c r="L2" s="225" t="s">
        <v>438</v>
      </c>
      <c r="M2" s="226"/>
      <c r="N2" s="226"/>
      <c r="O2" s="227"/>
    </row>
    <row r="3" spans="1:16" ht="15.75" customHeight="1" thickTop="1" x14ac:dyDescent="0.25">
      <c r="L3" s="213" t="s">
        <v>439</v>
      </c>
      <c r="M3" s="214"/>
      <c r="N3" s="214"/>
      <c r="O3" s="215"/>
    </row>
    <row r="4" spans="1:16" ht="15" customHeight="1" x14ac:dyDescent="0.25">
      <c r="L4" s="216" t="s">
        <v>442</v>
      </c>
      <c r="M4" s="217"/>
      <c r="N4" s="217"/>
      <c r="O4" s="218"/>
    </row>
    <row r="5" spans="1:16" ht="18.95" customHeight="1" thickBot="1" x14ac:dyDescent="0.3">
      <c r="L5" s="216"/>
      <c r="M5" s="217"/>
      <c r="N5" s="217"/>
      <c r="O5" s="218"/>
    </row>
    <row r="6" spans="1:16" ht="18.95" customHeight="1" thickTop="1" x14ac:dyDescent="0.25">
      <c r="E6" s="2"/>
      <c r="L6" s="207" t="s">
        <v>440</v>
      </c>
      <c r="M6" s="208"/>
      <c r="N6" s="208"/>
      <c r="O6" s="209"/>
    </row>
    <row r="7" spans="1:16" ht="18.95" customHeight="1" x14ac:dyDescent="0.25">
      <c r="E7" s="192"/>
      <c r="L7" s="210"/>
      <c r="M7" s="211"/>
      <c r="N7" s="211"/>
      <c r="O7" s="212"/>
    </row>
    <row r="8" spans="1:16" ht="18.95" customHeight="1" thickBot="1" x14ac:dyDescent="0.3">
      <c r="K8" s="7"/>
      <c r="L8" s="210"/>
      <c r="M8" s="211"/>
      <c r="N8" s="211"/>
      <c r="O8" s="212"/>
      <c r="P8" s="7"/>
    </row>
    <row r="9" spans="1:16" ht="18.95" customHeight="1" thickTop="1" thickBot="1" x14ac:dyDescent="0.3">
      <c r="A9" s="22" t="s">
        <v>0</v>
      </c>
      <c r="B9" s="234" t="s">
        <v>1</v>
      </c>
      <c r="C9" s="234"/>
      <c r="D9" s="234"/>
      <c r="E9" s="235"/>
      <c r="F9" s="133" t="s">
        <v>2</v>
      </c>
      <c r="G9" s="134" t="s">
        <v>3</v>
      </c>
      <c r="H9" s="135" t="s">
        <v>4</v>
      </c>
      <c r="I9" s="136" t="s">
        <v>5</v>
      </c>
      <c r="K9" s="15"/>
      <c r="L9" s="210"/>
      <c r="M9" s="211"/>
      <c r="N9" s="211"/>
      <c r="O9" s="212"/>
      <c r="P9" s="7"/>
    </row>
    <row r="10" spans="1:16" ht="18.95" customHeight="1" thickTop="1" thickBot="1" x14ac:dyDescent="0.3">
      <c r="A10" s="322">
        <v>1</v>
      </c>
      <c r="B10" s="236" t="s">
        <v>6</v>
      </c>
      <c r="C10" s="237"/>
      <c r="D10" s="237"/>
      <c r="E10" s="237"/>
      <c r="F10" s="237"/>
      <c r="G10" s="237"/>
      <c r="H10" s="237"/>
      <c r="I10" s="238"/>
      <c r="K10" s="7"/>
      <c r="L10" s="219" t="s">
        <v>430</v>
      </c>
      <c r="M10" s="220"/>
      <c r="N10" s="220"/>
      <c r="O10" s="221"/>
      <c r="P10" s="7"/>
    </row>
    <row r="11" spans="1:16" ht="18.95" customHeight="1" thickTop="1" thickBot="1" x14ac:dyDescent="0.3">
      <c r="A11" s="321"/>
      <c r="B11" s="239"/>
      <c r="C11" s="240"/>
      <c r="D11" s="240"/>
      <c r="E11" s="240"/>
      <c r="F11" s="240"/>
      <c r="G11" s="240"/>
      <c r="H11" s="240"/>
      <c r="I11" s="241"/>
      <c r="K11" s="7"/>
      <c r="L11" s="332" t="s">
        <v>434</v>
      </c>
      <c r="M11" s="333"/>
      <c r="N11" s="333"/>
      <c r="O11" s="334"/>
      <c r="P11" s="8"/>
    </row>
    <row r="12" spans="1:16" ht="18.95" hidden="1" customHeight="1" thickBot="1" x14ac:dyDescent="0.3">
      <c r="A12" s="199" t="s">
        <v>7</v>
      </c>
      <c r="B12" s="242" t="s">
        <v>8</v>
      </c>
      <c r="C12" s="242"/>
      <c r="D12" s="242"/>
      <c r="E12" s="242"/>
      <c r="F12" s="138"/>
      <c r="G12" s="138"/>
      <c r="H12" s="138"/>
      <c r="I12" s="25">
        <v>0</v>
      </c>
      <c r="K12" s="7"/>
      <c r="L12" s="335" t="s">
        <v>435</v>
      </c>
      <c r="M12" s="336"/>
      <c r="N12" s="336"/>
      <c r="O12" s="337"/>
      <c r="P12" s="9"/>
    </row>
    <row r="13" spans="1:16" ht="18.95" hidden="1" customHeight="1" x14ac:dyDescent="0.25">
      <c r="A13" s="137"/>
      <c r="B13" s="243" t="s">
        <v>9</v>
      </c>
      <c r="C13" s="243"/>
      <c r="D13" s="243"/>
      <c r="E13" s="243"/>
      <c r="F13" s="65" t="s">
        <v>10</v>
      </c>
      <c r="G13" s="65"/>
      <c r="H13" s="65">
        <v>37.49</v>
      </c>
      <c r="I13" s="139">
        <f>+G13*H13</f>
        <v>0</v>
      </c>
      <c r="K13" s="7"/>
      <c r="L13" s="228" t="s">
        <v>436</v>
      </c>
      <c r="M13" s="229"/>
      <c r="N13" s="229"/>
      <c r="O13" s="230"/>
      <c r="P13" s="9"/>
    </row>
    <row r="14" spans="1:16" ht="18.95" hidden="1" customHeight="1" thickBot="1" x14ac:dyDescent="0.3">
      <c r="A14" s="137"/>
      <c r="B14" s="244" t="s">
        <v>11</v>
      </c>
      <c r="C14" s="244"/>
      <c r="D14" s="244"/>
      <c r="E14" s="245"/>
      <c r="F14" s="1"/>
      <c r="G14" s="1"/>
      <c r="H14" s="1"/>
      <c r="I14" s="66">
        <v>0</v>
      </c>
      <c r="K14" s="7"/>
      <c r="L14" s="231" t="s">
        <v>431</v>
      </c>
      <c r="M14" s="232"/>
      <c r="N14" s="232"/>
      <c r="O14" s="233"/>
      <c r="P14" s="8"/>
    </row>
    <row r="15" spans="1:16" ht="18.95" customHeight="1" x14ac:dyDescent="0.25">
      <c r="A15" s="137"/>
      <c r="B15" s="248" t="s">
        <v>12</v>
      </c>
      <c r="C15" s="248"/>
      <c r="D15" s="248"/>
      <c r="E15" s="249"/>
      <c r="F15" s="1" t="s">
        <v>13</v>
      </c>
      <c r="G15" s="1">
        <v>1</v>
      </c>
      <c r="H15" s="1">
        <v>4395.2</v>
      </c>
      <c r="I15" s="140">
        <f>+G15*H15</f>
        <v>4395.2</v>
      </c>
      <c r="K15" s="7"/>
      <c r="L15" s="206" t="s">
        <v>437</v>
      </c>
      <c r="M15" s="206"/>
      <c r="N15" s="206"/>
      <c r="O15" s="206"/>
      <c r="P15" s="8"/>
    </row>
    <row r="16" spans="1:16" ht="18.95" customHeight="1" thickBot="1" x14ac:dyDescent="0.3">
      <c r="A16" s="137"/>
      <c r="B16" s="248" t="s">
        <v>14</v>
      </c>
      <c r="C16" s="248"/>
      <c r="D16" s="248"/>
      <c r="E16" s="249"/>
      <c r="F16" s="1" t="s">
        <v>15</v>
      </c>
      <c r="G16" s="194">
        <v>1</v>
      </c>
      <c r="H16" s="1">
        <v>630.04</v>
      </c>
      <c r="I16" s="140">
        <f>+G16*H16</f>
        <v>630.04</v>
      </c>
      <c r="K16" s="7"/>
      <c r="P16" s="8"/>
    </row>
    <row r="17" spans="1:19" ht="18.95" hidden="1" customHeight="1" x14ac:dyDescent="0.25">
      <c r="A17" s="137"/>
      <c r="B17" s="248" t="s">
        <v>16</v>
      </c>
      <c r="C17" s="248"/>
      <c r="D17" s="248"/>
      <c r="E17" s="249"/>
      <c r="F17" s="1" t="s">
        <v>17</v>
      </c>
      <c r="G17" s="1"/>
      <c r="H17" s="1">
        <v>313.24</v>
      </c>
      <c r="I17" s="140">
        <f>+G17*H17</f>
        <v>0</v>
      </c>
      <c r="K17" s="7"/>
      <c r="P17" s="8"/>
    </row>
    <row r="18" spans="1:19" ht="18.95" hidden="1" customHeight="1" x14ac:dyDescent="0.25">
      <c r="A18" s="137"/>
      <c r="B18" s="248" t="s">
        <v>18</v>
      </c>
      <c r="C18" s="248"/>
      <c r="D18" s="248"/>
      <c r="E18" s="249"/>
      <c r="F18" s="1" t="s">
        <v>17</v>
      </c>
      <c r="G18" s="1"/>
      <c r="H18" s="1"/>
      <c r="I18" s="140">
        <f>+G18*H18</f>
        <v>0</v>
      </c>
      <c r="J18" s="192"/>
      <c r="K18" s="15"/>
      <c r="P18" s="8"/>
    </row>
    <row r="19" spans="1:19" ht="18.95" hidden="1" customHeight="1" x14ac:dyDescent="0.25">
      <c r="A19" s="137"/>
      <c r="B19" s="246" t="s">
        <v>20</v>
      </c>
      <c r="C19" s="246"/>
      <c r="D19" s="246"/>
      <c r="E19" s="247"/>
      <c r="F19" s="67" t="s">
        <v>15</v>
      </c>
      <c r="G19" s="1"/>
      <c r="H19" s="1">
        <v>398.46</v>
      </c>
      <c r="I19" s="140">
        <f>+G19*H19</f>
        <v>0</v>
      </c>
      <c r="K19" s="7"/>
      <c r="P19" s="8"/>
    </row>
    <row r="20" spans="1:19" ht="18.95" hidden="1" customHeight="1" x14ac:dyDescent="0.25">
      <c r="A20" s="137"/>
      <c r="B20" s="258" t="s">
        <v>21</v>
      </c>
      <c r="C20" s="258"/>
      <c r="D20" s="258"/>
      <c r="E20" s="259"/>
      <c r="F20" s="67"/>
      <c r="G20" s="1"/>
      <c r="H20" s="1"/>
      <c r="I20" s="66">
        <v>0</v>
      </c>
      <c r="K20" s="193"/>
      <c r="P20" s="10"/>
    </row>
    <row r="21" spans="1:19" ht="18.95" hidden="1" customHeight="1" x14ac:dyDescent="0.25">
      <c r="A21" s="137"/>
      <c r="B21" s="250" t="s">
        <v>12</v>
      </c>
      <c r="C21" s="250"/>
      <c r="D21" s="250"/>
      <c r="E21" s="251"/>
      <c r="F21" s="67" t="s">
        <v>13</v>
      </c>
      <c r="G21" s="1"/>
      <c r="H21" s="1">
        <v>3936</v>
      </c>
      <c r="I21" s="140">
        <f t="shared" ref="I21:I27" si="0">+G21*H21</f>
        <v>0</v>
      </c>
      <c r="K21" s="7"/>
      <c r="P21" s="11"/>
    </row>
    <row r="22" spans="1:19" ht="18.95" hidden="1" customHeight="1" x14ac:dyDescent="0.25">
      <c r="A22" s="137"/>
      <c r="B22" s="250" t="s">
        <v>16</v>
      </c>
      <c r="C22" s="250"/>
      <c r="D22" s="250"/>
      <c r="E22" s="251"/>
      <c r="F22" s="67" t="s">
        <v>17</v>
      </c>
      <c r="G22" s="1"/>
      <c r="H22" s="1">
        <v>492</v>
      </c>
      <c r="I22" s="140">
        <f t="shared" si="0"/>
        <v>0</v>
      </c>
      <c r="K22" s="7"/>
      <c r="P22" s="11"/>
      <c r="Q22" s="7"/>
      <c r="R22" s="4"/>
      <c r="S22" s="4"/>
    </row>
    <row r="23" spans="1:19" ht="18.95" hidden="1" customHeight="1" x14ac:dyDescent="0.25">
      <c r="A23" s="137"/>
      <c r="B23" s="250" t="s">
        <v>18</v>
      </c>
      <c r="C23" s="250"/>
      <c r="D23" s="250"/>
      <c r="E23" s="251"/>
      <c r="F23" s="67" t="s">
        <v>17</v>
      </c>
      <c r="G23" s="1"/>
      <c r="H23" s="1"/>
      <c r="I23" s="140">
        <f t="shared" si="0"/>
        <v>0</v>
      </c>
      <c r="K23" s="7"/>
      <c r="P23" s="12"/>
      <c r="Q23" s="7"/>
      <c r="R23" s="4"/>
      <c r="S23" s="4"/>
    </row>
    <row r="24" spans="1:19" ht="18.95" hidden="1" customHeight="1" x14ac:dyDescent="0.25">
      <c r="A24" s="137"/>
      <c r="B24" s="246" t="s">
        <v>22</v>
      </c>
      <c r="C24" s="246"/>
      <c r="D24" s="246"/>
      <c r="E24" s="247"/>
      <c r="F24" s="67" t="s">
        <v>13</v>
      </c>
      <c r="G24" s="1"/>
      <c r="H24" s="1">
        <v>1150.48</v>
      </c>
      <c r="I24" s="140">
        <f t="shared" si="0"/>
        <v>0</v>
      </c>
      <c r="K24" s="7"/>
      <c r="P24" s="13"/>
      <c r="Q24" s="7"/>
      <c r="R24" s="4"/>
      <c r="S24" s="4"/>
    </row>
    <row r="25" spans="1:19" ht="18.95" hidden="1" customHeight="1" x14ac:dyDescent="0.25">
      <c r="A25" s="137"/>
      <c r="B25" s="246" t="s">
        <v>23</v>
      </c>
      <c r="C25" s="246"/>
      <c r="D25" s="246"/>
      <c r="E25" s="247"/>
      <c r="F25" s="67"/>
      <c r="G25" s="1"/>
      <c r="H25" s="1"/>
      <c r="I25" s="140">
        <f t="shared" si="0"/>
        <v>0</v>
      </c>
      <c r="K25" s="7"/>
      <c r="L25" s="5"/>
      <c r="M25" s="5"/>
      <c r="N25" s="5"/>
      <c r="O25" s="5"/>
      <c r="P25" s="8"/>
      <c r="Q25" s="7"/>
      <c r="R25" s="4"/>
      <c r="S25" s="4"/>
    </row>
    <row r="26" spans="1:19" ht="18.95" hidden="1" customHeight="1" x14ac:dyDescent="0.25">
      <c r="A26" s="137"/>
      <c r="B26" s="246" t="s">
        <v>24</v>
      </c>
      <c r="C26" s="246"/>
      <c r="D26" s="246"/>
      <c r="E26" s="247"/>
      <c r="F26" s="67"/>
      <c r="G26" s="1"/>
      <c r="H26" s="1"/>
      <c r="I26" s="140">
        <f t="shared" si="0"/>
        <v>0</v>
      </c>
      <c r="K26" s="7"/>
      <c r="L26" s="5"/>
      <c r="M26" s="5"/>
      <c r="N26" s="5"/>
      <c r="O26" s="5"/>
      <c r="P26" s="8"/>
      <c r="Q26" s="7"/>
      <c r="R26" s="4"/>
      <c r="S26" s="4"/>
    </row>
    <row r="27" spans="1:19" ht="18.95" hidden="1" customHeight="1" x14ac:dyDescent="0.25">
      <c r="A27" s="137"/>
      <c r="B27" s="246" t="s">
        <v>25</v>
      </c>
      <c r="C27" s="246"/>
      <c r="D27" s="246"/>
      <c r="E27" s="247"/>
      <c r="F27" s="67" t="s">
        <v>26</v>
      </c>
      <c r="G27" s="1"/>
      <c r="H27" s="1">
        <v>112609.61</v>
      </c>
      <c r="I27" s="140">
        <f t="shared" si="0"/>
        <v>0</v>
      </c>
      <c r="K27" s="7"/>
      <c r="L27" s="5"/>
      <c r="M27" s="5"/>
      <c r="N27" s="5"/>
      <c r="O27" s="5"/>
      <c r="P27" s="8"/>
      <c r="Q27" s="7"/>
      <c r="R27" s="4"/>
      <c r="S27" s="4"/>
    </row>
    <row r="28" spans="1:19" ht="18.95" hidden="1" customHeight="1" x14ac:dyDescent="0.25">
      <c r="A28" s="137"/>
      <c r="B28" s="244" t="s">
        <v>27</v>
      </c>
      <c r="C28" s="244"/>
      <c r="D28" s="244"/>
      <c r="E28" s="245"/>
      <c r="F28" s="67"/>
      <c r="G28" s="1"/>
      <c r="H28" s="1"/>
      <c r="I28" s="66">
        <v>0</v>
      </c>
      <c r="K28" s="7"/>
      <c r="L28" s="5"/>
      <c r="M28" s="5"/>
      <c r="N28" s="5"/>
      <c r="O28" s="5"/>
      <c r="P28" s="8"/>
      <c r="Q28" s="7"/>
      <c r="R28" s="4"/>
      <c r="S28" s="4"/>
    </row>
    <row r="29" spans="1:19" ht="18.95" hidden="1" customHeight="1" x14ac:dyDescent="0.25">
      <c r="A29" s="137"/>
      <c r="B29" s="248" t="s">
        <v>28</v>
      </c>
      <c r="C29" s="248"/>
      <c r="D29" s="248"/>
      <c r="E29" s="249"/>
      <c r="F29" s="67" t="s">
        <v>13</v>
      </c>
      <c r="G29" s="1"/>
      <c r="H29" s="1">
        <v>659.28</v>
      </c>
      <c r="I29" s="140">
        <f>+G29*H29</f>
        <v>0</v>
      </c>
      <c r="K29" s="7"/>
      <c r="L29" s="5"/>
      <c r="M29" s="5"/>
      <c r="N29" s="5"/>
      <c r="O29" s="5"/>
      <c r="P29" s="8"/>
      <c r="Q29" s="7"/>
      <c r="R29" s="4"/>
      <c r="S29" s="4"/>
    </row>
    <row r="30" spans="1:19" ht="18.95" hidden="1" customHeight="1" x14ac:dyDescent="0.25">
      <c r="A30" s="137"/>
      <c r="B30" s="248" t="s">
        <v>29</v>
      </c>
      <c r="C30" s="248"/>
      <c r="D30" s="248"/>
      <c r="E30" s="249"/>
      <c r="F30" s="1" t="s">
        <v>13</v>
      </c>
      <c r="G30" s="1"/>
      <c r="H30" s="1">
        <v>2014.64</v>
      </c>
      <c r="I30" s="140">
        <f>+G30*H30</f>
        <v>0</v>
      </c>
      <c r="K30" s="7"/>
      <c r="L30" s="5"/>
      <c r="M30" s="5"/>
      <c r="N30" s="5"/>
      <c r="O30" s="5"/>
      <c r="P30" s="8"/>
      <c r="Q30" s="7"/>
      <c r="R30" s="4"/>
      <c r="S30" s="4"/>
    </row>
    <row r="31" spans="1:19" ht="18.95" hidden="1" customHeight="1" x14ac:dyDescent="0.25">
      <c r="A31" s="137"/>
      <c r="B31" s="248" t="s">
        <v>30</v>
      </c>
      <c r="C31" s="248"/>
      <c r="D31" s="248"/>
      <c r="E31" s="249"/>
      <c r="F31" s="1" t="s">
        <v>13</v>
      </c>
      <c r="G31" s="1"/>
      <c r="H31" s="1">
        <v>14385</v>
      </c>
      <c r="I31" s="140">
        <f>+G31*H31</f>
        <v>0</v>
      </c>
      <c r="K31" s="7"/>
      <c r="L31" s="5"/>
      <c r="M31" s="5"/>
      <c r="N31" s="5"/>
      <c r="O31" s="5"/>
      <c r="P31" s="8"/>
      <c r="Q31" s="7"/>
      <c r="R31" s="4"/>
      <c r="S31" s="4"/>
    </row>
    <row r="32" spans="1:19" ht="18.95" hidden="1" customHeight="1" x14ac:dyDescent="0.25">
      <c r="A32" s="137"/>
      <c r="B32" s="248" t="s">
        <v>31</v>
      </c>
      <c r="C32" s="248"/>
      <c r="D32" s="248"/>
      <c r="E32" s="249"/>
      <c r="F32" s="1" t="s">
        <v>13</v>
      </c>
      <c r="G32" s="1"/>
      <c r="H32" s="1">
        <v>1096</v>
      </c>
      <c r="I32" s="140">
        <f>+G32*H32</f>
        <v>0</v>
      </c>
      <c r="K32" s="7"/>
      <c r="L32" s="5"/>
      <c r="M32" s="5"/>
      <c r="N32" s="5"/>
      <c r="O32" s="5"/>
      <c r="P32" s="8"/>
      <c r="Q32" s="7"/>
      <c r="R32" s="4"/>
      <c r="S32" s="4"/>
    </row>
    <row r="33" spans="1:19" ht="18.95" hidden="1" customHeight="1" x14ac:dyDescent="0.25">
      <c r="A33" s="137"/>
      <c r="B33" s="248" t="s">
        <v>32</v>
      </c>
      <c r="C33" s="248"/>
      <c r="D33" s="248"/>
      <c r="E33" s="249"/>
      <c r="F33" s="1" t="s">
        <v>13</v>
      </c>
      <c r="G33" s="1"/>
      <c r="H33" s="1">
        <v>2192</v>
      </c>
      <c r="I33" s="140">
        <f>+G33*H33</f>
        <v>0</v>
      </c>
      <c r="K33" s="7"/>
      <c r="P33" s="8"/>
      <c r="Q33" s="7"/>
      <c r="R33" s="4"/>
      <c r="S33" s="4"/>
    </row>
    <row r="34" spans="1:19" ht="18.95" hidden="1" customHeight="1" thickBot="1" x14ac:dyDescent="0.3">
      <c r="A34" s="137"/>
      <c r="B34" s="141"/>
      <c r="C34" s="141"/>
      <c r="D34" s="141"/>
      <c r="E34" s="141"/>
      <c r="F34" s="1"/>
      <c r="G34" s="1"/>
      <c r="H34" s="1"/>
      <c r="I34" s="142">
        <v>0</v>
      </c>
      <c r="K34" s="7"/>
      <c r="P34" s="8"/>
      <c r="Q34" s="7"/>
      <c r="R34" s="4"/>
      <c r="S34" s="4"/>
    </row>
    <row r="35" spans="1:19" ht="18.95" hidden="1" customHeight="1" thickBot="1" x14ac:dyDescent="0.3">
      <c r="A35" s="199" t="s">
        <v>33</v>
      </c>
      <c r="B35" s="267" t="s">
        <v>34</v>
      </c>
      <c r="C35" s="267"/>
      <c r="D35" s="267"/>
      <c r="E35" s="268"/>
      <c r="F35" s="48"/>
      <c r="G35" s="48"/>
      <c r="H35" s="48">
        <v>3875.35</v>
      </c>
      <c r="I35" s="143">
        <f>+G35*H35</f>
        <v>0</v>
      </c>
      <c r="K35" s="7"/>
      <c r="P35" s="8"/>
      <c r="Q35" s="7"/>
      <c r="R35" s="4"/>
      <c r="S35" s="4"/>
    </row>
    <row r="36" spans="1:19" ht="18.95" hidden="1" customHeight="1" x14ac:dyDescent="0.25">
      <c r="A36" s="137"/>
      <c r="B36" s="246" t="s">
        <v>35</v>
      </c>
      <c r="C36" s="246"/>
      <c r="D36" s="246"/>
      <c r="E36" s="246"/>
      <c r="F36" s="1"/>
      <c r="G36" s="1"/>
      <c r="H36" s="1"/>
      <c r="I36" s="140">
        <f>+G36*H36</f>
        <v>0</v>
      </c>
      <c r="K36" s="7"/>
      <c r="P36" s="7"/>
      <c r="Q36" s="7"/>
      <c r="R36" s="4"/>
      <c r="S36" s="4"/>
    </row>
    <row r="37" spans="1:19" ht="18.95" hidden="1" customHeight="1" x14ac:dyDescent="0.25">
      <c r="A37" s="137"/>
      <c r="B37" s="246" t="s">
        <v>36</v>
      </c>
      <c r="C37" s="246"/>
      <c r="D37" s="246"/>
      <c r="E37" s="246"/>
      <c r="F37" s="1"/>
      <c r="G37" s="1"/>
      <c r="H37" s="1"/>
      <c r="I37" s="140">
        <f>+G37*H37</f>
        <v>0</v>
      </c>
      <c r="K37" s="7"/>
      <c r="L37" s="17"/>
      <c r="M37" s="17"/>
      <c r="N37" s="17"/>
      <c r="O37" s="17"/>
      <c r="P37" s="7"/>
      <c r="Q37" s="7"/>
      <c r="R37" s="4"/>
      <c r="S37" s="4"/>
    </row>
    <row r="38" spans="1:19" ht="18.95" hidden="1" customHeight="1" x14ac:dyDescent="0.25">
      <c r="A38" s="137"/>
      <c r="B38" s="246" t="s">
        <v>37</v>
      </c>
      <c r="C38" s="246"/>
      <c r="D38" s="246"/>
      <c r="E38" s="246"/>
      <c r="F38" s="1"/>
      <c r="G38" s="1"/>
      <c r="H38" s="1"/>
      <c r="I38" s="140">
        <f>+G38*H38</f>
        <v>0</v>
      </c>
      <c r="K38" s="7"/>
      <c r="L38" s="17"/>
      <c r="M38" s="17"/>
      <c r="N38" s="17"/>
      <c r="O38" s="17"/>
      <c r="P38" s="7"/>
      <c r="Q38" s="7"/>
      <c r="R38" s="4"/>
      <c r="S38" s="4"/>
    </row>
    <row r="39" spans="1:19" ht="18.95" hidden="1" customHeight="1" thickBot="1" x14ac:dyDescent="0.3">
      <c r="A39" s="137"/>
      <c r="B39" s="144"/>
      <c r="C39" s="145"/>
      <c r="D39" s="145"/>
      <c r="E39" s="145"/>
      <c r="F39" s="1"/>
      <c r="G39" s="1"/>
      <c r="H39" s="1"/>
      <c r="I39" s="140">
        <v>0</v>
      </c>
      <c r="K39" s="7"/>
      <c r="L39" s="17"/>
      <c r="M39" s="17"/>
      <c r="N39" s="17"/>
      <c r="O39" s="17"/>
      <c r="P39" s="7"/>
      <c r="Q39" s="7"/>
      <c r="R39" s="4"/>
      <c r="S39" s="4"/>
    </row>
    <row r="40" spans="1:19" ht="18.95" hidden="1" customHeight="1" thickBot="1" x14ac:dyDescent="0.3">
      <c r="A40" s="199" t="s">
        <v>38</v>
      </c>
      <c r="B40" s="269" t="s">
        <v>39</v>
      </c>
      <c r="C40" s="269"/>
      <c r="D40" s="269"/>
      <c r="E40" s="270"/>
      <c r="F40" s="51" t="s">
        <v>13</v>
      </c>
      <c r="G40" s="51"/>
      <c r="H40" s="51"/>
      <c r="I40" s="143">
        <f>+G40*H40</f>
        <v>0</v>
      </c>
      <c r="K40" s="7"/>
      <c r="L40" s="17"/>
      <c r="M40" s="17"/>
      <c r="N40" s="17"/>
      <c r="O40" s="17"/>
      <c r="P40" s="7"/>
      <c r="Q40" s="7"/>
      <c r="R40" s="4"/>
      <c r="S40" s="4"/>
    </row>
    <row r="41" spans="1:19" ht="18.95" customHeight="1" thickTop="1" thickBot="1" x14ac:dyDescent="0.3">
      <c r="A41" s="428"/>
      <c r="B41" s="252" t="s">
        <v>40</v>
      </c>
      <c r="C41" s="253"/>
      <c r="D41" s="253"/>
      <c r="E41" s="253"/>
      <c r="F41" s="253"/>
      <c r="G41" s="253"/>
      <c r="H41" s="253"/>
      <c r="I41" s="146">
        <f>SUBTOTAL(9,I13:I40)</f>
        <v>5025.24</v>
      </c>
      <c r="K41" s="7"/>
      <c r="L41" s="17"/>
      <c r="M41" s="17"/>
      <c r="N41" s="17"/>
      <c r="O41" s="17"/>
      <c r="P41" s="7"/>
      <c r="Q41" s="7"/>
      <c r="R41" s="4"/>
      <c r="S41" s="4"/>
    </row>
    <row r="42" spans="1:19" ht="18.95" customHeight="1" thickTop="1" x14ac:dyDescent="0.25">
      <c r="A42" s="321">
        <v>2</v>
      </c>
      <c r="B42" s="260" t="s">
        <v>41</v>
      </c>
      <c r="C42" s="261"/>
      <c r="D42" s="261"/>
      <c r="E42" s="261"/>
      <c r="F42" s="261"/>
      <c r="G42" s="261"/>
      <c r="H42" s="261"/>
      <c r="I42" s="262"/>
      <c r="K42" s="7"/>
      <c r="L42" s="17"/>
      <c r="M42" s="17"/>
      <c r="N42" s="17"/>
      <c r="O42" s="17"/>
      <c r="P42" s="7"/>
      <c r="Q42" s="7"/>
      <c r="R42" s="4"/>
      <c r="S42" s="4"/>
    </row>
    <row r="43" spans="1:19" ht="18.95" customHeight="1" thickBot="1" x14ac:dyDescent="0.3">
      <c r="A43" s="321"/>
      <c r="B43" s="263"/>
      <c r="C43" s="264"/>
      <c r="D43" s="264"/>
      <c r="E43" s="264"/>
      <c r="F43" s="264"/>
      <c r="G43" s="264"/>
      <c r="H43" s="264"/>
      <c r="I43" s="265"/>
      <c r="K43" s="7"/>
      <c r="L43" s="17"/>
      <c r="M43" s="17"/>
      <c r="N43" s="17"/>
      <c r="O43" s="17"/>
      <c r="P43" s="7"/>
      <c r="Q43" s="7"/>
      <c r="R43" s="4"/>
      <c r="S43" s="4"/>
    </row>
    <row r="44" spans="1:19" ht="18.95" customHeight="1" thickBot="1" x14ac:dyDescent="0.3">
      <c r="A44" s="199" t="s">
        <v>42</v>
      </c>
      <c r="B44" s="242" t="s">
        <v>43</v>
      </c>
      <c r="C44" s="242"/>
      <c r="D44" s="242"/>
      <c r="E44" s="266"/>
      <c r="F44" s="44"/>
      <c r="G44" s="44">
        <v>11</v>
      </c>
      <c r="H44" s="44">
        <v>11</v>
      </c>
      <c r="I44" s="143">
        <f t="shared" ref="I44:I51" si="1">+G44*H44</f>
        <v>121</v>
      </c>
      <c r="K44" s="7"/>
      <c r="L44" s="17"/>
      <c r="M44" s="17"/>
      <c r="N44" s="17"/>
      <c r="O44" s="17"/>
      <c r="P44" s="7"/>
      <c r="Q44" s="7"/>
      <c r="R44" s="4"/>
      <c r="S44" s="4"/>
    </row>
    <row r="45" spans="1:19" ht="18.95" hidden="1" customHeight="1" x14ac:dyDescent="0.25">
      <c r="A45" s="137"/>
      <c r="B45" s="246" t="s">
        <v>44</v>
      </c>
      <c r="C45" s="246"/>
      <c r="D45" s="246"/>
      <c r="E45" s="247"/>
      <c r="F45" s="1" t="s">
        <v>19</v>
      </c>
      <c r="G45" s="1"/>
      <c r="H45" s="1"/>
      <c r="I45" s="140">
        <f t="shared" si="1"/>
        <v>0</v>
      </c>
      <c r="K45" s="7"/>
      <c r="L45" s="17"/>
      <c r="M45" s="17"/>
      <c r="N45" s="17"/>
      <c r="O45" s="17"/>
      <c r="P45" s="7"/>
      <c r="Q45" s="7"/>
      <c r="R45" s="4"/>
      <c r="S45" s="4"/>
    </row>
    <row r="46" spans="1:19" ht="18.95" hidden="1" customHeight="1" x14ac:dyDescent="0.25">
      <c r="A46" s="137"/>
      <c r="B46" s="246" t="s">
        <v>45</v>
      </c>
      <c r="C46" s="246"/>
      <c r="D46" s="246"/>
      <c r="E46" s="247"/>
      <c r="F46" s="1" t="s">
        <v>19</v>
      </c>
      <c r="G46" s="1"/>
      <c r="H46" s="1"/>
      <c r="I46" s="140">
        <f t="shared" si="1"/>
        <v>0</v>
      </c>
      <c r="K46" s="7"/>
      <c r="L46" s="17"/>
      <c r="M46" s="17"/>
      <c r="N46" s="17"/>
      <c r="O46" s="17"/>
      <c r="P46" s="7"/>
      <c r="Q46" s="7"/>
      <c r="R46" s="4"/>
      <c r="S46" s="4"/>
    </row>
    <row r="47" spans="1:19" ht="18.95" hidden="1" customHeight="1" x14ac:dyDescent="0.25">
      <c r="A47" s="137"/>
      <c r="B47" s="246" t="s">
        <v>46</v>
      </c>
      <c r="C47" s="246"/>
      <c r="D47" s="246"/>
      <c r="E47" s="247"/>
      <c r="F47" s="1" t="s">
        <v>19</v>
      </c>
      <c r="G47" s="1"/>
      <c r="H47" s="1"/>
      <c r="I47" s="140">
        <f t="shared" si="1"/>
        <v>0</v>
      </c>
      <c r="K47" s="7"/>
      <c r="L47" s="17"/>
      <c r="M47" s="17"/>
      <c r="N47" s="17"/>
      <c r="O47" s="17"/>
      <c r="P47" s="7"/>
      <c r="Q47" s="7"/>
      <c r="R47" s="4"/>
      <c r="S47" s="4"/>
    </row>
    <row r="48" spans="1:19" ht="18.95" hidden="1" customHeight="1" x14ac:dyDescent="0.25">
      <c r="A48" s="137"/>
      <c r="B48" s="246" t="s">
        <v>47</v>
      </c>
      <c r="C48" s="246"/>
      <c r="D48" s="246"/>
      <c r="E48" s="247"/>
      <c r="F48" s="1" t="s">
        <v>19</v>
      </c>
      <c r="G48" s="1"/>
      <c r="H48" s="1"/>
      <c r="I48" s="140">
        <f t="shared" si="1"/>
        <v>0</v>
      </c>
      <c r="K48" s="7"/>
      <c r="L48" s="17"/>
      <c r="M48" s="17"/>
      <c r="N48" s="17"/>
      <c r="O48" s="17"/>
      <c r="P48" s="7"/>
      <c r="Q48" s="7"/>
      <c r="R48" s="4"/>
      <c r="S48" s="4"/>
    </row>
    <row r="49" spans="1:19" ht="18.95" hidden="1" customHeight="1" x14ac:dyDescent="0.25">
      <c r="A49" s="137"/>
      <c r="B49" s="246" t="s">
        <v>48</v>
      </c>
      <c r="C49" s="246"/>
      <c r="D49" s="246"/>
      <c r="E49" s="247"/>
      <c r="F49" s="1" t="s">
        <v>19</v>
      </c>
      <c r="G49" s="1"/>
      <c r="H49" s="1"/>
      <c r="I49" s="140">
        <f t="shared" si="1"/>
        <v>0</v>
      </c>
      <c r="K49" s="7"/>
      <c r="L49" s="17"/>
      <c r="M49" s="17"/>
      <c r="N49" s="17"/>
      <c r="O49" s="17"/>
      <c r="P49" s="7"/>
      <c r="Q49" s="7"/>
      <c r="R49" s="4"/>
      <c r="S49" s="4"/>
    </row>
    <row r="50" spans="1:19" ht="18.95" hidden="1" customHeight="1" thickBot="1" x14ac:dyDescent="0.3">
      <c r="A50" s="137"/>
      <c r="B50" s="147"/>
      <c r="C50" s="147"/>
      <c r="D50" s="147"/>
      <c r="E50" s="147"/>
      <c r="F50" s="1"/>
      <c r="G50" s="1"/>
      <c r="H50" s="1"/>
      <c r="I50" s="140">
        <v>0</v>
      </c>
      <c r="K50" s="7"/>
      <c r="L50" s="17"/>
      <c r="M50" s="17"/>
      <c r="N50" s="17"/>
      <c r="O50" s="17"/>
      <c r="P50" s="7"/>
      <c r="Q50" s="7"/>
      <c r="R50" s="4"/>
      <c r="S50" s="4"/>
    </row>
    <row r="51" spans="1:19" ht="18.95" customHeight="1" thickBot="1" x14ac:dyDescent="0.3">
      <c r="A51" s="199" t="s">
        <v>49</v>
      </c>
      <c r="B51" s="267" t="s">
        <v>50</v>
      </c>
      <c r="C51" s="267"/>
      <c r="D51" s="267"/>
      <c r="E51" s="267"/>
      <c r="F51" s="70"/>
      <c r="G51" s="70">
        <v>11</v>
      </c>
      <c r="H51" s="70">
        <v>11</v>
      </c>
      <c r="I51" s="143">
        <f t="shared" si="1"/>
        <v>121</v>
      </c>
      <c r="K51" s="7"/>
      <c r="L51" s="17"/>
      <c r="M51" s="17"/>
      <c r="N51" s="17"/>
      <c r="O51" s="17"/>
      <c r="P51" s="7"/>
      <c r="Q51" s="7"/>
      <c r="R51" s="4"/>
      <c r="S51" s="4"/>
    </row>
    <row r="52" spans="1:19" ht="18.95" hidden="1" customHeight="1" x14ac:dyDescent="0.25">
      <c r="A52" s="137"/>
      <c r="B52" s="275" t="s">
        <v>51</v>
      </c>
      <c r="C52" s="275"/>
      <c r="D52" s="275"/>
      <c r="E52" s="275"/>
      <c r="F52" s="71" t="s">
        <v>52</v>
      </c>
      <c r="G52" s="71"/>
      <c r="H52" s="65">
        <v>38.36</v>
      </c>
      <c r="I52" s="148">
        <f>+G52*H52</f>
        <v>0</v>
      </c>
      <c r="K52" s="7"/>
      <c r="L52" s="17"/>
      <c r="M52" s="17"/>
      <c r="N52" s="17"/>
      <c r="O52" s="17"/>
      <c r="P52" s="7"/>
      <c r="Q52" s="7"/>
      <c r="R52" s="4"/>
      <c r="S52" s="4"/>
    </row>
    <row r="53" spans="1:19" ht="18.95" hidden="1" customHeight="1" thickBot="1" x14ac:dyDescent="0.3">
      <c r="A53" s="137"/>
      <c r="B53" s="149"/>
      <c r="C53" s="149"/>
      <c r="D53" s="149"/>
      <c r="E53" s="150"/>
      <c r="F53" s="72"/>
      <c r="G53" s="73"/>
      <c r="H53" s="73"/>
      <c r="I53" s="151">
        <v>0</v>
      </c>
      <c r="K53" s="7"/>
      <c r="L53" s="17"/>
      <c r="M53" s="17"/>
      <c r="N53" s="17"/>
      <c r="O53" s="17"/>
      <c r="P53" s="7"/>
      <c r="Q53" s="7"/>
      <c r="R53" s="4"/>
      <c r="S53" s="4"/>
    </row>
    <row r="54" spans="1:19" ht="18.95" hidden="1" customHeight="1" thickBot="1" x14ac:dyDescent="0.3">
      <c r="A54" s="199" t="s">
        <v>53</v>
      </c>
      <c r="B54" s="267" t="s">
        <v>54</v>
      </c>
      <c r="C54" s="267"/>
      <c r="D54" s="267"/>
      <c r="E54" s="267"/>
      <c r="F54" s="70"/>
      <c r="G54" s="70"/>
      <c r="H54" s="70"/>
      <c r="I54" s="49">
        <v>0</v>
      </c>
      <c r="K54" s="7"/>
      <c r="L54" s="17"/>
      <c r="M54" s="17"/>
      <c r="N54" s="17"/>
      <c r="O54" s="17"/>
      <c r="P54" s="7"/>
      <c r="Q54" s="7"/>
      <c r="R54" s="4"/>
      <c r="S54" s="4"/>
    </row>
    <row r="55" spans="1:19" ht="18.95" hidden="1" customHeight="1" x14ac:dyDescent="0.25">
      <c r="A55" s="137"/>
      <c r="B55" s="271" t="s">
        <v>55</v>
      </c>
      <c r="C55" s="271"/>
      <c r="D55" s="271"/>
      <c r="E55" s="272"/>
      <c r="F55" s="65" t="s">
        <v>52</v>
      </c>
      <c r="G55" s="65"/>
      <c r="H55" s="65">
        <v>45.52</v>
      </c>
      <c r="I55" s="139">
        <f>+G55*H55</f>
        <v>0</v>
      </c>
      <c r="K55" s="7"/>
      <c r="L55" s="17"/>
      <c r="M55" s="17"/>
      <c r="N55" s="17"/>
      <c r="O55" s="17"/>
      <c r="P55" s="7"/>
      <c r="Q55" s="7"/>
      <c r="R55" s="4"/>
      <c r="S55" s="4"/>
    </row>
    <row r="56" spans="1:19" ht="18.95" hidden="1" customHeight="1" x14ac:dyDescent="0.25">
      <c r="A56" s="137"/>
      <c r="B56" s="273"/>
      <c r="C56" s="273"/>
      <c r="D56" s="273"/>
      <c r="E56" s="274"/>
      <c r="F56" s="1"/>
      <c r="G56" s="1"/>
      <c r="H56" s="1"/>
      <c r="I56" s="140">
        <v>0</v>
      </c>
      <c r="K56" s="7"/>
      <c r="L56" s="17"/>
      <c r="M56" s="17"/>
      <c r="N56" s="17"/>
      <c r="O56" s="17"/>
      <c r="P56" s="7"/>
      <c r="Q56" s="7"/>
      <c r="R56" s="4"/>
      <c r="S56" s="4"/>
    </row>
    <row r="57" spans="1:19" ht="18.95" hidden="1" customHeight="1" thickBot="1" x14ac:dyDescent="0.3">
      <c r="A57" s="137"/>
      <c r="B57" s="149"/>
      <c r="C57" s="152"/>
      <c r="D57" s="152"/>
      <c r="E57" s="152"/>
      <c r="F57" s="73"/>
      <c r="G57" s="73"/>
      <c r="H57" s="75"/>
      <c r="I57" s="142">
        <v>0</v>
      </c>
      <c r="K57" s="7"/>
      <c r="L57" s="17"/>
      <c r="M57" s="17"/>
      <c r="N57" s="17"/>
      <c r="O57" s="17"/>
      <c r="P57" s="7"/>
      <c r="Q57" s="7"/>
      <c r="R57" s="4"/>
      <c r="S57" s="4"/>
    </row>
    <row r="58" spans="1:19" ht="18.95" hidden="1" customHeight="1" thickBot="1" x14ac:dyDescent="0.3">
      <c r="A58" s="199" t="s">
        <v>56</v>
      </c>
      <c r="B58" s="267" t="s">
        <v>57</v>
      </c>
      <c r="C58" s="267"/>
      <c r="D58" s="267"/>
      <c r="E58" s="268"/>
      <c r="F58" s="48"/>
      <c r="G58" s="48"/>
      <c r="H58" s="48">
        <v>32.96</v>
      </c>
      <c r="I58" s="143">
        <f>+G58*H58</f>
        <v>0</v>
      </c>
      <c r="K58" s="7"/>
      <c r="L58" s="17"/>
      <c r="M58" s="17"/>
      <c r="N58" s="17"/>
      <c r="O58" s="17"/>
      <c r="P58" s="7"/>
      <c r="Q58" s="7"/>
      <c r="R58" s="4"/>
      <c r="S58" s="4"/>
    </row>
    <row r="59" spans="1:19" ht="18.95" hidden="1" customHeight="1" thickBot="1" x14ac:dyDescent="0.3">
      <c r="A59" s="137"/>
      <c r="B59" s="149"/>
      <c r="C59" s="149"/>
      <c r="D59" s="149"/>
      <c r="E59" s="153"/>
      <c r="F59" s="19"/>
      <c r="G59" s="76"/>
      <c r="H59" s="19"/>
      <c r="I59" s="154">
        <v>0</v>
      </c>
      <c r="K59" s="7"/>
      <c r="L59" s="17"/>
      <c r="M59" s="17"/>
      <c r="N59" s="17"/>
      <c r="O59" s="17"/>
      <c r="P59" s="7"/>
      <c r="Q59" s="7"/>
      <c r="R59" s="4"/>
      <c r="S59" s="4"/>
    </row>
    <row r="60" spans="1:19" ht="18.95" hidden="1" customHeight="1" thickBot="1" x14ac:dyDescent="0.3">
      <c r="A60" s="199" t="s">
        <v>320</v>
      </c>
      <c r="B60" s="267" t="s">
        <v>59</v>
      </c>
      <c r="C60" s="267"/>
      <c r="D60" s="267"/>
      <c r="E60" s="267"/>
      <c r="F60" s="70"/>
      <c r="G60" s="70"/>
      <c r="H60" s="70"/>
      <c r="I60" s="27">
        <f>+G60*H60</f>
        <v>0</v>
      </c>
      <c r="K60" s="7"/>
      <c r="L60" s="17"/>
      <c r="M60" s="17"/>
      <c r="N60" s="17"/>
      <c r="O60" s="17"/>
      <c r="P60" s="7"/>
      <c r="Q60" s="7"/>
      <c r="R60" s="4"/>
      <c r="S60" s="4"/>
    </row>
    <row r="61" spans="1:19" ht="18.95" hidden="1" customHeight="1" x14ac:dyDescent="0.25">
      <c r="A61" s="137"/>
      <c r="B61" s="275" t="s">
        <v>60</v>
      </c>
      <c r="C61" s="275"/>
      <c r="D61" s="275"/>
      <c r="E61" s="276"/>
      <c r="F61" s="65"/>
      <c r="G61" s="65" t="s">
        <v>19</v>
      </c>
      <c r="H61" s="65"/>
      <c r="I61" s="139">
        <v>0</v>
      </c>
      <c r="K61" s="7"/>
      <c r="L61" s="17"/>
      <c r="M61" s="17"/>
      <c r="N61" s="17"/>
      <c r="O61" s="17"/>
      <c r="P61" s="7"/>
      <c r="Q61" s="7"/>
      <c r="R61" s="4"/>
      <c r="S61" s="4"/>
    </row>
    <row r="62" spans="1:19" ht="18.95" hidden="1" customHeight="1" thickBot="1" x14ac:dyDescent="0.3">
      <c r="A62" s="137"/>
      <c r="B62" s="155"/>
      <c r="C62" s="155"/>
      <c r="D62" s="155"/>
      <c r="E62" s="156"/>
      <c r="F62" s="75"/>
      <c r="G62" s="73"/>
      <c r="H62" s="73"/>
      <c r="I62" s="151">
        <v>0</v>
      </c>
      <c r="K62" s="7"/>
      <c r="L62" s="17"/>
      <c r="M62" s="17"/>
      <c r="N62" s="17"/>
      <c r="O62" s="17"/>
      <c r="P62" s="7"/>
      <c r="Q62" s="7"/>
      <c r="R62" s="4"/>
      <c r="S62" s="4"/>
    </row>
    <row r="63" spans="1:19" ht="18.95" hidden="1" customHeight="1" thickBot="1" x14ac:dyDescent="0.3">
      <c r="A63" s="199" t="s">
        <v>58</v>
      </c>
      <c r="B63" s="269" t="s">
        <v>61</v>
      </c>
      <c r="C63" s="269"/>
      <c r="D63" s="269"/>
      <c r="E63" s="270"/>
      <c r="F63" s="51" t="s">
        <v>52</v>
      </c>
      <c r="G63" s="77"/>
      <c r="H63" s="51"/>
      <c r="I63" s="27">
        <f>+G63*H63</f>
        <v>0</v>
      </c>
      <c r="K63" s="7"/>
      <c r="L63" s="17"/>
      <c r="M63" s="17"/>
      <c r="N63" s="17"/>
      <c r="O63" s="17"/>
      <c r="P63" s="7"/>
      <c r="Q63" s="7"/>
      <c r="R63" s="4"/>
      <c r="S63" s="4"/>
    </row>
    <row r="64" spans="1:19" ht="18.95" customHeight="1" thickTop="1" thickBot="1" x14ac:dyDescent="0.3">
      <c r="A64" s="428"/>
      <c r="B64" s="252" t="s">
        <v>62</v>
      </c>
      <c r="C64" s="253"/>
      <c r="D64" s="253"/>
      <c r="E64" s="253"/>
      <c r="F64" s="253"/>
      <c r="G64" s="253"/>
      <c r="H64" s="253"/>
      <c r="I64" s="146">
        <f>SUBTOTAL(9,I44:I63)</f>
        <v>242</v>
      </c>
      <c r="K64" s="7"/>
      <c r="L64" s="17"/>
      <c r="M64" s="17"/>
      <c r="N64" s="17"/>
      <c r="O64" s="17"/>
      <c r="P64" s="7"/>
      <c r="Q64" s="7"/>
      <c r="R64" s="4"/>
      <c r="S64" s="4"/>
    </row>
    <row r="65" spans="1:19" ht="18.95" customHeight="1" thickTop="1" x14ac:dyDescent="0.25">
      <c r="A65" s="321">
        <v>3</v>
      </c>
      <c r="B65" s="260" t="s">
        <v>63</v>
      </c>
      <c r="C65" s="261"/>
      <c r="D65" s="261"/>
      <c r="E65" s="261"/>
      <c r="F65" s="261"/>
      <c r="G65" s="261"/>
      <c r="H65" s="261"/>
      <c r="I65" s="262"/>
      <c r="K65" s="7"/>
      <c r="L65" s="17"/>
      <c r="M65" s="17"/>
      <c r="N65" s="17"/>
      <c r="O65" s="17"/>
      <c r="P65" s="7"/>
      <c r="Q65" s="7"/>
      <c r="R65" s="4"/>
      <c r="S65" s="4"/>
    </row>
    <row r="66" spans="1:19" ht="18.95" customHeight="1" thickBot="1" x14ac:dyDescent="0.3">
      <c r="A66" s="321"/>
      <c r="B66" s="263"/>
      <c r="C66" s="264"/>
      <c r="D66" s="264"/>
      <c r="E66" s="264"/>
      <c r="F66" s="264"/>
      <c r="G66" s="264"/>
      <c r="H66" s="264"/>
      <c r="I66" s="265"/>
      <c r="K66" s="7"/>
      <c r="L66" s="17"/>
      <c r="M66" s="17"/>
      <c r="N66" s="17"/>
      <c r="O66" s="17"/>
      <c r="P66" s="7"/>
      <c r="Q66" s="7"/>
      <c r="R66" s="4"/>
      <c r="S66" s="4"/>
    </row>
    <row r="67" spans="1:19" ht="18.95" customHeight="1" thickBot="1" x14ac:dyDescent="0.3">
      <c r="A67" s="199" t="s">
        <v>321</v>
      </c>
      <c r="B67" s="242" t="s">
        <v>64</v>
      </c>
      <c r="C67" s="242"/>
      <c r="D67" s="242"/>
      <c r="E67" s="266"/>
      <c r="F67" s="78"/>
      <c r="G67" s="78">
        <v>11</v>
      </c>
      <c r="H67" s="78">
        <v>11</v>
      </c>
      <c r="I67" s="157">
        <f>+G67*H67</f>
        <v>121</v>
      </c>
      <c r="K67" s="7"/>
      <c r="L67" s="17"/>
      <c r="M67" s="17"/>
      <c r="N67" s="17"/>
      <c r="O67" s="17"/>
      <c r="P67" s="7"/>
      <c r="Q67" s="7"/>
      <c r="R67" s="4"/>
      <c r="S67" s="4"/>
    </row>
    <row r="68" spans="1:19" ht="18.95" hidden="1" customHeight="1" thickBot="1" x14ac:dyDescent="0.3">
      <c r="A68" s="137"/>
      <c r="B68" s="149"/>
      <c r="C68" s="149"/>
      <c r="D68" s="149"/>
      <c r="E68" s="149"/>
      <c r="F68" s="79"/>
      <c r="G68" s="79"/>
      <c r="H68" s="79"/>
      <c r="I68" s="80">
        <v>0</v>
      </c>
      <c r="K68" s="7"/>
      <c r="L68" s="17"/>
      <c r="M68" s="17"/>
      <c r="N68" s="17"/>
      <c r="O68" s="17"/>
      <c r="P68" s="7"/>
      <c r="Q68" s="7"/>
      <c r="R68" s="4"/>
      <c r="S68" s="4"/>
    </row>
    <row r="69" spans="1:19" ht="18.95" hidden="1" customHeight="1" thickBot="1" x14ac:dyDescent="0.3">
      <c r="A69" s="199" t="s">
        <v>322</v>
      </c>
      <c r="B69" s="267" t="s">
        <v>65</v>
      </c>
      <c r="C69" s="267"/>
      <c r="D69" s="267"/>
      <c r="E69" s="267"/>
      <c r="F69" s="81"/>
      <c r="G69" s="81"/>
      <c r="H69" s="81"/>
      <c r="I69" s="82">
        <v>0</v>
      </c>
      <c r="K69" s="7"/>
      <c r="L69" s="17"/>
      <c r="M69" s="17"/>
      <c r="N69" s="17"/>
      <c r="O69" s="17"/>
      <c r="P69" s="7"/>
      <c r="Q69" s="7"/>
      <c r="R69" s="4"/>
      <c r="S69" s="4"/>
    </row>
    <row r="70" spans="1:19" ht="18.95" hidden="1" customHeight="1" x14ac:dyDescent="0.25">
      <c r="A70" s="137"/>
      <c r="B70" s="248" t="s">
        <v>66</v>
      </c>
      <c r="C70" s="248"/>
      <c r="D70" s="248"/>
      <c r="E70" s="249"/>
      <c r="F70" s="83"/>
      <c r="G70" s="83"/>
      <c r="H70" s="83"/>
      <c r="I70" s="160">
        <f t="shared" ref="I70:I76" si="2">+G70*H70</f>
        <v>0</v>
      </c>
      <c r="K70" s="7"/>
      <c r="L70" s="7"/>
      <c r="M70" s="7"/>
      <c r="N70" s="7"/>
      <c r="O70" s="7"/>
      <c r="P70" s="7"/>
      <c r="Q70" s="7"/>
      <c r="R70" s="4"/>
      <c r="S70" s="4"/>
    </row>
    <row r="71" spans="1:19" ht="18.95" hidden="1" customHeight="1" x14ac:dyDescent="0.25">
      <c r="A71" s="137"/>
      <c r="B71" s="248" t="s">
        <v>67</v>
      </c>
      <c r="C71" s="248"/>
      <c r="D71" s="248"/>
      <c r="E71" s="249"/>
      <c r="F71" s="83"/>
      <c r="G71" s="83"/>
      <c r="H71" s="83"/>
      <c r="I71" s="160">
        <f t="shared" si="2"/>
        <v>0</v>
      </c>
      <c r="K71" s="7"/>
      <c r="L71" s="7"/>
      <c r="M71" s="7"/>
      <c r="N71" s="7"/>
      <c r="O71" s="7"/>
      <c r="P71" s="7"/>
      <c r="Q71" s="7"/>
      <c r="R71" s="4"/>
      <c r="S71" s="4"/>
    </row>
    <row r="72" spans="1:19" ht="18.95" hidden="1" customHeight="1" x14ac:dyDescent="0.25">
      <c r="A72" s="137"/>
      <c r="B72" s="248" t="s">
        <v>68</v>
      </c>
      <c r="C72" s="248"/>
      <c r="D72" s="248"/>
      <c r="E72" s="249"/>
      <c r="F72" s="83"/>
      <c r="G72" s="83"/>
      <c r="H72" s="83"/>
      <c r="I72" s="160">
        <f t="shared" si="2"/>
        <v>0</v>
      </c>
      <c r="K72" s="7"/>
      <c r="L72" s="11"/>
      <c r="M72" s="11"/>
      <c r="N72" s="11"/>
      <c r="O72" s="11"/>
      <c r="P72" s="7"/>
      <c r="Q72" s="7"/>
      <c r="R72" s="4"/>
      <c r="S72" s="4"/>
    </row>
    <row r="73" spans="1:19" ht="18.95" hidden="1" customHeight="1" x14ac:dyDescent="0.25">
      <c r="A73" s="137"/>
      <c r="B73" s="248" t="s">
        <v>69</v>
      </c>
      <c r="C73" s="248"/>
      <c r="D73" s="248"/>
      <c r="E73" s="249"/>
      <c r="F73" s="83"/>
      <c r="G73" s="83"/>
      <c r="H73" s="83"/>
      <c r="I73" s="160">
        <f t="shared" si="2"/>
        <v>0</v>
      </c>
      <c r="K73" s="7"/>
      <c r="L73" s="11"/>
      <c r="M73" s="11"/>
      <c r="N73" s="11"/>
      <c r="O73" s="11"/>
      <c r="P73" s="7"/>
      <c r="Q73" s="7"/>
      <c r="R73" s="4"/>
      <c r="S73" s="4"/>
    </row>
    <row r="74" spans="1:19" ht="18.95" hidden="1" customHeight="1" x14ac:dyDescent="0.25">
      <c r="A74" s="137"/>
      <c r="B74" s="248" t="s">
        <v>70</v>
      </c>
      <c r="C74" s="248"/>
      <c r="D74" s="248"/>
      <c r="E74" s="249"/>
      <c r="F74" s="83"/>
      <c r="G74" s="83"/>
      <c r="H74" s="83"/>
      <c r="I74" s="160">
        <f t="shared" si="2"/>
        <v>0</v>
      </c>
      <c r="K74" s="7"/>
      <c r="L74" s="11"/>
      <c r="M74" s="11"/>
      <c r="N74" s="11"/>
      <c r="O74" s="11"/>
      <c r="P74" s="11"/>
      <c r="Q74" s="7"/>
      <c r="R74" s="4"/>
      <c r="S74" s="4"/>
    </row>
    <row r="75" spans="1:19" ht="18.95" hidden="1" customHeight="1" x14ac:dyDescent="0.25">
      <c r="A75" s="137"/>
      <c r="B75" s="248" t="s">
        <v>71</v>
      </c>
      <c r="C75" s="248"/>
      <c r="D75" s="248"/>
      <c r="E75" s="249"/>
      <c r="F75" s="83"/>
      <c r="G75" s="83"/>
      <c r="H75" s="83"/>
      <c r="I75" s="160">
        <f t="shared" si="2"/>
        <v>0</v>
      </c>
      <c r="K75" s="7"/>
      <c r="L75" s="11"/>
      <c r="M75" s="11"/>
      <c r="N75" s="11"/>
      <c r="O75" s="11"/>
      <c r="P75" s="11"/>
      <c r="Q75" s="7"/>
      <c r="R75" s="4"/>
      <c r="S75" s="4"/>
    </row>
    <row r="76" spans="1:19" ht="18.95" hidden="1" customHeight="1" x14ac:dyDescent="0.25">
      <c r="A76" s="137"/>
      <c r="B76" s="248" t="s">
        <v>72</v>
      </c>
      <c r="C76" s="248"/>
      <c r="D76" s="248"/>
      <c r="E76" s="249"/>
      <c r="F76" s="83"/>
      <c r="G76" s="83"/>
      <c r="H76" s="83"/>
      <c r="I76" s="160">
        <f t="shared" si="2"/>
        <v>0</v>
      </c>
      <c r="K76" s="7"/>
      <c r="L76" s="11"/>
      <c r="M76" s="11"/>
      <c r="N76" s="11"/>
      <c r="O76" s="11"/>
      <c r="P76" s="11"/>
      <c r="Q76" s="7"/>
      <c r="R76" s="4"/>
      <c r="S76" s="4"/>
    </row>
    <row r="77" spans="1:19" ht="18.95" hidden="1" customHeight="1" thickBot="1" x14ac:dyDescent="0.3">
      <c r="A77" s="137"/>
      <c r="B77" s="149"/>
      <c r="C77" s="149"/>
      <c r="D77" s="149"/>
      <c r="E77" s="149"/>
      <c r="F77" s="84"/>
      <c r="G77" s="84"/>
      <c r="H77" s="84"/>
      <c r="I77" s="161">
        <v>0</v>
      </c>
      <c r="K77" s="7"/>
      <c r="L77" s="11"/>
      <c r="M77" s="11"/>
      <c r="N77" s="11"/>
      <c r="O77" s="11"/>
      <c r="P77" s="11"/>
      <c r="Q77" s="7"/>
      <c r="R77" s="4"/>
      <c r="S77" s="4"/>
    </row>
    <row r="78" spans="1:19" ht="18.95" customHeight="1" thickBot="1" x14ac:dyDescent="0.3">
      <c r="A78" s="199" t="s">
        <v>322</v>
      </c>
      <c r="B78" s="267" t="s">
        <v>73</v>
      </c>
      <c r="C78" s="267"/>
      <c r="D78" s="267"/>
      <c r="E78" s="267"/>
      <c r="F78" s="81"/>
      <c r="G78" s="81">
        <v>11</v>
      </c>
      <c r="H78" s="81">
        <v>11</v>
      </c>
      <c r="I78" s="157">
        <f>+G78*H78</f>
        <v>121</v>
      </c>
      <c r="K78" s="7"/>
      <c r="L78" s="11"/>
      <c r="M78" s="11"/>
      <c r="N78" s="11"/>
      <c r="O78" s="11"/>
      <c r="P78" s="11"/>
      <c r="Q78" s="7"/>
      <c r="R78" s="4"/>
      <c r="S78" s="4"/>
    </row>
    <row r="79" spans="1:19" ht="18.95" hidden="1" customHeight="1" x14ac:dyDescent="0.25">
      <c r="A79" s="137"/>
      <c r="B79" s="248" t="s">
        <v>74</v>
      </c>
      <c r="C79" s="248"/>
      <c r="D79" s="248"/>
      <c r="E79" s="249"/>
      <c r="F79" s="83"/>
      <c r="G79" s="83"/>
      <c r="H79" s="83"/>
      <c r="I79" s="160">
        <f>+G79*H79</f>
        <v>0</v>
      </c>
      <c r="K79" s="7"/>
      <c r="L79" s="11"/>
      <c r="M79" s="11"/>
      <c r="N79" s="11"/>
      <c r="O79" s="11"/>
      <c r="P79" s="11"/>
      <c r="Q79" s="7"/>
      <c r="R79" s="4"/>
      <c r="S79" s="4"/>
    </row>
    <row r="80" spans="1:19" ht="18.95" hidden="1" customHeight="1" x14ac:dyDescent="0.25">
      <c r="A80" s="137"/>
      <c r="B80" s="248" t="s">
        <v>75</v>
      </c>
      <c r="C80" s="248"/>
      <c r="D80" s="248"/>
      <c r="E80" s="249"/>
      <c r="F80" s="83"/>
      <c r="G80" s="83"/>
      <c r="H80" s="83"/>
      <c r="I80" s="160">
        <f>+G80*H80</f>
        <v>0</v>
      </c>
      <c r="K80" s="7"/>
      <c r="L80" s="11"/>
      <c r="M80" s="11"/>
      <c r="N80" s="11"/>
      <c r="O80" s="11"/>
      <c r="P80" s="11"/>
      <c r="Q80" s="7"/>
      <c r="R80" s="4"/>
      <c r="S80" s="4"/>
    </row>
    <row r="81" spans="1:19" ht="18.95" hidden="1" customHeight="1" x14ac:dyDescent="0.25">
      <c r="A81" s="137"/>
      <c r="B81" s="248" t="s">
        <v>76</v>
      </c>
      <c r="C81" s="248"/>
      <c r="D81" s="248"/>
      <c r="E81" s="249"/>
      <c r="F81" s="83"/>
      <c r="G81" s="83"/>
      <c r="H81" s="83"/>
      <c r="I81" s="160">
        <f>+G81*H81</f>
        <v>0</v>
      </c>
      <c r="K81" s="7"/>
      <c r="L81" s="11"/>
      <c r="M81" s="11"/>
      <c r="N81" s="11"/>
      <c r="O81" s="11"/>
      <c r="P81" s="11"/>
      <c r="Q81" s="7"/>
      <c r="R81" s="4"/>
      <c r="S81" s="4"/>
    </row>
    <row r="82" spans="1:19" ht="18.95" hidden="1" customHeight="1" x14ac:dyDescent="0.25">
      <c r="A82" s="137"/>
      <c r="B82" s="248" t="s">
        <v>77</v>
      </c>
      <c r="C82" s="248"/>
      <c r="D82" s="248"/>
      <c r="E82" s="249"/>
      <c r="F82" s="83"/>
      <c r="G82" s="83"/>
      <c r="H82" s="83"/>
      <c r="I82" s="160">
        <f>+G82*H82</f>
        <v>0</v>
      </c>
      <c r="K82" s="7"/>
      <c r="L82" s="11"/>
      <c r="M82" s="11"/>
      <c r="N82" s="11"/>
      <c r="O82" s="11"/>
      <c r="P82" s="11"/>
      <c r="Q82" s="7"/>
      <c r="R82" s="4"/>
      <c r="S82" s="4"/>
    </row>
    <row r="83" spans="1:19" ht="18.95" hidden="1" customHeight="1" thickBot="1" x14ac:dyDescent="0.3">
      <c r="A83" s="137"/>
      <c r="B83" s="149"/>
      <c r="C83" s="149"/>
      <c r="D83" s="149"/>
      <c r="E83" s="152"/>
      <c r="F83" s="86"/>
      <c r="G83" s="87"/>
      <c r="H83" s="86"/>
      <c r="I83" s="162">
        <v>0</v>
      </c>
      <c r="K83" s="7"/>
      <c r="L83" s="11"/>
      <c r="M83" s="11"/>
      <c r="N83" s="11"/>
      <c r="O83" s="11"/>
      <c r="P83" s="11"/>
      <c r="Q83" s="7"/>
      <c r="R83" s="4"/>
      <c r="S83" s="4"/>
    </row>
    <row r="84" spans="1:19" ht="18.95" hidden="1" customHeight="1" thickBot="1" x14ac:dyDescent="0.3">
      <c r="A84" s="199" t="s">
        <v>323</v>
      </c>
      <c r="B84" s="267" t="s">
        <v>78</v>
      </c>
      <c r="C84" s="267"/>
      <c r="D84" s="267"/>
      <c r="E84" s="268"/>
      <c r="F84" s="89"/>
      <c r="G84" s="90"/>
      <c r="H84" s="89"/>
      <c r="I84" s="159">
        <f>+G84*H84</f>
        <v>0</v>
      </c>
      <c r="K84" s="7"/>
      <c r="L84" s="11"/>
      <c r="M84" s="11"/>
      <c r="N84" s="11"/>
      <c r="O84" s="11"/>
      <c r="P84" s="11"/>
      <c r="Q84" s="7"/>
      <c r="R84" s="4"/>
      <c r="S84" s="4"/>
    </row>
    <row r="85" spans="1:19" ht="18.95" hidden="1" customHeight="1" thickBot="1" x14ac:dyDescent="0.3">
      <c r="A85" s="137"/>
      <c r="B85" s="280" t="s">
        <v>79</v>
      </c>
      <c r="C85" s="280"/>
      <c r="D85" s="280"/>
      <c r="E85" s="280"/>
      <c r="F85" s="79"/>
      <c r="G85" s="79"/>
      <c r="H85" s="79"/>
      <c r="I85" s="158">
        <v>0</v>
      </c>
      <c r="K85" s="7"/>
      <c r="L85" s="11"/>
      <c r="M85" s="11"/>
      <c r="N85" s="11"/>
      <c r="O85" s="11"/>
      <c r="P85" s="11"/>
      <c r="Q85" s="7"/>
      <c r="R85" s="4"/>
      <c r="S85" s="4"/>
    </row>
    <row r="86" spans="1:19" ht="18.95" hidden="1" customHeight="1" thickBot="1" x14ac:dyDescent="0.3">
      <c r="A86" s="137"/>
      <c r="B86" s="152"/>
      <c r="C86" s="152"/>
      <c r="D86" s="152"/>
      <c r="E86" s="152"/>
      <c r="F86" s="79"/>
      <c r="G86" s="87"/>
      <c r="H86" s="79"/>
      <c r="I86" s="80">
        <v>0</v>
      </c>
      <c r="K86" s="7"/>
      <c r="L86" s="11"/>
      <c r="M86" s="11"/>
      <c r="N86" s="11"/>
      <c r="O86" s="11"/>
      <c r="P86" s="11"/>
      <c r="Q86" s="7"/>
      <c r="R86" s="4"/>
      <c r="S86" s="4"/>
    </row>
    <row r="87" spans="1:19" ht="18.95" hidden="1" customHeight="1" thickBot="1" x14ac:dyDescent="0.3">
      <c r="A87" s="199" t="s">
        <v>324</v>
      </c>
      <c r="B87" s="267" t="s">
        <v>80</v>
      </c>
      <c r="C87" s="267"/>
      <c r="D87" s="267"/>
      <c r="E87" s="268"/>
      <c r="F87" s="89"/>
      <c r="G87" s="89"/>
      <c r="H87" s="89"/>
      <c r="I87" s="157">
        <f>+G87*H87</f>
        <v>0</v>
      </c>
      <c r="K87" s="7"/>
      <c r="L87" s="11"/>
      <c r="M87" s="11"/>
      <c r="N87" s="11"/>
      <c r="O87" s="11"/>
      <c r="P87" s="11"/>
      <c r="Q87" s="7"/>
      <c r="R87" s="4"/>
      <c r="S87" s="4"/>
    </row>
    <row r="88" spans="1:19" ht="18.95" hidden="1" customHeight="1" thickBot="1" x14ac:dyDescent="0.3">
      <c r="A88" s="137"/>
      <c r="B88" s="149"/>
      <c r="C88" s="149"/>
      <c r="D88" s="149"/>
      <c r="E88" s="149"/>
      <c r="F88" s="79"/>
      <c r="G88" s="79"/>
      <c r="H88" s="79"/>
      <c r="I88" s="80">
        <v>0</v>
      </c>
      <c r="K88" s="7"/>
      <c r="L88" s="11"/>
      <c r="M88" s="11"/>
      <c r="N88" s="11"/>
      <c r="O88" s="11"/>
      <c r="P88" s="11"/>
      <c r="Q88" s="7"/>
      <c r="R88" s="4"/>
      <c r="S88" s="4"/>
    </row>
    <row r="89" spans="1:19" ht="18.95" hidden="1" customHeight="1" thickBot="1" x14ac:dyDescent="0.3">
      <c r="A89" s="199" t="s">
        <v>325</v>
      </c>
      <c r="B89" s="267" t="s">
        <v>81</v>
      </c>
      <c r="C89" s="267"/>
      <c r="D89" s="267"/>
      <c r="E89" s="268"/>
      <c r="F89" s="89"/>
      <c r="G89" s="89"/>
      <c r="H89" s="89"/>
      <c r="I89" s="157">
        <f>+G89*H89</f>
        <v>0</v>
      </c>
      <c r="K89" s="7"/>
      <c r="L89" s="11"/>
      <c r="M89" s="11"/>
      <c r="N89" s="11"/>
      <c r="O89" s="11"/>
      <c r="P89" s="11"/>
      <c r="Q89" s="7"/>
      <c r="R89" s="4"/>
      <c r="S89" s="4"/>
    </row>
    <row r="90" spans="1:19" ht="18.95" hidden="1" customHeight="1" thickBot="1" x14ac:dyDescent="0.3">
      <c r="A90" s="137"/>
      <c r="B90" s="149"/>
      <c r="C90" s="149"/>
      <c r="D90" s="149"/>
      <c r="E90" s="149"/>
      <c r="F90" s="79"/>
      <c r="G90" s="79"/>
      <c r="H90" s="91"/>
      <c r="I90" s="80">
        <v>0</v>
      </c>
      <c r="K90" s="7"/>
      <c r="L90" s="11"/>
      <c r="M90" s="11"/>
      <c r="N90" s="11"/>
      <c r="O90" s="11"/>
      <c r="P90" s="11"/>
      <c r="Q90" s="7"/>
      <c r="R90" s="4"/>
      <c r="S90" s="4"/>
    </row>
    <row r="91" spans="1:19" ht="18.95" hidden="1" customHeight="1" thickBot="1" x14ac:dyDescent="0.3">
      <c r="A91" s="199" t="s">
        <v>326</v>
      </c>
      <c r="B91" s="267" t="s">
        <v>82</v>
      </c>
      <c r="C91" s="267"/>
      <c r="D91" s="267"/>
      <c r="E91" s="268"/>
      <c r="F91" s="89"/>
      <c r="G91" s="89"/>
      <c r="H91" s="89"/>
      <c r="I91" s="157">
        <f>+G91*H91</f>
        <v>0</v>
      </c>
      <c r="K91" s="7"/>
      <c r="L91" s="11"/>
      <c r="M91" s="11"/>
      <c r="N91" s="11"/>
      <c r="O91" s="11"/>
      <c r="P91" s="11"/>
      <c r="Q91" s="7"/>
      <c r="R91" s="4"/>
      <c r="S91" s="4"/>
    </row>
    <row r="92" spans="1:19" ht="18.95" hidden="1" customHeight="1" thickBot="1" x14ac:dyDescent="0.3">
      <c r="A92" s="137"/>
      <c r="B92" s="149"/>
      <c r="C92" s="149"/>
      <c r="D92" s="149"/>
      <c r="E92" s="149"/>
      <c r="F92" s="79"/>
      <c r="G92" s="91"/>
      <c r="H92" s="79"/>
      <c r="I92" s="80">
        <v>0</v>
      </c>
      <c r="K92" s="7"/>
      <c r="L92" s="11"/>
      <c r="M92" s="11"/>
      <c r="N92" s="11"/>
      <c r="O92" s="11"/>
      <c r="P92" s="11"/>
      <c r="Q92" s="7"/>
      <c r="R92" s="4"/>
      <c r="S92" s="4"/>
    </row>
    <row r="93" spans="1:19" ht="18.95" hidden="1" customHeight="1" thickBot="1" x14ac:dyDescent="0.3">
      <c r="A93" s="199" t="s">
        <v>327</v>
      </c>
      <c r="B93" s="267" t="s">
        <v>83</v>
      </c>
      <c r="C93" s="267"/>
      <c r="D93" s="267"/>
      <c r="E93" s="268"/>
      <c r="F93" s="89"/>
      <c r="G93" s="89"/>
      <c r="H93" s="89"/>
      <c r="I93" s="157">
        <f>+G93*H93</f>
        <v>0</v>
      </c>
      <c r="K93" s="7"/>
      <c r="L93" s="11"/>
      <c r="M93" s="11"/>
      <c r="N93" s="11"/>
      <c r="O93" s="11"/>
      <c r="P93" s="11"/>
      <c r="Q93" s="7"/>
      <c r="R93" s="4"/>
      <c r="S93" s="4"/>
    </row>
    <row r="94" spans="1:19" ht="18.95" hidden="1" customHeight="1" thickBot="1" x14ac:dyDescent="0.3">
      <c r="A94" s="137"/>
      <c r="B94" s="149"/>
      <c r="C94" s="149"/>
      <c r="D94" s="149"/>
      <c r="E94" s="149"/>
      <c r="F94" s="79"/>
      <c r="G94" s="91"/>
      <c r="H94" s="79"/>
      <c r="I94" s="80">
        <v>0</v>
      </c>
      <c r="K94" s="7"/>
      <c r="L94" s="11"/>
      <c r="M94" s="11"/>
      <c r="N94" s="11"/>
      <c r="O94" s="11"/>
      <c r="P94" s="11"/>
      <c r="Q94" s="7"/>
      <c r="R94" s="4"/>
      <c r="S94" s="4"/>
    </row>
    <row r="95" spans="1:19" ht="18.95" hidden="1" customHeight="1" thickBot="1" x14ac:dyDescent="0.3">
      <c r="A95" s="199" t="s">
        <v>328</v>
      </c>
      <c r="B95" s="277" t="s">
        <v>84</v>
      </c>
      <c r="C95" s="278"/>
      <c r="D95" s="278"/>
      <c r="E95" s="279"/>
      <c r="F95" s="89"/>
      <c r="G95" s="89"/>
      <c r="H95" s="89"/>
      <c r="I95" s="157">
        <f>+G95*H95</f>
        <v>0</v>
      </c>
      <c r="K95" s="7"/>
      <c r="L95" s="11"/>
      <c r="M95" s="11"/>
      <c r="N95" s="11"/>
      <c r="O95" s="11"/>
      <c r="P95" s="11"/>
      <c r="Q95" s="7"/>
      <c r="R95" s="4"/>
      <c r="S95" s="4"/>
    </row>
    <row r="96" spans="1:19" ht="18.95" hidden="1" customHeight="1" thickBot="1" x14ac:dyDescent="0.3">
      <c r="A96" s="137"/>
      <c r="B96" s="149"/>
      <c r="C96" s="149"/>
      <c r="D96" s="149"/>
      <c r="E96" s="163"/>
      <c r="F96" s="91"/>
      <c r="G96" s="92"/>
      <c r="H96" s="79"/>
      <c r="I96" s="80">
        <v>0</v>
      </c>
      <c r="K96" s="7"/>
      <c r="L96" s="11"/>
      <c r="M96" s="11"/>
      <c r="N96" s="11"/>
      <c r="O96" s="11"/>
      <c r="P96" s="11"/>
      <c r="Q96" s="7"/>
      <c r="R96" s="4"/>
      <c r="S96" s="4"/>
    </row>
    <row r="97" spans="1:19" ht="18.95" hidden="1" customHeight="1" thickBot="1" x14ac:dyDescent="0.3">
      <c r="A97" s="199" t="s">
        <v>329</v>
      </c>
      <c r="B97" s="267" t="s">
        <v>85</v>
      </c>
      <c r="C97" s="267"/>
      <c r="D97" s="267"/>
      <c r="E97" s="268"/>
      <c r="F97" s="89"/>
      <c r="G97" s="89"/>
      <c r="H97" s="89"/>
      <c r="I97" s="157">
        <f>+G97*H97</f>
        <v>0</v>
      </c>
      <c r="K97" s="7"/>
      <c r="L97" s="11"/>
      <c r="M97" s="11"/>
      <c r="N97" s="11"/>
      <c r="O97" s="11"/>
      <c r="P97" s="11"/>
      <c r="Q97" s="7"/>
      <c r="R97" s="4"/>
      <c r="S97" s="4"/>
    </row>
    <row r="98" spans="1:19" ht="18.95" hidden="1" customHeight="1" thickBot="1" x14ac:dyDescent="0.3">
      <c r="A98" s="137"/>
      <c r="B98" s="149"/>
      <c r="C98" s="149"/>
      <c r="D98" s="149"/>
      <c r="E98" s="149"/>
      <c r="F98" s="79"/>
      <c r="G98" s="79"/>
      <c r="H98" s="79"/>
      <c r="I98" s="158">
        <v>0</v>
      </c>
      <c r="K98" s="7"/>
      <c r="L98" s="11"/>
      <c r="M98" s="11"/>
      <c r="N98" s="11"/>
      <c r="O98" s="11"/>
      <c r="P98" s="11"/>
      <c r="Q98" s="7"/>
      <c r="R98" s="4"/>
      <c r="S98" s="4"/>
    </row>
    <row r="99" spans="1:19" ht="18.95" hidden="1" customHeight="1" thickBot="1" x14ac:dyDescent="0.3">
      <c r="A99" s="199" t="s">
        <v>330</v>
      </c>
      <c r="B99" s="269" t="s">
        <v>86</v>
      </c>
      <c r="C99" s="269"/>
      <c r="D99" s="269"/>
      <c r="E99" s="270"/>
      <c r="F99" s="93"/>
      <c r="G99" s="93"/>
      <c r="H99" s="93"/>
      <c r="I99" s="157">
        <f>+G99*H99</f>
        <v>0</v>
      </c>
      <c r="K99" s="7"/>
      <c r="L99" s="11"/>
      <c r="M99" s="11"/>
      <c r="N99" s="11"/>
      <c r="O99" s="11"/>
      <c r="P99" s="11"/>
      <c r="Q99" s="7"/>
      <c r="R99" s="4"/>
      <c r="S99" s="4"/>
    </row>
    <row r="100" spans="1:19" ht="18.95" customHeight="1" thickTop="1" thickBot="1" x14ac:dyDescent="0.3">
      <c r="A100" s="428"/>
      <c r="B100" s="252" t="s">
        <v>87</v>
      </c>
      <c r="C100" s="253"/>
      <c r="D100" s="253"/>
      <c r="E100" s="253"/>
      <c r="F100" s="253"/>
      <c r="G100" s="253"/>
      <c r="H100" s="253"/>
      <c r="I100" s="164">
        <f>SUBTOTAL(9,I67:I99)</f>
        <v>242</v>
      </c>
      <c r="K100" s="7"/>
      <c r="L100" s="11"/>
      <c r="M100" s="11"/>
      <c r="N100" s="11"/>
      <c r="O100" s="11"/>
      <c r="P100" s="11"/>
      <c r="Q100" s="7"/>
      <c r="R100" s="4"/>
      <c r="S100" s="4"/>
    </row>
    <row r="101" spans="1:19" ht="18.95" customHeight="1" thickTop="1" x14ac:dyDescent="0.25">
      <c r="A101" s="321">
        <v>4</v>
      </c>
      <c r="B101" s="281" t="s">
        <v>71</v>
      </c>
      <c r="C101" s="281"/>
      <c r="D101" s="281"/>
      <c r="E101" s="281"/>
      <c r="F101" s="281"/>
      <c r="G101" s="281"/>
      <c r="H101" s="281"/>
      <c r="I101" s="282"/>
      <c r="K101" s="7"/>
      <c r="L101" s="11"/>
      <c r="M101" s="11"/>
      <c r="N101" s="11"/>
      <c r="O101" s="11"/>
      <c r="P101" s="11"/>
      <c r="Q101" s="7"/>
      <c r="R101" s="4"/>
      <c r="S101" s="4"/>
    </row>
    <row r="102" spans="1:19" ht="18.95" customHeight="1" thickBot="1" x14ac:dyDescent="0.3">
      <c r="A102" s="321"/>
      <c r="B102" s="264"/>
      <c r="C102" s="264"/>
      <c r="D102" s="264"/>
      <c r="E102" s="264"/>
      <c r="F102" s="264"/>
      <c r="G102" s="264"/>
      <c r="H102" s="264"/>
      <c r="I102" s="265"/>
      <c r="K102" s="7"/>
      <c r="L102" s="11"/>
      <c r="M102" s="11"/>
      <c r="N102" s="11"/>
      <c r="O102" s="11"/>
      <c r="P102" s="11"/>
      <c r="Q102" s="12"/>
      <c r="R102" s="4"/>
      <c r="S102" s="4"/>
    </row>
    <row r="103" spans="1:19" ht="18.95" hidden="1" customHeight="1" thickBot="1" x14ac:dyDescent="0.3">
      <c r="A103" s="137" t="s">
        <v>88</v>
      </c>
      <c r="B103" s="257" t="s">
        <v>316</v>
      </c>
      <c r="C103" s="257"/>
      <c r="D103" s="257"/>
      <c r="E103" s="257"/>
      <c r="F103" s="165"/>
      <c r="G103" s="165"/>
      <c r="H103" s="165"/>
      <c r="I103" s="94">
        <v>0</v>
      </c>
      <c r="K103" s="7"/>
      <c r="L103" s="11"/>
      <c r="M103" s="11"/>
      <c r="N103" s="11"/>
      <c r="O103" s="11"/>
      <c r="P103" s="11"/>
      <c r="Q103" s="7"/>
      <c r="R103" s="4"/>
      <c r="S103" s="4"/>
    </row>
    <row r="104" spans="1:19" ht="18.95" hidden="1" customHeight="1" thickBot="1" x14ac:dyDescent="0.3">
      <c r="A104" s="199" t="s">
        <v>88</v>
      </c>
      <c r="B104" s="242" t="s">
        <v>89</v>
      </c>
      <c r="C104" s="242"/>
      <c r="D104" s="242"/>
      <c r="E104" s="242"/>
      <c r="F104" s="64"/>
      <c r="G104" s="64"/>
      <c r="H104" s="64"/>
      <c r="I104" s="45">
        <v>0</v>
      </c>
      <c r="K104" s="7"/>
      <c r="L104" s="11"/>
      <c r="M104" s="11"/>
      <c r="N104" s="11"/>
      <c r="O104" s="11"/>
      <c r="P104" s="11"/>
      <c r="Q104" s="7"/>
      <c r="R104" s="4"/>
      <c r="S104" s="4"/>
    </row>
    <row r="105" spans="1:19" ht="18.95" hidden="1" customHeight="1" x14ac:dyDescent="0.25">
      <c r="A105" s="137"/>
      <c r="B105" s="248" t="s">
        <v>90</v>
      </c>
      <c r="C105" s="248"/>
      <c r="D105" s="248"/>
      <c r="E105" s="249"/>
      <c r="F105" s="1"/>
      <c r="G105" s="1"/>
      <c r="H105" s="1"/>
      <c r="I105" s="140">
        <f t="shared" ref="I105:I110" si="3">+G105*H105</f>
        <v>0</v>
      </c>
      <c r="K105" s="7"/>
      <c r="L105" s="11"/>
      <c r="M105" s="11"/>
      <c r="N105" s="11"/>
      <c r="O105" s="11"/>
      <c r="P105" s="11"/>
      <c r="Q105" s="7"/>
      <c r="R105" s="4"/>
      <c r="S105" s="4"/>
    </row>
    <row r="106" spans="1:19" ht="18.95" hidden="1" customHeight="1" x14ac:dyDescent="0.25">
      <c r="A106" s="137"/>
      <c r="B106" s="248" t="s">
        <v>91</v>
      </c>
      <c r="C106" s="248"/>
      <c r="D106" s="248"/>
      <c r="E106" s="249"/>
      <c r="F106" s="1"/>
      <c r="G106" s="1"/>
      <c r="H106" s="1"/>
      <c r="I106" s="140">
        <f t="shared" si="3"/>
        <v>0</v>
      </c>
      <c r="K106" s="7"/>
      <c r="L106" s="11"/>
      <c r="M106" s="11"/>
      <c r="N106" s="11"/>
      <c r="O106" s="11"/>
      <c r="P106" s="11"/>
      <c r="Q106" s="7"/>
      <c r="R106" s="4"/>
      <c r="S106" s="4"/>
    </row>
    <row r="107" spans="1:19" ht="18.95" hidden="1" customHeight="1" x14ac:dyDescent="0.25">
      <c r="A107" s="137"/>
      <c r="B107" s="248" t="s">
        <v>92</v>
      </c>
      <c r="C107" s="248"/>
      <c r="D107" s="248"/>
      <c r="E107" s="249"/>
      <c r="F107" s="1"/>
      <c r="G107" s="1"/>
      <c r="H107" s="1"/>
      <c r="I107" s="140">
        <f t="shared" si="3"/>
        <v>0</v>
      </c>
      <c r="K107" s="7"/>
      <c r="L107" s="11"/>
      <c r="M107" s="11"/>
      <c r="N107" s="11"/>
      <c r="O107" s="11"/>
      <c r="P107" s="11"/>
      <c r="Q107" s="7"/>
      <c r="R107" s="4"/>
      <c r="S107" s="4"/>
    </row>
    <row r="108" spans="1:19" ht="18.95" hidden="1" customHeight="1" x14ac:dyDescent="0.25">
      <c r="A108" s="137"/>
      <c r="B108" s="248" t="s">
        <v>93</v>
      </c>
      <c r="C108" s="248"/>
      <c r="D108" s="248"/>
      <c r="E108" s="249"/>
      <c r="F108" s="1"/>
      <c r="G108" s="1"/>
      <c r="H108" s="1"/>
      <c r="I108" s="140">
        <f t="shared" si="3"/>
        <v>0</v>
      </c>
      <c r="K108" s="7"/>
      <c r="L108" s="11"/>
      <c r="M108" s="11"/>
      <c r="N108" s="11"/>
      <c r="O108" s="11"/>
      <c r="P108" s="11"/>
      <c r="Q108" s="7"/>
      <c r="R108" s="4"/>
      <c r="S108" s="4"/>
    </row>
    <row r="109" spans="1:19" ht="18.95" hidden="1" customHeight="1" x14ac:dyDescent="0.25">
      <c r="A109" s="137"/>
      <c r="B109" s="248" t="s">
        <v>94</v>
      </c>
      <c r="C109" s="248"/>
      <c r="D109" s="248"/>
      <c r="E109" s="249"/>
      <c r="F109" s="1"/>
      <c r="G109" s="1"/>
      <c r="H109" s="1"/>
      <c r="I109" s="140">
        <f t="shared" si="3"/>
        <v>0</v>
      </c>
      <c r="K109" s="7"/>
      <c r="L109" s="11"/>
      <c r="M109" s="11"/>
      <c r="N109" s="11"/>
      <c r="O109" s="11"/>
      <c r="P109" s="11"/>
      <c r="Q109" s="7"/>
      <c r="R109" s="4"/>
      <c r="S109" s="4"/>
    </row>
    <row r="110" spans="1:19" ht="18.95" hidden="1" customHeight="1" x14ac:dyDescent="0.25">
      <c r="A110" s="137"/>
      <c r="B110" s="248" t="s">
        <v>95</v>
      </c>
      <c r="C110" s="248"/>
      <c r="D110" s="248"/>
      <c r="E110" s="249"/>
      <c r="F110" s="1"/>
      <c r="G110" s="1"/>
      <c r="H110" s="1"/>
      <c r="I110" s="140">
        <f t="shared" si="3"/>
        <v>0</v>
      </c>
      <c r="K110" s="7"/>
      <c r="L110" s="11"/>
      <c r="M110" s="11"/>
      <c r="N110" s="11"/>
      <c r="O110" s="11"/>
      <c r="P110" s="11"/>
      <c r="Q110" s="7"/>
      <c r="R110" s="4"/>
      <c r="S110" s="4"/>
    </row>
    <row r="111" spans="1:19" ht="18.95" hidden="1" customHeight="1" thickBot="1" x14ac:dyDescent="0.3">
      <c r="A111" s="137"/>
      <c r="B111" s="149"/>
      <c r="C111" s="149"/>
      <c r="D111" s="149"/>
      <c r="E111" s="152"/>
      <c r="F111" s="95"/>
      <c r="G111" s="95"/>
      <c r="H111" s="95"/>
      <c r="I111" s="68">
        <v>0</v>
      </c>
      <c r="K111" s="7"/>
      <c r="L111" s="11"/>
      <c r="M111" s="11"/>
      <c r="N111" s="11"/>
      <c r="O111" s="11"/>
      <c r="P111" s="11"/>
      <c r="Q111" s="7"/>
      <c r="R111" s="4"/>
      <c r="S111" s="4"/>
    </row>
    <row r="112" spans="1:19" ht="18.95" hidden="1" customHeight="1" thickBot="1" x14ac:dyDescent="0.3">
      <c r="A112" s="199" t="s">
        <v>96</v>
      </c>
      <c r="B112" s="267" t="s">
        <v>97</v>
      </c>
      <c r="C112" s="267"/>
      <c r="D112" s="267"/>
      <c r="E112" s="267"/>
      <c r="F112" s="70"/>
      <c r="G112" s="70" t="s">
        <v>98</v>
      </c>
      <c r="H112" s="70"/>
      <c r="I112" s="49">
        <v>0</v>
      </c>
      <c r="K112" s="7"/>
      <c r="L112" s="11"/>
      <c r="M112" s="11"/>
      <c r="N112" s="11"/>
      <c r="O112" s="11"/>
      <c r="P112" s="11"/>
      <c r="Q112" s="7"/>
      <c r="R112" s="4"/>
      <c r="S112" s="4"/>
    </row>
    <row r="113" spans="1:19" ht="18.95" hidden="1" customHeight="1" x14ac:dyDescent="0.25">
      <c r="A113" s="137"/>
      <c r="B113" s="248" t="s">
        <v>91</v>
      </c>
      <c r="C113" s="248"/>
      <c r="D113" s="248"/>
      <c r="E113" s="249"/>
      <c r="F113" s="1"/>
      <c r="G113" s="1"/>
      <c r="H113" s="1"/>
      <c r="I113" s="140">
        <f>+G113*H113</f>
        <v>0</v>
      </c>
      <c r="K113" s="7"/>
      <c r="L113" s="11"/>
      <c r="M113" s="11"/>
      <c r="N113" s="11"/>
      <c r="O113" s="11"/>
      <c r="P113" s="11"/>
      <c r="Q113" s="7"/>
      <c r="R113" s="4"/>
      <c r="S113" s="4"/>
    </row>
    <row r="114" spans="1:19" ht="18.95" hidden="1" customHeight="1" x14ac:dyDescent="0.25">
      <c r="A114" s="137"/>
      <c r="B114" s="248" t="s">
        <v>92</v>
      </c>
      <c r="C114" s="248"/>
      <c r="D114" s="248"/>
      <c r="E114" s="249"/>
      <c r="F114" s="1"/>
      <c r="G114" s="1"/>
      <c r="H114" s="1"/>
      <c r="I114" s="140">
        <f>+G114*H114</f>
        <v>0</v>
      </c>
      <c r="K114" s="7"/>
      <c r="L114" s="11"/>
      <c r="M114" s="11"/>
      <c r="N114" s="11"/>
      <c r="O114" s="11"/>
      <c r="P114" s="11"/>
      <c r="Q114" s="7"/>
      <c r="R114" s="4"/>
      <c r="S114" s="4"/>
    </row>
    <row r="115" spans="1:19" ht="18.95" hidden="1" customHeight="1" x14ac:dyDescent="0.25">
      <c r="A115" s="137"/>
      <c r="B115" s="248" t="s">
        <v>93</v>
      </c>
      <c r="C115" s="248"/>
      <c r="D115" s="248"/>
      <c r="E115" s="249"/>
      <c r="F115" s="1"/>
      <c r="G115" s="1"/>
      <c r="H115" s="1"/>
      <c r="I115" s="140">
        <f>+G115*H115</f>
        <v>0</v>
      </c>
      <c r="K115" s="7"/>
      <c r="L115" s="11"/>
      <c r="M115" s="11"/>
      <c r="N115" s="11"/>
      <c r="O115" s="11"/>
      <c r="P115" s="11"/>
      <c r="Q115" s="7"/>
      <c r="R115" s="4"/>
      <c r="S115" s="4"/>
    </row>
    <row r="116" spans="1:19" ht="18.95" hidden="1" customHeight="1" x14ac:dyDescent="0.25">
      <c r="A116" s="137"/>
      <c r="B116" s="248" t="s">
        <v>94</v>
      </c>
      <c r="C116" s="248"/>
      <c r="D116" s="248"/>
      <c r="E116" s="249"/>
      <c r="F116" s="1"/>
      <c r="G116" s="1"/>
      <c r="H116" s="1"/>
      <c r="I116" s="140">
        <f>+G116*H116</f>
        <v>0</v>
      </c>
      <c r="K116" s="7"/>
      <c r="L116" s="11"/>
      <c r="M116" s="11"/>
      <c r="N116" s="11"/>
      <c r="O116" s="11"/>
      <c r="P116" s="11"/>
      <c r="Q116" s="7"/>
      <c r="R116" s="4"/>
      <c r="S116" s="4"/>
    </row>
    <row r="117" spans="1:19" ht="18.95" hidden="1" customHeight="1" x14ac:dyDescent="0.25">
      <c r="A117" s="137"/>
      <c r="B117" s="248" t="s">
        <v>95</v>
      </c>
      <c r="C117" s="248"/>
      <c r="D117" s="248"/>
      <c r="E117" s="249"/>
      <c r="F117" s="1"/>
      <c r="G117" s="1"/>
      <c r="H117" s="1"/>
      <c r="I117" s="140">
        <f>+G117*H117</f>
        <v>0</v>
      </c>
      <c r="K117" s="7"/>
      <c r="L117" s="11"/>
      <c r="M117" s="11"/>
      <c r="N117" s="11"/>
      <c r="O117" s="11"/>
      <c r="P117" s="11"/>
      <c r="Q117" s="7"/>
      <c r="R117" s="4"/>
      <c r="S117" s="4"/>
    </row>
    <row r="118" spans="1:19" ht="18.95" hidden="1" customHeight="1" thickBot="1" x14ac:dyDescent="0.3">
      <c r="A118" s="137"/>
      <c r="B118" s="149"/>
      <c r="C118" s="149"/>
      <c r="D118" s="149"/>
      <c r="E118" s="150"/>
      <c r="F118" s="75"/>
      <c r="G118" s="73"/>
      <c r="H118" s="73"/>
      <c r="I118" s="74">
        <v>0</v>
      </c>
      <c r="K118" s="7"/>
      <c r="L118" s="11"/>
      <c r="M118" s="11"/>
      <c r="N118" s="11"/>
      <c r="O118" s="11"/>
      <c r="P118" s="11"/>
      <c r="Q118" s="7"/>
      <c r="R118" s="4"/>
      <c r="S118" s="4"/>
    </row>
    <row r="119" spans="1:19" ht="18.95" hidden="1" customHeight="1" thickBot="1" x14ac:dyDescent="0.3">
      <c r="A119" s="199" t="s">
        <v>99</v>
      </c>
      <c r="B119" s="267" t="s">
        <v>100</v>
      </c>
      <c r="C119" s="267"/>
      <c r="D119" s="267"/>
      <c r="E119" s="267"/>
      <c r="F119" s="70"/>
      <c r="G119" s="64"/>
      <c r="H119" s="70" t="s">
        <v>98</v>
      </c>
      <c r="I119" s="49">
        <v>0</v>
      </c>
      <c r="K119" s="7"/>
      <c r="L119" s="11"/>
      <c r="M119" s="11"/>
      <c r="N119" s="11"/>
      <c r="O119" s="11"/>
      <c r="P119" s="11"/>
      <c r="Q119" s="7"/>
      <c r="R119" s="4"/>
      <c r="S119" s="4"/>
    </row>
    <row r="120" spans="1:19" ht="18.95" hidden="1" customHeight="1" x14ac:dyDescent="0.25">
      <c r="A120" s="137"/>
      <c r="B120" s="248" t="s">
        <v>101</v>
      </c>
      <c r="C120" s="248"/>
      <c r="D120" s="248"/>
      <c r="E120" s="249"/>
      <c r="F120" s="1"/>
      <c r="G120" s="1"/>
      <c r="H120" s="1"/>
      <c r="I120" s="140">
        <f t="shared" ref="I120:I127" si="4">+G120*H120</f>
        <v>0</v>
      </c>
      <c r="K120" s="7"/>
      <c r="L120" s="11"/>
      <c r="M120" s="11"/>
      <c r="N120" s="11"/>
      <c r="O120" s="11"/>
      <c r="P120" s="11"/>
      <c r="Q120" s="7"/>
      <c r="R120" s="4"/>
      <c r="S120" s="4"/>
    </row>
    <row r="121" spans="1:19" ht="18.95" hidden="1" customHeight="1" x14ac:dyDescent="0.25">
      <c r="A121" s="137"/>
      <c r="B121" s="248" t="s">
        <v>102</v>
      </c>
      <c r="C121" s="248"/>
      <c r="D121" s="248"/>
      <c r="E121" s="249"/>
      <c r="F121" s="1"/>
      <c r="G121" s="1"/>
      <c r="H121" s="1"/>
      <c r="I121" s="140">
        <f t="shared" si="4"/>
        <v>0</v>
      </c>
      <c r="K121" s="7"/>
      <c r="L121" s="11"/>
      <c r="M121" s="11"/>
      <c r="N121" s="11"/>
      <c r="O121" s="11"/>
      <c r="P121" s="11"/>
      <c r="Q121" s="7"/>
      <c r="R121" s="4"/>
      <c r="S121" s="4"/>
    </row>
    <row r="122" spans="1:19" ht="18.95" hidden="1" customHeight="1" x14ac:dyDescent="0.25">
      <c r="A122" s="137"/>
      <c r="B122" s="248" t="s">
        <v>103</v>
      </c>
      <c r="C122" s="248"/>
      <c r="D122" s="248"/>
      <c r="E122" s="249"/>
      <c r="F122" s="1"/>
      <c r="G122" s="1"/>
      <c r="H122" s="1"/>
      <c r="I122" s="140">
        <f t="shared" si="4"/>
        <v>0</v>
      </c>
      <c r="K122" s="7"/>
      <c r="L122" s="11"/>
      <c r="M122" s="11"/>
      <c r="N122" s="11"/>
      <c r="O122" s="11"/>
      <c r="P122" s="11"/>
      <c r="Q122" s="7"/>
      <c r="R122" s="4"/>
      <c r="S122" s="4"/>
    </row>
    <row r="123" spans="1:19" ht="18.95" hidden="1" customHeight="1" x14ac:dyDescent="0.25">
      <c r="A123" s="137"/>
      <c r="B123" s="248" t="s">
        <v>104</v>
      </c>
      <c r="C123" s="248"/>
      <c r="D123" s="248"/>
      <c r="E123" s="249"/>
      <c r="F123" s="1"/>
      <c r="G123" s="1"/>
      <c r="H123" s="1"/>
      <c r="I123" s="140">
        <f t="shared" si="4"/>
        <v>0</v>
      </c>
      <c r="K123" s="7"/>
      <c r="L123" s="11"/>
      <c r="M123" s="11"/>
      <c r="N123" s="11"/>
      <c r="O123" s="11"/>
      <c r="P123" s="11"/>
      <c r="Q123" s="7"/>
      <c r="R123" s="4"/>
      <c r="S123" s="4"/>
    </row>
    <row r="124" spans="1:19" ht="18.95" hidden="1" customHeight="1" x14ac:dyDescent="0.25">
      <c r="A124" s="137"/>
      <c r="B124" s="248" t="s">
        <v>105</v>
      </c>
      <c r="C124" s="248"/>
      <c r="D124" s="248"/>
      <c r="E124" s="249"/>
      <c r="F124" s="1"/>
      <c r="G124" s="1"/>
      <c r="H124" s="1"/>
      <c r="I124" s="140">
        <f t="shared" si="4"/>
        <v>0</v>
      </c>
      <c r="K124" s="7"/>
      <c r="L124" s="11"/>
      <c r="M124" s="11"/>
      <c r="N124" s="11"/>
      <c r="O124" s="11"/>
      <c r="P124" s="11"/>
      <c r="Q124" s="7"/>
      <c r="R124" s="4"/>
      <c r="S124" s="4"/>
    </row>
    <row r="125" spans="1:19" ht="18.95" hidden="1" customHeight="1" x14ac:dyDescent="0.25">
      <c r="A125" s="137"/>
      <c r="B125" s="248" t="s">
        <v>106</v>
      </c>
      <c r="C125" s="248"/>
      <c r="D125" s="248"/>
      <c r="E125" s="249"/>
      <c r="F125" s="1"/>
      <c r="G125" s="1"/>
      <c r="H125" s="1"/>
      <c r="I125" s="140">
        <f t="shared" si="4"/>
        <v>0</v>
      </c>
      <c r="K125" s="7"/>
      <c r="L125" s="11"/>
      <c r="M125" s="11"/>
      <c r="N125" s="11"/>
      <c r="O125" s="11"/>
      <c r="P125" s="11"/>
      <c r="Q125" s="7"/>
      <c r="R125" s="4"/>
      <c r="S125" s="4"/>
    </row>
    <row r="126" spans="1:19" ht="18.95" hidden="1" customHeight="1" x14ac:dyDescent="0.25">
      <c r="A126" s="137"/>
      <c r="B126" s="248" t="s">
        <v>94</v>
      </c>
      <c r="C126" s="248"/>
      <c r="D126" s="248"/>
      <c r="E126" s="249"/>
      <c r="F126" s="1"/>
      <c r="G126" s="1"/>
      <c r="H126" s="1"/>
      <c r="I126" s="140">
        <f t="shared" si="4"/>
        <v>0</v>
      </c>
      <c r="K126" s="7"/>
      <c r="L126" s="11"/>
      <c r="M126" s="11"/>
      <c r="N126" s="11"/>
      <c r="O126" s="11"/>
      <c r="P126" s="11"/>
      <c r="Q126" s="7"/>
      <c r="R126" s="4"/>
      <c r="S126" s="4"/>
    </row>
    <row r="127" spans="1:19" ht="18.95" hidden="1" customHeight="1" x14ac:dyDescent="0.25">
      <c r="A127" s="137"/>
      <c r="B127" s="248" t="s">
        <v>107</v>
      </c>
      <c r="C127" s="248"/>
      <c r="D127" s="248"/>
      <c r="E127" s="249"/>
      <c r="F127" s="1"/>
      <c r="G127" s="1"/>
      <c r="H127" s="1"/>
      <c r="I127" s="140">
        <f t="shared" si="4"/>
        <v>0</v>
      </c>
      <c r="K127" s="7"/>
      <c r="L127" s="11"/>
      <c r="M127" s="11"/>
      <c r="N127" s="11"/>
      <c r="O127" s="11"/>
      <c r="P127" s="11"/>
      <c r="Q127" s="7"/>
      <c r="R127" s="4"/>
      <c r="S127" s="4"/>
    </row>
    <row r="128" spans="1:19" ht="18.95" hidden="1" customHeight="1" thickBot="1" x14ac:dyDescent="0.3">
      <c r="A128" s="137"/>
      <c r="B128" s="152"/>
      <c r="C128" s="152"/>
      <c r="D128" s="152"/>
      <c r="E128" s="150"/>
      <c r="F128" s="73"/>
      <c r="G128" s="73"/>
      <c r="H128" s="73"/>
      <c r="I128" s="74">
        <v>0</v>
      </c>
      <c r="K128" s="7"/>
      <c r="L128" s="11"/>
      <c r="M128" s="11"/>
      <c r="N128" s="11"/>
      <c r="O128" s="11"/>
      <c r="P128" s="11"/>
      <c r="Q128" s="7"/>
      <c r="R128" s="4"/>
      <c r="S128" s="4"/>
    </row>
    <row r="129" spans="1:19" ht="18.95" hidden="1" customHeight="1" thickBot="1" x14ac:dyDescent="0.3">
      <c r="A129" s="199" t="s">
        <v>443</v>
      </c>
      <c r="B129" s="267" t="s">
        <v>108</v>
      </c>
      <c r="C129" s="267"/>
      <c r="D129" s="267"/>
      <c r="E129" s="267"/>
      <c r="F129" s="70"/>
      <c r="G129" s="70"/>
      <c r="H129" s="70" t="s">
        <v>98</v>
      </c>
      <c r="I129" s="49">
        <v>0</v>
      </c>
      <c r="K129" s="7"/>
      <c r="L129" s="11"/>
      <c r="M129" s="11"/>
      <c r="N129" s="11"/>
      <c r="O129" s="11"/>
      <c r="P129" s="11"/>
      <c r="Q129" s="7"/>
      <c r="R129" s="4"/>
      <c r="S129" s="4"/>
    </row>
    <row r="130" spans="1:19" ht="18.95" hidden="1" customHeight="1" x14ac:dyDescent="0.25">
      <c r="A130" s="137"/>
      <c r="B130" s="248" t="s">
        <v>109</v>
      </c>
      <c r="C130" s="248"/>
      <c r="D130" s="248"/>
      <c r="E130" s="249"/>
      <c r="F130" s="1"/>
      <c r="G130" s="1"/>
      <c r="H130" s="1"/>
      <c r="I130" s="140">
        <f t="shared" ref="I130:I135" si="5">+G130*H130</f>
        <v>0</v>
      </c>
      <c r="K130" s="7"/>
      <c r="L130" s="11"/>
      <c r="M130" s="11"/>
      <c r="N130" s="11"/>
      <c r="O130" s="11"/>
      <c r="P130" s="11"/>
      <c r="Q130" s="7"/>
      <c r="R130" s="4"/>
      <c r="S130" s="4"/>
    </row>
    <row r="131" spans="1:19" ht="18.95" hidden="1" customHeight="1" x14ac:dyDescent="0.25">
      <c r="A131" s="137"/>
      <c r="B131" s="248" t="s">
        <v>110</v>
      </c>
      <c r="C131" s="248"/>
      <c r="D131" s="248"/>
      <c r="E131" s="249"/>
      <c r="F131" s="1"/>
      <c r="G131" s="1"/>
      <c r="H131" s="1"/>
      <c r="I131" s="140">
        <f t="shared" si="5"/>
        <v>0</v>
      </c>
      <c r="K131" s="7"/>
      <c r="L131" s="11"/>
      <c r="M131" s="11"/>
      <c r="N131" s="11"/>
      <c r="O131" s="11"/>
      <c r="P131" s="11"/>
      <c r="Q131" s="7"/>
      <c r="R131" s="4"/>
      <c r="S131" s="4"/>
    </row>
    <row r="132" spans="1:19" ht="18.95" hidden="1" customHeight="1" x14ac:dyDescent="0.25">
      <c r="A132" s="137"/>
      <c r="B132" s="248" t="s">
        <v>111</v>
      </c>
      <c r="C132" s="248"/>
      <c r="D132" s="248"/>
      <c r="E132" s="249"/>
      <c r="F132" s="1"/>
      <c r="G132" s="1"/>
      <c r="H132" s="1"/>
      <c r="I132" s="140">
        <f t="shared" si="5"/>
        <v>0</v>
      </c>
      <c r="K132" s="7"/>
      <c r="L132" s="11"/>
      <c r="M132" s="11"/>
      <c r="N132" s="11"/>
      <c r="O132" s="11"/>
      <c r="P132" s="11"/>
      <c r="Q132" s="7"/>
      <c r="R132" s="4"/>
      <c r="S132" s="4"/>
    </row>
    <row r="133" spans="1:19" ht="18.95" hidden="1" customHeight="1" x14ac:dyDescent="0.25">
      <c r="A133" s="137"/>
      <c r="B133" s="248" t="s">
        <v>112</v>
      </c>
      <c r="C133" s="248"/>
      <c r="D133" s="248"/>
      <c r="E133" s="249"/>
      <c r="F133" s="1"/>
      <c r="G133" s="1"/>
      <c r="H133" s="1"/>
      <c r="I133" s="140">
        <f t="shared" si="5"/>
        <v>0</v>
      </c>
      <c r="K133" s="7"/>
      <c r="L133" s="11"/>
      <c r="M133" s="11"/>
      <c r="N133" s="11"/>
      <c r="O133" s="11"/>
      <c r="P133" s="11"/>
      <c r="Q133" s="7"/>
      <c r="R133" s="4"/>
      <c r="S133" s="4"/>
    </row>
    <row r="134" spans="1:19" ht="18.95" hidden="1" customHeight="1" x14ac:dyDescent="0.25">
      <c r="A134" s="137"/>
      <c r="B134" s="248" t="s">
        <v>113</v>
      </c>
      <c r="C134" s="248"/>
      <c r="D134" s="248"/>
      <c r="E134" s="249"/>
      <c r="F134" s="1"/>
      <c r="G134" s="1"/>
      <c r="H134" s="1"/>
      <c r="I134" s="140">
        <f t="shared" si="5"/>
        <v>0</v>
      </c>
      <c r="K134" s="7"/>
      <c r="L134" s="11"/>
      <c r="M134" s="11"/>
      <c r="N134" s="11"/>
      <c r="O134" s="11"/>
      <c r="P134" s="11"/>
      <c r="Q134" s="7"/>
      <c r="R134" s="4"/>
      <c r="S134" s="4"/>
    </row>
    <row r="135" spans="1:19" ht="18.95" hidden="1" customHeight="1" x14ac:dyDescent="0.25">
      <c r="A135" s="137"/>
      <c r="B135" s="248" t="s">
        <v>114</v>
      </c>
      <c r="C135" s="248"/>
      <c r="D135" s="248"/>
      <c r="E135" s="249"/>
      <c r="F135" s="1"/>
      <c r="G135" s="1"/>
      <c r="H135" s="1"/>
      <c r="I135" s="140">
        <f t="shared" si="5"/>
        <v>0</v>
      </c>
      <c r="K135" s="7"/>
      <c r="L135" s="11"/>
      <c r="M135" s="11"/>
      <c r="N135" s="11"/>
      <c r="O135" s="11"/>
      <c r="P135" s="11"/>
      <c r="Q135" s="7"/>
      <c r="R135" s="4"/>
      <c r="S135" s="4"/>
    </row>
    <row r="136" spans="1:19" ht="18.95" hidden="1" customHeight="1" thickBot="1" x14ac:dyDescent="0.3">
      <c r="A136" s="137"/>
      <c r="B136" s="152"/>
      <c r="C136" s="152"/>
      <c r="D136" s="152"/>
      <c r="E136" s="150"/>
      <c r="F136" s="75"/>
      <c r="G136" s="73"/>
      <c r="H136" s="75"/>
      <c r="I136" s="68">
        <v>0</v>
      </c>
      <c r="K136" s="7"/>
      <c r="L136" s="11"/>
      <c r="M136" s="11"/>
      <c r="N136" s="11"/>
      <c r="O136" s="11"/>
      <c r="P136" s="11"/>
      <c r="Q136" s="7"/>
      <c r="R136" s="4"/>
      <c r="S136" s="4"/>
    </row>
    <row r="137" spans="1:19" ht="18.95" hidden="1" customHeight="1" thickBot="1" x14ac:dyDescent="0.3">
      <c r="A137" s="199" t="s">
        <v>444</v>
      </c>
      <c r="B137" s="267" t="s">
        <v>115</v>
      </c>
      <c r="C137" s="267"/>
      <c r="D137" s="267"/>
      <c r="E137" s="267"/>
      <c r="F137" s="70"/>
      <c r="G137" s="70"/>
      <c r="H137" s="70"/>
      <c r="I137" s="49">
        <v>0</v>
      </c>
      <c r="K137" s="7"/>
      <c r="L137" s="11"/>
      <c r="M137" s="11"/>
      <c r="N137" s="11"/>
      <c r="O137" s="11"/>
      <c r="P137" s="11"/>
      <c r="Q137" s="7"/>
      <c r="R137" s="4"/>
      <c r="S137" s="4"/>
    </row>
    <row r="138" spans="1:19" ht="18.95" hidden="1" customHeight="1" thickBot="1" x14ac:dyDescent="0.3">
      <c r="A138" s="137"/>
      <c r="B138" s="283" t="s">
        <v>116</v>
      </c>
      <c r="C138" s="283"/>
      <c r="D138" s="283"/>
      <c r="E138" s="284"/>
      <c r="F138" s="73" t="s">
        <v>26</v>
      </c>
      <c r="G138" s="73"/>
      <c r="H138" s="73">
        <v>73.5</v>
      </c>
      <c r="I138" s="142">
        <f>+G138*H138</f>
        <v>0</v>
      </c>
      <c r="K138" s="7"/>
      <c r="L138" s="11"/>
      <c r="M138" s="11"/>
      <c r="N138" s="11"/>
      <c r="O138" s="11"/>
      <c r="P138" s="11"/>
      <c r="Q138" s="7"/>
      <c r="R138" s="4"/>
      <c r="S138" s="4"/>
    </row>
    <row r="139" spans="1:19" ht="18.95" hidden="1" customHeight="1" thickBot="1" x14ac:dyDescent="0.3">
      <c r="A139" s="137"/>
      <c r="B139" s="280" t="s">
        <v>117</v>
      </c>
      <c r="C139" s="280"/>
      <c r="D139" s="280"/>
      <c r="E139" s="285"/>
      <c r="F139" s="76"/>
      <c r="G139" s="76"/>
      <c r="H139" s="76"/>
      <c r="I139" s="154">
        <f>+G139*H139</f>
        <v>0</v>
      </c>
      <c r="K139" s="7"/>
      <c r="L139" s="11"/>
      <c r="M139" s="11"/>
      <c r="N139" s="11"/>
      <c r="O139" s="11"/>
      <c r="P139" s="11"/>
      <c r="Q139" s="7"/>
      <c r="R139" s="4"/>
      <c r="S139" s="4"/>
    </row>
    <row r="140" spans="1:19" ht="18.95" hidden="1" customHeight="1" x14ac:dyDescent="0.25">
      <c r="A140" s="137"/>
      <c r="B140" s="248" t="s">
        <v>118</v>
      </c>
      <c r="C140" s="248"/>
      <c r="D140" s="248"/>
      <c r="E140" s="249"/>
      <c r="F140" s="1" t="s">
        <v>119</v>
      </c>
      <c r="G140" s="1"/>
      <c r="H140" s="1">
        <v>57.73</v>
      </c>
      <c r="I140" s="140">
        <f>+G140*H140</f>
        <v>0</v>
      </c>
      <c r="K140" s="7"/>
      <c r="L140" s="11"/>
      <c r="M140" s="11"/>
      <c r="N140" s="11"/>
      <c r="O140" s="11"/>
      <c r="P140" s="11"/>
      <c r="Q140" s="7"/>
      <c r="R140" s="4"/>
      <c r="S140" s="4"/>
    </row>
    <row r="141" spans="1:19" ht="18.95" hidden="1" customHeight="1" x14ac:dyDescent="0.25">
      <c r="A141" s="137"/>
      <c r="B141" s="248" t="s">
        <v>120</v>
      </c>
      <c r="C141" s="248"/>
      <c r="D141" s="248"/>
      <c r="E141" s="249"/>
      <c r="F141" s="1" t="s">
        <v>121</v>
      </c>
      <c r="G141" s="1"/>
      <c r="H141" s="1">
        <v>2.84</v>
      </c>
      <c r="I141" s="140">
        <f>+G141*H141</f>
        <v>0</v>
      </c>
      <c r="K141" s="7"/>
      <c r="L141" s="11"/>
      <c r="M141" s="11"/>
      <c r="N141" s="11"/>
      <c r="O141" s="11"/>
      <c r="P141" s="11"/>
      <c r="Q141" s="7"/>
      <c r="R141" s="4"/>
      <c r="S141" s="4"/>
    </row>
    <row r="142" spans="1:19" ht="18.95" hidden="1" customHeight="1" x14ac:dyDescent="0.25">
      <c r="A142" s="137"/>
      <c r="B142" s="248" t="s">
        <v>122</v>
      </c>
      <c r="C142" s="248"/>
      <c r="D142" s="248"/>
      <c r="E142" s="249"/>
      <c r="F142" s="1" t="s">
        <v>52</v>
      </c>
      <c r="G142" s="1"/>
      <c r="H142" s="1">
        <v>237.74</v>
      </c>
      <c r="I142" s="140">
        <f>+G142*H142</f>
        <v>0</v>
      </c>
      <c r="K142" s="7"/>
      <c r="L142" s="11"/>
      <c r="M142" s="11"/>
      <c r="N142" s="11"/>
      <c r="O142" s="11"/>
      <c r="P142" s="11"/>
      <c r="Q142" s="7"/>
      <c r="R142" s="4"/>
      <c r="S142" s="4"/>
    </row>
    <row r="143" spans="1:19" ht="18.95" hidden="1" customHeight="1" thickBot="1" x14ac:dyDescent="0.3">
      <c r="A143" s="137"/>
      <c r="B143" s="141"/>
      <c r="C143" s="141"/>
      <c r="D143" s="155"/>
      <c r="E143" s="155"/>
      <c r="F143" s="73"/>
      <c r="G143" s="73"/>
      <c r="H143" s="73"/>
      <c r="I143" s="74">
        <v>0</v>
      </c>
      <c r="K143" s="7"/>
      <c r="L143" s="11"/>
      <c r="M143" s="11"/>
      <c r="N143" s="11"/>
      <c r="O143" s="11"/>
      <c r="P143" s="11"/>
      <c r="Q143" s="7"/>
      <c r="R143" s="4"/>
      <c r="S143" s="4"/>
    </row>
    <row r="144" spans="1:19" ht="18.95" hidden="1" customHeight="1" thickBot="1" x14ac:dyDescent="0.3">
      <c r="A144" s="199" t="s">
        <v>445</v>
      </c>
      <c r="B144" s="267" t="s">
        <v>123</v>
      </c>
      <c r="C144" s="267"/>
      <c r="D144" s="267"/>
      <c r="E144" s="267"/>
      <c r="F144" s="70"/>
      <c r="G144" s="70"/>
      <c r="H144" s="70"/>
      <c r="I144" s="49">
        <v>0</v>
      </c>
      <c r="K144" s="7"/>
      <c r="L144" s="11"/>
      <c r="M144" s="11"/>
      <c r="N144" s="11"/>
      <c r="O144" s="11"/>
      <c r="P144" s="11"/>
      <c r="Q144" s="7"/>
      <c r="R144" s="4"/>
      <c r="S144" s="4"/>
    </row>
    <row r="145" spans="1:19" ht="18.95" hidden="1" customHeight="1" thickBot="1" x14ac:dyDescent="0.3">
      <c r="A145" s="137"/>
      <c r="B145" s="283" t="s">
        <v>124</v>
      </c>
      <c r="C145" s="283"/>
      <c r="D145" s="283"/>
      <c r="E145" s="284"/>
      <c r="F145" s="73" t="s">
        <v>10</v>
      </c>
      <c r="G145" s="73"/>
      <c r="H145" s="73">
        <v>136.61000000000001</v>
      </c>
      <c r="I145" s="142">
        <f>+G145*H145</f>
        <v>0</v>
      </c>
      <c r="K145" s="7"/>
      <c r="L145" s="11"/>
      <c r="M145" s="11"/>
      <c r="N145" s="11"/>
      <c r="O145" s="11"/>
      <c r="P145" s="11"/>
      <c r="Q145" s="7"/>
      <c r="R145" s="4"/>
      <c r="S145" s="4"/>
    </row>
    <row r="146" spans="1:19" ht="18.95" hidden="1" customHeight="1" thickBot="1" x14ac:dyDescent="0.3">
      <c r="A146" s="137"/>
      <c r="B146" s="280" t="s">
        <v>125</v>
      </c>
      <c r="C146" s="280"/>
      <c r="D146" s="280"/>
      <c r="E146" s="285"/>
      <c r="F146" s="76"/>
      <c r="G146" s="76"/>
      <c r="H146" s="76"/>
      <c r="I146" s="154">
        <v>0</v>
      </c>
      <c r="K146" s="7"/>
      <c r="L146" s="11"/>
      <c r="M146" s="11"/>
      <c r="N146" s="11"/>
      <c r="O146" s="11"/>
      <c r="P146" s="11"/>
      <c r="Q146" s="7"/>
      <c r="R146" s="4"/>
      <c r="S146" s="4"/>
    </row>
    <row r="147" spans="1:19" ht="18.95" hidden="1" customHeight="1" x14ac:dyDescent="0.25">
      <c r="A147" s="137"/>
      <c r="B147" s="248" t="s">
        <v>118</v>
      </c>
      <c r="C147" s="248"/>
      <c r="D147" s="248"/>
      <c r="E147" s="249"/>
      <c r="F147" s="1" t="s">
        <v>119</v>
      </c>
      <c r="G147" s="1"/>
      <c r="H147" s="1">
        <v>93.89</v>
      </c>
      <c r="I147" s="140">
        <f>+G147*H147</f>
        <v>0</v>
      </c>
      <c r="K147" s="7"/>
      <c r="L147" s="11"/>
      <c r="M147" s="11"/>
      <c r="N147" s="11"/>
      <c r="O147" s="11"/>
      <c r="P147" s="11"/>
      <c r="Q147" s="7"/>
      <c r="R147" s="4"/>
      <c r="S147" s="4"/>
    </row>
    <row r="148" spans="1:19" ht="18.95" hidden="1" customHeight="1" x14ac:dyDescent="0.25">
      <c r="A148" s="137"/>
      <c r="B148" s="248" t="s">
        <v>120</v>
      </c>
      <c r="C148" s="248"/>
      <c r="D148" s="248"/>
      <c r="E148" s="249"/>
      <c r="F148" s="1" t="s">
        <v>121</v>
      </c>
      <c r="G148" s="1"/>
      <c r="H148" s="1">
        <v>2.84</v>
      </c>
      <c r="I148" s="140">
        <f>+G148*H148</f>
        <v>0</v>
      </c>
      <c r="K148" s="7"/>
      <c r="L148" s="11"/>
      <c r="M148" s="11"/>
      <c r="N148" s="11"/>
      <c r="O148" s="11"/>
      <c r="P148" s="11"/>
      <c r="Q148" s="7"/>
      <c r="R148" s="4"/>
      <c r="S148" s="4"/>
    </row>
    <row r="149" spans="1:19" ht="18.95" hidden="1" customHeight="1" x14ac:dyDescent="0.25">
      <c r="A149" s="137"/>
      <c r="B149" s="248" t="s">
        <v>122</v>
      </c>
      <c r="C149" s="248"/>
      <c r="D149" s="248"/>
      <c r="E149" s="249"/>
      <c r="F149" s="1" t="s">
        <v>52</v>
      </c>
      <c r="G149" s="1"/>
      <c r="H149" s="1">
        <v>315.23</v>
      </c>
      <c r="I149" s="140">
        <f>+G149*H149</f>
        <v>0</v>
      </c>
      <c r="K149" s="7"/>
      <c r="L149" s="11"/>
      <c r="M149" s="11"/>
      <c r="N149" s="11"/>
      <c r="O149" s="11"/>
      <c r="P149" s="11"/>
      <c r="Q149" s="7"/>
      <c r="R149" s="4"/>
      <c r="S149" s="4"/>
    </row>
    <row r="150" spans="1:19" ht="18.95" hidden="1" customHeight="1" thickBot="1" x14ac:dyDescent="0.3">
      <c r="A150" s="137"/>
      <c r="B150" s="286"/>
      <c r="C150" s="286"/>
      <c r="D150" s="286"/>
      <c r="E150" s="286"/>
      <c r="F150" s="95"/>
      <c r="G150" s="95"/>
      <c r="H150" s="95"/>
      <c r="I150" s="68">
        <v>0</v>
      </c>
      <c r="K150" s="7"/>
      <c r="L150" s="11"/>
      <c r="M150" s="11"/>
      <c r="N150" s="11"/>
      <c r="O150" s="11"/>
      <c r="P150" s="11"/>
      <c r="Q150" s="7"/>
      <c r="R150" s="4"/>
      <c r="S150" s="4"/>
    </row>
    <row r="151" spans="1:19" ht="18.95" hidden="1" customHeight="1" thickBot="1" x14ac:dyDescent="0.3">
      <c r="A151" s="199" t="s">
        <v>446</v>
      </c>
      <c r="B151" s="267" t="s">
        <v>126</v>
      </c>
      <c r="C151" s="267"/>
      <c r="D151" s="267"/>
      <c r="E151" s="267"/>
      <c r="F151" s="70"/>
      <c r="G151" s="70"/>
      <c r="H151" s="70" t="s">
        <v>98</v>
      </c>
      <c r="I151" s="49">
        <v>0</v>
      </c>
      <c r="K151" s="7"/>
      <c r="L151" s="11"/>
      <c r="M151" s="11"/>
      <c r="N151" s="11"/>
      <c r="O151" s="11"/>
      <c r="P151" s="11"/>
      <c r="Q151" s="7"/>
      <c r="R151" s="4"/>
      <c r="S151" s="4"/>
    </row>
    <row r="152" spans="1:19" ht="18.95" hidden="1" customHeight="1" x14ac:dyDescent="0.25">
      <c r="A152" s="137"/>
      <c r="B152" s="248" t="s">
        <v>127</v>
      </c>
      <c r="C152" s="248"/>
      <c r="D152" s="248"/>
      <c r="E152" s="249"/>
      <c r="F152" s="1"/>
      <c r="G152" s="1"/>
      <c r="H152" s="1"/>
      <c r="I152" s="140">
        <f>+G152*H152</f>
        <v>0</v>
      </c>
      <c r="K152" s="7"/>
      <c r="L152" s="11"/>
      <c r="M152" s="11"/>
      <c r="N152" s="11"/>
      <c r="O152" s="11"/>
      <c r="P152" s="11"/>
      <c r="Q152" s="7"/>
      <c r="R152" s="4"/>
      <c r="S152" s="4"/>
    </row>
    <row r="153" spans="1:19" ht="18.95" hidden="1" customHeight="1" x14ac:dyDescent="0.25">
      <c r="A153" s="137"/>
      <c r="B153" s="248" t="s">
        <v>128</v>
      </c>
      <c r="C153" s="248"/>
      <c r="D153" s="248"/>
      <c r="E153" s="249"/>
      <c r="F153" s="1"/>
      <c r="G153" s="1"/>
      <c r="H153" s="1"/>
      <c r="I153" s="140">
        <f>+G153*H153</f>
        <v>0</v>
      </c>
      <c r="K153" s="7"/>
      <c r="L153" s="11"/>
      <c r="M153" s="11"/>
      <c r="N153" s="11"/>
      <c r="O153" s="11"/>
      <c r="P153" s="11"/>
      <c r="Q153" s="7"/>
      <c r="R153" s="4"/>
      <c r="S153" s="4"/>
    </row>
    <row r="154" spans="1:19" ht="18.95" hidden="1" customHeight="1" x14ac:dyDescent="0.25">
      <c r="A154" s="137"/>
      <c r="B154" s="248" t="s">
        <v>129</v>
      </c>
      <c r="C154" s="248"/>
      <c r="D154" s="248"/>
      <c r="E154" s="249"/>
      <c r="F154" s="1"/>
      <c r="G154" s="1"/>
      <c r="H154" s="1"/>
      <c r="I154" s="140">
        <f>+G154*H154</f>
        <v>0</v>
      </c>
      <c r="K154" s="7"/>
      <c r="L154" s="11"/>
      <c r="M154" s="11"/>
      <c r="N154" s="11"/>
      <c r="O154" s="11"/>
      <c r="P154" s="11"/>
      <c r="Q154" s="7"/>
      <c r="R154" s="4"/>
      <c r="S154" s="4"/>
    </row>
    <row r="155" spans="1:19" ht="18.95" hidden="1" customHeight="1" thickBot="1" x14ac:dyDescent="0.3">
      <c r="A155" s="137"/>
      <c r="B155" s="286"/>
      <c r="C155" s="286"/>
      <c r="D155" s="286"/>
      <c r="E155" s="290"/>
      <c r="F155" s="75"/>
      <c r="G155" s="73"/>
      <c r="H155" s="75"/>
      <c r="I155" s="68">
        <v>0</v>
      </c>
      <c r="K155" s="7"/>
      <c r="L155" s="11"/>
      <c r="M155" s="11"/>
      <c r="N155" s="11"/>
      <c r="O155" s="11"/>
      <c r="P155" s="11"/>
      <c r="Q155" s="7"/>
      <c r="R155" s="4"/>
      <c r="S155" s="4"/>
    </row>
    <row r="156" spans="1:19" ht="18.95" hidden="1" customHeight="1" thickBot="1" x14ac:dyDescent="0.3">
      <c r="A156" s="199" t="s">
        <v>447</v>
      </c>
      <c r="B156" s="267" t="s">
        <v>130</v>
      </c>
      <c r="C156" s="267"/>
      <c r="D156" s="267"/>
      <c r="E156" s="267"/>
      <c r="F156" s="70"/>
      <c r="G156" s="70"/>
      <c r="H156" s="96"/>
      <c r="I156" s="49">
        <v>0</v>
      </c>
      <c r="K156" s="7"/>
      <c r="L156" s="11"/>
      <c r="M156" s="11"/>
      <c r="N156" s="11"/>
      <c r="O156" s="11"/>
      <c r="P156" s="11"/>
      <c r="Q156" s="7"/>
      <c r="R156" s="4"/>
      <c r="S156" s="4"/>
    </row>
    <row r="157" spans="1:19" ht="18.95" hidden="1" customHeight="1" x14ac:dyDescent="0.25">
      <c r="A157" s="137"/>
      <c r="B157" s="248" t="s">
        <v>131</v>
      </c>
      <c r="C157" s="291"/>
      <c r="D157" s="291"/>
      <c r="E157" s="292"/>
      <c r="F157" s="1"/>
      <c r="G157" s="1"/>
      <c r="H157" s="1">
        <v>2055</v>
      </c>
      <c r="I157" s="140">
        <f>+G157*H157</f>
        <v>0</v>
      </c>
      <c r="K157" s="7"/>
      <c r="L157" s="11"/>
      <c r="M157" s="11"/>
      <c r="N157" s="11"/>
      <c r="O157" s="11"/>
      <c r="P157" s="11"/>
      <c r="Q157" s="7"/>
      <c r="R157" s="4"/>
      <c r="S157" s="4"/>
    </row>
    <row r="158" spans="1:19" ht="18.95" hidden="1" customHeight="1" x14ac:dyDescent="0.25">
      <c r="A158" s="137"/>
      <c r="B158" s="248" t="s">
        <v>132</v>
      </c>
      <c r="C158" s="291"/>
      <c r="D158" s="291"/>
      <c r="E158" s="292"/>
      <c r="F158" s="1"/>
      <c r="G158" s="1"/>
      <c r="H158" s="1">
        <v>567.44000000000005</v>
      </c>
      <c r="I158" s="140">
        <f>+G158*H158</f>
        <v>0</v>
      </c>
      <c r="K158" s="7"/>
      <c r="L158" s="11"/>
      <c r="M158" s="11"/>
      <c r="N158" s="11"/>
      <c r="O158" s="11"/>
      <c r="P158" s="11"/>
      <c r="Q158" s="7"/>
      <c r="R158" s="4"/>
      <c r="S158" s="4"/>
    </row>
    <row r="159" spans="1:19" ht="18.95" hidden="1" customHeight="1" x14ac:dyDescent="0.25">
      <c r="A159" s="137"/>
      <c r="B159" s="248" t="s">
        <v>133</v>
      </c>
      <c r="C159" s="248"/>
      <c r="D159" s="248"/>
      <c r="E159" s="249"/>
      <c r="F159" s="1"/>
      <c r="G159" s="1"/>
      <c r="H159" s="1">
        <v>7756.99</v>
      </c>
      <c r="I159" s="140">
        <f>+G159*H159</f>
        <v>0</v>
      </c>
      <c r="K159" s="7"/>
      <c r="L159" s="11"/>
      <c r="M159" s="11"/>
      <c r="N159" s="11"/>
      <c r="O159" s="11"/>
      <c r="P159" s="11"/>
      <c r="Q159" s="7"/>
      <c r="R159" s="4"/>
      <c r="S159" s="4"/>
    </row>
    <row r="160" spans="1:19" ht="18.95" hidden="1" customHeight="1" thickBot="1" x14ac:dyDescent="0.3">
      <c r="A160" s="137"/>
      <c r="B160" s="287"/>
      <c r="C160" s="287"/>
      <c r="D160" s="287"/>
      <c r="E160" s="287"/>
      <c r="F160" s="95"/>
      <c r="G160" s="95"/>
      <c r="H160" s="95"/>
      <c r="I160" s="68">
        <v>0</v>
      </c>
      <c r="K160" s="7"/>
      <c r="L160" s="11"/>
      <c r="M160" s="11"/>
      <c r="N160" s="11"/>
      <c r="O160" s="11"/>
      <c r="P160" s="11"/>
      <c r="Q160" s="7"/>
      <c r="R160" s="4"/>
      <c r="S160" s="4"/>
    </row>
    <row r="161" spans="1:19" ht="18.95" hidden="1" customHeight="1" thickBot="1" x14ac:dyDescent="0.3">
      <c r="A161" s="199" t="s">
        <v>448</v>
      </c>
      <c r="B161" s="267" t="s">
        <v>134</v>
      </c>
      <c r="C161" s="267"/>
      <c r="D161" s="267"/>
      <c r="E161" s="267"/>
      <c r="F161" s="70"/>
      <c r="G161" s="70"/>
      <c r="H161" s="70"/>
      <c r="I161" s="49">
        <v>0</v>
      </c>
      <c r="K161" s="7"/>
      <c r="L161" s="11"/>
      <c r="M161" s="11"/>
      <c r="N161" s="11"/>
      <c r="O161" s="11"/>
      <c r="P161" s="11"/>
      <c r="Q161" s="7"/>
      <c r="R161" s="4"/>
      <c r="S161" s="4"/>
    </row>
    <row r="162" spans="1:19" ht="18.95" hidden="1" customHeight="1" x14ac:dyDescent="0.25">
      <c r="A162" s="137"/>
      <c r="B162" s="288" t="s">
        <v>135</v>
      </c>
      <c r="C162" s="288"/>
      <c r="D162" s="288"/>
      <c r="E162" s="289"/>
      <c r="F162" s="1"/>
      <c r="G162" s="1"/>
      <c r="H162" s="1"/>
      <c r="I162" s="140">
        <f t="shared" ref="I162:I173" si="6">+G162*H162</f>
        <v>0</v>
      </c>
      <c r="K162" s="7"/>
      <c r="L162" s="11"/>
      <c r="M162" s="11"/>
      <c r="N162" s="11"/>
      <c r="O162" s="11"/>
      <c r="P162" s="11"/>
      <c r="Q162" s="7"/>
      <c r="R162" s="4"/>
      <c r="S162" s="4"/>
    </row>
    <row r="163" spans="1:19" ht="18.95" hidden="1" customHeight="1" x14ac:dyDescent="0.25">
      <c r="A163" s="137"/>
      <c r="B163" s="288" t="s">
        <v>136</v>
      </c>
      <c r="C163" s="288"/>
      <c r="D163" s="288"/>
      <c r="E163" s="289"/>
      <c r="F163" s="1"/>
      <c r="G163" s="1"/>
      <c r="H163" s="1"/>
      <c r="I163" s="140">
        <f t="shared" si="6"/>
        <v>0</v>
      </c>
      <c r="K163" s="7"/>
      <c r="L163" s="11"/>
      <c r="M163" s="11"/>
      <c r="N163" s="11"/>
      <c r="O163" s="11"/>
      <c r="P163" s="11"/>
      <c r="Q163" s="7"/>
      <c r="R163" s="4"/>
      <c r="S163" s="4"/>
    </row>
    <row r="164" spans="1:19" ht="18.95" hidden="1" customHeight="1" x14ac:dyDescent="0.25">
      <c r="A164" s="137"/>
      <c r="B164" s="288" t="s">
        <v>137</v>
      </c>
      <c r="C164" s="288"/>
      <c r="D164" s="288"/>
      <c r="E164" s="289"/>
      <c r="F164" s="1"/>
      <c r="G164" s="1"/>
      <c r="H164" s="1"/>
      <c r="I164" s="140">
        <f t="shared" si="6"/>
        <v>0</v>
      </c>
      <c r="K164" s="7"/>
      <c r="L164" s="11"/>
      <c r="M164" s="11"/>
      <c r="N164" s="11"/>
      <c r="O164" s="11"/>
      <c r="P164" s="11"/>
      <c r="Q164" s="7"/>
      <c r="R164" s="4"/>
      <c r="S164" s="4"/>
    </row>
    <row r="165" spans="1:19" ht="18.95" hidden="1" customHeight="1" x14ac:dyDescent="0.25">
      <c r="A165" s="137"/>
      <c r="B165" s="288" t="s">
        <v>138</v>
      </c>
      <c r="C165" s="288"/>
      <c r="D165" s="288"/>
      <c r="E165" s="289"/>
      <c r="F165" s="1"/>
      <c r="G165" s="1"/>
      <c r="H165" s="1"/>
      <c r="I165" s="140">
        <f t="shared" si="6"/>
        <v>0</v>
      </c>
      <c r="K165" s="7"/>
      <c r="L165" s="11"/>
      <c r="M165" s="11"/>
      <c r="N165" s="11"/>
      <c r="O165" s="11"/>
      <c r="P165" s="11"/>
      <c r="Q165" s="7"/>
      <c r="R165" s="4"/>
      <c r="S165" s="4"/>
    </row>
    <row r="166" spans="1:19" ht="20.25" hidden="1" customHeight="1" x14ac:dyDescent="0.25">
      <c r="A166" s="137"/>
      <c r="B166" s="288" t="s">
        <v>139</v>
      </c>
      <c r="C166" s="288"/>
      <c r="D166" s="288"/>
      <c r="E166" s="289"/>
      <c r="F166" s="1"/>
      <c r="G166" s="1"/>
      <c r="H166" s="1"/>
      <c r="I166" s="140">
        <f t="shared" si="6"/>
        <v>0</v>
      </c>
      <c r="K166" s="7"/>
      <c r="L166" s="11"/>
      <c r="M166" s="11"/>
      <c r="N166" s="11"/>
      <c r="O166" s="11"/>
      <c r="P166" s="11"/>
      <c r="Q166" s="7"/>
      <c r="R166" s="4"/>
      <c r="S166" s="4"/>
    </row>
    <row r="167" spans="1:19" ht="20.100000000000001" hidden="1" customHeight="1" x14ac:dyDescent="0.25">
      <c r="A167" s="137"/>
      <c r="B167" s="288" t="s">
        <v>140</v>
      </c>
      <c r="C167" s="288"/>
      <c r="D167" s="288"/>
      <c r="E167" s="289"/>
      <c r="F167" s="1"/>
      <c r="G167" s="1"/>
      <c r="H167" s="1"/>
      <c r="I167" s="140">
        <f t="shared" si="6"/>
        <v>0</v>
      </c>
      <c r="K167" s="7"/>
      <c r="L167" s="11"/>
      <c r="M167" s="11"/>
      <c r="N167" s="11"/>
      <c r="O167" s="11"/>
      <c r="P167" s="11"/>
      <c r="Q167" s="7"/>
      <c r="R167" s="4"/>
      <c r="S167" s="4"/>
    </row>
    <row r="168" spans="1:19" ht="18.95" hidden="1" customHeight="1" x14ac:dyDescent="0.25">
      <c r="A168" s="137"/>
      <c r="B168" s="288" t="s">
        <v>141</v>
      </c>
      <c r="C168" s="288"/>
      <c r="D168" s="288"/>
      <c r="E168" s="289"/>
      <c r="F168" s="1"/>
      <c r="G168" s="1"/>
      <c r="H168" s="1"/>
      <c r="I168" s="140">
        <f t="shared" si="6"/>
        <v>0</v>
      </c>
      <c r="K168" s="7"/>
      <c r="L168" s="11"/>
      <c r="M168" s="11"/>
      <c r="N168" s="11"/>
      <c r="O168" s="11"/>
      <c r="P168" s="11"/>
      <c r="Q168" s="7"/>
      <c r="R168" s="4"/>
      <c r="S168" s="4"/>
    </row>
    <row r="169" spans="1:19" ht="18.95" hidden="1" customHeight="1" x14ac:dyDescent="0.25">
      <c r="A169" s="137"/>
      <c r="B169" s="288" t="s">
        <v>142</v>
      </c>
      <c r="C169" s="288"/>
      <c r="D169" s="288"/>
      <c r="E169" s="289"/>
      <c r="F169" s="1"/>
      <c r="G169" s="1"/>
      <c r="H169" s="1"/>
      <c r="I169" s="140">
        <f t="shared" si="6"/>
        <v>0</v>
      </c>
      <c r="K169" s="7"/>
      <c r="L169" s="11"/>
      <c r="M169" s="11"/>
      <c r="N169" s="11"/>
      <c r="O169" s="11"/>
      <c r="P169" s="11"/>
      <c r="Q169" s="7"/>
      <c r="R169" s="4"/>
      <c r="S169" s="4"/>
    </row>
    <row r="170" spans="1:19" ht="18.95" hidden="1" customHeight="1" x14ac:dyDescent="0.25">
      <c r="A170" s="137"/>
      <c r="B170" s="288" t="s">
        <v>143</v>
      </c>
      <c r="C170" s="288"/>
      <c r="D170" s="288"/>
      <c r="E170" s="289"/>
      <c r="F170" s="1"/>
      <c r="G170" s="1"/>
      <c r="H170" s="1"/>
      <c r="I170" s="140">
        <f t="shared" si="6"/>
        <v>0</v>
      </c>
      <c r="K170" s="7"/>
      <c r="L170" s="11"/>
      <c r="M170" s="11"/>
      <c r="N170" s="11"/>
      <c r="O170" s="11"/>
      <c r="P170" s="11"/>
      <c r="Q170" s="7"/>
      <c r="R170" s="4"/>
      <c r="S170" s="4"/>
    </row>
    <row r="171" spans="1:19" ht="18.95" hidden="1" customHeight="1" x14ac:dyDescent="0.25">
      <c r="A171" s="137"/>
      <c r="B171" s="288" t="s">
        <v>144</v>
      </c>
      <c r="C171" s="288"/>
      <c r="D171" s="288"/>
      <c r="E171" s="289"/>
      <c r="F171" s="1"/>
      <c r="G171" s="1"/>
      <c r="H171" s="1"/>
      <c r="I171" s="140">
        <f t="shared" si="6"/>
        <v>0</v>
      </c>
      <c r="K171" s="7"/>
      <c r="L171" s="11"/>
      <c r="M171" s="11"/>
      <c r="N171" s="11"/>
      <c r="O171" s="11"/>
      <c r="P171" s="11"/>
      <c r="Q171" s="7"/>
      <c r="R171" s="4"/>
      <c r="S171" s="4"/>
    </row>
    <row r="172" spans="1:19" ht="18.95" hidden="1" customHeight="1" x14ac:dyDescent="0.25">
      <c r="A172" s="137"/>
      <c r="B172" s="288" t="s">
        <v>145</v>
      </c>
      <c r="C172" s="288"/>
      <c r="D172" s="288"/>
      <c r="E172" s="289"/>
      <c r="F172" s="1"/>
      <c r="G172" s="1"/>
      <c r="H172" s="1"/>
      <c r="I172" s="140">
        <f t="shared" si="6"/>
        <v>0</v>
      </c>
      <c r="K172" s="7"/>
      <c r="L172" s="11"/>
      <c r="M172" s="11"/>
      <c r="N172" s="11"/>
      <c r="O172" s="11"/>
      <c r="P172" s="11"/>
      <c r="Q172" s="7"/>
      <c r="R172" s="4"/>
      <c r="S172" s="4"/>
    </row>
    <row r="173" spans="1:19" ht="18.95" hidden="1" customHeight="1" x14ac:dyDescent="0.25">
      <c r="A173" s="137"/>
      <c r="B173" s="288" t="s">
        <v>146</v>
      </c>
      <c r="C173" s="288"/>
      <c r="D173" s="288"/>
      <c r="E173" s="289"/>
      <c r="F173" s="1"/>
      <c r="G173" s="1"/>
      <c r="H173" s="1"/>
      <c r="I173" s="140">
        <f t="shared" si="6"/>
        <v>0</v>
      </c>
      <c r="K173" s="7"/>
      <c r="L173" s="11"/>
      <c r="M173" s="11"/>
      <c r="N173" s="11"/>
      <c r="O173" s="11"/>
      <c r="P173" s="11"/>
      <c r="Q173" s="7"/>
      <c r="R173" s="4"/>
      <c r="S173" s="4"/>
    </row>
    <row r="174" spans="1:19" ht="18.95" hidden="1" customHeight="1" thickBot="1" x14ac:dyDescent="0.3">
      <c r="A174" s="137"/>
      <c r="B174" s="149"/>
      <c r="C174" s="149"/>
      <c r="D174" s="149"/>
      <c r="E174" s="152"/>
      <c r="F174" s="73"/>
      <c r="G174" s="21"/>
      <c r="H174" s="73"/>
      <c r="I174" s="97">
        <v>0</v>
      </c>
      <c r="K174" s="7"/>
      <c r="L174" s="11"/>
      <c r="M174" s="11"/>
      <c r="N174" s="11"/>
      <c r="O174" s="11"/>
      <c r="P174" s="11"/>
      <c r="Q174" s="7"/>
      <c r="R174" s="4"/>
      <c r="S174" s="4"/>
    </row>
    <row r="175" spans="1:19" ht="18.95" hidden="1" customHeight="1" thickBot="1" x14ac:dyDescent="0.3">
      <c r="A175" s="199" t="s">
        <v>449</v>
      </c>
      <c r="B175" s="267" t="s">
        <v>147</v>
      </c>
      <c r="C175" s="267"/>
      <c r="D175" s="267"/>
      <c r="E175" s="267"/>
      <c r="F175" s="70"/>
      <c r="G175" s="70"/>
      <c r="H175" s="70"/>
      <c r="I175" s="49">
        <v>0</v>
      </c>
      <c r="K175" s="7"/>
      <c r="L175" s="11"/>
      <c r="M175" s="11"/>
      <c r="N175" s="11"/>
      <c r="O175" s="11"/>
      <c r="P175" s="11"/>
      <c r="Q175" s="7"/>
      <c r="R175" s="4"/>
      <c r="S175" s="4"/>
    </row>
    <row r="176" spans="1:19" ht="18.95" hidden="1" customHeight="1" x14ac:dyDescent="0.25">
      <c r="A176" s="137"/>
      <c r="B176" s="248" t="s">
        <v>148</v>
      </c>
      <c r="C176" s="248"/>
      <c r="D176" s="248"/>
      <c r="E176" s="249"/>
      <c r="F176" s="1"/>
      <c r="G176" s="1"/>
      <c r="H176" s="1"/>
      <c r="I176" s="140">
        <f>+G176*H176</f>
        <v>0</v>
      </c>
      <c r="K176" s="7"/>
      <c r="L176" s="11"/>
      <c r="M176" s="11"/>
      <c r="N176" s="11"/>
      <c r="O176" s="11"/>
      <c r="P176" s="11"/>
      <c r="Q176" s="7"/>
      <c r="R176" s="4"/>
      <c r="S176" s="4"/>
    </row>
    <row r="177" spans="1:19" ht="18.95" hidden="1" customHeight="1" x14ac:dyDescent="0.25">
      <c r="A177" s="137"/>
      <c r="B177" s="248" t="s">
        <v>149</v>
      </c>
      <c r="C177" s="248"/>
      <c r="D177" s="248"/>
      <c r="E177" s="249"/>
      <c r="F177" s="1"/>
      <c r="G177" s="1"/>
      <c r="H177" s="1"/>
      <c r="I177" s="140">
        <f>+G177*H177</f>
        <v>0</v>
      </c>
      <c r="K177" s="7"/>
      <c r="L177" s="11"/>
      <c r="M177" s="11"/>
      <c r="N177" s="11"/>
      <c r="O177" s="11"/>
      <c r="P177" s="11"/>
      <c r="Q177" s="7"/>
      <c r="R177" s="4"/>
      <c r="S177" s="4"/>
    </row>
    <row r="178" spans="1:19" ht="18.95" hidden="1" customHeight="1" x14ac:dyDescent="0.25">
      <c r="A178" s="137"/>
      <c r="B178" s="248" t="s">
        <v>150</v>
      </c>
      <c r="C178" s="248"/>
      <c r="D178" s="248"/>
      <c r="E178" s="249"/>
      <c r="F178" s="1"/>
      <c r="G178" s="1"/>
      <c r="H178" s="1"/>
      <c r="I178" s="140">
        <f>+G178*H178</f>
        <v>0</v>
      </c>
      <c r="K178" s="7"/>
      <c r="L178" s="11"/>
      <c r="M178" s="11"/>
      <c r="N178" s="11"/>
      <c r="O178" s="11"/>
      <c r="P178" s="11"/>
      <c r="Q178" s="7"/>
      <c r="R178" s="4"/>
      <c r="S178" s="4"/>
    </row>
    <row r="179" spans="1:19" ht="18.95" hidden="1" customHeight="1" thickBot="1" x14ac:dyDescent="0.3">
      <c r="A179" s="137"/>
      <c r="B179" s="141"/>
      <c r="C179" s="141"/>
      <c r="D179" s="141"/>
      <c r="E179" s="166"/>
      <c r="F179" s="21"/>
      <c r="G179" s="98"/>
      <c r="H179" s="98"/>
      <c r="I179" s="66">
        <v>0</v>
      </c>
      <c r="K179" s="7"/>
      <c r="L179" s="11"/>
      <c r="M179" s="11"/>
      <c r="N179" s="11"/>
      <c r="O179" s="11"/>
      <c r="P179" s="11"/>
      <c r="Q179" s="7"/>
      <c r="R179" s="4"/>
      <c r="S179" s="4"/>
    </row>
    <row r="180" spans="1:19" ht="18.95" hidden="1" customHeight="1" thickBot="1" x14ac:dyDescent="0.3">
      <c r="A180" s="137" t="s">
        <v>96</v>
      </c>
      <c r="B180" s="257" t="s">
        <v>256</v>
      </c>
      <c r="C180" s="257"/>
      <c r="D180" s="257"/>
      <c r="E180" s="257"/>
      <c r="F180" s="167"/>
      <c r="G180" s="167"/>
      <c r="H180" s="167"/>
      <c r="I180" s="99">
        <v>0</v>
      </c>
      <c r="K180" s="7"/>
      <c r="L180" s="11"/>
      <c r="M180" s="11"/>
      <c r="N180" s="11"/>
      <c r="O180" s="11"/>
      <c r="P180" s="11"/>
      <c r="Q180" s="7"/>
      <c r="R180" s="4"/>
      <c r="S180" s="4"/>
    </row>
    <row r="181" spans="1:19" ht="18.95" hidden="1" customHeight="1" thickBot="1" x14ac:dyDescent="0.3">
      <c r="A181" s="199" t="s">
        <v>450</v>
      </c>
      <c r="B181" s="307" t="s">
        <v>202</v>
      </c>
      <c r="C181" s="307"/>
      <c r="D181" s="307"/>
      <c r="E181" s="307"/>
      <c r="F181" s="100"/>
      <c r="G181" s="100"/>
      <c r="H181" s="100"/>
      <c r="I181" s="101">
        <v>0</v>
      </c>
      <c r="K181" s="7"/>
      <c r="L181" s="11"/>
      <c r="M181" s="11"/>
      <c r="N181" s="11"/>
      <c r="O181" s="11"/>
      <c r="P181" s="11"/>
      <c r="Q181" s="7"/>
      <c r="R181" s="4"/>
      <c r="S181" s="4"/>
    </row>
    <row r="182" spans="1:19" ht="18.95" hidden="1" customHeight="1" x14ac:dyDescent="0.25">
      <c r="A182" s="137"/>
      <c r="B182" s="293" t="s">
        <v>203</v>
      </c>
      <c r="C182" s="293"/>
      <c r="D182" s="293"/>
      <c r="E182" s="293"/>
      <c r="F182" s="102" t="s">
        <v>119</v>
      </c>
      <c r="G182" s="102"/>
      <c r="H182" s="102">
        <v>14.45</v>
      </c>
      <c r="I182" s="168">
        <f t="shared" ref="I182:I188" si="7">+G182*H182</f>
        <v>0</v>
      </c>
      <c r="K182" s="7"/>
      <c r="L182" s="11"/>
      <c r="M182" s="11"/>
      <c r="N182" s="11"/>
      <c r="O182" s="11"/>
      <c r="P182" s="11"/>
      <c r="Q182" s="7"/>
      <c r="R182" s="4"/>
      <c r="S182" s="4"/>
    </row>
    <row r="183" spans="1:19" ht="18.95" hidden="1" customHeight="1" x14ac:dyDescent="0.25">
      <c r="A183" s="137"/>
      <c r="B183" s="293" t="s">
        <v>204</v>
      </c>
      <c r="C183" s="293"/>
      <c r="D183" s="293"/>
      <c r="E183" s="293"/>
      <c r="F183" s="102" t="s">
        <v>13</v>
      </c>
      <c r="G183" s="102"/>
      <c r="H183" s="102">
        <v>787.27</v>
      </c>
      <c r="I183" s="168">
        <f t="shared" si="7"/>
        <v>0</v>
      </c>
      <c r="K183" s="7"/>
      <c r="L183" s="11"/>
      <c r="M183" s="11"/>
      <c r="N183" s="11"/>
      <c r="O183" s="11"/>
      <c r="P183" s="11"/>
      <c r="Q183" s="7"/>
      <c r="R183" s="4"/>
      <c r="S183" s="4"/>
    </row>
    <row r="184" spans="1:19" ht="18.95" hidden="1" customHeight="1" x14ac:dyDescent="0.25">
      <c r="A184" s="137"/>
      <c r="B184" s="293" t="s">
        <v>205</v>
      </c>
      <c r="C184" s="293"/>
      <c r="D184" s="293"/>
      <c r="E184" s="293"/>
      <c r="F184" s="102" t="s">
        <v>119</v>
      </c>
      <c r="G184" s="102"/>
      <c r="H184" s="102">
        <v>33.880000000000003</v>
      </c>
      <c r="I184" s="168">
        <f t="shared" si="7"/>
        <v>0</v>
      </c>
      <c r="K184" s="7"/>
      <c r="L184" s="11"/>
      <c r="M184" s="11"/>
      <c r="N184" s="11"/>
      <c r="O184" s="11"/>
      <c r="P184" s="11"/>
      <c r="Q184" s="7"/>
      <c r="R184" s="4"/>
      <c r="S184" s="4"/>
    </row>
    <row r="185" spans="1:19" ht="18.95" hidden="1" customHeight="1" x14ac:dyDescent="0.25">
      <c r="A185" s="137"/>
      <c r="B185" s="293" t="s">
        <v>206</v>
      </c>
      <c r="C185" s="293"/>
      <c r="D185" s="293"/>
      <c r="E185" s="293"/>
      <c r="F185" s="102" t="s">
        <v>10</v>
      </c>
      <c r="G185" s="102"/>
      <c r="H185" s="102">
        <v>18.079999999999998</v>
      </c>
      <c r="I185" s="168">
        <f t="shared" si="7"/>
        <v>0</v>
      </c>
      <c r="K185" s="7"/>
      <c r="L185" s="11"/>
      <c r="M185" s="11"/>
      <c r="N185" s="11"/>
      <c r="O185" s="11"/>
      <c r="P185" s="11"/>
      <c r="Q185" s="7"/>
      <c r="R185" s="4"/>
      <c r="S185" s="4"/>
    </row>
    <row r="186" spans="1:19" ht="18.95" hidden="1" customHeight="1" x14ac:dyDescent="0.25">
      <c r="A186" s="137"/>
      <c r="B186" s="293" t="s">
        <v>207</v>
      </c>
      <c r="C186" s="293"/>
      <c r="D186" s="293"/>
      <c r="E186" s="293"/>
      <c r="F186" s="102" t="s">
        <v>10</v>
      </c>
      <c r="G186" s="102"/>
      <c r="H186" s="102">
        <v>5.45</v>
      </c>
      <c r="I186" s="168">
        <f t="shared" si="7"/>
        <v>0</v>
      </c>
      <c r="K186" s="7"/>
      <c r="L186" s="11"/>
      <c r="M186" s="11"/>
      <c r="N186" s="11"/>
      <c r="O186" s="11"/>
      <c r="P186" s="11"/>
      <c r="Q186" s="7"/>
      <c r="R186" s="4"/>
      <c r="S186" s="4"/>
    </row>
    <row r="187" spans="1:19" ht="18.95" hidden="1" customHeight="1" x14ac:dyDescent="0.25">
      <c r="A187" s="137"/>
      <c r="B187" s="293" t="s">
        <v>208</v>
      </c>
      <c r="C187" s="293"/>
      <c r="D187" s="293"/>
      <c r="E187" s="293"/>
      <c r="F187" s="102" t="s">
        <v>119</v>
      </c>
      <c r="G187" s="102"/>
      <c r="H187" s="102">
        <v>41.48</v>
      </c>
      <c r="I187" s="168">
        <f t="shared" si="7"/>
        <v>0</v>
      </c>
      <c r="K187" s="7"/>
      <c r="L187" s="11"/>
      <c r="M187" s="11"/>
      <c r="N187" s="11"/>
      <c r="O187" s="11"/>
      <c r="P187" s="11"/>
      <c r="Q187" s="7"/>
      <c r="R187" s="4"/>
      <c r="S187" s="4"/>
    </row>
    <row r="188" spans="1:19" ht="18.95" hidden="1" customHeight="1" x14ac:dyDescent="0.25">
      <c r="A188" s="137"/>
      <c r="B188" s="293" t="s">
        <v>209</v>
      </c>
      <c r="C188" s="293"/>
      <c r="D188" s="293"/>
      <c r="E188" s="294"/>
      <c r="F188" s="102" t="s">
        <v>119</v>
      </c>
      <c r="G188" s="102"/>
      <c r="H188" s="102">
        <v>61.41</v>
      </c>
      <c r="I188" s="168">
        <f t="shared" si="7"/>
        <v>0</v>
      </c>
      <c r="K188" s="7"/>
      <c r="L188" s="11"/>
      <c r="M188" s="11"/>
      <c r="N188" s="11"/>
      <c r="O188" s="11"/>
      <c r="P188" s="11"/>
      <c r="Q188" s="7"/>
      <c r="R188" s="4"/>
      <c r="S188" s="4"/>
    </row>
    <row r="189" spans="1:19" ht="18.95" hidden="1" customHeight="1" thickBot="1" x14ac:dyDescent="0.3">
      <c r="A189" s="137"/>
      <c r="B189" s="295"/>
      <c r="C189" s="295"/>
      <c r="D189" s="295"/>
      <c r="E189" s="295"/>
      <c r="F189" s="104"/>
      <c r="G189" s="104"/>
      <c r="H189" s="104"/>
      <c r="I189" s="105">
        <v>0</v>
      </c>
      <c r="K189" s="7"/>
      <c r="L189" s="11"/>
      <c r="M189" s="11"/>
      <c r="N189" s="11"/>
      <c r="O189" s="11"/>
      <c r="P189" s="11"/>
      <c r="Q189" s="7"/>
      <c r="R189" s="4"/>
      <c r="S189" s="4"/>
    </row>
    <row r="190" spans="1:19" ht="18.95" hidden="1" customHeight="1" thickBot="1" x14ac:dyDescent="0.3">
      <c r="A190" s="199" t="s">
        <v>451</v>
      </c>
      <c r="B190" s="296" t="s">
        <v>210</v>
      </c>
      <c r="C190" s="296"/>
      <c r="D190" s="296"/>
      <c r="E190" s="297"/>
      <c r="F190" s="106"/>
      <c r="G190" s="106"/>
      <c r="H190" s="106"/>
      <c r="I190" s="107">
        <v>0</v>
      </c>
      <c r="K190" s="7"/>
      <c r="L190" s="11"/>
      <c r="M190" s="11"/>
      <c r="N190" s="11"/>
      <c r="O190" s="11"/>
      <c r="P190" s="11"/>
      <c r="Q190" s="7"/>
      <c r="R190" s="4"/>
      <c r="S190" s="4"/>
    </row>
    <row r="191" spans="1:19" ht="18.95" hidden="1" customHeight="1" x14ac:dyDescent="0.25">
      <c r="A191" s="137"/>
      <c r="B191" s="298" t="s">
        <v>211</v>
      </c>
      <c r="C191" s="298"/>
      <c r="D191" s="298"/>
      <c r="E191" s="298"/>
      <c r="F191" s="102"/>
      <c r="G191" s="102"/>
      <c r="H191" s="102"/>
      <c r="I191" s="168">
        <v>0</v>
      </c>
      <c r="K191" s="7"/>
      <c r="L191" s="11"/>
      <c r="M191" s="11"/>
      <c r="N191" s="11"/>
      <c r="O191" s="11"/>
      <c r="P191" s="11"/>
      <c r="Q191" s="7"/>
      <c r="R191" s="4"/>
      <c r="S191" s="4"/>
    </row>
    <row r="192" spans="1:19" ht="18.95" hidden="1" customHeight="1" x14ac:dyDescent="0.25">
      <c r="A192" s="137"/>
      <c r="B192" s="293" t="s">
        <v>212</v>
      </c>
      <c r="C192" s="293"/>
      <c r="D192" s="293"/>
      <c r="E192" s="293"/>
      <c r="F192" s="102" t="s">
        <v>119</v>
      </c>
      <c r="G192" s="102"/>
      <c r="H192" s="102">
        <v>82.46</v>
      </c>
      <c r="I192" s="168">
        <f t="shared" ref="I192:I197" si="8">+G192*H192</f>
        <v>0</v>
      </c>
      <c r="K192" s="7"/>
      <c r="L192" s="11"/>
      <c r="M192" s="11"/>
      <c r="N192" s="11"/>
      <c r="O192" s="11"/>
      <c r="P192" s="11"/>
      <c r="Q192" s="7"/>
      <c r="R192" s="4"/>
      <c r="S192" s="4"/>
    </row>
    <row r="193" spans="1:19" ht="18.95" hidden="1" customHeight="1" x14ac:dyDescent="0.25">
      <c r="A193" s="137"/>
      <c r="B193" s="293" t="s">
        <v>213</v>
      </c>
      <c r="C193" s="293"/>
      <c r="D193" s="293"/>
      <c r="E193" s="293"/>
      <c r="F193" s="102" t="s">
        <v>119</v>
      </c>
      <c r="G193" s="102"/>
      <c r="H193" s="102">
        <v>71.66</v>
      </c>
      <c r="I193" s="168">
        <f t="shared" si="8"/>
        <v>0</v>
      </c>
      <c r="K193" s="7"/>
      <c r="L193" s="11"/>
      <c r="M193" s="11"/>
      <c r="N193" s="11"/>
      <c r="O193" s="11"/>
      <c r="P193" s="11"/>
      <c r="Q193" s="7"/>
      <c r="R193" s="4"/>
      <c r="S193" s="4"/>
    </row>
    <row r="194" spans="1:19" ht="18.95" hidden="1" customHeight="1" x14ac:dyDescent="0.25">
      <c r="A194" s="137"/>
      <c r="B194" s="309" t="s">
        <v>214</v>
      </c>
      <c r="C194" s="310"/>
      <c r="D194" s="310"/>
      <c r="E194" s="311"/>
      <c r="F194" s="102" t="s">
        <v>121</v>
      </c>
      <c r="G194" s="102"/>
      <c r="H194" s="102">
        <v>2.54</v>
      </c>
      <c r="I194" s="168">
        <f t="shared" si="8"/>
        <v>0</v>
      </c>
      <c r="K194" s="7"/>
      <c r="L194" s="11"/>
      <c r="M194" s="11"/>
      <c r="N194" s="11"/>
      <c r="O194" s="11"/>
      <c r="P194" s="11"/>
      <c r="Q194" s="7"/>
      <c r="R194" s="4"/>
      <c r="S194" s="4"/>
    </row>
    <row r="195" spans="1:19" ht="18.95" hidden="1" customHeight="1" x14ac:dyDescent="0.25">
      <c r="A195" s="137"/>
      <c r="B195" s="293" t="s">
        <v>215</v>
      </c>
      <c r="C195" s="293"/>
      <c r="D195" s="293"/>
      <c r="E195" s="293"/>
      <c r="F195" s="102" t="s">
        <v>119</v>
      </c>
      <c r="G195" s="102"/>
      <c r="H195" s="102">
        <v>69.88</v>
      </c>
      <c r="I195" s="168">
        <f t="shared" si="8"/>
        <v>0</v>
      </c>
      <c r="K195" s="7"/>
      <c r="L195" s="11"/>
      <c r="M195" s="11"/>
      <c r="N195" s="11"/>
      <c r="O195" s="11"/>
      <c r="P195" s="11"/>
      <c r="Q195" s="7"/>
      <c r="R195" s="4"/>
      <c r="S195" s="4"/>
    </row>
    <row r="196" spans="1:19" ht="18.95" hidden="1" customHeight="1" x14ac:dyDescent="0.25">
      <c r="A196" s="137"/>
      <c r="B196" s="293" t="s">
        <v>216</v>
      </c>
      <c r="C196" s="293"/>
      <c r="D196" s="293"/>
      <c r="E196" s="293"/>
      <c r="F196" s="102" t="s">
        <v>52</v>
      </c>
      <c r="G196" s="102"/>
      <c r="H196" s="102">
        <v>932.07</v>
      </c>
      <c r="I196" s="168">
        <f t="shared" si="8"/>
        <v>0</v>
      </c>
      <c r="K196" s="7"/>
      <c r="L196" s="11"/>
      <c r="M196" s="11"/>
      <c r="N196" s="11"/>
      <c r="O196" s="11"/>
      <c r="P196" s="11"/>
      <c r="Q196" s="7"/>
      <c r="R196" s="4"/>
      <c r="S196" s="4"/>
    </row>
    <row r="197" spans="1:19" ht="18.95" hidden="1" customHeight="1" x14ac:dyDescent="0.25">
      <c r="A197" s="137"/>
      <c r="B197" s="293" t="s">
        <v>217</v>
      </c>
      <c r="C197" s="293"/>
      <c r="D197" s="293"/>
      <c r="E197" s="293"/>
      <c r="F197" s="102" t="s">
        <v>52</v>
      </c>
      <c r="G197" s="102"/>
      <c r="H197" s="102">
        <v>756.65</v>
      </c>
      <c r="I197" s="168">
        <f t="shared" si="8"/>
        <v>0</v>
      </c>
      <c r="K197" s="7"/>
      <c r="L197" s="11"/>
      <c r="M197" s="11"/>
      <c r="N197" s="11"/>
      <c r="O197" s="11"/>
      <c r="P197" s="11"/>
      <c r="Q197" s="7"/>
      <c r="R197" s="4"/>
      <c r="S197" s="4"/>
    </row>
    <row r="198" spans="1:19" ht="18.95" hidden="1" customHeight="1" x14ac:dyDescent="0.25">
      <c r="A198" s="137"/>
      <c r="B198" s="312" t="s">
        <v>218</v>
      </c>
      <c r="C198" s="312"/>
      <c r="D198" s="312"/>
      <c r="E198" s="312"/>
      <c r="F198" s="102"/>
      <c r="G198" s="102"/>
      <c r="H198" s="102"/>
      <c r="I198" s="103">
        <v>0</v>
      </c>
      <c r="K198" s="7"/>
      <c r="L198" s="11"/>
      <c r="M198" s="11"/>
      <c r="N198" s="11"/>
      <c r="O198" s="11"/>
      <c r="P198" s="11"/>
      <c r="Q198" s="7"/>
      <c r="R198" s="4"/>
      <c r="S198" s="4"/>
    </row>
    <row r="199" spans="1:19" ht="18.95" hidden="1" customHeight="1" x14ac:dyDescent="0.25">
      <c r="A199" s="137"/>
      <c r="B199" s="313" t="s">
        <v>219</v>
      </c>
      <c r="C199" s="313"/>
      <c r="D199" s="313"/>
      <c r="E199" s="313"/>
      <c r="F199" s="102"/>
      <c r="G199" s="102"/>
      <c r="H199" s="102"/>
      <c r="I199" s="168">
        <f>+G199*H199</f>
        <v>0</v>
      </c>
      <c r="K199" s="7"/>
      <c r="L199" s="11"/>
      <c r="M199" s="11"/>
      <c r="N199" s="11"/>
      <c r="O199" s="11"/>
      <c r="P199" s="11"/>
      <c r="Q199" s="7"/>
      <c r="R199" s="4"/>
      <c r="S199" s="4"/>
    </row>
    <row r="200" spans="1:19" ht="18.95" hidden="1" customHeight="1" x14ac:dyDescent="0.25">
      <c r="A200" s="137"/>
      <c r="B200" s="313" t="s">
        <v>220</v>
      </c>
      <c r="C200" s="313"/>
      <c r="D200" s="313"/>
      <c r="E200" s="313"/>
      <c r="F200" s="102"/>
      <c r="G200" s="102"/>
      <c r="H200" s="102"/>
      <c r="I200" s="168">
        <f>+G200*H200</f>
        <v>0</v>
      </c>
      <c r="K200" s="7"/>
      <c r="L200" s="11"/>
      <c r="M200" s="11"/>
      <c r="N200" s="11"/>
      <c r="O200" s="11"/>
      <c r="P200" s="11"/>
      <c r="Q200" s="7"/>
      <c r="R200" s="4"/>
      <c r="S200" s="4"/>
    </row>
    <row r="201" spans="1:19" ht="18.95" hidden="1" customHeight="1" x14ac:dyDescent="0.25">
      <c r="A201" s="137"/>
      <c r="B201" s="313" t="s">
        <v>221</v>
      </c>
      <c r="C201" s="313"/>
      <c r="D201" s="313"/>
      <c r="E201" s="313"/>
      <c r="F201" s="102"/>
      <c r="G201" s="102"/>
      <c r="H201" s="102"/>
      <c r="I201" s="168">
        <f>+G201*H201</f>
        <v>0</v>
      </c>
      <c r="K201" s="7"/>
      <c r="L201" s="11"/>
      <c r="M201" s="11"/>
      <c r="N201" s="11"/>
      <c r="O201" s="11"/>
      <c r="P201" s="11"/>
      <c r="Q201" s="7"/>
      <c r="R201" s="4"/>
      <c r="S201" s="4"/>
    </row>
    <row r="202" spans="1:19" ht="18.95" hidden="1" customHeight="1" x14ac:dyDescent="0.25">
      <c r="A202" s="137"/>
      <c r="B202" s="313" t="s">
        <v>222</v>
      </c>
      <c r="C202" s="313"/>
      <c r="D202" s="313"/>
      <c r="E202" s="313"/>
      <c r="F202" s="102"/>
      <c r="G202" s="102"/>
      <c r="H202" s="102"/>
      <c r="I202" s="168">
        <f>+G202*H202</f>
        <v>0</v>
      </c>
      <c r="K202" s="7"/>
      <c r="L202" s="11"/>
      <c r="M202" s="11"/>
      <c r="N202" s="11"/>
      <c r="O202" s="11"/>
      <c r="P202" s="11"/>
      <c r="Q202" s="7"/>
      <c r="R202" s="4"/>
      <c r="S202" s="4"/>
    </row>
    <row r="203" spans="1:19" ht="18.95" hidden="1" customHeight="1" x14ac:dyDescent="0.25">
      <c r="A203" s="137"/>
      <c r="B203" s="313" t="s">
        <v>223</v>
      </c>
      <c r="C203" s="313"/>
      <c r="D203" s="313"/>
      <c r="E203" s="313"/>
      <c r="F203" s="102"/>
      <c r="G203" s="102"/>
      <c r="H203" s="102"/>
      <c r="I203" s="168">
        <f>+G203*H203</f>
        <v>0</v>
      </c>
      <c r="K203" s="7"/>
      <c r="L203" s="11"/>
      <c r="M203" s="11"/>
      <c r="N203" s="11"/>
      <c r="O203" s="11"/>
      <c r="P203" s="11"/>
      <c r="Q203" s="7"/>
      <c r="R203" s="4"/>
      <c r="S203" s="4"/>
    </row>
    <row r="204" spans="1:19" ht="18.95" hidden="1" customHeight="1" x14ac:dyDescent="0.25">
      <c r="A204" s="137"/>
      <c r="B204" s="258" t="s">
        <v>224</v>
      </c>
      <c r="C204" s="258"/>
      <c r="D204" s="258"/>
      <c r="E204" s="258"/>
      <c r="F204" s="102"/>
      <c r="G204" s="102"/>
      <c r="H204" s="102"/>
      <c r="I204" s="103">
        <v>0</v>
      </c>
      <c r="K204" s="7"/>
      <c r="L204" s="11"/>
      <c r="M204" s="11"/>
      <c r="N204" s="11"/>
      <c r="O204" s="11"/>
      <c r="P204" s="11"/>
      <c r="Q204" s="7"/>
      <c r="R204" s="4"/>
      <c r="S204" s="4"/>
    </row>
    <row r="205" spans="1:19" ht="18.95" hidden="1" customHeight="1" x14ac:dyDescent="0.25">
      <c r="A205" s="137"/>
      <c r="B205" s="293" t="s">
        <v>225</v>
      </c>
      <c r="C205" s="293"/>
      <c r="D205" s="293"/>
      <c r="E205" s="293"/>
      <c r="F205" s="102" t="s">
        <v>119</v>
      </c>
      <c r="G205" s="102"/>
      <c r="H205" s="102">
        <v>92.7</v>
      </c>
      <c r="I205" s="168">
        <f t="shared" ref="I205:I211" si="9">+G205*H205</f>
        <v>0</v>
      </c>
      <c r="K205" s="7"/>
      <c r="L205" s="11"/>
      <c r="M205" s="11"/>
      <c r="N205" s="11"/>
      <c r="O205" s="11"/>
      <c r="P205" s="11"/>
      <c r="Q205" s="7"/>
      <c r="R205" s="4"/>
      <c r="S205" s="4"/>
    </row>
    <row r="206" spans="1:19" ht="18.95" hidden="1" customHeight="1" x14ac:dyDescent="0.25">
      <c r="A206" s="137"/>
      <c r="B206" s="293" t="s">
        <v>226</v>
      </c>
      <c r="C206" s="293"/>
      <c r="D206" s="293"/>
      <c r="E206" s="293"/>
      <c r="F206" s="102" t="s">
        <v>119</v>
      </c>
      <c r="G206" s="102"/>
      <c r="H206" s="102">
        <v>98.73</v>
      </c>
      <c r="I206" s="168">
        <f t="shared" si="9"/>
        <v>0</v>
      </c>
      <c r="K206" s="7"/>
      <c r="L206" s="11"/>
      <c r="M206" s="11"/>
      <c r="N206" s="11"/>
      <c r="O206" s="11"/>
      <c r="P206" s="11"/>
      <c r="Q206" s="7"/>
      <c r="R206" s="4"/>
      <c r="S206" s="4"/>
    </row>
    <row r="207" spans="1:19" ht="18.95" hidden="1" customHeight="1" x14ac:dyDescent="0.25">
      <c r="A207" s="137"/>
      <c r="B207" s="293" t="s">
        <v>227</v>
      </c>
      <c r="C207" s="293"/>
      <c r="D207" s="293"/>
      <c r="E207" s="293"/>
      <c r="F207" s="102" t="s">
        <v>119</v>
      </c>
      <c r="G207" s="102"/>
      <c r="H207" s="102">
        <v>115.31</v>
      </c>
      <c r="I207" s="168">
        <f t="shared" si="9"/>
        <v>0</v>
      </c>
      <c r="K207" s="7"/>
      <c r="L207" s="11"/>
      <c r="M207" s="11"/>
      <c r="N207" s="11"/>
      <c r="O207" s="11"/>
      <c r="P207" s="11"/>
      <c r="Q207" s="7"/>
      <c r="R207" s="4"/>
      <c r="S207" s="4"/>
    </row>
    <row r="208" spans="1:19" ht="18.95" hidden="1" customHeight="1" x14ac:dyDescent="0.25">
      <c r="A208" s="137"/>
      <c r="B208" s="293" t="s">
        <v>228</v>
      </c>
      <c r="C208" s="293"/>
      <c r="D208" s="293"/>
      <c r="E208" s="293"/>
      <c r="F208" s="102" t="s">
        <v>10</v>
      </c>
      <c r="G208" s="102"/>
      <c r="H208" s="102">
        <v>17.850000000000001</v>
      </c>
      <c r="I208" s="168">
        <f t="shared" si="9"/>
        <v>0</v>
      </c>
      <c r="K208" s="7"/>
      <c r="L208" s="11"/>
      <c r="M208" s="11"/>
      <c r="N208" s="11"/>
      <c r="O208" s="11"/>
      <c r="P208" s="11"/>
      <c r="Q208" s="7"/>
      <c r="R208" s="4"/>
      <c r="S208" s="4"/>
    </row>
    <row r="209" spans="1:19" ht="18.95" hidden="1" customHeight="1" x14ac:dyDescent="0.25">
      <c r="A209" s="137"/>
      <c r="B209" s="293" t="s">
        <v>229</v>
      </c>
      <c r="C209" s="293"/>
      <c r="D209" s="293"/>
      <c r="E209" s="293"/>
      <c r="F209" s="102" t="s">
        <v>13</v>
      </c>
      <c r="G209" s="102"/>
      <c r="H209" s="102">
        <v>814.67</v>
      </c>
      <c r="I209" s="168">
        <f t="shared" si="9"/>
        <v>0</v>
      </c>
      <c r="K209" s="7"/>
      <c r="L209" s="11"/>
      <c r="M209" s="11"/>
      <c r="N209" s="11"/>
      <c r="O209" s="11"/>
      <c r="P209" s="11"/>
      <c r="Q209" s="7"/>
      <c r="R209" s="4"/>
      <c r="S209" s="4"/>
    </row>
    <row r="210" spans="1:19" ht="18.95" hidden="1" customHeight="1" x14ac:dyDescent="0.25">
      <c r="A210" s="137"/>
      <c r="B210" s="293" t="s">
        <v>230</v>
      </c>
      <c r="C210" s="293"/>
      <c r="D210" s="293"/>
      <c r="E210" s="293"/>
      <c r="F210" s="102" t="s">
        <v>13</v>
      </c>
      <c r="G210" s="102"/>
      <c r="H210" s="102">
        <v>418.5</v>
      </c>
      <c r="I210" s="168">
        <f t="shared" si="9"/>
        <v>0</v>
      </c>
      <c r="K210" s="7"/>
      <c r="L210" s="11"/>
      <c r="M210" s="11"/>
      <c r="N210" s="11"/>
      <c r="O210" s="11"/>
      <c r="P210" s="11"/>
      <c r="Q210" s="7"/>
      <c r="R210" s="4"/>
      <c r="S210" s="4"/>
    </row>
    <row r="211" spans="1:19" ht="18.95" hidden="1" customHeight="1" x14ac:dyDescent="0.25">
      <c r="A211" s="137"/>
      <c r="B211" s="293" t="s">
        <v>215</v>
      </c>
      <c r="C211" s="293"/>
      <c r="D211" s="293"/>
      <c r="E211" s="294"/>
      <c r="F211" s="102" t="s">
        <v>119</v>
      </c>
      <c r="G211" s="102"/>
      <c r="H211" s="102">
        <v>69.88</v>
      </c>
      <c r="I211" s="168">
        <f t="shared" si="9"/>
        <v>0</v>
      </c>
      <c r="K211" s="7"/>
      <c r="L211" s="11"/>
      <c r="M211" s="11"/>
      <c r="N211" s="11"/>
      <c r="O211" s="11"/>
      <c r="P211" s="11"/>
      <c r="Q211" s="7"/>
      <c r="R211" s="4"/>
      <c r="S211" s="4"/>
    </row>
    <row r="212" spans="1:19" ht="18.95" hidden="1" customHeight="1" thickBot="1" x14ac:dyDescent="0.3">
      <c r="A212" s="137"/>
      <c r="B212" s="170"/>
      <c r="C212" s="170"/>
      <c r="D212" s="170"/>
      <c r="E212" s="170"/>
      <c r="F212" s="108"/>
      <c r="G212" s="102"/>
      <c r="H212" s="102"/>
      <c r="I212" s="109">
        <v>0</v>
      </c>
      <c r="K212" s="7"/>
      <c r="L212" s="11"/>
      <c r="M212" s="11"/>
      <c r="N212" s="11"/>
      <c r="O212" s="11"/>
      <c r="P212" s="11"/>
      <c r="Q212" s="7"/>
      <c r="R212" s="4"/>
      <c r="S212" s="4"/>
    </row>
    <row r="213" spans="1:19" ht="18.95" hidden="1" customHeight="1" thickBot="1" x14ac:dyDescent="0.3">
      <c r="A213" s="199" t="s">
        <v>452</v>
      </c>
      <c r="B213" s="267" t="s">
        <v>270</v>
      </c>
      <c r="C213" s="267"/>
      <c r="D213" s="267"/>
      <c r="E213" s="268"/>
      <c r="F213" s="89"/>
      <c r="G213" s="89"/>
      <c r="H213" s="89"/>
      <c r="I213" s="157">
        <f>+G213*H213</f>
        <v>0</v>
      </c>
      <c r="K213" s="7"/>
      <c r="L213" s="11"/>
      <c r="M213" s="11"/>
      <c r="N213" s="11"/>
      <c r="O213" s="11"/>
      <c r="P213" s="11"/>
      <c r="Q213" s="7"/>
      <c r="R213" s="4"/>
      <c r="S213" s="4"/>
    </row>
    <row r="214" spans="1:19" ht="18.95" hidden="1" customHeight="1" x14ac:dyDescent="0.25">
      <c r="A214" s="137"/>
      <c r="B214" s="275" t="s">
        <v>271</v>
      </c>
      <c r="C214" s="275"/>
      <c r="D214" s="275"/>
      <c r="E214" s="275"/>
      <c r="F214" s="92"/>
      <c r="G214" s="92"/>
      <c r="H214" s="92"/>
      <c r="I214" s="171">
        <v>0</v>
      </c>
      <c r="K214" s="7"/>
      <c r="L214" s="11"/>
      <c r="M214" s="11"/>
      <c r="N214" s="11"/>
      <c r="O214" s="11"/>
      <c r="P214" s="11"/>
      <c r="Q214" s="7"/>
      <c r="R214" s="4"/>
      <c r="S214" s="4"/>
    </row>
    <row r="215" spans="1:19" ht="18.95" hidden="1" customHeight="1" thickBot="1" x14ac:dyDescent="0.3">
      <c r="A215" s="137"/>
      <c r="B215" s="152"/>
      <c r="C215" s="152"/>
      <c r="D215" s="152"/>
      <c r="E215" s="152"/>
      <c r="F215" s="87"/>
      <c r="G215" s="87"/>
      <c r="H215" s="87"/>
      <c r="I215" s="88">
        <v>0</v>
      </c>
      <c r="K215" s="7"/>
      <c r="L215" s="11"/>
      <c r="M215" s="11"/>
      <c r="N215" s="11"/>
      <c r="O215" s="11"/>
      <c r="P215" s="11"/>
      <c r="Q215" s="7"/>
      <c r="R215" s="4"/>
      <c r="S215" s="4"/>
    </row>
    <row r="216" spans="1:19" ht="18.95" hidden="1" customHeight="1" thickBot="1" x14ac:dyDescent="0.3">
      <c r="A216" s="199" t="s">
        <v>453</v>
      </c>
      <c r="B216" s="267" t="s">
        <v>272</v>
      </c>
      <c r="C216" s="267"/>
      <c r="D216" s="267"/>
      <c r="E216" s="268"/>
      <c r="F216" s="89"/>
      <c r="G216" s="89"/>
      <c r="H216" s="89"/>
      <c r="I216" s="157">
        <f>+G216*H216</f>
        <v>0</v>
      </c>
      <c r="K216" s="7"/>
      <c r="L216" s="11"/>
      <c r="M216" s="11"/>
      <c r="N216" s="11"/>
      <c r="O216" s="11"/>
      <c r="P216" s="11"/>
      <c r="Q216" s="7"/>
      <c r="R216" s="4"/>
      <c r="S216" s="4"/>
    </row>
    <row r="217" spans="1:19" ht="18.95" hidden="1" customHeight="1" x14ac:dyDescent="0.25">
      <c r="A217" s="137"/>
      <c r="B217" s="204" t="s">
        <v>273</v>
      </c>
      <c r="C217" s="205"/>
      <c r="D217" s="205"/>
      <c r="E217" s="205"/>
      <c r="F217" s="92"/>
      <c r="G217" s="92"/>
      <c r="H217" s="92"/>
      <c r="I217" s="172">
        <v>0</v>
      </c>
      <c r="K217" s="7"/>
      <c r="L217" s="11"/>
      <c r="M217" s="11"/>
      <c r="N217" s="11"/>
      <c r="O217" s="11"/>
      <c r="P217" s="11"/>
      <c r="Q217" s="7"/>
      <c r="R217" s="4"/>
      <c r="S217" s="4"/>
    </row>
    <row r="218" spans="1:19" ht="18.95" hidden="1" customHeight="1" thickBot="1" x14ac:dyDescent="0.3">
      <c r="A218" s="137"/>
      <c r="B218" s="173"/>
      <c r="C218" s="174"/>
      <c r="D218" s="174"/>
      <c r="E218" s="174"/>
      <c r="F218" s="91"/>
      <c r="G218" s="91"/>
      <c r="H218" s="91"/>
      <c r="I218" s="111">
        <v>0</v>
      </c>
      <c r="K218" s="7"/>
      <c r="L218" s="11"/>
      <c r="M218" s="11"/>
      <c r="N218" s="11"/>
      <c r="O218" s="11"/>
      <c r="P218" s="11"/>
      <c r="Q218" s="7"/>
      <c r="R218" s="4"/>
      <c r="S218" s="4"/>
    </row>
    <row r="219" spans="1:19" ht="18.95" hidden="1" customHeight="1" thickBot="1" x14ac:dyDescent="0.3">
      <c r="A219" s="137" t="s">
        <v>99</v>
      </c>
      <c r="B219" s="256" t="s">
        <v>317</v>
      </c>
      <c r="C219" s="257"/>
      <c r="D219" s="257"/>
      <c r="E219" s="257"/>
      <c r="F219" s="257"/>
      <c r="G219" s="257"/>
      <c r="H219" s="257"/>
      <c r="I219" s="175">
        <v>0</v>
      </c>
      <c r="K219" s="7"/>
      <c r="L219" s="11"/>
      <c r="M219" s="11"/>
      <c r="N219" s="11"/>
      <c r="O219" s="11"/>
      <c r="P219" s="11"/>
      <c r="Q219" s="7"/>
      <c r="R219" s="4"/>
      <c r="S219" s="4"/>
    </row>
    <row r="220" spans="1:19" ht="18.95" hidden="1" customHeight="1" thickBot="1" x14ac:dyDescent="0.3">
      <c r="A220" s="199" t="s">
        <v>454</v>
      </c>
      <c r="B220" s="242" t="s">
        <v>151</v>
      </c>
      <c r="C220" s="242"/>
      <c r="D220" s="242"/>
      <c r="E220" s="242"/>
      <c r="F220" s="64"/>
      <c r="G220" s="64"/>
      <c r="H220" s="64"/>
      <c r="I220" s="45">
        <v>0</v>
      </c>
      <c r="K220" s="7"/>
      <c r="L220" s="11"/>
      <c r="M220" s="11"/>
      <c r="N220" s="11"/>
      <c r="O220" s="11"/>
      <c r="P220" s="11"/>
      <c r="Q220" s="7"/>
      <c r="R220" s="4"/>
      <c r="S220" s="4"/>
    </row>
    <row r="221" spans="1:19" ht="18.95" hidden="1" customHeight="1" x14ac:dyDescent="0.25">
      <c r="A221" s="137"/>
      <c r="B221" s="248" t="s">
        <v>152</v>
      </c>
      <c r="C221" s="248"/>
      <c r="D221" s="248"/>
      <c r="E221" s="249"/>
      <c r="F221" s="1"/>
      <c r="G221" s="1"/>
      <c r="H221" s="1"/>
      <c r="I221" s="140">
        <f t="shared" ref="I221:I227" si="10">+G221*H221</f>
        <v>0</v>
      </c>
      <c r="K221" s="7"/>
      <c r="L221" s="11"/>
      <c r="M221" s="11"/>
      <c r="N221" s="11"/>
      <c r="O221" s="11"/>
      <c r="P221" s="11"/>
      <c r="Q221" s="7"/>
      <c r="R221" s="4"/>
      <c r="S221" s="4"/>
    </row>
    <row r="222" spans="1:19" ht="18.95" hidden="1" customHeight="1" x14ac:dyDescent="0.25">
      <c r="A222" s="137"/>
      <c r="B222" s="248" t="s">
        <v>153</v>
      </c>
      <c r="C222" s="248"/>
      <c r="D222" s="248"/>
      <c r="E222" s="249"/>
      <c r="F222" s="1"/>
      <c r="G222" s="1"/>
      <c r="H222" s="1"/>
      <c r="I222" s="140">
        <f t="shared" si="10"/>
        <v>0</v>
      </c>
      <c r="K222" s="7"/>
      <c r="L222" s="11"/>
      <c r="M222" s="11"/>
      <c r="N222" s="11"/>
      <c r="O222" s="11"/>
      <c r="P222" s="11"/>
      <c r="Q222" s="7"/>
      <c r="R222" s="4"/>
      <c r="S222" s="4"/>
    </row>
    <row r="223" spans="1:19" ht="18.95" hidden="1" customHeight="1" x14ac:dyDescent="0.25">
      <c r="A223" s="137"/>
      <c r="B223" s="248" t="s">
        <v>154</v>
      </c>
      <c r="C223" s="248"/>
      <c r="D223" s="248"/>
      <c r="E223" s="249"/>
      <c r="F223" s="1"/>
      <c r="G223" s="1"/>
      <c r="H223" s="1"/>
      <c r="I223" s="140">
        <f t="shared" si="10"/>
        <v>0</v>
      </c>
      <c r="K223" s="7"/>
      <c r="L223" s="11"/>
      <c r="M223" s="11"/>
      <c r="N223" s="11"/>
      <c r="O223" s="11"/>
      <c r="P223" s="11"/>
      <c r="Q223" s="7"/>
      <c r="R223" s="4"/>
      <c r="S223" s="4"/>
    </row>
    <row r="224" spans="1:19" ht="18.95" hidden="1" customHeight="1" x14ac:dyDescent="0.25">
      <c r="A224" s="137"/>
      <c r="B224" s="248" t="s">
        <v>155</v>
      </c>
      <c r="C224" s="248"/>
      <c r="D224" s="248"/>
      <c r="E224" s="249"/>
      <c r="F224" s="1"/>
      <c r="G224" s="1"/>
      <c r="H224" s="1"/>
      <c r="I224" s="140">
        <f t="shared" si="10"/>
        <v>0</v>
      </c>
      <c r="K224" s="7"/>
      <c r="L224" s="11"/>
      <c r="M224" s="11"/>
      <c r="N224" s="11"/>
      <c r="O224" s="11"/>
      <c r="P224" s="11"/>
      <c r="Q224" s="7"/>
      <c r="R224" s="4"/>
      <c r="S224" s="4"/>
    </row>
    <row r="225" spans="1:19" ht="18.95" hidden="1" customHeight="1" x14ac:dyDescent="0.25">
      <c r="A225" s="137"/>
      <c r="B225" s="248" t="s">
        <v>156</v>
      </c>
      <c r="C225" s="248"/>
      <c r="D225" s="248"/>
      <c r="E225" s="249"/>
      <c r="F225" s="1"/>
      <c r="G225" s="1"/>
      <c r="H225" s="1"/>
      <c r="I225" s="140">
        <f t="shared" si="10"/>
        <v>0</v>
      </c>
      <c r="K225" s="7"/>
      <c r="L225" s="11"/>
      <c r="M225" s="11"/>
      <c r="N225" s="11"/>
      <c r="O225" s="11"/>
      <c r="P225" s="11"/>
      <c r="Q225" s="7"/>
      <c r="R225" s="4"/>
      <c r="S225" s="4"/>
    </row>
    <row r="226" spans="1:19" ht="18.95" hidden="1" customHeight="1" x14ac:dyDescent="0.25">
      <c r="A226" s="137"/>
      <c r="B226" s="248" t="s">
        <v>157</v>
      </c>
      <c r="C226" s="248"/>
      <c r="D226" s="248"/>
      <c r="E226" s="249"/>
      <c r="F226" s="1"/>
      <c r="G226" s="1"/>
      <c r="H226" s="1"/>
      <c r="I226" s="140">
        <f t="shared" si="10"/>
        <v>0</v>
      </c>
      <c r="K226" s="7"/>
      <c r="L226" s="11"/>
      <c r="M226" s="11"/>
      <c r="N226" s="11"/>
      <c r="O226" s="11"/>
      <c r="P226" s="11"/>
      <c r="Q226" s="7"/>
      <c r="R226" s="4"/>
      <c r="S226" s="4"/>
    </row>
    <row r="227" spans="1:19" ht="18.95" hidden="1" customHeight="1" x14ac:dyDescent="0.25">
      <c r="A227" s="137"/>
      <c r="B227" s="248" t="s">
        <v>158</v>
      </c>
      <c r="C227" s="248"/>
      <c r="D227" s="248"/>
      <c r="E227" s="249"/>
      <c r="F227" s="1"/>
      <c r="G227" s="1"/>
      <c r="H227" s="1"/>
      <c r="I227" s="140">
        <f t="shared" si="10"/>
        <v>0</v>
      </c>
      <c r="K227" s="7"/>
      <c r="L227" s="11"/>
      <c r="M227" s="11"/>
      <c r="N227" s="11"/>
      <c r="O227" s="11"/>
      <c r="P227" s="11"/>
      <c r="Q227" s="7"/>
      <c r="R227" s="4"/>
      <c r="S227" s="4"/>
    </row>
    <row r="228" spans="1:19" ht="18.95" hidden="1" customHeight="1" thickBot="1" x14ac:dyDescent="0.3">
      <c r="A228" s="137"/>
      <c r="B228" s="155"/>
      <c r="C228" s="155"/>
      <c r="D228" s="155"/>
      <c r="E228" s="156"/>
      <c r="F228" s="75"/>
      <c r="G228" s="95"/>
      <c r="H228" s="95"/>
      <c r="I228" s="68">
        <v>0</v>
      </c>
      <c r="K228" s="7"/>
      <c r="L228" s="11"/>
      <c r="M228" s="11"/>
      <c r="N228" s="11"/>
      <c r="O228" s="11"/>
      <c r="P228" s="11"/>
      <c r="Q228" s="7"/>
      <c r="R228" s="4"/>
      <c r="S228" s="4"/>
    </row>
    <row r="229" spans="1:19" ht="18.95" hidden="1" customHeight="1" thickBot="1" x14ac:dyDescent="0.3">
      <c r="A229" s="199" t="s">
        <v>455</v>
      </c>
      <c r="B229" s="267" t="s">
        <v>159</v>
      </c>
      <c r="C229" s="267"/>
      <c r="D229" s="267"/>
      <c r="E229" s="267"/>
      <c r="F229" s="70"/>
      <c r="G229" s="70"/>
      <c r="H229" s="70"/>
      <c r="I229" s="49">
        <v>0</v>
      </c>
      <c r="K229" s="7"/>
      <c r="L229" s="11"/>
      <c r="M229" s="11"/>
      <c r="N229" s="11"/>
      <c r="O229" s="11"/>
      <c r="P229" s="11"/>
      <c r="Q229" s="7"/>
      <c r="R229" s="4"/>
      <c r="S229" s="4"/>
    </row>
    <row r="230" spans="1:19" ht="18.95" hidden="1" customHeight="1" x14ac:dyDescent="0.25">
      <c r="A230" s="137"/>
      <c r="B230" s="248" t="s">
        <v>370</v>
      </c>
      <c r="C230" s="248"/>
      <c r="D230" s="248"/>
      <c r="E230" s="249"/>
      <c r="F230" s="1"/>
      <c r="G230" s="1"/>
      <c r="H230" s="1"/>
      <c r="I230" s="140">
        <f>+G230*H230</f>
        <v>0</v>
      </c>
      <c r="K230" s="7"/>
      <c r="L230" s="11"/>
      <c r="M230" s="11"/>
      <c r="N230" s="11"/>
      <c r="O230" s="11"/>
      <c r="P230" s="11"/>
      <c r="Q230" s="7"/>
      <c r="R230" s="4"/>
      <c r="S230" s="4"/>
    </row>
    <row r="231" spans="1:19" ht="18.95" hidden="1" customHeight="1" x14ac:dyDescent="0.25">
      <c r="A231" s="137"/>
      <c r="B231" s="248" t="s">
        <v>160</v>
      </c>
      <c r="C231" s="248"/>
      <c r="D231" s="248"/>
      <c r="E231" s="249"/>
      <c r="F231" s="1"/>
      <c r="G231" s="1"/>
      <c r="H231" s="1"/>
      <c r="I231" s="140">
        <f>+G231*H231</f>
        <v>0</v>
      </c>
      <c r="K231" s="7"/>
      <c r="L231" s="11"/>
      <c r="M231" s="11"/>
      <c r="N231" s="11"/>
      <c r="O231" s="11"/>
      <c r="P231" s="11"/>
      <c r="Q231" s="7"/>
      <c r="R231" s="4"/>
      <c r="S231" s="4"/>
    </row>
    <row r="232" spans="1:19" ht="18.95" hidden="1" customHeight="1" x14ac:dyDescent="0.25">
      <c r="A232" s="137"/>
      <c r="B232" s="248" t="s">
        <v>161</v>
      </c>
      <c r="C232" s="248"/>
      <c r="D232" s="248"/>
      <c r="E232" s="249"/>
      <c r="F232" s="1"/>
      <c r="G232" s="1"/>
      <c r="H232" s="1"/>
      <c r="I232" s="140">
        <f>+G232*H232</f>
        <v>0</v>
      </c>
      <c r="K232" s="7"/>
      <c r="L232" s="11"/>
      <c r="M232" s="11"/>
      <c r="N232" s="11"/>
      <c r="O232" s="11"/>
      <c r="P232" s="11"/>
      <c r="Q232" s="7"/>
      <c r="R232" s="4"/>
      <c r="S232" s="4"/>
    </row>
    <row r="233" spans="1:19" ht="18.95" hidden="1" customHeight="1" thickBot="1" x14ac:dyDescent="0.3">
      <c r="A233" s="137"/>
      <c r="B233" s="141"/>
      <c r="C233" s="141"/>
      <c r="D233" s="155"/>
      <c r="E233" s="156"/>
      <c r="F233" s="95"/>
      <c r="G233" s="95"/>
      <c r="H233" s="73"/>
      <c r="I233" s="74">
        <v>0</v>
      </c>
      <c r="K233" s="7"/>
      <c r="L233" s="11"/>
      <c r="M233" s="11"/>
      <c r="N233" s="11"/>
      <c r="O233" s="11"/>
      <c r="P233" s="11"/>
      <c r="Q233" s="7"/>
      <c r="R233" s="4"/>
      <c r="S233" s="4"/>
    </row>
    <row r="234" spans="1:19" ht="18.95" hidden="1" customHeight="1" thickBot="1" x14ac:dyDescent="0.3">
      <c r="A234" s="199" t="s">
        <v>456</v>
      </c>
      <c r="B234" s="267" t="s">
        <v>162</v>
      </c>
      <c r="C234" s="267"/>
      <c r="D234" s="267"/>
      <c r="E234" s="267"/>
      <c r="F234" s="70"/>
      <c r="G234" s="70"/>
      <c r="H234" s="70"/>
      <c r="I234" s="49">
        <v>0</v>
      </c>
      <c r="K234" s="7"/>
      <c r="L234" s="11"/>
      <c r="M234" s="11"/>
      <c r="N234" s="11"/>
      <c r="O234" s="11"/>
      <c r="P234" s="11"/>
      <c r="Q234" s="7"/>
      <c r="R234" s="4"/>
      <c r="S234" s="4"/>
    </row>
    <row r="235" spans="1:19" ht="18.95" hidden="1" customHeight="1" x14ac:dyDescent="0.25">
      <c r="A235" s="137"/>
      <c r="B235" s="248" t="s">
        <v>163</v>
      </c>
      <c r="C235" s="248"/>
      <c r="D235" s="248"/>
      <c r="E235" s="249"/>
      <c r="F235" s="1" t="s">
        <v>26</v>
      </c>
      <c r="G235" s="1"/>
      <c r="H235" s="1">
        <v>225.59</v>
      </c>
      <c r="I235" s="140">
        <f>+G235*H235</f>
        <v>0</v>
      </c>
      <c r="K235" s="7"/>
      <c r="L235" s="11"/>
      <c r="M235" s="11"/>
      <c r="N235" s="11"/>
      <c r="O235" s="11"/>
      <c r="P235" s="11"/>
      <c r="Q235" s="7"/>
      <c r="R235" s="4"/>
      <c r="S235" s="4"/>
    </row>
    <row r="236" spans="1:19" ht="18.95" hidden="1" customHeight="1" x14ac:dyDescent="0.25">
      <c r="A236" s="137"/>
      <c r="B236" s="248" t="s">
        <v>164</v>
      </c>
      <c r="C236" s="248"/>
      <c r="D236" s="248"/>
      <c r="E236" s="249"/>
      <c r="F236" s="1"/>
      <c r="G236" s="1"/>
      <c r="H236" s="1"/>
      <c r="I236" s="140">
        <f>+G236*H236</f>
        <v>0</v>
      </c>
      <c r="K236" s="7"/>
      <c r="L236" s="11"/>
      <c r="M236" s="11"/>
      <c r="N236" s="11"/>
      <c r="O236" s="11"/>
      <c r="P236" s="11"/>
      <c r="Q236" s="7"/>
      <c r="R236" s="4"/>
      <c r="S236" s="4"/>
    </row>
    <row r="237" spans="1:19" ht="18.95" hidden="1" customHeight="1" x14ac:dyDescent="0.25">
      <c r="A237" s="137"/>
      <c r="B237" s="248" t="s">
        <v>165</v>
      </c>
      <c r="C237" s="248"/>
      <c r="D237" s="248"/>
      <c r="E237" s="249"/>
      <c r="F237" s="1"/>
      <c r="G237" s="1"/>
      <c r="H237" s="1"/>
      <c r="I237" s="140">
        <f>+G237*H237</f>
        <v>0</v>
      </c>
      <c r="K237" s="7"/>
      <c r="L237" s="11"/>
      <c r="M237" s="11"/>
      <c r="N237" s="11"/>
      <c r="O237" s="11"/>
      <c r="P237" s="11"/>
      <c r="Q237" s="7"/>
      <c r="R237" s="4"/>
      <c r="S237" s="4"/>
    </row>
    <row r="238" spans="1:19" ht="18.95" hidden="1" customHeight="1" thickBot="1" x14ac:dyDescent="0.3">
      <c r="A238" s="137"/>
      <c r="B238" s="141"/>
      <c r="C238" s="141"/>
      <c r="D238" s="141"/>
      <c r="E238" s="156"/>
      <c r="F238" s="73"/>
      <c r="G238" s="75"/>
      <c r="H238" s="95"/>
      <c r="I238" s="68">
        <v>0</v>
      </c>
      <c r="K238" s="7"/>
      <c r="L238" s="11"/>
      <c r="M238" s="11"/>
      <c r="N238" s="11"/>
      <c r="O238" s="11"/>
      <c r="P238" s="11"/>
      <c r="Q238" s="7"/>
      <c r="R238" s="4"/>
      <c r="S238" s="4"/>
    </row>
    <row r="239" spans="1:19" ht="18.95" hidden="1" customHeight="1" thickBot="1" x14ac:dyDescent="0.3">
      <c r="A239" s="199" t="s">
        <v>457</v>
      </c>
      <c r="B239" s="299" t="s">
        <v>166</v>
      </c>
      <c r="C239" s="299"/>
      <c r="D239" s="299"/>
      <c r="E239" s="300"/>
      <c r="F239" s="48" t="s">
        <v>13</v>
      </c>
      <c r="G239" s="48"/>
      <c r="H239" s="48">
        <v>7601.45</v>
      </c>
      <c r="I239" s="143">
        <f>+G239*H239</f>
        <v>0</v>
      </c>
      <c r="K239" s="7"/>
      <c r="L239" s="11"/>
      <c r="M239" s="11"/>
      <c r="N239" s="11"/>
      <c r="O239" s="11"/>
      <c r="P239" s="11"/>
      <c r="Q239" s="7"/>
      <c r="R239" s="4"/>
      <c r="S239" s="4"/>
    </row>
    <row r="240" spans="1:19" ht="18.95" hidden="1" customHeight="1" thickBot="1" x14ac:dyDescent="0.3">
      <c r="A240" s="137"/>
      <c r="B240" s="176"/>
      <c r="C240" s="176"/>
      <c r="D240" s="176"/>
      <c r="E240" s="176"/>
      <c r="F240" s="19"/>
      <c r="G240" s="75"/>
      <c r="H240" s="75"/>
      <c r="I240" s="47">
        <v>0</v>
      </c>
      <c r="K240" s="7"/>
      <c r="L240" s="11"/>
      <c r="M240" s="11"/>
      <c r="N240" s="11"/>
      <c r="O240" s="11"/>
      <c r="P240" s="11"/>
      <c r="Q240" s="7"/>
      <c r="R240" s="4"/>
      <c r="S240" s="4"/>
    </row>
    <row r="241" spans="1:19" ht="18.95" hidden="1" customHeight="1" thickBot="1" x14ac:dyDescent="0.3">
      <c r="A241" s="199" t="s">
        <v>458</v>
      </c>
      <c r="B241" s="299" t="s">
        <v>167</v>
      </c>
      <c r="C241" s="299"/>
      <c r="D241" s="299"/>
      <c r="E241" s="300"/>
      <c r="F241" s="48" t="s">
        <v>13</v>
      </c>
      <c r="G241" s="48"/>
      <c r="H241" s="48">
        <v>40559.879999999997</v>
      </c>
      <c r="I241" s="143">
        <f>+G241*H241</f>
        <v>0</v>
      </c>
      <c r="K241" s="7"/>
      <c r="L241" s="11"/>
      <c r="M241" s="11"/>
      <c r="N241" s="11"/>
      <c r="O241" s="11"/>
      <c r="P241" s="11"/>
      <c r="Q241" s="7"/>
      <c r="R241" s="4"/>
      <c r="S241" s="4"/>
    </row>
    <row r="242" spans="1:19" ht="18.95" hidden="1" customHeight="1" thickBot="1" x14ac:dyDescent="0.3">
      <c r="A242" s="137"/>
      <c r="B242" s="176"/>
      <c r="C242" s="176"/>
      <c r="D242" s="176"/>
      <c r="E242" s="176"/>
      <c r="F242" s="19"/>
      <c r="G242" s="19"/>
      <c r="H242" s="21"/>
      <c r="I242" s="47">
        <v>0</v>
      </c>
      <c r="K242" s="7"/>
      <c r="L242" s="11"/>
      <c r="M242" s="11"/>
      <c r="N242" s="11"/>
      <c r="O242" s="11"/>
      <c r="P242" s="11"/>
      <c r="Q242" s="7"/>
      <c r="R242" s="4"/>
      <c r="S242" s="4"/>
    </row>
    <row r="243" spans="1:19" ht="18.95" hidden="1" customHeight="1" thickBot="1" x14ac:dyDescent="0.3">
      <c r="A243" s="199" t="s">
        <v>459</v>
      </c>
      <c r="B243" s="299" t="s">
        <v>168</v>
      </c>
      <c r="C243" s="299"/>
      <c r="D243" s="299"/>
      <c r="E243" s="299"/>
      <c r="F243" s="70"/>
      <c r="G243" s="70"/>
      <c r="H243" s="70"/>
      <c r="I243" s="49">
        <v>0</v>
      </c>
      <c r="K243" s="7"/>
      <c r="L243" s="11"/>
      <c r="M243" s="11"/>
      <c r="N243" s="11"/>
      <c r="O243" s="11"/>
      <c r="P243" s="11"/>
      <c r="Q243" s="7"/>
      <c r="R243" s="4"/>
      <c r="S243" s="4"/>
    </row>
    <row r="244" spans="1:19" ht="18.95" hidden="1" customHeight="1" x14ac:dyDescent="0.25">
      <c r="A244" s="137"/>
      <c r="B244" s="248" t="s">
        <v>169</v>
      </c>
      <c r="C244" s="248"/>
      <c r="D244" s="248"/>
      <c r="E244" s="249"/>
      <c r="F244" s="1" t="s">
        <v>13</v>
      </c>
      <c r="G244" s="1"/>
      <c r="H244" s="1">
        <v>822</v>
      </c>
      <c r="I244" s="140">
        <f t="shared" ref="I244:I249" si="11">+G244*H244</f>
        <v>0</v>
      </c>
      <c r="K244" s="7"/>
      <c r="L244" s="11"/>
      <c r="M244" s="11"/>
      <c r="N244" s="11"/>
      <c r="O244" s="11"/>
      <c r="P244" s="11"/>
      <c r="Q244" s="7"/>
      <c r="R244" s="4"/>
      <c r="S244" s="4"/>
    </row>
    <row r="245" spans="1:19" ht="18.95" hidden="1" customHeight="1" x14ac:dyDescent="0.25">
      <c r="A245" s="137"/>
      <c r="B245" s="248" t="s">
        <v>170</v>
      </c>
      <c r="C245" s="248"/>
      <c r="D245" s="248"/>
      <c r="E245" s="249"/>
      <c r="F245" s="1" t="s">
        <v>10</v>
      </c>
      <c r="G245" s="1"/>
      <c r="H245" s="1">
        <v>38.36</v>
      </c>
      <c r="I245" s="140">
        <f t="shared" si="11"/>
        <v>0</v>
      </c>
      <c r="K245" s="7"/>
      <c r="L245" s="11"/>
      <c r="M245" s="11"/>
      <c r="N245" s="11"/>
      <c r="O245" s="11"/>
      <c r="P245" s="11"/>
      <c r="Q245" s="7"/>
      <c r="R245" s="4"/>
      <c r="S245" s="4"/>
    </row>
    <row r="246" spans="1:19" ht="18.95" hidden="1" customHeight="1" x14ac:dyDescent="0.25">
      <c r="A246" s="137"/>
      <c r="B246" s="248" t="s">
        <v>171</v>
      </c>
      <c r="C246" s="248"/>
      <c r="D246" s="248"/>
      <c r="E246" s="249"/>
      <c r="F246" s="1" t="s">
        <v>10</v>
      </c>
      <c r="G246" s="1"/>
      <c r="H246" s="1">
        <v>32.880000000000003</v>
      </c>
      <c r="I246" s="140">
        <f t="shared" si="11"/>
        <v>0</v>
      </c>
      <c r="K246" s="7"/>
      <c r="L246" s="11"/>
      <c r="M246" s="11"/>
      <c r="N246" s="11"/>
      <c r="O246" s="11"/>
      <c r="P246" s="11"/>
      <c r="Q246" s="7"/>
      <c r="R246" s="4"/>
      <c r="S246" s="4"/>
    </row>
    <row r="247" spans="1:19" ht="18.95" hidden="1" customHeight="1" x14ac:dyDescent="0.25">
      <c r="A247" s="137"/>
      <c r="B247" s="304" t="s">
        <v>172</v>
      </c>
      <c r="C247" s="305"/>
      <c r="D247" s="305"/>
      <c r="E247" s="306"/>
      <c r="F247" s="1" t="s">
        <v>10</v>
      </c>
      <c r="G247" s="1"/>
      <c r="H247" s="1">
        <v>38.36</v>
      </c>
      <c r="I247" s="140">
        <f t="shared" si="11"/>
        <v>0</v>
      </c>
      <c r="K247" s="7"/>
      <c r="L247" s="11"/>
      <c r="M247" s="11"/>
      <c r="N247" s="11"/>
      <c r="O247" s="11"/>
      <c r="P247" s="11"/>
      <c r="Q247" s="7"/>
      <c r="R247" s="4"/>
      <c r="S247" s="4"/>
    </row>
    <row r="248" spans="1:19" ht="18.95" hidden="1" customHeight="1" x14ac:dyDescent="0.25">
      <c r="A248" s="137"/>
      <c r="B248" s="248" t="s">
        <v>173</v>
      </c>
      <c r="C248" s="248"/>
      <c r="D248" s="248"/>
      <c r="E248" s="249"/>
      <c r="F248" s="1" t="s">
        <v>13</v>
      </c>
      <c r="G248" s="1"/>
      <c r="H248" s="1">
        <v>1328.9</v>
      </c>
      <c r="I248" s="140">
        <f t="shared" si="11"/>
        <v>0</v>
      </c>
      <c r="K248" s="7"/>
      <c r="L248" s="11"/>
      <c r="M248" s="11"/>
      <c r="N248" s="11"/>
      <c r="O248" s="11"/>
      <c r="P248" s="11"/>
      <c r="Q248" s="7"/>
      <c r="R248" s="4"/>
      <c r="S248" s="4"/>
    </row>
    <row r="249" spans="1:19" ht="18.95" hidden="1" customHeight="1" x14ac:dyDescent="0.25">
      <c r="A249" s="137"/>
      <c r="B249" s="248" t="s">
        <v>174</v>
      </c>
      <c r="C249" s="248"/>
      <c r="D249" s="248"/>
      <c r="E249" s="249"/>
      <c r="F249" s="1" t="s">
        <v>10</v>
      </c>
      <c r="G249" s="1"/>
      <c r="H249" s="1">
        <v>71.34</v>
      </c>
      <c r="I249" s="140">
        <f t="shared" si="11"/>
        <v>0</v>
      </c>
      <c r="K249" s="7"/>
      <c r="L249" s="11"/>
      <c r="M249" s="11"/>
      <c r="N249" s="11"/>
      <c r="O249" s="11"/>
      <c r="P249" s="11"/>
      <c r="Q249" s="7"/>
      <c r="R249" s="4"/>
      <c r="S249" s="4"/>
    </row>
    <row r="250" spans="1:19" ht="18.95" hidden="1" customHeight="1" thickBot="1" x14ac:dyDescent="0.3">
      <c r="A250" s="137"/>
      <c r="B250" s="141"/>
      <c r="C250" s="141"/>
      <c r="D250" s="141"/>
      <c r="E250" s="141"/>
      <c r="F250" s="95"/>
      <c r="G250" s="95"/>
      <c r="H250" s="95"/>
      <c r="I250" s="68">
        <v>0</v>
      </c>
      <c r="K250" s="7"/>
      <c r="L250" s="11"/>
      <c r="M250" s="11"/>
      <c r="N250" s="11"/>
      <c r="O250" s="11"/>
      <c r="P250" s="11"/>
      <c r="Q250" s="7"/>
      <c r="R250" s="4"/>
      <c r="S250" s="4"/>
    </row>
    <row r="251" spans="1:19" ht="18.95" hidden="1" customHeight="1" thickBot="1" x14ac:dyDescent="0.3">
      <c r="A251" s="199" t="s">
        <v>460</v>
      </c>
      <c r="B251" s="267" t="s">
        <v>175</v>
      </c>
      <c r="C251" s="267"/>
      <c r="D251" s="267"/>
      <c r="E251" s="267"/>
      <c r="F251" s="70"/>
      <c r="G251" s="70"/>
      <c r="H251" s="70"/>
      <c r="I251" s="49">
        <v>0</v>
      </c>
      <c r="K251" s="7"/>
      <c r="L251" s="11"/>
      <c r="M251" s="11"/>
      <c r="N251" s="11"/>
      <c r="O251" s="11"/>
      <c r="P251" s="11"/>
      <c r="Q251" s="7"/>
      <c r="R251" s="4"/>
      <c r="S251" s="4"/>
    </row>
    <row r="252" spans="1:19" ht="18.95" hidden="1" customHeight="1" x14ac:dyDescent="0.25">
      <c r="A252" s="137"/>
      <c r="B252" s="248" t="s">
        <v>176</v>
      </c>
      <c r="C252" s="248"/>
      <c r="D252" s="248"/>
      <c r="E252" s="249"/>
      <c r="F252" s="1" t="s">
        <v>26</v>
      </c>
      <c r="G252" s="1"/>
      <c r="H252" s="1"/>
      <c r="I252" s="140">
        <f>+G252*H252</f>
        <v>0</v>
      </c>
      <c r="K252" s="7"/>
      <c r="L252" s="11"/>
      <c r="M252" s="11"/>
      <c r="N252" s="11"/>
      <c r="O252" s="11"/>
      <c r="P252" s="11"/>
      <c r="Q252" s="7"/>
      <c r="R252" s="4"/>
      <c r="S252" s="4"/>
    </row>
    <row r="253" spans="1:19" ht="18.95" hidden="1" customHeight="1" x14ac:dyDescent="0.25">
      <c r="A253" s="137"/>
      <c r="B253" s="248" t="s">
        <v>177</v>
      </c>
      <c r="C253" s="248"/>
      <c r="D253" s="248"/>
      <c r="E253" s="249"/>
      <c r="F253" s="1" t="s">
        <v>26</v>
      </c>
      <c r="G253" s="1"/>
      <c r="H253" s="112"/>
      <c r="I253" s="140">
        <f>+G253*H253</f>
        <v>0</v>
      </c>
      <c r="K253" s="7"/>
      <c r="L253" s="11"/>
      <c r="M253" s="11"/>
      <c r="N253" s="11"/>
      <c r="O253" s="11"/>
      <c r="P253" s="11"/>
      <c r="Q253" s="7"/>
      <c r="R253" s="4"/>
      <c r="S253" s="4"/>
    </row>
    <row r="254" spans="1:19" ht="18.95" hidden="1" customHeight="1" x14ac:dyDescent="0.25">
      <c r="A254" s="137"/>
      <c r="B254" s="248" t="s">
        <v>178</v>
      </c>
      <c r="C254" s="248"/>
      <c r="D254" s="248"/>
      <c r="E254" s="249"/>
      <c r="F254" s="1" t="s">
        <v>26</v>
      </c>
      <c r="G254" s="1"/>
      <c r="H254" s="112"/>
      <c r="I254" s="140">
        <f>+G254*H254</f>
        <v>0</v>
      </c>
      <c r="K254" s="7"/>
      <c r="L254" s="11"/>
      <c r="M254" s="11"/>
      <c r="N254" s="11"/>
      <c r="O254" s="11"/>
      <c r="P254" s="11"/>
      <c r="Q254" s="7"/>
      <c r="R254" s="4"/>
      <c r="S254" s="4"/>
    </row>
    <row r="255" spans="1:19" ht="18.95" hidden="1" customHeight="1" thickBot="1" x14ac:dyDescent="0.3">
      <c r="A255" s="137"/>
      <c r="B255" s="155"/>
      <c r="C255" s="155"/>
      <c r="D255" s="155"/>
      <c r="E255" s="156"/>
      <c r="F255" s="73"/>
      <c r="G255" s="73"/>
      <c r="H255" s="75"/>
      <c r="I255" s="68">
        <v>0</v>
      </c>
      <c r="K255" s="7"/>
      <c r="L255" s="11"/>
      <c r="M255" s="11"/>
      <c r="N255" s="11"/>
      <c r="O255" s="11"/>
      <c r="P255" s="11"/>
      <c r="Q255" s="7"/>
      <c r="R255" s="4"/>
      <c r="S255" s="4"/>
    </row>
    <row r="256" spans="1:19" ht="18.95" hidden="1" customHeight="1" x14ac:dyDescent="0.25">
      <c r="A256" s="199" t="s">
        <v>461</v>
      </c>
      <c r="B256" s="269" t="s">
        <v>179</v>
      </c>
      <c r="C256" s="269"/>
      <c r="D256" s="269"/>
      <c r="E256" s="269"/>
      <c r="F256" s="302"/>
      <c r="G256" s="302"/>
      <c r="H256" s="302"/>
      <c r="I256" s="58">
        <v>0</v>
      </c>
      <c r="K256" s="7"/>
      <c r="L256" s="11"/>
      <c r="M256" s="11"/>
      <c r="N256" s="11"/>
      <c r="O256" s="11"/>
      <c r="P256" s="11"/>
      <c r="Q256" s="7"/>
      <c r="R256" s="4"/>
      <c r="S256" s="4"/>
    </row>
    <row r="257" spans="1:19" ht="18.95" hidden="1" customHeight="1" thickBot="1" x14ac:dyDescent="0.3">
      <c r="A257" s="199" t="s">
        <v>462</v>
      </c>
      <c r="B257" s="314" t="s">
        <v>180</v>
      </c>
      <c r="C257" s="314"/>
      <c r="D257" s="314"/>
      <c r="E257" s="314"/>
      <c r="F257" s="303"/>
      <c r="G257" s="303"/>
      <c r="H257" s="303"/>
      <c r="I257" s="45">
        <v>0</v>
      </c>
      <c r="K257" s="7"/>
      <c r="L257" s="11"/>
      <c r="M257" s="11"/>
      <c r="N257" s="11"/>
      <c r="O257" s="11"/>
      <c r="P257" s="11"/>
      <c r="Q257" s="7"/>
      <c r="R257" s="4"/>
      <c r="S257" s="4"/>
    </row>
    <row r="258" spans="1:19" ht="18.95" hidden="1" customHeight="1" x14ac:dyDescent="0.25">
      <c r="A258" s="137"/>
      <c r="B258" s="248" t="s">
        <v>176</v>
      </c>
      <c r="C258" s="248"/>
      <c r="D258" s="248"/>
      <c r="E258" s="249"/>
      <c r="F258" s="1" t="s">
        <v>10</v>
      </c>
      <c r="G258" s="1"/>
      <c r="H258" s="1">
        <v>3407.65</v>
      </c>
      <c r="I258" s="140">
        <f>+G258*H258</f>
        <v>0</v>
      </c>
      <c r="K258" s="7"/>
      <c r="L258" s="11"/>
      <c r="M258" s="11"/>
      <c r="N258" s="11"/>
      <c r="O258" s="11"/>
      <c r="P258" s="11"/>
      <c r="Q258" s="7"/>
      <c r="R258" s="4"/>
      <c r="S258" s="4"/>
    </row>
    <row r="259" spans="1:19" ht="18.95" hidden="1" customHeight="1" x14ac:dyDescent="0.25">
      <c r="A259" s="137"/>
      <c r="B259" s="248" t="s">
        <v>177</v>
      </c>
      <c r="C259" s="248"/>
      <c r="D259" s="248"/>
      <c r="E259" s="249"/>
      <c r="F259" s="1" t="s">
        <v>10</v>
      </c>
      <c r="G259" s="1"/>
      <c r="H259" s="301">
        <v>9966.2800000000007</v>
      </c>
      <c r="I259" s="140">
        <f>+G259*H259</f>
        <v>0</v>
      </c>
      <c r="K259" s="7"/>
      <c r="L259" s="11"/>
      <c r="M259" s="11"/>
      <c r="N259" s="11"/>
      <c r="O259" s="11"/>
      <c r="P259" s="11"/>
      <c r="Q259" s="7"/>
      <c r="R259" s="4"/>
      <c r="S259" s="4"/>
    </row>
    <row r="260" spans="1:19" ht="18.95" hidden="1" customHeight="1" x14ac:dyDescent="0.25">
      <c r="A260" s="137"/>
      <c r="B260" s="248" t="s">
        <v>178</v>
      </c>
      <c r="C260" s="248"/>
      <c r="D260" s="248"/>
      <c r="E260" s="249"/>
      <c r="F260" s="1" t="s">
        <v>10</v>
      </c>
      <c r="G260" s="1"/>
      <c r="H260" s="301"/>
      <c r="I260" s="140">
        <f>+G260*H259</f>
        <v>0</v>
      </c>
      <c r="K260" s="7"/>
      <c r="L260" s="11"/>
      <c r="M260" s="11"/>
      <c r="N260" s="11"/>
      <c r="O260" s="11"/>
      <c r="P260" s="11"/>
      <c r="Q260" s="7"/>
      <c r="R260" s="4"/>
      <c r="S260" s="4"/>
    </row>
    <row r="261" spans="1:19" ht="18.95" hidden="1" customHeight="1" thickBot="1" x14ac:dyDescent="0.3">
      <c r="A261" s="137"/>
      <c r="B261" s="155"/>
      <c r="C261" s="155"/>
      <c r="D261" s="155"/>
      <c r="E261" s="155"/>
      <c r="F261" s="95"/>
      <c r="G261" s="95"/>
      <c r="H261" s="73"/>
      <c r="I261" s="74">
        <v>0</v>
      </c>
      <c r="K261" s="7"/>
      <c r="L261" s="7"/>
      <c r="M261" s="7"/>
      <c r="N261" s="7"/>
      <c r="O261" s="7"/>
      <c r="P261" s="11"/>
      <c r="Q261" s="7"/>
      <c r="R261" s="4"/>
      <c r="S261" s="4"/>
    </row>
    <row r="262" spans="1:19" ht="18.95" hidden="1" customHeight="1" x14ac:dyDescent="0.25">
      <c r="A262" s="199" t="s">
        <v>463</v>
      </c>
      <c r="B262" s="269" t="s">
        <v>181</v>
      </c>
      <c r="C262" s="269"/>
      <c r="D262" s="269"/>
      <c r="E262" s="270"/>
      <c r="F262" s="51" t="s">
        <v>26</v>
      </c>
      <c r="G262" s="51"/>
      <c r="H262" s="51">
        <v>174.47</v>
      </c>
      <c r="I262" s="177">
        <f>+G262*H262</f>
        <v>0</v>
      </c>
      <c r="K262" s="7"/>
      <c r="L262" s="7"/>
      <c r="M262" s="7"/>
      <c r="N262" s="7"/>
      <c r="O262" s="7"/>
      <c r="P262" s="11"/>
      <c r="Q262" s="7"/>
      <c r="R262" s="4"/>
      <c r="S262" s="4"/>
    </row>
    <row r="263" spans="1:19" ht="18.95" hidden="1" customHeight="1" thickBot="1" x14ac:dyDescent="0.3">
      <c r="A263" s="199" t="s">
        <v>464</v>
      </c>
      <c r="B263" s="314" t="s">
        <v>182</v>
      </c>
      <c r="C263" s="314"/>
      <c r="D263" s="314"/>
      <c r="E263" s="315"/>
      <c r="F263" s="113"/>
      <c r="G263" s="113"/>
      <c r="H263" s="113"/>
      <c r="I263" s="114">
        <v>0</v>
      </c>
      <c r="K263" s="7"/>
      <c r="L263" s="7"/>
      <c r="M263" s="7"/>
      <c r="N263" s="7"/>
      <c r="O263" s="7"/>
      <c r="P263" s="7"/>
      <c r="Q263" s="7"/>
      <c r="R263" s="4"/>
      <c r="S263" s="4"/>
    </row>
    <row r="264" spans="1:19" ht="18.95" hidden="1" customHeight="1" thickBot="1" x14ac:dyDescent="0.3">
      <c r="A264" s="137"/>
      <c r="B264" s="141"/>
      <c r="C264" s="141"/>
      <c r="D264" s="141"/>
      <c r="E264" s="178"/>
      <c r="F264" s="21"/>
      <c r="G264" s="19"/>
      <c r="H264" s="19"/>
      <c r="I264" s="47">
        <v>0</v>
      </c>
      <c r="K264" s="7"/>
      <c r="L264" s="11"/>
      <c r="M264" s="11"/>
      <c r="N264" s="11"/>
      <c r="O264" s="11"/>
      <c r="P264" s="7"/>
      <c r="Q264" s="7"/>
      <c r="R264" s="4"/>
      <c r="S264" s="4"/>
    </row>
    <row r="265" spans="1:19" ht="18.95" hidden="1" customHeight="1" thickBot="1" x14ac:dyDescent="0.3">
      <c r="A265" s="199" t="s">
        <v>465</v>
      </c>
      <c r="B265" s="267" t="s">
        <v>183</v>
      </c>
      <c r="C265" s="267"/>
      <c r="D265" s="267"/>
      <c r="E265" s="268"/>
      <c r="F265" s="48" t="s">
        <v>10</v>
      </c>
      <c r="G265" s="48"/>
      <c r="H265" s="48">
        <v>227.74</v>
      </c>
      <c r="I265" s="143">
        <f t="shared" ref="I265:I271" si="12">+G265*H265</f>
        <v>0</v>
      </c>
      <c r="K265" s="7"/>
      <c r="L265" s="11"/>
      <c r="M265" s="11"/>
      <c r="N265" s="11"/>
      <c r="O265" s="11"/>
      <c r="P265" s="7"/>
      <c r="Q265" s="7"/>
      <c r="R265" s="4"/>
      <c r="S265" s="4"/>
    </row>
    <row r="266" spans="1:19" ht="18.95" hidden="1" customHeight="1" x14ac:dyDescent="0.25">
      <c r="A266" s="137"/>
      <c r="B266" s="248" t="s">
        <v>184</v>
      </c>
      <c r="C266" s="248"/>
      <c r="D266" s="248"/>
      <c r="E266" s="249"/>
      <c r="F266" s="1"/>
      <c r="G266" s="1"/>
      <c r="H266" s="1"/>
      <c r="I266" s="140">
        <f t="shared" si="12"/>
        <v>0</v>
      </c>
      <c r="K266" s="7"/>
      <c r="L266" s="11"/>
      <c r="M266" s="11"/>
      <c r="N266" s="11"/>
      <c r="O266" s="11"/>
      <c r="P266" s="11"/>
      <c r="Q266" s="7"/>
      <c r="R266" s="4"/>
      <c r="S266" s="4"/>
    </row>
    <row r="267" spans="1:19" ht="18.95" hidden="1" customHeight="1" x14ac:dyDescent="0.25">
      <c r="A267" s="137"/>
      <c r="B267" s="304" t="s">
        <v>185</v>
      </c>
      <c r="C267" s="305"/>
      <c r="D267" s="305"/>
      <c r="E267" s="306"/>
      <c r="F267" s="1"/>
      <c r="G267" s="1"/>
      <c r="H267" s="1"/>
      <c r="I267" s="140">
        <f t="shared" si="12"/>
        <v>0</v>
      </c>
      <c r="K267" s="7"/>
      <c r="L267" s="11"/>
      <c r="M267" s="11"/>
      <c r="N267" s="11"/>
      <c r="O267" s="11"/>
      <c r="P267" s="11"/>
      <c r="Q267" s="7"/>
      <c r="R267" s="4"/>
      <c r="S267" s="4"/>
    </row>
    <row r="268" spans="1:19" ht="18.95" hidden="1" customHeight="1" x14ac:dyDescent="0.25">
      <c r="A268" s="137"/>
      <c r="B268" s="248" t="s">
        <v>186</v>
      </c>
      <c r="C268" s="248"/>
      <c r="D268" s="248"/>
      <c r="E268" s="249"/>
      <c r="F268" s="1"/>
      <c r="G268" s="1"/>
      <c r="H268" s="1"/>
      <c r="I268" s="140">
        <f t="shared" si="12"/>
        <v>0</v>
      </c>
      <c r="K268" s="7"/>
      <c r="L268" s="11"/>
      <c r="M268" s="11"/>
      <c r="N268" s="11"/>
      <c r="O268" s="11"/>
      <c r="P268" s="11"/>
      <c r="Q268" s="7"/>
      <c r="R268" s="4"/>
      <c r="S268" s="4"/>
    </row>
    <row r="269" spans="1:19" ht="18.95" hidden="1" customHeight="1" x14ac:dyDescent="0.25">
      <c r="A269" s="137"/>
      <c r="B269" s="248" t="s">
        <v>187</v>
      </c>
      <c r="C269" s="248"/>
      <c r="D269" s="248"/>
      <c r="E269" s="249"/>
      <c r="F269" s="1"/>
      <c r="G269" s="1"/>
      <c r="H269" s="1"/>
      <c r="I269" s="140">
        <f t="shared" si="12"/>
        <v>0</v>
      </c>
      <c r="K269" s="7"/>
      <c r="L269" s="11"/>
      <c r="M269" s="11"/>
      <c r="N269" s="11"/>
      <c r="O269" s="11"/>
      <c r="P269" s="11"/>
      <c r="Q269" s="7"/>
      <c r="R269" s="4"/>
      <c r="S269" s="4"/>
    </row>
    <row r="270" spans="1:19" ht="18.95" hidden="1" customHeight="1" x14ac:dyDescent="0.25">
      <c r="A270" s="137"/>
      <c r="B270" s="248" t="s">
        <v>188</v>
      </c>
      <c r="C270" s="248"/>
      <c r="D270" s="248"/>
      <c r="E270" s="249"/>
      <c r="F270" s="1"/>
      <c r="G270" s="1"/>
      <c r="H270" s="1"/>
      <c r="I270" s="140">
        <f t="shared" si="12"/>
        <v>0</v>
      </c>
      <c r="K270" s="7"/>
      <c r="L270" s="11"/>
      <c r="M270" s="11"/>
      <c r="N270" s="11"/>
      <c r="O270" s="11"/>
      <c r="P270" s="11"/>
      <c r="Q270" s="7"/>
      <c r="R270" s="4"/>
      <c r="S270" s="4"/>
    </row>
    <row r="271" spans="1:19" ht="18.95" hidden="1" customHeight="1" x14ac:dyDescent="0.25">
      <c r="A271" s="137"/>
      <c r="B271" s="248" t="s">
        <v>189</v>
      </c>
      <c r="C271" s="248"/>
      <c r="D271" s="248"/>
      <c r="E271" s="249"/>
      <c r="F271" s="1"/>
      <c r="G271" s="1"/>
      <c r="H271" s="1"/>
      <c r="I271" s="140">
        <f t="shared" si="12"/>
        <v>0</v>
      </c>
      <c r="K271" s="7"/>
      <c r="L271" s="11"/>
      <c r="M271" s="11"/>
      <c r="N271" s="11"/>
      <c r="O271" s="11"/>
      <c r="P271" s="11"/>
      <c r="Q271" s="7"/>
      <c r="R271" s="4"/>
      <c r="S271" s="4"/>
    </row>
    <row r="272" spans="1:19" ht="18.95" hidden="1" customHeight="1" thickBot="1" x14ac:dyDescent="0.3">
      <c r="A272" s="137"/>
      <c r="B272" s="155"/>
      <c r="C272" s="155"/>
      <c r="D272" s="155"/>
      <c r="E272" s="156"/>
      <c r="F272" s="73"/>
      <c r="G272" s="75"/>
      <c r="H272" s="95"/>
      <c r="I272" s="68">
        <v>0</v>
      </c>
      <c r="K272" s="7"/>
      <c r="L272" s="11"/>
      <c r="M272" s="11"/>
      <c r="N272" s="11"/>
      <c r="O272" s="11"/>
      <c r="P272" s="11"/>
      <c r="Q272" s="7"/>
      <c r="R272" s="4"/>
      <c r="S272" s="4"/>
    </row>
    <row r="273" spans="1:19" ht="18.95" hidden="1" customHeight="1" thickBot="1" x14ac:dyDescent="0.3">
      <c r="A273" s="199" t="s">
        <v>466</v>
      </c>
      <c r="B273" s="267" t="s">
        <v>156</v>
      </c>
      <c r="C273" s="267"/>
      <c r="D273" s="267"/>
      <c r="E273" s="268"/>
      <c r="F273" s="48" t="s">
        <v>26</v>
      </c>
      <c r="G273" s="48"/>
      <c r="H273" s="48">
        <v>183.55</v>
      </c>
      <c r="I273" s="143">
        <f>+G273*H273</f>
        <v>0</v>
      </c>
      <c r="K273" s="7"/>
      <c r="L273" s="11"/>
      <c r="M273" s="11"/>
      <c r="N273" s="11"/>
      <c r="O273" s="11"/>
      <c r="P273" s="11"/>
      <c r="Q273" s="7"/>
      <c r="R273" s="4"/>
      <c r="S273" s="4"/>
    </row>
    <row r="274" spans="1:19" ht="18.95" hidden="1" customHeight="1" x14ac:dyDescent="0.25">
      <c r="A274" s="137"/>
      <c r="B274" s="273" t="s">
        <v>190</v>
      </c>
      <c r="C274" s="273"/>
      <c r="D274" s="273"/>
      <c r="E274" s="274"/>
      <c r="F274" s="1"/>
      <c r="G274" s="1"/>
      <c r="H274" s="1"/>
      <c r="I274" s="140">
        <f>+G274*H274</f>
        <v>0</v>
      </c>
      <c r="K274" s="7"/>
      <c r="L274" s="11"/>
      <c r="M274" s="11"/>
      <c r="N274" s="11"/>
      <c r="O274" s="11"/>
      <c r="P274" s="11"/>
      <c r="Q274" s="7"/>
      <c r="R274" s="4"/>
      <c r="S274" s="4"/>
    </row>
    <row r="275" spans="1:19" ht="18.95" hidden="1" customHeight="1" x14ac:dyDescent="0.25">
      <c r="A275" s="137"/>
      <c r="B275" s="273"/>
      <c r="C275" s="273"/>
      <c r="D275" s="273"/>
      <c r="E275" s="274"/>
      <c r="F275" s="1"/>
      <c r="G275" s="1"/>
      <c r="H275" s="1"/>
      <c r="I275" s="140">
        <f>+G275*H275</f>
        <v>0</v>
      </c>
      <c r="K275" s="7"/>
      <c r="L275" s="11"/>
      <c r="M275" s="11"/>
      <c r="N275" s="11"/>
      <c r="O275" s="11"/>
      <c r="P275" s="11"/>
      <c r="Q275" s="7"/>
      <c r="R275" s="4"/>
      <c r="S275" s="4"/>
    </row>
    <row r="276" spans="1:19" ht="18.95" hidden="1" customHeight="1" x14ac:dyDescent="0.25">
      <c r="A276" s="137"/>
      <c r="B276" s="248" t="s">
        <v>191</v>
      </c>
      <c r="C276" s="248"/>
      <c r="D276" s="248"/>
      <c r="E276" s="249"/>
      <c r="F276" s="1"/>
      <c r="G276" s="1"/>
      <c r="H276" s="1"/>
      <c r="I276" s="140">
        <f>+G276*H276</f>
        <v>0</v>
      </c>
      <c r="K276" s="7"/>
      <c r="L276" s="11"/>
      <c r="M276" s="11"/>
      <c r="N276" s="11"/>
      <c r="O276" s="11"/>
      <c r="P276" s="11"/>
      <c r="Q276" s="7"/>
      <c r="R276" s="4"/>
      <c r="S276" s="4"/>
    </row>
    <row r="277" spans="1:19" ht="18.95" hidden="1" customHeight="1" x14ac:dyDescent="0.25">
      <c r="A277" s="137"/>
      <c r="B277" s="304" t="s">
        <v>192</v>
      </c>
      <c r="C277" s="305"/>
      <c r="D277" s="305"/>
      <c r="E277" s="306"/>
      <c r="F277" s="1"/>
      <c r="G277" s="1"/>
      <c r="H277" s="1"/>
      <c r="I277" s="140">
        <f>+G277*H277</f>
        <v>0</v>
      </c>
      <c r="K277" s="7"/>
      <c r="L277" s="11"/>
      <c r="M277" s="11"/>
      <c r="N277" s="11"/>
      <c r="O277" s="11"/>
      <c r="P277" s="11"/>
      <c r="Q277" s="7"/>
      <c r="R277" s="4"/>
      <c r="S277" s="4"/>
    </row>
    <row r="278" spans="1:19" ht="18.95" hidden="1" customHeight="1" thickBot="1" x14ac:dyDescent="0.3">
      <c r="A278" s="137"/>
      <c r="B278" s="155"/>
      <c r="C278" s="155"/>
      <c r="D278" s="155"/>
      <c r="E278" s="156"/>
      <c r="F278" s="75"/>
      <c r="G278" s="73"/>
      <c r="H278" s="75"/>
      <c r="I278" s="68">
        <v>0</v>
      </c>
      <c r="K278" s="7"/>
      <c r="L278" s="11"/>
      <c r="M278" s="11"/>
      <c r="N278" s="11"/>
      <c r="O278" s="11"/>
      <c r="P278" s="11"/>
      <c r="Q278" s="7"/>
      <c r="R278" s="4"/>
      <c r="S278" s="4"/>
    </row>
    <row r="279" spans="1:19" ht="18.95" hidden="1" customHeight="1" thickBot="1" x14ac:dyDescent="0.3">
      <c r="A279" s="199" t="s">
        <v>467</v>
      </c>
      <c r="B279" s="242" t="s">
        <v>193</v>
      </c>
      <c r="C279" s="242"/>
      <c r="D279" s="242"/>
      <c r="E279" s="266"/>
      <c r="F279" s="48" t="s">
        <v>10</v>
      </c>
      <c r="G279" s="48"/>
      <c r="H279" s="48">
        <v>47.57</v>
      </c>
      <c r="I279" s="143">
        <f t="shared" ref="I279:I289" si="13">+G279*H279</f>
        <v>0</v>
      </c>
      <c r="K279" s="7"/>
      <c r="L279" s="11"/>
      <c r="M279" s="11"/>
      <c r="N279" s="11"/>
      <c r="O279" s="11"/>
      <c r="P279" s="11"/>
      <c r="Q279" s="7"/>
      <c r="R279" s="4"/>
      <c r="S279" s="4"/>
    </row>
    <row r="280" spans="1:19" ht="18.95" hidden="1" customHeight="1" x14ac:dyDescent="0.25">
      <c r="A280" s="137"/>
      <c r="B280" s="273" t="s">
        <v>194</v>
      </c>
      <c r="C280" s="273"/>
      <c r="D280" s="273"/>
      <c r="E280" s="274"/>
      <c r="F280" s="1"/>
      <c r="G280" s="1"/>
      <c r="H280" s="1"/>
      <c r="I280" s="140">
        <f t="shared" si="13"/>
        <v>0</v>
      </c>
      <c r="K280" s="7"/>
      <c r="L280" s="11"/>
      <c r="M280" s="11"/>
      <c r="N280" s="11"/>
      <c r="O280" s="11"/>
      <c r="P280" s="11"/>
      <c r="Q280" s="7"/>
      <c r="R280" s="4"/>
      <c r="S280" s="4"/>
    </row>
    <row r="281" spans="1:19" ht="18.95" hidden="1" customHeight="1" x14ac:dyDescent="0.25">
      <c r="A281" s="137"/>
      <c r="B281" s="273" t="s">
        <v>195</v>
      </c>
      <c r="C281" s="273"/>
      <c r="D281" s="273"/>
      <c r="E281" s="274"/>
      <c r="F281" s="1"/>
      <c r="G281" s="1"/>
      <c r="H281" s="1"/>
      <c r="I281" s="140">
        <f t="shared" si="13"/>
        <v>0</v>
      </c>
      <c r="K281" s="7"/>
      <c r="L281" s="11"/>
      <c r="M281" s="11"/>
      <c r="N281" s="11"/>
      <c r="O281" s="11"/>
      <c r="P281" s="11"/>
      <c r="Q281" s="7"/>
      <c r="R281" s="4"/>
      <c r="S281" s="4"/>
    </row>
    <row r="282" spans="1:19" ht="18.95" hidden="1" customHeight="1" x14ac:dyDescent="0.25">
      <c r="A282" s="137"/>
      <c r="B282" s="273" t="s">
        <v>196</v>
      </c>
      <c r="C282" s="273"/>
      <c r="D282" s="273"/>
      <c r="E282" s="274"/>
      <c r="F282" s="1"/>
      <c r="G282" s="1"/>
      <c r="H282" s="1"/>
      <c r="I282" s="140">
        <f t="shared" si="13"/>
        <v>0</v>
      </c>
      <c r="K282" s="7"/>
      <c r="L282" s="11"/>
      <c r="M282" s="11"/>
      <c r="N282" s="11"/>
      <c r="O282" s="11"/>
      <c r="P282" s="11"/>
      <c r="Q282" s="7"/>
      <c r="R282" s="4"/>
      <c r="S282" s="4"/>
    </row>
    <row r="283" spans="1:19" ht="18.95" hidden="1" customHeight="1" x14ac:dyDescent="0.25">
      <c r="A283" s="137"/>
      <c r="B283" s="273"/>
      <c r="C283" s="273"/>
      <c r="D283" s="273"/>
      <c r="E283" s="274"/>
      <c r="F283" s="1"/>
      <c r="G283" s="1"/>
      <c r="H283" s="1"/>
      <c r="I283" s="140">
        <f t="shared" si="13"/>
        <v>0</v>
      </c>
      <c r="K283" s="7"/>
      <c r="L283" s="11"/>
      <c r="M283" s="11"/>
      <c r="N283" s="11"/>
      <c r="O283" s="11"/>
      <c r="P283" s="11"/>
      <c r="Q283" s="7"/>
      <c r="R283" s="4"/>
      <c r="S283" s="4"/>
    </row>
    <row r="284" spans="1:19" ht="18.95" hidden="1" customHeight="1" x14ac:dyDescent="0.25">
      <c r="A284" s="137"/>
      <c r="B284" s="308" t="s">
        <v>197</v>
      </c>
      <c r="C284" s="288"/>
      <c r="D284" s="288"/>
      <c r="E284" s="289"/>
      <c r="F284" s="1"/>
      <c r="G284" s="1"/>
      <c r="H284" s="1"/>
      <c r="I284" s="140">
        <f t="shared" si="13"/>
        <v>0</v>
      </c>
      <c r="K284" s="7"/>
      <c r="L284" s="11"/>
      <c r="M284" s="11"/>
      <c r="N284" s="11"/>
      <c r="O284" s="11"/>
      <c r="P284" s="11"/>
      <c r="Q284" s="7"/>
      <c r="R284" s="4"/>
      <c r="S284" s="4"/>
    </row>
    <row r="285" spans="1:19" ht="18.95" hidden="1" customHeight="1" x14ac:dyDescent="0.25">
      <c r="A285" s="137"/>
      <c r="B285" s="324" t="s">
        <v>198</v>
      </c>
      <c r="C285" s="324"/>
      <c r="D285" s="324"/>
      <c r="E285" s="325"/>
      <c r="F285" s="1"/>
      <c r="G285" s="1"/>
      <c r="H285" s="1"/>
      <c r="I285" s="140">
        <f t="shared" si="13"/>
        <v>0</v>
      </c>
      <c r="K285" s="7"/>
      <c r="L285" s="11"/>
      <c r="M285" s="11"/>
      <c r="N285" s="11"/>
      <c r="O285" s="11"/>
      <c r="P285" s="11"/>
      <c r="Q285" s="7"/>
      <c r="R285" s="4"/>
      <c r="S285" s="4"/>
    </row>
    <row r="286" spans="1:19" ht="18.95" hidden="1" customHeight="1" x14ac:dyDescent="0.25">
      <c r="A286" s="137"/>
      <c r="B286" s="324"/>
      <c r="C286" s="324"/>
      <c r="D286" s="324"/>
      <c r="E286" s="325"/>
      <c r="F286" s="1"/>
      <c r="G286" s="1"/>
      <c r="H286" s="1"/>
      <c r="I286" s="140">
        <f t="shared" si="13"/>
        <v>0</v>
      </c>
      <c r="K286" s="7"/>
      <c r="L286" s="11"/>
      <c r="M286" s="11"/>
      <c r="N286" s="11"/>
      <c r="O286" s="11"/>
      <c r="P286" s="11"/>
      <c r="Q286" s="7"/>
      <c r="R286" s="4"/>
      <c r="S286" s="4"/>
    </row>
    <row r="287" spans="1:19" ht="18.95" hidden="1" customHeight="1" x14ac:dyDescent="0.25">
      <c r="A287" s="137"/>
      <c r="B287" s="324"/>
      <c r="C287" s="324"/>
      <c r="D287" s="324"/>
      <c r="E287" s="325"/>
      <c r="F287" s="1"/>
      <c r="G287" s="1"/>
      <c r="H287" s="1"/>
      <c r="I287" s="140">
        <f t="shared" si="13"/>
        <v>0</v>
      </c>
      <c r="K287" s="7"/>
      <c r="L287" s="11"/>
      <c r="M287" s="11"/>
      <c r="N287" s="11"/>
      <c r="O287" s="11"/>
      <c r="P287" s="11"/>
      <c r="Q287" s="7"/>
      <c r="R287" s="4"/>
      <c r="S287" s="4"/>
    </row>
    <row r="288" spans="1:19" ht="18.95" hidden="1" customHeight="1" thickBot="1" x14ac:dyDescent="0.3">
      <c r="A288" s="137"/>
      <c r="B288" s="273" t="s">
        <v>199</v>
      </c>
      <c r="C288" s="273"/>
      <c r="D288" s="273"/>
      <c r="E288" s="274"/>
      <c r="F288" s="73"/>
      <c r="G288" s="75"/>
      <c r="H288" s="73"/>
      <c r="I288" s="151">
        <f t="shared" si="13"/>
        <v>0</v>
      </c>
      <c r="K288" s="7"/>
      <c r="L288" s="11"/>
      <c r="M288" s="11"/>
      <c r="N288" s="11"/>
      <c r="O288" s="11"/>
      <c r="P288" s="11"/>
      <c r="Q288" s="7"/>
      <c r="R288" s="4"/>
      <c r="S288" s="4"/>
    </row>
    <row r="289" spans="1:19" ht="18.95" hidden="1" customHeight="1" thickBot="1" x14ac:dyDescent="0.3">
      <c r="A289" s="199" t="s">
        <v>468</v>
      </c>
      <c r="B289" s="267" t="s">
        <v>200</v>
      </c>
      <c r="C289" s="267"/>
      <c r="D289" s="267"/>
      <c r="E289" s="268"/>
      <c r="F289" s="48"/>
      <c r="G289" s="48"/>
      <c r="H289" s="48"/>
      <c r="I289" s="143">
        <f t="shared" si="13"/>
        <v>0</v>
      </c>
      <c r="K289" s="7"/>
      <c r="L289" s="11"/>
      <c r="M289" s="11"/>
      <c r="N289" s="11"/>
      <c r="O289" s="11"/>
      <c r="P289" s="11"/>
      <c r="Q289" s="7"/>
      <c r="R289" s="4"/>
      <c r="S289" s="4"/>
    </row>
    <row r="290" spans="1:19" ht="18.95" hidden="1" customHeight="1" thickBot="1" x14ac:dyDescent="0.3">
      <c r="A290" s="137"/>
      <c r="B290" s="149"/>
      <c r="C290" s="149"/>
      <c r="D290" s="149"/>
      <c r="E290" s="149"/>
      <c r="F290" s="19"/>
      <c r="G290" s="19"/>
      <c r="H290" s="19"/>
      <c r="I290" s="97">
        <v>0</v>
      </c>
      <c r="K290" s="7"/>
      <c r="L290" s="11"/>
      <c r="M290" s="11"/>
      <c r="N290" s="11"/>
      <c r="O290" s="11"/>
      <c r="P290" s="11"/>
      <c r="Q290" s="7"/>
      <c r="R290" s="4"/>
      <c r="S290" s="4"/>
    </row>
    <row r="291" spans="1:19" ht="18.95" hidden="1" customHeight="1" thickBot="1" x14ac:dyDescent="0.3">
      <c r="A291" s="199" t="s">
        <v>469</v>
      </c>
      <c r="B291" s="269" t="s">
        <v>201</v>
      </c>
      <c r="C291" s="269"/>
      <c r="D291" s="269"/>
      <c r="E291" s="270"/>
      <c r="F291" s="51"/>
      <c r="G291" s="51"/>
      <c r="H291" s="51"/>
      <c r="I291" s="143">
        <f>+G291*H291</f>
        <v>0</v>
      </c>
      <c r="K291" s="7"/>
      <c r="L291" s="11"/>
      <c r="M291" s="11"/>
      <c r="N291" s="11"/>
      <c r="O291" s="11"/>
      <c r="P291" s="11"/>
      <c r="Q291" s="7"/>
      <c r="R291" s="4"/>
      <c r="S291" s="4"/>
    </row>
    <row r="292" spans="1:19" ht="18.95" hidden="1" customHeight="1" thickTop="1" thickBot="1" x14ac:dyDescent="0.3">
      <c r="A292" s="428"/>
      <c r="B292" s="252" t="s">
        <v>319</v>
      </c>
      <c r="C292" s="253"/>
      <c r="D292" s="253"/>
      <c r="E292" s="253"/>
      <c r="F292" s="253"/>
      <c r="G292" s="253"/>
      <c r="H292" s="253"/>
      <c r="I292" s="146">
        <f>SUBTOTAL(9,I103:I291)</f>
        <v>0</v>
      </c>
      <c r="K292" s="16" t="s">
        <v>432</v>
      </c>
      <c r="L292" s="11"/>
      <c r="M292" s="11"/>
      <c r="N292" s="11"/>
      <c r="O292" s="11"/>
      <c r="P292" s="11"/>
      <c r="Q292" s="7"/>
      <c r="R292" s="4"/>
      <c r="S292" s="4"/>
    </row>
    <row r="293" spans="1:19" ht="18.95" customHeight="1" thickTop="1" x14ac:dyDescent="0.25">
      <c r="A293" s="321">
        <v>5</v>
      </c>
      <c r="B293" s="260" t="s">
        <v>315</v>
      </c>
      <c r="C293" s="261"/>
      <c r="D293" s="261"/>
      <c r="E293" s="261"/>
      <c r="F293" s="261"/>
      <c r="G293" s="261"/>
      <c r="H293" s="261"/>
      <c r="I293" s="262"/>
      <c r="K293" s="16" t="s">
        <v>433</v>
      </c>
      <c r="L293" s="11"/>
      <c r="M293" s="11"/>
      <c r="N293" s="11"/>
      <c r="O293" s="11"/>
      <c r="P293" s="11"/>
      <c r="Q293" s="7"/>
      <c r="R293" s="4"/>
      <c r="S293" s="4"/>
    </row>
    <row r="294" spans="1:19" ht="18.95" customHeight="1" thickBot="1" x14ac:dyDescent="0.3">
      <c r="A294" s="321"/>
      <c r="B294" s="263"/>
      <c r="C294" s="264"/>
      <c r="D294" s="264"/>
      <c r="E294" s="264"/>
      <c r="F294" s="264"/>
      <c r="G294" s="264"/>
      <c r="H294" s="264"/>
      <c r="I294" s="265"/>
      <c r="K294" s="16"/>
      <c r="L294" s="11"/>
      <c r="M294" s="11"/>
      <c r="N294" s="11"/>
      <c r="O294" s="11"/>
      <c r="P294" s="11"/>
      <c r="Q294" s="7"/>
      <c r="R294" s="4"/>
      <c r="S294" s="4"/>
    </row>
    <row r="295" spans="1:19" ht="18.95" hidden="1" customHeight="1" thickBot="1" x14ac:dyDescent="0.3">
      <c r="A295" s="199" t="s">
        <v>331</v>
      </c>
      <c r="B295" s="296" t="s">
        <v>231</v>
      </c>
      <c r="C295" s="296"/>
      <c r="D295" s="296"/>
      <c r="E295" s="296"/>
      <c r="F295" s="115"/>
      <c r="G295" s="115"/>
      <c r="H295" s="115"/>
      <c r="I295" s="116">
        <v>0</v>
      </c>
      <c r="K295" s="7"/>
      <c r="L295" s="11"/>
      <c r="M295" s="11"/>
      <c r="N295" s="11"/>
      <c r="O295" s="11"/>
      <c r="P295" s="11"/>
      <c r="Q295" s="7"/>
      <c r="R295" s="4"/>
      <c r="S295" s="4"/>
    </row>
    <row r="296" spans="1:19" ht="18.95" hidden="1" customHeight="1" x14ac:dyDescent="0.25">
      <c r="A296" s="137"/>
      <c r="B296" s="298" t="s">
        <v>211</v>
      </c>
      <c r="C296" s="298"/>
      <c r="D296" s="298"/>
      <c r="E296" s="298"/>
      <c r="F296" s="102"/>
      <c r="G296" s="102"/>
      <c r="H296" s="102"/>
      <c r="I296" s="103">
        <v>0</v>
      </c>
      <c r="K296" s="7"/>
      <c r="L296" s="11"/>
      <c r="M296" s="11"/>
      <c r="N296" s="11"/>
      <c r="O296" s="11"/>
      <c r="P296" s="11"/>
      <c r="Q296" s="7"/>
      <c r="R296" s="4"/>
      <c r="S296" s="4"/>
    </row>
    <row r="297" spans="1:19" ht="18.95" hidden="1" customHeight="1" x14ac:dyDescent="0.25">
      <c r="A297" s="137"/>
      <c r="B297" s="293" t="s">
        <v>232</v>
      </c>
      <c r="C297" s="293"/>
      <c r="D297" s="293"/>
      <c r="E297" s="293"/>
      <c r="F297" s="102" t="s">
        <v>119</v>
      </c>
      <c r="G297" s="102"/>
      <c r="H297" s="102">
        <v>75.709999999999994</v>
      </c>
      <c r="I297" s="168">
        <f t="shared" ref="I297:I303" si="14">+G297*H297</f>
        <v>0</v>
      </c>
      <c r="K297" s="7"/>
      <c r="L297" s="11"/>
      <c r="M297" s="11"/>
      <c r="N297" s="11"/>
      <c r="O297" s="11"/>
      <c r="P297" s="11"/>
      <c r="Q297" s="7"/>
      <c r="R297" s="4"/>
      <c r="S297" s="4"/>
    </row>
    <row r="298" spans="1:19" ht="18.95" hidden="1" customHeight="1" x14ac:dyDescent="0.25">
      <c r="A298" s="137"/>
      <c r="B298" s="293" t="s">
        <v>233</v>
      </c>
      <c r="C298" s="293"/>
      <c r="D298" s="293"/>
      <c r="E298" s="293"/>
      <c r="F298" s="102" t="s">
        <v>119</v>
      </c>
      <c r="G298" s="102"/>
      <c r="H298" s="102">
        <v>71.66</v>
      </c>
      <c r="I298" s="168">
        <f t="shared" si="14"/>
        <v>0</v>
      </c>
      <c r="K298" s="7"/>
      <c r="L298" s="11"/>
      <c r="M298" s="11"/>
      <c r="N298" s="11"/>
      <c r="O298" s="11"/>
      <c r="P298" s="11"/>
      <c r="Q298" s="7"/>
      <c r="R298" s="4"/>
      <c r="S298" s="4"/>
    </row>
    <row r="299" spans="1:19" ht="18.95" hidden="1" customHeight="1" x14ac:dyDescent="0.25">
      <c r="A299" s="137"/>
      <c r="B299" s="313" t="s">
        <v>234</v>
      </c>
      <c r="C299" s="313"/>
      <c r="D299" s="313"/>
      <c r="E299" s="313"/>
      <c r="F299" s="102" t="s">
        <v>119</v>
      </c>
      <c r="G299" s="102"/>
      <c r="H299" s="102">
        <v>239.38</v>
      </c>
      <c r="I299" s="168">
        <f t="shared" si="14"/>
        <v>0</v>
      </c>
      <c r="K299" s="7"/>
      <c r="L299" s="11"/>
      <c r="M299" s="11"/>
      <c r="N299" s="11"/>
      <c r="O299" s="11"/>
      <c r="P299" s="11"/>
      <c r="Q299" s="7"/>
      <c r="R299" s="4"/>
      <c r="S299" s="4"/>
    </row>
    <row r="300" spans="1:19" ht="18.95" hidden="1" customHeight="1" x14ac:dyDescent="0.25">
      <c r="A300" s="137"/>
      <c r="B300" s="310" t="s">
        <v>214</v>
      </c>
      <c r="C300" s="310"/>
      <c r="D300" s="310"/>
      <c r="E300" s="310"/>
      <c r="F300" s="102" t="s">
        <v>121</v>
      </c>
      <c r="G300" s="102"/>
      <c r="H300" s="102">
        <v>2.54</v>
      </c>
      <c r="I300" s="168">
        <f t="shared" si="14"/>
        <v>0</v>
      </c>
      <c r="K300" s="7"/>
      <c r="L300" s="11"/>
      <c r="M300" s="11"/>
      <c r="N300" s="11"/>
      <c r="O300" s="11"/>
      <c r="P300" s="11"/>
      <c r="Q300" s="7"/>
      <c r="R300" s="4"/>
      <c r="S300" s="4"/>
    </row>
    <row r="301" spans="1:19" ht="18.95" hidden="1" customHeight="1" x14ac:dyDescent="0.25">
      <c r="A301" s="137"/>
      <c r="B301" s="293" t="s">
        <v>215</v>
      </c>
      <c r="C301" s="293"/>
      <c r="D301" s="293"/>
      <c r="E301" s="293"/>
      <c r="F301" s="102" t="s">
        <v>119</v>
      </c>
      <c r="G301" s="102"/>
      <c r="H301" s="102"/>
      <c r="I301" s="168">
        <f t="shared" si="14"/>
        <v>0</v>
      </c>
      <c r="K301" s="7"/>
      <c r="L301" s="11"/>
      <c r="M301" s="11"/>
      <c r="N301" s="11"/>
      <c r="O301" s="11"/>
      <c r="P301" s="11"/>
      <c r="Q301" s="7"/>
      <c r="R301" s="4"/>
      <c r="S301" s="4"/>
    </row>
    <row r="302" spans="1:19" ht="18.95" hidden="1" customHeight="1" x14ac:dyDescent="0.25">
      <c r="A302" s="137"/>
      <c r="B302" s="293" t="s">
        <v>216</v>
      </c>
      <c r="C302" s="293"/>
      <c r="D302" s="293"/>
      <c r="E302" s="293"/>
      <c r="F302" s="102" t="s">
        <v>52</v>
      </c>
      <c r="G302" s="102"/>
      <c r="H302" s="102">
        <v>869.88</v>
      </c>
      <c r="I302" s="168">
        <f t="shared" si="14"/>
        <v>0</v>
      </c>
      <c r="K302" s="7"/>
      <c r="L302" s="11"/>
      <c r="M302" s="11"/>
      <c r="N302" s="11"/>
      <c r="O302" s="11"/>
      <c r="P302" s="11"/>
      <c r="Q302" s="7"/>
      <c r="R302" s="4"/>
      <c r="S302" s="4"/>
    </row>
    <row r="303" spans="1:19" ht="18.95" hidden="1" customHeight="1" x14ac:dyDescent="0.25">
      <c r="A303" s="137"/>
      <c r="B303" s="293" t="s">
        <v>217</v>
      </c>
      <c r="C303" s="293"/>
      <c r="D303" s="293"/>
      <c r="E303" s="293"/>
      <c r="F303" s="102" t="s">
        <v>52</v>
      </c>
      <c r="G303" s="102"/>
      <c r="H303" s="102">
        <v>785.5</v>
      </c>
      <c r="I303" s="168">
        <f t="shared" si="14"/>
        <v>0</v>
      </c>
      <c r="K303" s="7"/>
      <c r="L303" s="11"/>
      <c r="M303" s="11"/>
      <c r="N303" s="11"/>
      <c r="O303" s="11"/>
      <c r="P303" s="11"/>
      <c r="Q303" s="7"/>
      <c r="R303" s="4"/>
      <c r="S303" s="4"/>
    </row>
    <row r="304" spans="1:19" ht="18.95" hidden="1" customHeight="1" x14ac:dyDescent="0.25">
      <c r="A304" s="137"/>
      <c r="B304" s="312" t="s">
        <v>218</v>
      </c>
      <c r="C304" s="312"/>
      <c r="D304" s="312"/>
      <c r="E304" s="312"/>
      <c r="F304" s="102"/>
      <c r="G304" s="102"/>
      <c r="H304" s="102"/>
      <c r="I304" s="103">
        <v>0</v>
      </c>
      <c r="K304" s="7"/>
      <c r="L304" s="11"/>
      <c r="M304" s="11"/>
      <c r="N304" s="11"/>
      <c r="O304" s="11"/>
      <c r="P304" s="11"/>
      <c r="Q304" s="7"/>
      <c r="R304" s="4"/>
      <c r="S304" s="4"/>
    </row>
    <row r="305" spans="1:19" ht="18.95" hidden="1" customHeight="1" x14ac:dyDescent="0.25">
      <c r="A305" s="137"/>
      <c r="B305" s="313" t="s">
        <v>219</v>
      </c>
      <c r="C305" s="313"/>
      <c r="D305" s="313"/>
      <c r="E305" s="313"/>
      <c r="F305" s="102"/>
      <c r="G305" s="102"/>
      <c r="H305" s="102"/>
      <c r="I305" s="168">
        <f>+G305*H305</f>
        <v>0</v>
      </c>
      <c r="K305" s="7"/>
      <c r="L305" s="11"/>
      <c r="M305" s="11"/>
      <c r="N305" s="11"/>
      <c r="O305" s="11"/>
      <c r="P305" s="11"/>
      <c r="Q305" s="7"/>
      <c r="R305" s="4"/>
      <c r="S305" s="4"/>
    </row>
    <row r="306" spans="1:19" ht="18.95" hidden="1" customHeight="1" x14ac:dyDescent="0.25">
      <c r="A306" s="137"/>
      <c r="B306" s="313" t="s">
        <v>220</v>
      </c>
      <c r="C306" s="313"/>
      <c r="D306" s="313"/>
      <c r="E306" s="313"/>
      <c r="F306" s="102"/>
      <c r="G306" s="102"/>
      <c r="H306" s="102"/>
      <c r="I306" s="168">
        <f>+G306*H306</f>
        <v>0</v>
      </c>
      <c r="K306" s="7"/>
      <c r="L306" s="11"/>
      <c r="M306" s="11"/>
      <c r="N306" s="11"/>
      <c r="O306" s="11"/>
      <c r="P306" s="11"/>
      <c r="Q306" s="7"/>
      <c r="R306" s="4"/>
      <c r="S306" s="4"/>
    </row>
    <row r="307" spans="1:19" ht="18.95" hidden="1" customHeight="1" x14ac:dyDescent="0.25">
      <c r="A307" s="137"/>
      <c r="B307" s="313" t="s">
        <v>221</v>
      </c>
      <c r="C307" s="313"/>
      <c r="D307" s="313"/>
      <c r="E307" s="313"/>
      <c r="F307" s="102"/>
      <c r="G307" s="102"/>
      <c r="H307" s="102"/>
      <c r="I307" s="168">
        <f>+G307*H307</f>
        <v>0</v>
      </c>
      <c r="K307" s="7"/>
      <c r="L307" s="11"/>
      <c r="M307" s="11"/>
      <c r="N307" s="11"/>
      <c r="O307" s="11"/>
      <c r="P307" s="11"/>
      <c r="Q307" s="7"/>
      <c r="R307" s="4"/>
      <c r="S307" s="4"/>
    </row>
    <row r="308" spans="1:19" ht="18.95" hidden="1" customHeight="1" x14ac:dyDescent="0.25">
      <c r="A308" s="137"/>
      <c r="B308" s="313" t="s">
        <v>222</v>
      </c>
      <c r="C308" s="313"/>
      <c r="D308" s="313"/>
      <c r="E308" s="313"/>
      <c r="F308" s="102"/>
      <c r="G308" s="102"/>
      <c r="H308" s="102"/>
      <c r="I308" s="168">
        <f>+G308*H308</f>
        <v>0</v>
      </c>
      <c r="K308" s="7"/>
      <c r="L308" s="11"/>
      <c r="M308" s="11"/>
      <c r="N308" s="11"/>
      <c r="O308" s="11"/>
      <c r="P308" s="11"/>
      <c r="Q308" s="7"/>
      <c r="R308" s="4"/>
      <c r="S308" s="4"/>
    </row>
    <row r="309" spans="1:19" ht="18.95" hidden="1" customHeight="1" x14ac:dyDescent="0.25">
      <c r="A309" s="137"/>
      <c r="B309" s="313" t="s">
        <v>223</v>
      </c>
      <c r="C309" s="313"/>
      <c r="D309" s="313"/>
      <c r="E309" s="313"/>
      <c r="F309" s="102"/>
      <c r="G309" s="102"/>
      <c r="H309" s="102"/>
      <c r="I309" s="168">
        <f>+G309*H309</f>
        <v>0</v>
      </c>
      <c r="K309" s="7"/>
      <c r="L309" s="11"/>
      <c r="M309" s="11"/>
      <c r="N309" s="11"/>
      <c r="O309" s="11"/>
      <c r="P309" s="11"/>
      <c r="Q309" s="7"/>
      <c r="R309" s="4"/>
      <c r="S309" s="4"/>
    </row>
    <row r="310" spans="1:19" ht="18.95" hidden="1" customHeight="1" x14ac:dyDescent="0.25">
      <c r="A310" s="137"/>
      <c r="B310" s="258" t="s">
        <v>224</v>
      </c>
      <c r="C310" s="258"/>
      <c r="D310" s="258"/>
      <c r="E310" s="258"/>
      <c r="F310" s="102"/>
      <c r="G310" s="102"/>
      <c r="H310" s="102"/>
      <c r="I310" s="103">
        <v>0</v>
      </c>
      <c r="K310" s="7"/>
      <c r="L310" s="11"/>
      <c r="M310" s="11"/>
      <c r="N310" s="11"/>
      <c r="O310" s="11"/>
      <c r="P310" s="11"/>
      <c r="Q310" s="7"/>
      <c r="R310" s="4"/>
      <c r="S310" s="4"/>
    </row>
    <row r="311" spans="1:19" ht="18.95" hidden="1" customHeight="1" x14ac:dyDescent="0.25">
      <c r="A311" s="137"/>
      <c r="B311" s="293" t="s">
        <v>225</v>
      </c>
      <c r="C311" s="293"/>
      <c r="D311" s="293"/>
      <c r="E311" s="293"/>
      <c r="F311" s="102" t="s">
        <v>119</v>
      </c>
      <c r="G311" s="102"/>
      <c r="H311" s="102">
        <v>92.7</v>
      </c>
      <c r="I311" s="168">
        <f t="shared" ref="I311:I316" si="15">+G311*H311</f>
        <v>0</v>
      </c>
      <c r="K311" s="7"/>
      <c r="L311" s="11"/>
      <c r="M311" s="11"/>
      <c r="N311" s="11"/>
      <c r="O311" s="11"/>
      <c r="P311" s="11"/>
      <c r="Q311" s="7"/>
      <c r="R311" s="4"/>
      <c r="S311" s="4"/>
    </row>
    <row r="312" spans="1:19" ht="18.95" hidden="1" customHeight="1" x14ac:dyDescent="0.25">
      <c r="A312" s="137"/>
      <c r="B312" s="293" t="s">
        <v>226</v>
      </c>
      <c r="C312" s="293"/>
      <c r="D312" s="293"/>
      <c r="E312" s="293"/>
      <c r="F312" s="102" t="s">
        <v>119</v>
      </c>
      <c r="G312" s="102"/>
      <c r="H312" s="102">
        <v>98.33</v>
      </c>
      <c r="I312" s="168">
        <f t="shared" si="15"/>
        <v>0</v>
      </c>
      <c r="K312" s="7"/>
      <c r="L312" s="11"/>
      <c r="M312" s="11"/>
      <c r="N312" s="11"/>
      <c r="O312" s="11"/>
      <c r="P312" s="11"/>
      <c r="Q312" s="7"/>
      <c r="R312" s="4"/>
      <c r="S312" s="4"/>
    </row>
    <row r="313" spans="1:19" ht="18.95" hidden="1" customHeight="1" x14ac:dyDescent="0.25">
      <c r="A313" s="137"/>
      <c r="B313" s="293" t="s">
        <v>227</v>
      </c>
      <c r="C313" s="293"/>
      <c r="D313" s="293"/>
      <c r="E313" s="293"/>
      <c r="F313" s="102" t="s">
        <v>119</v>
      </c>
      <c r="G313" s="102"/>
      <c r="H313" s="102">
        <v>115.31</v>
      </c>
      <c r="I313" s="168">
        <f t="shared" si="15"/>
        <v>0</v>
      </c>
      <c r="K313" s="7"/>
      <c r="L313" s="11"/>
      <c r="M313" s="11"/>
      <c r="N313" s="11"/>
      <c r="O313" s="11"/>
      <c r="P313" s="11"/>
      <c r="Q313" s="7"/>
      <c r="R313" s="4"/>
      <c r="S313" s="4"/>
    </row>
    <row r="314" spans="1:19" ht="18.95" hidden="1" customHeight="1" x14ac:dyDescent="0.25">
      <c r="A314" s="137"/>
      <c r="B314" s="293" t="s">
        <v>228</v>
      </c>
      <c r="C314" s="293"/>
      <c r="D314" s="293"/>
      <c r="E314" s="293"/>
      <c r="F314" s="102" t="s">
        <v>10</v>
      </c>
      <c r="G314" s="102"/>
      <c r="H314" s="102">
        <v>17.850000000000001</v>
      </c>
      <c r="I314" s="168">
        <f t="shared" si="15"/>
        <v>0</v>
      </c>
      <c r="K314" s="7"/>
      <c r="L314" s="11"/>
      <c r="M314" s="11"/>
      <c r="N314" s="11"/>
      <c r="O314" s="11"/>
      <c r="P314" s="11"/>
      <c r="Q314" s="7"/>
      <c r="R314" s="4"/>
      <c r="S314" s="4"/>
    </row>
    <row r="315" spans="1:19" ht="18.95" hidden="1" customHeight="1" x14ac:dyDescent="0.25">
      <c r="A315" s="137"/>
      <c r="B315" s="293" t="s">
        <v>229</v>
      </c>
      <c r="C315" s="293"/>
      <c r="D315" s="293"/>
      <c r="E315" s="293"/>
      <c r="F315" s="102" t="s">
        <v>13</v>
      </c>
      <c r="G315" s="102"/>
      <c r="H315" s="102">
        <v>814.67</v>
      </c>
      <c r="I315" s="168">
        <f t="shared" si="15"/>
        <v>0</v>
      </c>
      <c r="K315" s="7"/>
      <c r="L315" s="11"/>
      <c r="M315" s="11"/>
      <c r="N315" s="11"/>
      <c r="O315" s="11"/>
      <c r="P315" s="11"/>
      <c r="Q315" s="7"/>
      <c r="R315" s="4"/>
      <c r="S315" s="4"/>
    </row>
    <row r="316" spans="1:19" ht="18.95" hidden="1" customHeight="1" x14ac:dyDescent="0.25">
      <c r="A316" s="137"/>
      <c r="B316" s="293" t="s">
        <v>230</v>
      </c>
      <c r="C316" s="293"/>
      <c r="D316" s="293"/>
      <c r="E316" s="294"/>
      <c r="F316" s="102" t="s">
        <v>13</v>
      </c>
      <c r="G316" s="102"/>
      <c r="H316" s="102">
        <v>418.5</v>
      </c>
      <c r="I316" s="168">
        <f t="shared" si="15"/>
        <v>0</v>
      </c>
      <c r="K316" s="7"/>
      <c r="L316" s="11"/>
      <c r="M316" s="11"/>
      <c r="N316" s="11"/>
      <c r="O316" s="11"/>
      <c r="P316" s="11"/>
      <c r="Q316" s="7"/>
      <c r="R316" s="4"/>
      <c r="S316" s="4"/>
    </row>
    <row r="317" spans="1:19" ht="18.95" hidden="1" customHeight="1" thickBot="1" x14ac:dyDescent="0.3">
      <c r="A317" s="137"/>
      <c r="B317" s="170"/>
      <c r="C317" s="170"/>
      <c r="D317" s="180"/>
      <c r="E317" s="181"/>
      <c r="F317" s="117"/>
      <c r="G317" s="104"/>
      <c r="H317" s="104"/>
      <c r="I317" s="105">
        <v>0</v>
      </c>
      <c r="K317" s="7"/>
      <c r="L317" s="11"/>
      <c r="M317" s="11"/>
      <c r="N317" s="11"/>
      <c r="O317" s="11"/>
      <c r="P317" s="11"/>
      <c r="Q317" s="7"/>
      <c r="R317" s="4"/>
      <c r="S317" s="4"/>
    </row>
    <row r="318" spans="1:19" ht="18.95" hidden="1" customHeight="1" thickBot="1" x14ac:dyDescent="0.3">
      <c r="A318" s="199" t="s">
        <v>332</v>
      </c>
      <c r="B318" s="296" t="s">
        <v>235</v>
      </c>
      <c r="C318" s="296"/>
      <c r="D318" s="296"/>
      <c r="E318" s="296"/>
      <c r="F318" s="115"/>
      <c r="G318" s="115"/>
      <c r="H318" s="115"/>
      <c r="I318" s="116">
        <v>0</v>
      </c>
      <c r="K318" s="7"/>
      <c r="L318" s="11"/>
      <c r="M318" s="11"/>
      <c r="N318" s="11"/>
      <c r="O318" s="11"/>
      <c r="P318" s="11"/>
      <c r="Q318" s="7"/>
      <c r="R318" s="4"/>
      <c r="S318" s="4"/>
    </row>
    <row r="319" spans="1:19" ht="18.95" hidden="1" customHeight="1" x14ac:dyDescent="0.25">
      <c r="A319" s="137"/>
      <c r="B319" s="298" t="s">
        <v>211</v>
      </c>
      <c r="C319" s="298"/>
      <c r="D319" s="298"/>
      <c r="E319" s="298"/>
      <c r="F319" s="102"/>
      <c r="G319" s="102"/>
      <c r="H319" s="102"/>
      <c r="I319" s="103">
        <v>0</v>
      </c>
      <c r="K319" s="7"/>
      <c r="L319" s="11"/>
      <c r="M319" s="11"/>
      <c r="N319" s="11"/>
      <c r="O319" s="11"/>
      <c r="P319" s="11"/>
      <c r="Q319" s="7"/>
      <c r="R319" s="4"/>
      <c r="S319" s="4"/>
    </row>
    <row r="320" spans="1:19" ht="18.95" hidden="1" customHeight="1" x14ac:dyDescent="0.25">
      <c r="A320" s="137"/>
      <c r="B320" s="293" t="s">
        <v>236</v>
      </c>
      <c r="C320" s="293"/>
      <c r="D320" s="293"/>
      <c r="E320" s="293"/>
      <c r="F320" s="102" t="s">
        <v>119</v>
      </c>
      <c r="G320" s="102"/>
      <c r="H320" s="102">
        <v>75.709999999999994</v>
      </c>
      <c r="I320" s="168">
        <f t="shared" ref="I320:I325" si="16">+G320*H320</f>
        <v>0</v>
      </c>
      <c r="K320" s="7"/>
      <c r="L320" s="11"/>
      <c r="M320" s="11"/>
      <c r="N320" s="11"/>
      <c r="O320" s="11"/>
      <c r="P320" s="11"/>
      <c r="Q320" s="7"/>
      <c r="R320" s="4"/>
      <c r="S320" s="4"/>
    </row>
    <row r="321" spans="1:19" ht="18.95" hidden="1" customHeight="1" x14ac:dyDescent="0.25">
      <c r="A321" s="137"/>
      <c r="B321" s="293" t="s">
        <v>237</v>
      </c>
      <c r="C321" s="293"/>
      <c r="D321" s="293"/>
      <c r="E321" s="293"/>
      <c r="F321" s="102" t="s">
        <v>119</v>
      </c>
      <c r="G321" s="102"/>
      <c r="H321" s="102">
        <v>71.66</v>
      </c>
      <c r="I321" s="168">
        <f t="shared" si="16"/>
        <v>0</v>
      </c>
      <c r="K321" s="7"/>
      <c r="L321" s="11"/>
      <c r="M321" s="11"/>
      <c r="N321" s="11"/>
      <c r="O321" s="11"/>
      <c r="P321" s="11"/>
      <c r="Q321" s="7"/>
      <c r="R321" s="4"/>
      <c r="S321" s="4"/>
    </row>
    <row r="322" spans="1:19" ht="18.95" hidden="1" customHeight="1" x14ac:dyDescent="0.25">
      <c r="A322" s="137"/>
      <c r="B322" s="310" t="s">
        <v>214</v>
      </c>
      <c r="C322" s="310"/>
      <c r="D322" s="310"/>
      <c r="E322" s="310"/>
      <c r="F322" s="102" t="s">
        <v>121</v>
      </c>
      <c r="G322" s="102"/>
      <c r="H322" s="102">
        <v>2.54</v>
      </c>
      <c r="I322" s="168">
        <f t="shared" si="16"/>
        <v>0</v>
      </c>
      <c r="K322" s="7"/>
      <c r="L322" s="11"/>
      <c r="M322" s="11"/>
      <c r="N322" s="11"/>
      <c r="O322" s="11"/>
      <c r="P322" s="11"/>
      <c r="Q322" s="7"/>
      <c r="R322" s="4"/>
      <c r="S322" s="4"/>
    </row>
    <row r="323" spans="1:19" ht="18.95" hidden="1" customHeight="1" x14ac:dyDescent="0.25">
      <c r="A323" s="137"/>
      <c r="B323" s="293" t="s">
        <v>215</v>
      </c>
      <c r="C323" s="293"/>
      <c r="D323" s="293"/>
      <c r="E323" s="293"/>
      <c r="F323" s="102" t="s">
        <v>119</v>
      </c>
      <c r="G323" s="102"/>
      <c r="H323" s="102"/>
      <c r="I323" s="168">
        <f t="shared" si="16"/>
        <v>0</v>
      </c>
      <c r="K323" s="7"/>
      <c r="L323" s="11"/>
      <c r="M323" s="11"/>
      <c r="N323" s="11"/>
      <c r="O323" s="11"/>
      <c r="P323" s="11"/>
      <c r="Q323" s="7"/>
      <c r="R323" s="4"/>
      <c r="S323" s="4"/>
    </row>
    <row r="324" spans="1:19" ht="18.95" hidden="1" customHeight="1" x14ac:dyDescent="0.25">
      <c r="A324" s="137"/>
      <c r="B324" s="293" t="s">
        <v>216</v>
      </c>
      <c r="C324" s="293"/>
      <c r="D324" s="293"/>
      <c r="E324" s="293"/>
      <c r="F324" s="102" t="s">
        <v>52</v>
      </c>
      <c r="G324" s="102"/>
      <c r="H324" s="102">
        <v>869.88</v>
      </c>
      <c r="I324" s="168">
        <f t="shared" si="16"/>
        <v>0</v>
      </c>
      <c r="K324" s="7"/>
      <c r="L324" s="11"/>
      <c r="M324" s="11"/>
      <c r="N324" s="11"/>
      <c r="O324" s="11"/>
      <c r="P324" s="11"/>
      <c r="Q324" s="7"/>
      <c r="R324" s="4"/>
      <c r="S324" s="4"/>
    </row>
    <row r="325" spans="1:19" ht="18.95" hidden="1" customHeight="1" x14ac:dyDescent="0.25">
      <c r="A325" s="137"/>
      <c r="B325" s="293" t="s">
        <v>217</v>
      </c>
      <c r="C325" s="293"/>
      <c r="D325" s="293"/>
      <c r="E325" s="293"/>
      <c r="F325" s="102" t="s">
        <v>52</v>
      </c>
      <c r="G325" s="102"/>
      <c r="H325" s="102">
        <v>785.5</v>
      </c>
      <c r="I325" s="168">
        <f t="shared" si="16"/>
        <v>0</v>
      </c>
      <c r="K325" s="7"/>
      <c r="L325" s="11"/>
      <c r="M325" s="11"/>
      <c r="N325" s="11"/>
      <c r="O325" s="11"/>
      <c r="P325" s="11"/>
      <c r="Q325" s="7"/>
      <c r="R325" s="4"/>
      <c r="S325" s="4"/>
    </row>
    <row r="326" spans="1:19" ht="18.95" hidden="1" customHeight="1" x14ac:dyDescent="0.25">
      <c r="A326" s="137"/>
      <c r="B326" s="312" t="s">
        <v>218</v>
      </c>
      <c r="C326" s="312"/>
      <c r="D326" s="312"/>
      <c r="E326" s="312"/>
      <c r="F326" s="102"/>
      <c r="G326" s="102"/>
      <c r="H326" s="102"/>
      <c r="I326" s="103">
        <v>0</v>
      </c>
      <c r="K326" s="7"/>
      <c r="L326" s="11"/>
      <c r="M326" s="11"/>
      <c r="N326" s="11"/>
      <c r="O326" s="11"/>
      <c r="P326" s="11"/>
      <c r="Q326" s="7"/>
      <c r="R326" s="4"/>
      <c r="S326" s="4"/>
    </row>
    <row r="327" spans="1:19" ht="18.95" hidden="1" customHeight="1" x14ac:dyDescent="0.25">
      <c r="A327" s="137"/>
      <c r="B327" s="313" t="s">
        <v>219</v>
      </c>
      <c r="C327" s="313"/>
      <c r="D327" s="313"/>
      <c r="E327" s="313"/>
      <c r="F327" s="102"/>
      <c r="G327" s="102"/>
      <c r="H327" s="102"/>
      <c r="I327" s="168">
        <f>+G327*H327</f>
        <v>0</v>
      </c>
      <c r="K327" s="7"/>
      <c r="L327" s="11"/>
      <c r="M327" s="11"/>
      <c r="N327" s="11"/>
      <c r="O327" s="11"/>
      <c r="P327" s="11"/>
      <c r="Q327" s="7"/>
      <c r="R327" s="4"/>
      <c r="S327" s="4"/>
    </row>
    <row r="328" spans="1:19" ht="18.95" hidden="1" customHeight="1" x14ac:dyDescent="0.25">
      <c r="A328" s="137"/>
      <c r="B328" s="313" t="s">
        <v>220</v>
      </c>
      <c r="C328" s="313"/>
      <c r="D328" s="313"/>
      <c r="E328" s="313"/>
      <c r="F328" s="102"/>
      <c r="G328" s="102"/>
      <c r="H328" s="102"/>
      <c r="I328" s="168">
        <f>+G328*H328</f>
        <v>0</v>
      </c>
      <c r="K328" s="7"/>
      <c r="L328" s="11"/>
      <c r="M328" s="11"/>
      <c r="N328" s="11"/>
      <c r="O328" s="11"/>
      <c r="P328" s="11"/>
      <c r="Q328" s="7"/>
      <c r="R328" s="4"/>
      <c r="S328" s="4"/>
    </row>
    <row r="329" spans="1:19" ht="18.95" hidden="1" customHeight="1" x14ac:dyDescent="0.25">
      <c r="A329" s="137"/>
      <c r="B329" s="313" t="s">
        <v>221</v>
      </c>
      <c r="C329" s="313"/>
      <c r="D329" s="313"/>
      <c r="E329" s="313"/>
      <c r="F329" s="102"/>
      <c r="G329" s="102"/>
      <c r="H329" s="102"/>
      <c r="I329" s="168">
        <f>+G329*H329</f>
        <v>0</v>
      </c>
      <c r="K329" s="7"/>
      <c r="L329" s="11"/>
      <c r="M329" s="11"/>
      <c r="N329" s="11"/>
      <c r="O329" s="11"/>
      <c r="P329" s="11"/>
      <c r="Q329" s="7"/>
      <c r="R329" s="4"/>
      <c r="S329" s="4"/>
    </row>
    <row r="330" spans="1:19" ht="18.95" hidden="1" customHeight="1" x14ac:dyDescent="0.25">
      <c r="A330" s="137"/>
      <c r="B330" s="313" t="s">
        <v>222</v>
      </c>
      <c r="C330" s="313"/>
      <c r="D330" s="313"/>
      <c r="E330" s="313"/>
      <c r="F330" s="102"/>
      <c r="G330" s="102"/>
      <c r="H330" s="102"/>
      <c r="I330" s="168">
        <f>+G330*H330</f>
        <v>0</v>
      </c>
      <c r="K330" s="7"/>
      <c r="L330" s="11"/>
      <c r="M330" s="11"/>
      <c r="N330" s="11"/>
      <c r="O330" s="11"/>
      <c r="P330" s="11"/>
      <c r="Q330" s="7"/>
      <c r="R330" s="4"/>
      <c r="S330" s="4"/>
    </row>
    <row r="331" spans="1:19" ht="18.95" hidden="1" customHeight="1" x14ac:dyDescent="0.25">
      <c r="A331" s="137"/>
      <c r="B331" s="313" t="s">
        <v>223</v>
      </c>
      <c r="C331" s="313"/>
      <c r="D331" s="313"/>
      <c r="E331" s="313"/>
      <c r="F331" s="102"/>
      <c r="G331" s="102"/>
      <c r="H331" s="102"/>
      <c r="I331" s="168">
        <f>+G331*H331</f>
        <v>0</v>
      </c>
      <c r="K331" s="7"/>
      <c r="L331" s="11"/>
      <c r="M331" s="11"/>
      <c r="N331" s="11"/>
      <c r="O331" s="11"/>
      <c r="P331" s="11"/>
      <c r="Q331" s="7"/>
      <c r="R331" s="4"/>
      <c r="S331" s="4"/>
    </row>
    <row r="332" spans="1:19" ht="18.95" hidden="1" customHeight="1" x14ac:dyDescent="0.25">
      <c r="A332" s="137"/>
      <c r="B332" s="258" t="s">
        <v>224</v>
      </c>
      <c r="C332" s="258"/>
      <c r="D332" s="258"/>
      <c r="E332" s="258"/>
      <c r="F332" s="102"/>
      <c r="G332" s="102"/>
      <c r="H332" s="102"/>
      <c r="I332" s="103">
        <v>0</v>
      </c>
      <c r="K332" s="7"/>
      <c r="L332" s="11"/>
      <c r="M332" s="11"/>
      <c r="N332" s="11"/>
      <c r="O332" s="11"/>
      <c r="P332" s="11"/>
      <c r="Q332" s="7"/>
      <c r="R332" s="4"/>
      <c r="S332" s="4"/>
    </row>
    <row r="333" spans="1:19" ht="18.95" hidden="1" customHeight="1" x14ac:dyDescent="0.25">
      <c r="A333" s="137"/>
      <c r="B333" s="293" t="s">
        <v>225</v>
      </c>
      <c r="C333" s="293"/>
      <c r="D333" s="293"/>
      <c r="E333" s="293"/>
      <c r="F333" s="102" t="s">
        <v>119</v>
      </c>
      <c r="G333" s="102"/>
      <c r="H333" s="102">
        <v>92.7</v>
      </c>
      <c r="I333" s="168">
        <f>+G333*H333</f>
        <v>0</v>
      </c>
      <c r="K333" s="7"/>
      <c r="L333" s="11"/>
      <c r="M333" s="11"/>
      <c r="N333" s="11"/>
      <c r="O333" s="11"/>
      <c r="P333" s="11"/>
      <c r="Q333" s="7"/>
      <c r="R333" s="4"/>
      <c r="S333" s="4"/>
    </row>
    <row r="334" spans="1:19" ht="18.95" hidden="1" customHeight="1" x14ac:dyDescent="0.25">
      <c r="A334" s="137"/>
      <c r="B334" s="293" t="s">
        <v>238</v>
      </c>
      <c r="C334" s="293"/>
      <c r="D334" s="293"/>
      <c r="E334" s="293"/>
      <c r="F334" s="102" t="s">
        <v>119</v>
      </c>
      <c r="G334" s="102"/>
      <c r="H334" s="102">
        <v>98.33</v>
      </c>
      <c r="I334" s="168">
        <f>+G334*H334</f>
        <v>0</v>
      </c>
      <c r="K334" s="7"/>
      <c r="L334" s="11"/>
      <c r="M334" s="11"/>
      <c r="N334" s="11"/>
      <c r="O334" s="11"/>
      <c r="P334" s="11"/>
      <c r="Q334" s="7"/>
      <c r="R334" s="4"/>
      <c r="S334" s="4"/>
    </row>
    <row r="335" spans="1:19" ht="18.95" hidden="1" customHeight="1" x14ac:dyDescent="0.25">
      <c r="A335" s="137"/>
      <c r="B335" s="293" t="s">
        <v>228</v>
      </c>
      <c r="C335" s="293"/>
      <c r="D335" s="293"/>
      <c r="E335" s="293"/>
      <c r="F335" s="102" t="s">
        <v>10</v>
      </c>
      <c r="G335" s="102"/>
      <c r="H335" s="102">
        <v>17.850000000000001</v>
      </c>
      <c r="I335" s="168">
        <f>+G335*H335</f>
        <v>0</v>
      </c>
      <c r="K335" s="7"/>
      <c r="L335" s="11"/>
      <c r="M335" s="11"/>
      <c r="N335" s="11"/>
      <c r="O335" s="11"/>
      <c r="P335" s="11"/>
      <c r="Q335" s="7"/>
      <c r="R335" s="4"/>
      <c r="S335" s="4"/>
    </row>
    <row r="336" spans="1:19" ht="18.95" hidden="1" customHeight="1" x14ac:dyDescent="0.25">
      <c r="A336" s="137"/>
      <c r="B336" s="293" t="s">
        <v>229</v>
      </c>
      <c r="C336" s="293"/>
      <c r="D336" s="293"/>
      <c r="E336" s="293"/>
      <c r="F336" s="102" t="s">
        <v>13</v>
      </c>
      <c r="G336" s="102"/>
      <c r="H336" s="102">
        <v>814.67</v>
      </c>
      <c r="I336" s="168">
        <f>+G336*H336</f>
        <v>0</v>
      </c>
      <c r="K336" s="7"/>
      <c r="L336" s="11"/>
      <c r="M336" s="11"/>
      <c r="N336" s="11"/>
      <c r="O336" s="11"/>
      <c r="P336" s="11"/>
      <c r="Q336" s="7"/>
      <c r="R336" s="4"/>
      <c r="S336" s="4"/>
    </row>
    <row r="337" spans="1:19" ht="18.95" hidden="1" customHeight="1" x14ac:dyDescent="0.25">
      <c r="A337" s="137"/>
      <c r="B337" s="293" t="s">
        <v>230</v>
      </c>
      <c r="C337" s="293"/>
      <c r="D337" s="293"/>
      <c r="E337" s="294"/>
      <c r="F337" s="102" t="s">
        <v>13</v>
      </c>
      <c r="G337" s="102"/>
      <c r="H337" s="102">
        <v>418.5</v>
      </c>
      <c r="I337" s="168">
        <f>+G337*H337</f>
        <v>0</v>
      </c>
      <c r="K337" s="7"/>
      <c r="L337" s="11"/>
      <c r="M337" s="11"/>
      <c r="N337" s="11"/>
      <c r="O337" s="11"/>
      <c r="P337" s="11"/>
      <c r="Q337" s="7"/>
      <c r="R337" s="4"/>
      <c r="S337" s="4"/>
    </row>
    <row r="338" spans="1:19" ht="18.95" hidden="1" customHeight="1" thickBot="1" x14ac:dyDescent="0.3">
      <c r="A338" s="137"/>
      <c r="B338" s="316"/>
      <c r="C338" s="316"/>
      <c r="D338" s="316"/>
      <c r="E338" s="316"/>
      <c r="F338" s="104"/>
      <c r="G338" s="104"/>
      <c r="H338" s="118"/>
      <c r="I338" s="109">
        <v>0</v>
      </c>
      <c r="K338" s="7"/>
      <c r="L338" s="11"/>
      <c r="M338" s="11"/>
      <c r="N338" s="11"/>
      <c r="O338" s="11"/>
      <c r="P338" s="11"/>
      <c r="Q338" s="7"/>
      <c r="R338" s="4"/>
      <c r="S338" s="4"/>
    </row>
    <row r="339" spans="1:19" ht="18.95" hidden="1" customHeight="1" thickBot="1" x14ac:dyDescent="0.3">
      <c r="A339" s="199" t="s">
        <v>333</v>
      </c>
      <c r="B339" s="296" t="s">
        <v>239</v>
      </c>
      <c r="C339" s="296"/>
      <c r="D339" s="296"/>
      <c r="E339" s="296"/>
      <c r="F339" s="115"/>
      <c r="G339" s="115"/>
      <c r="H339" s="119"/>
      <c r="I339" s="107">
        <v>0</v>
      </c>
      <c r="K339" s="7"/>
      <c r="L339" s="11"/>
      <c r="M339" s="11"/>
      <c r="N339" s="11"/>
      <c r="O339" s="11"/>
      <c r="P339" s="11"/>
      <c r="Q339" s="7"/>
      <c r="R339" s="4"/>
      <c r="S339" s="4"/>
    </row>
    <row r="340" spans="1:19" ht="18.95" hidden="1" customHeight="1" x14ac:dyDescent="0.25">
      <c r="A340" s="137"/>
      <c r="B340" s="298" t="s">
        <v>211</v>
      </c>
      <c r="C340" s="298"/>
      <c r="D340" s="298"/>
      <c r="E340" s="298"/>
      <c r="F340" s="102"/>
      <c r="G340" s="102"/>
      <c r="H340" s="102"/>
      <c r="I340" s="103">
        <v>0</v>
      </c>
      <c r="K340" s="7"/>
      <c r="L340" s="11"/>
      <c r="M340" s="11"/>
      <c r="N340" s="11"/>
      <c r="O340" s="11"/>
      <c r="P340" s="11"/>
      <c r="Q340" s="7"/>
      <c r="R340" s="4"/>
      <c r="S340" s="4"/>
    </row>
    <row r="341" spans="1:19" ht="18.95" hidden="1" customHeight="1" x14ac:dyDescent="0.25">
      <c r="A341" s="137"/>
      <c r="B341" s="293" t="s">
        <v>236</v>
      </c>
      <c r="C341" s="293"/>
      <c r="D341" s="293"/>
      <c r="E341" s="293"/>
      <c r="F341" s="102" t="s">
        <v>119</v>
      </c>
      <c r="G341" s="102"/>
      <c r="H341" s="102">
        <v>75.709999999999994</v>
      </c>
      <c r="I341" s="168">
        <f t="shared" ref="I341:I346" si="17">+G341*H341</f>
        <v>0</v>
      </c>
      <c r="K341" s="7"/>
      <c r="L341" s="11"/>
      <c r="M341" s="11"/>
      <c r="N341" s="11"/>
      <c r="O341" s="11"/>
      <c r="P341" s="11"/>
      <c r="Q341" s="7"/>
      <c r="R341" s="4"/>
      <c r="S341" s="4"/>
    </row>
    <row r="342" spans="1:19" ht="18.95" hidden="1" customHeight="1" x14ac:dyDescent="0.25">
      <c r="A342" s="137"/>
      <c r="B342" s="293" t="s">
        <v>237</v>
      </c>
      <c r="C342" s="293"/>
      <c r="D342" s="293"/>
      <c r="E342" s="293"/>
      <c r="F342" s="102" t="s">
        <v>119</v>
      </c>
      <c r="G342" s="102"/>
      <c r="H342" s="102">
        <v>71.66</v>
      </c>
      <c r="I342" s="168">
        <f t="shared" si="17"/>
        <v>0</v>
      </c>
      <c r="K342" s="7"/>
      <c r="L342" s="11"/>
      <c r="M342" s="11"/>
      <c r="N342" s="11"/>
      <c r="O342" s="11"/>
      <c r="P342" s="11"/>
      <c r="Q342" s="7"/>
      <c r="R342" s="4"/>
      <c r="S342" s="4"/>
    </row>
    <row r="343" spans="1:19" ht="18.95" hidden="1" customHeight="1" x14ac:dyDescent="0.25">
      <c r="A343" s="137"/>
      <c r="B343" s="310" t="s">
        <v>214</v>
      </c>
      <c r="C343" s="310"/>
      <c r="D343" s="310"/>
      <c r="E343" s="310"/>
      <c r="F343" s="102" t="s">
        <v>121</v>
      </c>
      <c r="G343" s="102"/>
      <c r="H343" s="102">
        <v>2.54</v>
      </c>
      <c r="I343" s="168">
        <f t="shared" si="17"/>
        <v>0</v>
      </c>
      <c r="K343" s="7"/>
      <c r="L343" s="11"/>
      <c r="M343" s="11"/>
      <c r="N343" s="11"/>
      <c r="O343" s="11"/>
      <c r="P343" s="11"/>
      <c r="Q343" s="7"/>
      <c r="R343" s="4"/>
      <c r="S343" s="4"/>
    </row>
    <row r="344" spans="1:19" ht="18.95" hidden="1" customHeight="1" x14ac:dyDescent="0.25">
      <c r="A344" s="137"/>
      <c r="B344" s="293" t="s">
        <v>215</v>
      </c>
      <c r="C344" s="293"/>
      <c r="D344" s="293"/>
      <c r="E344" s="293"/>
      <c r="F344" s="102" t="s">
        <v>119</v>
      </c>
      <c r="G344" s="102"/>
      <c r="H344" s="102"/>
      <c r="I344" s="168">
        <f t="shared" si="17"/>
        <v>0</v>
      </c>
      <c r="K344" s="7"/>
      <c r="L344" s="11"/>
      <c r="M344" s="11"/>
      <c r="N344" s="11"/>
      <c r="O344" s="11"/>
      <c r="P344" s="11"/>
      <c r="Q344" s="7"/>
      <c r="R344" s="4"/>
      <c r="S344" s="4"/>
    </row>
    <row r="345" spans="1:19" ht="18.95" hidden="1" customHeight="1" x14ac:dyDescent="0.25">
      <c r="A345" s="137"/>
      <c r="B345" s="293" t="s">
        <v>216</v>
      </c>
      <c r="C345" s="293"/>
      <c r="D345" s="293"/>
      <c r="E345" s="293"/>
      <c r="F345" s="102" t="s">
        <v>52</v>
      </c>
      <c r="G345" s="102"/>
      <c r="H345" s="102">
        <v>869.88</v>
      </c>
      <c r="I345" s="168">
        <f t="shared" si="17"/>
        <v>0</v>
      </c>
      <c r="K345" s="7"/>
      <c r="L345" s="11"/>
      <c r="M345" s="11"/>
      <c r="N345" s="11"/>
      <c r="O345" s="11"/>
      <c r="P345" s="11"/>
      <c r="Q345" s="7"/>
      <c r="R345" s="4"/>
      <c r="S345" s="4"/>
    </row>
    <row r="346" spans="1:19" ht="18.95" hidden="1" customHeight="1" x14ac:dyDescent="0.25">
      <c r="A346" s="137"/>
      <c r="B346" s="293" t="s">
        <v>217</v>
      </c>
      <c r="C346" s="293"/>
      <c r="D346" s="293"/>
      <c r="E346" s="293"/>
      <c r="F346" s="102" t="s">
        <v>52</v>
      </c>
      <c r="G346" s="102"/>
      <c r="H346" s="102">
        <v>785.5</v>
      </c>
      <c r="I346" s="168">
        <f t="shared" si="17"/>
        <v>0</v>
      </c>
      <c r="K346" s="7"/>
      <c r="L346" s="11"/>
      <c r="M346" s="11"/>
      <c r="N346" s="11"/>
      <c r="O346" s="11"/>
      <c r="P346" s="11"/>
      <c r="Q346" s="7"/>
      <c r="R346" s="4"/>
      <c r="S346" s="4"/>
    </row>
    <row r="347" spans="1:19" ht="18.95" hidden="1" customHeight="1" x14ac:dyDescent="0.25">
      <c r="A347" s="137"/>
      <c r="B347" s="312" t="s">
        <v>218</v>
      </c>
      <c r="C347" s="312"/>
      <c r="D347" s="312"/>
      <c r="E347" s="312"/>
      <c r="F347" s="102"/>
      <c r="G347" s="102"/>
      <c r="H347" s="102"/>
      <c r="I347" s="103">
        <v>0</v>
      </c>
      <c r="K347" s="7"/>
      <c r="L347" s="11"/>
      <c r="M347" s="11"/>
      <c r="N347" s="11"/>
      <c r="O347" s="11"/>
      <c r="P347" s="11"/>
      <c r="Q347" s="7"/>
      <c r="R347" s="4"/>
      <c r="S347" s="4"/>
    </row>
    <row r="348" spans="1:19" ht="18.95" hidden="1" customHeight="1" x14ac:dyDescent="0.25">
      <c r="A348" s="137"/>
      <c r="B348" s="313" t="s">
        <v>219</v>
      </c>
      <c r="C348" s="313"/>
      <c r="D348" s="313"/>
      <c r="E348" s="313"/>
      <c r="F348" s="102"/>
      <c r="G348" s="102"/>
      <c r="H348" s="102">
        <v>5.0999999999999996</v>
      </c>
      <c r="I348" s="168">
        <f>+G348*H348</f>
        <v>0</v>
      </c>
      <c r="K348" s="7"/>
      <c r="L348" s="11"/>
      <c r="M348" s="11"/>
      <c r="N348" s="11"/>
      <c r="O348" s="11"/>
      <c r="P348" s="11"/>
      <c r="Q348" s="7"/>
      <c r="R348" s="4"/>
      <c r="S348" s="4"/>
    </row>
    <row r="349" spans="1:19" ht="18.95" hidden="1" customHeight="1" x14ac:dyDescent="0.25">
      <c r="A349" s="137"/>
      <c r="B349" s="313" t="s">
        <v>220</v>
      </c>
      <c r="C349" s="313"/>
      <c r="D349" s="313"/>
      <c r="E349" s="313"/>
      <c r="F349" s="102"/>
      <c r="G349" s="102"/>
      <c r="H349" s="102"/>
      <c r="I349" s="168">
        <f>+G349*H349</f>
        <v>0</v>
      </c>
      <c r="K349" s="7"/>
      <c r="L349" s="11"/>
      <c r="M349" s="11"/>
      <c r="N349" s="11"/>
      <c r="O349" s="11"/>
      <c r="P349" s="11"/>
      <c r="Q349" s="7"/>
      <c r="R349" s="4"/>
      <c r="S349" s="4"/>
    </row>
    <row r="350" spans="1:19" ht="18.95" hidden="1" customHeight="1" x14ac:dyDescent="0.25">
      <c r="A350" s="137"/>
      <c r="B350" s="313" t="s">
        <v>221</v>
      </c>
      <c r="C350" s="313"/>
      <c r="D350" s="313"/>
      <c r="E350" s="313"/>
      <c r="F350" s="102"/>
      <c r="G350" s="102"/>
      <c r="H350" s="102"/>
      <c r="I350" s="168">
        <f>+G350*H350</f>
        <v>0</v>
      </c>
      <c r="K350" s="7"/>
      <c r="L350" s="11"/>
      <c r="M350" s="11"/>
      <c r="N350" s="11"/>
      <c r="O350" s="11"/>
      <c r="P350" s="11"/>
      <c r="Q350" s="7"/>
      <c r="R350" s="4"/>
      <c r="S350" s="4"/>
    </row>
    <row r="351" spans="1:19" ht="18.95" hidden="1" customHeight="1" x14ac:dyDescent="0.25">
      <c r="A351" s="137"/>
      <c r="B351" s="313" t="s">
        <v>222</v>
      </c>
      <c r="C351" s="313"/>
      <c r="D351" s="313"/>
      <c r="E351" s="313"/>
      <c r="F351" s="102"/>
      <c r="G351" s="102"/>
      <c r="H351" s="102"/>
      <c r="I351" s="168">
        <f>+G351*H351</f>
        <v>0</v>
      </c>
      <c r="K351" s="7"/>
      <c r="L351" s="11"/>
      <c r="M351" s="11"/>
      <c r="N351" s="11"/>
      <c r="O351" s="11"/>
      <c r="P351" s="11"/>
      <c r="Q351" s="7"/>
      <c r="R351" s="4"/>
      <c r="S351" s="4"/>
    </row>
    <row r="352" spans="1:19" ht="18.95" hidden="1" customHeight="1" x14ac:dyDescent="0.25">
      <c r="A352" s="137"/>
      <c r="B352" s="313" t="s">
        <v>223</v>
      </c>
      <c r="C352" s="313"/>
      <c r="D352" s="313"/>
      <c r="E352" s="313"/>
      <c r="F352" s="102"/>
      <c r="G352" s="102"/>
      <c r="H352" s="102"/>
      <c r="I352" s="168">
        <f>+G352*H352</f>
        <v>0</v>
      </c>
      <c r="K352" s="7"/>
      <c r="L352" s="11"/>
      <c r="M352" s="11"/>
      <c r="N352" s="11"/>
      <c r="O352" s="11"/>
      <c r="P352" s="11"/>
      <c r="Q352" s="7"/>
      <c r="R352" s="4"/>
      <c r="S352" s="4"/>
    </row>
    <row r="353" spans="1:19" ht="18.95" hidden="1" customHeight="1" x14ac:dyDescent="0.25">
      <c r="A353" s="137"/>
      <c r="B353" s="258" t="s">
        <v>224</v>
      </c>
      <c r="C353" s="258"/>
      <c r="D353" s="258"/>
      <c r="E353" s="258"/>
      <c r="F353" s="102"/>
      <c r="G353" s="102"/>
      <c r="H353" s="102"/>
      <c r="I353" s="103">
        <v>0</v>
      </c>
      <c r="K353" s="7"/>
      <c r="L353" s="11"/>
      <c r="M353" s="11"/>
      <c r="N353" s="11"/>
      <c r="O353" s="11"/>
      <c r="P353" s="11"/>
      <c r="Q353" s="7"/>
      <c r="R353" s="4"/>
      <c r="S353" s="4"/>
    </row>
    <row r="354" spans="1:19" ht="18.95" hidden="1" customHeight="1" x14ac:dyDescent="0.25">
      <c r="A354" s="137"/>
      <c r="B354" s="293" t="s">
        <v>225</v>
      </c>
      <c r="C354" s="293"/>
      <c r="D354" s="293"/>
      <c r="E354" s="293"/>
      <c r="F354" s="102" t="s">
        <v>119</v>
      </c>
      <c r="G354" s="102"/>
      <c r="H354" s="102">
        <v>92.7</v>
      </c>
      <c r="I354" s="168">
        <f>+G354*H354</f>
        <v>0</v>
      </c>
      <c r="K354" s="7"/>
      <c r="L354" s="11"/>
      <c r="M354" s="11"/>
      <c r="N354" s="11"/>
      <c r="O354" s="11"/>
      <c r="P354" s="11"/>
      <c r="Q354" s="7"/>
      <c r="R354" s="4"/>
      <c r="S354" s="4"/>
    </row>
    <row r="355" spans="1:19" ht="18.95" hidden="1" customHeight="1" x14ac:dyDescent="0.25">
      <c r="A355" s="137"/>
      <c r="B355" s="293" t="s">
        <v>238</v>
      </c>
      <c r="C355" s="293"/>
      <c r="D355" s="293"/>
      <c r="E355" s="293"/>
      <c r="F355" s="102" t="s">
        <v>119</v>
      </c>
      <c r="G355" s="102"/>
      <c r="H355" s="102">
        <v>98.33</v>
      </c>
      <c r="I355" s="168">
        <f>+G355*H355</f>
        <v>0</v>
      </c>
      <c r="K355" s="7"/>
      <c r="L355" s="11"/>
      <c r="M355" s="11"/>
      <c r="N355" s="11"/>
      <c r="O355" s="11"/>
      <c r="P355" s="11"/>
      <c r="Q355" s="7"/>
      <c r="R355" s="4"/>
      <c r="S355" s="4"/>
    </row>
    <row r="356" spans="1:19" ht="18.95" hidden="1" customHeight="1" x14ac:dyDescent="0.25">
      <c r="A356" s="137"/>
      <c r="B356" s="293" t="s">
        <v>228</v>
      </c>
      <c r="C356" s="293"/>
      <c r="D356" s="293"/>
      <c r="E356" s="293"/>
      <c r="F356" s="102" t="s">
        <v>10</v>
      </c>
      <c r="G356" s="102"/>
      <c r="H356" s="102">
        <v>17.850000000000001</v>
      </c>
      <c r="I356" s="168">
        <f>+G356*H356</f>
        <v>0</v>
      </c>
      <c r="K356" s="7"/>
      <c r="L356" s="11"/>
      <c r="M356" s="11"/>
      <c r="N356" s="11"/>
      <c r="O356" s="11"/>
      <c r="P356" s="11"/>
      <c r="Q356" s="7"/>
      <c r="R356" s="4"/>
      <c r="S356" s="4"/>
    </row>
    <row r="357" spans="1:19" ht="18.95" hidden="1" customHeight="1" x14ac:dyDescent="0.25">
      <c r="A357" s="137"/>
      <c r="B357" s="293" t="s">
        <v>229</v>
      </c>
      <c r="C357" s="293"/>
      <c r="D357" s="293"/>
      <c r="E357" s="293"/>
      <c r="F357" s="102" t="s">
        <v>13</v>
      </c>
      <c r="G357" s="102"/>
      <c r="H357" s="102">
        <v>814.67</v>
      </c>
      <c r="I357" s="168">
        <f>+G357*H357</f>
        <v>0</v>
      </c>
      <c r="K357" s="7"/>
      <c r="L357" s="11"/>
      <c r="M357" s="11"/>
      <c r="N357" s="11"/>
      <c r="O357" s="11"/>
      <c r="P357" s="11"/>
      <c r="Q357" s="7"/>
      <c r="R357" s="4"/>
      <c r="S357" s="4"/>
    </row>
    <row r="358" spans="1:19" ht="18.95" hidden="1" customHeight="1" x14ac:dyDescent="0.25">
      <c r="A358" s="137"/>
      <c r="B358" s="293" t="s">
        <v>230</v>
      </c>
      <c r="C358" s="293"/>
      <c r="D358" s="293"/>
      <c r="E358" s="294"/>
      <c r="F358" s="102" t="s">
        <v>13</v>
      </c>
      <c r="G358" s="102"/>
      <c r="H358" s="102">
        <v>418.5</v>
      </c>
      <c r="I358" s="168">
        <f>+G358*H358</f>
        <v>0</v>
      </c>
      <c r="K358" s="7"/>
      <c r="L358" s="11"/>
      <c r="M358" s="11"/>
      <c r="N358" s="11"/>
      <c r="O358" s="11"/>
      <c r="P358" s="11"/>
      <c r="Q358" s="7"/>
      <c r="R358" s="4"/>
      <c r="S358" s="4"/>
    </row>
    <row r="359" spans="1:19" ht="18.95" hidden="1" customHeight="1" thickBot="1" x14ac:dyDescent="0.3">
      <c r="A359" s="137"/>
      <c r="B359" s="316"/>
      <c r="C359" s="316"/>
      <c r="D359" s="316"/>
      <c r="E359" s="316"/>
      <c r="F359" s="104"/>
      <c r="G359" s="104"/>
      <c r="H359" s="104"/>
      <c r="I359" s="105">
        <v>0</v>
      </c>
      <c r="K359" s="7"/>
      <c r="L359" s="11"/>
      <c r="M359" s="11"/>
      <c r="N359" s="11"/>
      <c r="O359" s="11"/>
      <c r="P359" s="11"/>
      <c r="Q359" s="7"/>
      <c r="R359" s="4"/>
      <c r="S359" s="4"/>
    </row>
    <row r="360" spans="1:19" ht="18.95" hidden="1" customHeight="1" thickBot="1" x14ac:dyDescent="0.3">
      <c r="A360" s="199" t="s">
        <v>334</v>
      </c>
      <c r="B360" s="296" t="s">
        <v>240</v>
      </c>
      <c r="C360" s="296"/>
      <c r="D360" s="296"/>
      <c r="E360" s="296"/>
      <c r="F360" s="115"/>
      <c r="G360" s="115"/>
      <c r="H360" s="115"/>
      <c r="I360" s="116">
        <v>0</v>
      </c>
      <c r="K360" s="7"/>
      <c r="L360" s="11"/>
      <c r="M360" s="11"/>
      <c r="N360" s="11"/>
      <c r="O360" s="11"/>
      <c r="P360" s="11"/>
      <c r="Q360" s="7"/>
      <c r="R360" s="4"/>
      <c r="S360" s="4"/>
    </row>
    <row r="361" spans="1:19" ht="18.95" hidden="1" customHeight="1" x14ac:dyDescent="0.25">
      <c r="A361" s="137"/>
      <c r="B361" s="298" t="s">
        <v>211</v>
      </c>
      <c r="C361" s="298"/>
      <c r="D361" s="298"/>
      <c r="E361" s="298"/>
      <c r="F361" s="102"/>
      <c r="G361" s="102"/>
      <c r="H361" s="102"/>
      <c r="I361" s="103">
        <v>0</v>
      </c>
      <c r="K361" s="7"/>
      <c r="L361" s="11"/>
      <c r="M361" s="11"/>
      <c r="N361" s="11"/>
      <c r="O361" s="11"/>
      <c r="P361" s="11"/>
      <c r="Q361" s="7"/>
      <c r="R361" s="4"/>
      <c r="S361" s="4"/>
    </row>
    <row r="362" spans="1:19" ht="18.95" hidden="1" customHeight="1" x14ac:dyDescent="0.25">
      <c r="A362" s="137"/>
      <c r="B362" s="293" t="s">
        <v>236</v>
      </c>
      <c r="C362" s="293"/>
      <c r="D362" s="293"/>
      <c r="E362" s="293"/>
      <c r="F362" s="102" t="s">
        <v>119</v>
      </c>
      <c r="G362" s="102"/>
      <c r="H362" s="102">
        <v>75.709999999999994</v>
      </c>
      <c r="I362" s="168">
        <f t="shared" ref="I362:I367" si="18">+G362*H362</f>
        <v>0</v>
      </c>
      <c r="K362" s="7"/>
      <c r="L362" s="11"/>
      <c r="M362" s="11"/>
      <c r="N362" s="11"/>
      <c r="O362" s="11"/>
      <c r="P362" s="11"/>
      <c r="Q362" s="7"/>
      <c r="R362" s="4"/>
      <c r="S362" s="4"/>
    </row>
    <row r="363" spans="1:19" ht="18.95" hidden="1" customHeight="1" x14ac:dyDescent="0.25">
      <c r="A363" s="137"/>
      <c r="B363" s="293" t="s">
        <v>237</v>
      </c>
      <c r="C363" s="293"/>
      <c r="D363" s="293"/>
      <c r="E363" s="293"/>
      <c r="F363" s="102" t="s">
        <v>119</v>
      </c>
      <c r="G363" s="102"/>
      <c r="H363" s="102">
        <v>71.66</v>
      </c>
      <c r="I363" s="168">
        <f t="shared" si="18"/>
        <v>0</v>
      </c>
      <c r="K363" s="7"/>
      <c r="L363" s="11"/>
      <c r="M363" s="11"/>
      <c r="N363" s="11"/>
      <c r="O363" s="11"/>
      <c r="P363" s="11"/>
      <c r="Q363" s="7"/>
      <c r="R363" s="4"/>
      <c r="S363" s="4"/>
    </row>
    <row r="364" spans="1:19" ht="18.95" hidden="1" customHeight="1" x14ac:dyDescent="0.25">
      <c r="A364" s="137"/>
      <c r="B364" s="310" t="s">
        <v>214</v>
      </c>
      <c r="C364" s="310"/>
      <c r="D364" s="310"/>
      <c r="E364" s="310"/>
      <c r="F364" s="102" t="s">
        <v>121</v>
      </c>
      <c r="G364" s="102"/>
      <c r="H364" s="102">
        <v>2.54</v>
      </c>
      <c r="I364" s="168">
        <f t="shared" si="18"/>
        <v>0</v>
      </c>
      <c r="K364" s="7"/>
      <c r="L364" s="11"/>
      <c r="M364" s="11"/>
      <c r="N364" s="11"/>
      <c r="O364" s="11"/>
      <c r="P364" s="11"/>
      <c r="Q364" s="7"/>
      <c r="R364" s="4"/>
      <c r="S364" s="4"/>
    </row>
    <row r="365" spans="1:19" ht="18.95" hidden="1" customHeight="1" x14ac:dyDescent="0.25">
      <c r="A365" s="137"/>
      <c r="B365" s="293" t="s">
        <v>215</v>
      </c>
      <c r="C365" s="293"/>
      <c r="D365" s="293"/>
      <c r="E365" s="293"/>
      <c r="F365" s="102" t="s">
        <v>119</v>
      </c>
      <c r="G365" s="102"/>
      <c r="H365" s="102"/>
      <c r="I365" s="168">
        <f t="shared" si="18"/>
        <v>0</v>
      </c>
      <c r="K365" s="7"/>
      <c r="L365" s="11"/>
      <c r="M365" s="11"/>
      <c r="N365" s="11"/>
      <c r="O365" s="11"/>
      <c r="P365" s="11"/>
      <c r="Q365" s="7"/>
      <c r="R365" s="4"/>
      <c r="S365" s="4"/>
    </row>
    <row r="366" spans="1:19" ht="18.95" hidden="1" customHeight="1" x14ac:dyDescent="0.25">
      <c r="A366" s="137"/>
      <c r="B366" s="293" t="s">
        <v>216</v>
      </c>
      <c r="C366" s="293"/>
      <c r="D366" s="293"/>
      <c r="E366" s="293"/>
      <c r="F366" s="102" t="s">
        <v>52</v>
      </c>
      <c r="G366" s="102"/>
      <c r="H366" s="102">
        <v>869.88</v>
      </c>
      <c r="I366" s="168">
        <f t="shared" si="18"/>
        <v>0</v>
      </c>
      <c r="K366" s="7"/>
      <c r="L366" s="11"/>
      <c r="M366" s="11"/>
      <c r="N366" s="11"/>
      <c r="O366" s="11"/>
      <c r="P366" s="11"/>
      <c r="Q366" s="7"/>
      <c r="R366" s="4"/>
      <c r="S366" s="4"/>
    </row>
    <row r="367" spans="1:19" ht="18.95" hidden="1" customHeight="1" x14ac:dyDescent="0.25">
      <c r="A367" s="137"/>
      <c r="B367" s="293" t="s">
        <v>217</v>
      </c>
      <c r="C367" s="293"/>
      <c r="D367" s="293"/>
      <c r="E367" s="293"/>
      <c r="F367" s="102" t="s">
        <v>52</v>
      </c>
      <c r="G367" s="102"/>
      <c r="H367" s="102">
        <v>785.5</v>
      </c>
      <c r="I367" s="168">
        <f t="shared" si="18"/>
        <v>0</v>
      </c>
      <c r="K367" s="7"/>
      <c r="L367" s="11"/>
      <c r="M367" s="11"/>
      <c r="N367" s="11"/>
      <c r="O367" s="11"/>
      <c r="P367" s="11"/>
      <c r="Q367" s="7"/>
      <c r="R367" s="4"/>
      <c r="S367" s="4"/>
    </row>
    <row r="368" spans="1:19" ht="18.95" hidden="1" customHeight="1" x14ac:dyDescent="0.25">
      <c r="A368" s="137"/>
      <c r="B368" s="312" t="s">
        <v>218</v>
      </c>
      <c r="C368" s="312"/>
      <c r="D368" s="312"/>
      <c r="E368" s="312"/>
      <c r="F368" s="102"/>
      <c r="G368" s="102"/>
      <c r="H368" s="102"/>
      <c r="I368" s="103">
        <v>0</v>
      </c>
      <c r="K368" s="7"/>
      <c r="L368" s="11"/>
      <c r="M368" s="11"/>
      <c r="N368" s="11"/>
      <c r="O368" s="11"/>
      <c r="P368" s="11"/>
      <c r="Q368" s="7"/>
      <c r="R368" s="4"/>
      <c r="S368" s="4"/>
    </row>
    <row r="369" spans="1:19" ht="18.95" hidden="1" customHeight="1" x14ac:dyDescent="0.25">
      <c r="A369" s="137"/>
      <c r="B369" s="313" t="s">
        <v>219</v>
      </c>
      <c r="C369" s="313"/>
      <c r="D369" s="313"/>
      <c r="E369" s="313"/>
      <c r="F369" s="102"/>
      <c r="G369" s="102"/>
      <c r="H369" s="102"/>
      <c r="I369" s="168">
        <f>+G369*H369</f>
        <v>0</v>
      </c>
      <c r="K369" s="7"/>
      <c r="L369" s="11"/>
      <c r="M369" s="11"/>
      <c r="N369" s="11"/>
      <c r="O369" s="11"/>
      <c r="P369" s="11"/>
      <c r="Q369" s="7"/>
      <c r="R369" s="4"/>
      <c r="S369" s="4"/>
    </row>
    <row r="370" spans="1:19" ht="18.95" hidden="1" customHeight="1" x14ac:dyDescent="0.25">
      <c r="A370" s="137"/>
      <c r="B370" s="313" t="s">
        <v>220</v>
      </c>
      <c r="C370" s="313"/>
      <c r="D370" s="313"/>
      <c r="E370" s="313"/>
      <c r="F370" s="102"/>
      <c r="G370" s="102"/>
      <c r="H370" s="102"/>
      <c r="I370" s="168">
        <f>+G370*H370</f>
        <v>0</v>
      </c>
      <c r="K370" s="7"/>
      <c r="L370" s="11"/>
      <c r="M370" s="11"/>
      <c r="N370" s="11"/>
      <c r="O370" s="11"/>
      <c r="P370" s="11"/>
      <c r="Q370" s="7"/>
      <c r="R370" s="4"/>
      <c r="S370" s="4"/>
    </row>
    <row r="371" spans="1:19" ht="18.95" hidden="1" customHeight="1" x14ac:dyDescent="0.25">
      <c r="A371" s="137"/>
      <c r="B371" s="313" t="s">
        <v>221</v>
      </c>
      <c r="C371" s="313"/>
      <c r="D371" s="313"/>
      <c r="E371" s="313"/>
      <c r="F371" s="102"/>
      <c r="G371" s="102"/>
      <c r="H371" s="102"/>
      <c r="I371" s="168">
        <f>+G371*H371</f>
        <v>0</v>
      </c>
      <c r="K371" s="7"/>
      <c r="L371" s="11"/>
      <c r="M371" s="11"/>
      <c r="N371" s="11"/>
      <c r="O371" s="11"/>
      <c r="P371" s="11"/>
      <c r="Q371" s="7"/>
      <c r="R371" s="4"/>
      <c r="S371" s="4"/>
    </row>
    <row r="372" spans="1:19" ht="18.95" hidden="1" customHeight="1" x14ac:dyDescent="0.25">
      <c r="A372" s="137"/>
      <c r="B372" s="313" t="s">
        <v>222</v>
      </c>
      <c r="C372" s="313"/>
      <c r="D372" s="313"/>
      <c r="E372" s="313"/>
      <c r="F372" s="102"/>
      <c r="G372" s="102"/>
      <c r="H372" s="102"/>
      <c r="I372" s="168">
        <f>+G372*H372</f>
        <v>0</v>
      </c>
      <c r="K372" s="7"/>
      <c r="L372" s="11"/>
      <c r="M372" s="11"/>
      <c r="N372" s="11"/>
      <c r="O372" s="11"/>
      <c r="P372" s="11"/>
      <c r="Q372" s="7"/>
      <c r="R372" s="4"/>
      <c r="S372" s="4"/>
    </row>
    <row r="373" spans="1:19" ht="18.95" hidden="1" customHeight="1" x14ac:dyDescent="0.25">
      <c r="A373" s="137"/>
      <c r="B373" s="313" t="s">
        <v>223</v>
      </c>
      <c r="C373" s="313"/>
      <c r="D373" s="313"/>
      <c r="E373" s="313"/>
      <c r="F373" s="102"/>
      <c r="G373" s="102"/>
      <c r="H373" s="102"/>
      <c r="I373" s="168">
        <f>+G373*H373</f>
        <v>0</v>
      </c>
      <c r="K373" s="7"/>
      <c r="L373" s="11"/>
      <c r="M373" s="11"/>
      <c r="N373" s="11"/>
      <c r="O373" s="11"/>
      <c r="P373" s="11"/>
      <c r="Q373" s="7"/>
      <c r="R373" s="4"/>
      <c r="S373" s="4"/>
    </row>
    <row r="374" spans="1:19" ht="18.95" hidden="1" customHeight="1" x14ac:dyDescent="0.25">
      <c r="A374" s="137"/>
      <c r="B374" s="258" t="s">
        <v>224</v>
      </c>
      <c r="C374" s="258"/>
      <c r="D374" s="258"/>
      <c r="E374" s="258"/>
      <c r="F374" s="102"/>
      <c r="G374" s="102"/>
      <c r="H374" s="102"/>
      <c r="I374" s="103">
        <v>0</v>
      </c>
      <c r="K374" s="7"/>
      <c r="L374" s="11"/>
      <c r="M374" s="11"/>
      <c r="N374" s="11"/>
      <c r="O374" s="11"/>
      <c r="P374" s="11"/>
      <c r="Q374" s="7"/>
      <c r="R374" s="4"/>
      <c r="S374" s="4"/>
    </row>
    <row r="375" spans="1:19" ht="18.95" hidden="1" customHeight="1" x14ac:dyDescent="0.25">
      <c r="A375" s="137"/>
      <c r="B375" s="293" t="s">
        <v>225</v>
      </c>
      <c r="C375" s="293"/>
      <c r="D375" s="293"/>
      <c r="E375" s="293"/>
      <c r="F375" s="102" t="s">
        <v>119</v>
      </c>
      <c r="G375" s="102"/>
      <c r="H375" s="102">
        <v>92.7</v>
      </c>
      <c r="I375" s="168">
        <f>+G375*H375</f>
        <v>0</v>
      </c>
      <c r="K375" s="7"/>
      <c r="L375" s="11"/>
      <c r="M375" s="11"/>
      <c r="N375" s="11"/>
      <c r="O375" s="11"/>
      <c r="P375" s="11"/>
      <c r="Q375" s="7"/>
      <c r="R375" s="4"/>
      <c r="S375" s="4"/>
    </row>
    <row r="376" spans="1:19" ht="18.95" hidden="1" customHeight="1" x14ac:dyDescent="0.25">
      <c r="A376" s="137"/>
      <c r="B376" s="293" t="s">
        <v>238</v>
      </c>
      <c r="C376" s="293"/>
      <c r="D376" s="293"/>
      <c r="E376" s="293"/>
      <c r="F376" s="102" t="s">
        <v>119</v>
      </c>
      <c r="G376" s="102"/>
      <c r="H376" s="102">
        <v>98.33</v>
      </c>
      <c r="I376" s="168">
        <f>+G376*H376</f>
        <v>0</v>
      </c>
      <c r="K376" s="7"/>
      <c r="L376" s="11"/>
      <c r="M376" s="11"/>
      <c r="N376" s="11"/>
      <c r="O376" s="11"/>
      <c r="P376" s="11"/>
      <c r="Q376" s="7"/>
      <c r="R376" s="4"/>
      <c r="S376" s="4"/>
    </row>
    <row r="377" spans="1:19" ht="18.95" hidden="1" customHeight="1" x14ac:dyDescent="0.25">
      <c r="A377" s="137"/>
      <c r="B377" s="293" t="s">
        <v>228</v>
      </c>
      <c r="C377" s="293"/>
      <c r="D377" s="293"/>
      <c r="E377" s="293"/>
      <c r="F377" s="102" t="s">
        <v>10</v>
      </c>
      <c r="G377" s="102"/>
      <c r="H377" s="102">
        <v>17.850000000000001</v>
      </c>
      <c r="I377" s="168">
        <f>+G377*H377</f>
        <v>0</v>
      </c>
      <c r="K377" s="7"/>
      <c r="L377" s="11"/>
      <c r="M377" s="11"/>
      <c r="N377" s="11"/>
      <c r="O377" s="11"/>
      <c r="P377" s="11"/>
      <c r="Q377" s="7"/>
      <c r="R377" s="4"/>
      <c r="S377" s="4"/>
    </row>
    <row r="378" spans="1:19" ht="18.95" hidden="1" customHeight="1" x14ac:dyDescent="0.25">
      <c r="A378" s="137"/>
      <c r="B378" s="293" t="s">
        <v>229</v>
      </c>
      <c r="C378" s="293"/>
      <c r="D378" s="293"/>
      <c r="E378" s="293"/>
      <c r="F378" s="102" t="s">
        <v>13</v>
      </c>
      <c r="G378" s="102"/>
      <c r="H378" s="102">
        <v>814.67</v>
      </c>
      <c r="I378" s="168">
        <f>+G378*H378</f>
        <v>0</v>
      </c>
      <c r="K378" s="7"/>
      <c r="L378" s="11"/>
      <c r="M378" s="11"/>
      <c r="N378" s="11"/>
      <c r="O378" s="11"/>
      <c r="P378" s="11"/>
      <c r="Q378" s="7"/>
      <c r="R378" s="4"/>
      <c r="S378" s="4"/>
    </row>
    <row r="379" spans="1:19" ht="18.95" hidden="1" customHeight="1" x14ac:dyDescent="0.25">
      <c r="A379" s="137"/>
      <c r="B379" s="293" t="s">
        <v>230</v>
      </c>
      <c r="C379" s="293"/>
      <c r="D379" s="293"/>
      <c r="E379" s="294"/>
      <c r="F379" s="102" t="s">
        <v>13</v>
      </c>
      <c r="G379" s="102"/>
      <c r="H379" s="102">
        <v>418.5</v>
      </c>
      <c r="I379" s="168">
        <f>+G379*H379</f>
        <v>0</v>
      </c>
      <c r="K379" s="7"/>
      <c r="L379" s="11"/>
      <c r="M379" s="11"/>
      <c r="N379" s="11"/>
      <c r="O379" s="11"/>
      <c r="P379" s="11"/>
      <c r="Q379" s="7"/>
      <c r="R379" s="4"/>
      <c r="S379" s="4"/>
    </row>
    <row r="380" spans="1:19" ht="18.95" hidden="1" customHeight="1" thickBot="1" x14ac:dyDescent="0.3">
      <c r="A380" s="137"/>
      <c r="B380" s="316"/>
      <c r="C380" s="316"/>
      <c r="D380" s="316"/>
      <c r="E380" s="316"/>
      <c r="F380" s="118"/>
      <c r="G380" s="117"/>
      <c r="H380" s="104"/>
      <c r="I380" s="105">
        <v>0</v>
      </c>
      <c r="K380" s="7"/>
      <c r="L380" s="11"/>
      <c r="M380" s="11"/>
      <c r="N380" s="11"/>
      <c r="O380" s="11"/>
      <c r="P380" s="11"/>
      <c r="Q380" s="7"/>
      <c r="R380" s="4"/>
      <c r="S380" s="4"/>
    </row>
    <row r="381" spans="1:19" ht="18.95" hidden="1" customHeight="1" thickBot="1" x14ac:dyDescent="0.3">
      <c r="A381" s="199" t="s">
        <v>335</v>
      </c>
      <c r="B381" s="296" t="s">
        <v>241</v>
      </c>
      <c r="C381" s="296"/>
      <c r="D381" s="296"/>
      <c r="E381" s="296"/>
      <c r="F381" s="115"/>
      <c r="G381" s="115"/>
      <c r="H381" s="115"/>
      <c r="I381" s="116">
        <v>0</v>
      </c>
      <c r="K381" s="7"/>
      <c r="L381" s="11"/>
      <c r="M381" s="11"/>
      <c r="N381" s="11"/>
      <c r="O381" s="11"/>
      <c r="P381" s="11"/>
      <c r="Q381" s="7"/>
      <c r="R381" s="4"/>
      <c r="S381" s="4"/>
    </row>
    <row r="382" spans="1:19" ht="18.95" hidden="1" customHeight="1" x14ac:dyDescent="0.25">
      <c r="A382" s="137"/>
      <c r="B382" s="298" t="s">
        <v>211</v>
      </c>
      <c r="C382" s="298"/>
      <c r="D382" s="298"/>
      <c r="E382" s="298"/>
      <c r="F382" s="102"/>
      <c r="G382" s="102"/>
      <c r="H382" s="102"/>
      <c r="I382" s="103">
        <v>0</v>
      </c>
      <c r="K382" s="7"/>
      <c r="L382" s="11"/>
      <c r="M382" s="11"/>
      <c r="N382" s="11"/>
      <c r="O382" s="11"/>
      <c r="P382" s="11"/>
      <c r="Q382" s="7"/>
      <c r="R382" s="4"/>
      <c r="S382" s="4"/>
    </row>
    <row r="383" spans="1:19" ht="18.95" hidden="1" customHeight="1" x14ac:dyDescent="0.25">
      <c r="A383" s="137"/>
      <c r="B383" s="293" t="s">
        <v>236</v>
      </c>
      <c r="C383" s="293"/>
      <c r="D383" s="293"/>
      <c r="E383" s="293"/>
      <c r="F383" s="102" t="s">
        <v>119</v>
      </c>
      <c r="G383" s="102"/>
      <c r="H383" s="102">
        <v>75.709999999999994</v>
      </c>
      <c r="I383" s="168">
        <f t="shared" ref="I383:I388" si="19">+G383*H383</f>
        <v>0</v>
      </c>
      <c r="K383" s="7"/>
      <c r="L383" s="11"/>
      <c r="M383" s="11"/>
      <c r="N383" s="11"/>
      <c r="O383" s="11"/>
      <c r="P383" s="11"/>
      <c r="Q383" s="7"/>
      <c r="R383" s="4"/>
      <c r="S383" s="4"/>
    </row>
    <row r="384" spans="1:19" ht="18.95" hidden="1" customHeight="1" x14ac:dyDescent="0.25">
      <c r="A384" s="137"/>
      <c r="B384" s="293" t="s">
        <v>237</v>
      </c>
      <c r="C384" s="293"/>
      <c r="D384" s="293"/>
      <c r="E384" s="293"/>
      <c r="F384" s="102" t="s">
        <v>119</v>
      </c>
      <c r="G384" s="102"/>
      <c r="H384" s="102">
        <v>71.66</v>
      </c>
      <c r="I384" s="168">
        <f t="shared" si="19"/>
        <v>0</v>
      </c>
      <c r="K384" s="7"/>
      <c r="L384" s="11"/>
      <c r="M384" s="11"/>
      <c r="N384" s="11"/>
      <c r="O384" s="11"/>
      <c r="P384" s="11"/>
      <c r="Q384" s="7"/>
      <c r="R384" s="4"/>
      <c r="S384" s="4"/>
    </row>
    <row r="385" spans="1:19" ht="18.95" hidden="1" customHeight="1" x14ac:dyDescent="0.25">
      <c r="A385" s="137"/>
      <c r="B385" s="310" t="s">
        <v>214</v>
      </c>
      <c r="C385" s="310"/>
      <c r="D385" s="310"/>
      <c r="E385" s="310"/>
      <c r="F385" s="102" t="s">
        <v>121</v>
      </c>
      <c r="G385" s="102"/>
      <c r="H385" s="102">
        <v>2.54</v>
      </c>
      <c r="I385" s="168">
        <f t="shared" si="19"/>
        <v>0</v>
      </c>
      <c r="K385" s="7"/>
      <c r="L385" s="11"/>
      <c r="M385" s="11"/>
      <c r="N385" s="11"/>
      <c r="O385" s="11"/>
      <c r="P385" s="11"/>
      <c r="Q385" s="7"/>
      <c r="R385" s="4"/>
      <c r="S385" s="4"/>
    </row>
    <row r="386" spans="1:19" ht="18.95" hidden="1" customHeight="1" x14ac:dyDescent="0.25">
      <c r="A386" s="137"/>
      <c r="B386" s="293" t="s">
        <v>215</v>
      </c>
      <c r="C386" s="293"/>
      <c r="D386" s="293"/>
      <c r="E386" s="293"/>
      <c r="F386" s="102" t="s">
        <v>119</v>
      </c>
      <c r="G386" s="102"/>
      <c r="H386" s="102"/>
      <c r="I386" s="168">
        <f t="shared" si="19"/>
        <v>0</v>
      </c>
      <c r="K386" s="7"/>
      <c r="L386" s="11"/>
      <c r="M386" s="11"/>
      <c r="N386" s="11"/>
      <c r="O386" s="11"/>
      <c r="P386" s="11"/>
      <c r="Q386" s="7"/>
      <c r="R386" s="4"/>
      <c r="S386" s="4"/>
    </row>
    <row r="387" spans="1:19" ht="18.95" hidden="1" customHeight="1" x14ac:dyDescent="0.25">
      <c r="A387" s="137"/>
      <c r="B387" s="293" t="s">
        <v>216</v>
      </c>
      <c r="C387" s="293"/>
      <c r="D387" s="293"/>
      <c r="E387" s="293"/>
      <c r="F387" s="102" t="s">
        <v>52</v>
      </c>
      <c r="G387" s="102"/>
      <c r="H387" s="102">
        <v>869.88</v>
      </c>
      <c r="I387" s="168">
        <f t="shared" si="19"/>
        <v>0</v>
      </c>
      <c r="K387" s="7"/>
      <c r="L387" s="11"/>
      <c r="M387" s="11"/>
      <c r="N387" s="11"/>
      <c r="O387" s="11"/>
      <c r="P387" s="11"/>
      <c r="Q387" s="7"/>
      <c r="R387" s="4"/>
      <c r="S387" s="4"/>
    </row>
    <row r="388" spans="1:19" ht="18.95" hidden="1" customHeight="1" x14ac:dyDescent="0.25">
      <c r="A388" s="137"/>
      <c r="B388" s="293" t="s">
        <v>217</v>
      </c>
      <c r="C388" s="293"/>
      <c r="D388" s="293"/>
      <c r="E388" s="293"/>
      <c r="F388" s="102" t="s">
        <v>52</v>
      </c>
      <c r="G388" s="102"/>
      <c r="H388" s="102">
        <v>785.5</v>
      </c>
      <c r="I388" s="168">
        <f t="shared" si="19"/>
        <v>0</v>
      </c>
      <c r="K388" s="7"/>
      <c r="L388" s="11"/>
      <c r="M388" s="11"/>
      <c r="N388" s="11"/>
      <c r="O388" s="11"/>
      <c r="P388" s="11"/>
      <c r="Q388" s="7"/>
      <c r="R388" s="4"/>
      <c r="S388" s="4"/>
    </row>
    <row r="389" spans="1:19" ht="18.95" hidden="1" customHeight="1" x14ac:dyDescent="0.25">
      <c r="A389" s="137"/>
      <c r="B389" s="312" t="s">
        <v>218</v>
      </c>
      <c r="C389" s="312"/>
      <c r="D389" s="312"/>
      <c r="E389" s="312"/>
      <c r="F389" s="102"/>
      <c r="G389" s="102"/>
      <c r="H389" s="102"/>
      <c r="I389" s="103">
        <v>0</v>
      </c>
      <c r="K389" s="7"/>
      <c r="L389" s="11"/>
      <c r="M389" s="11"/>
      <c r="N389" s="11"/>
      <c r="O389" s="11"/>
      <c r="P389" s="11"/>
      <c r="Q389" s="7"/>
      <c r="R389" s="4"/>
      <c r="S389" s="4"/>
    </row>
    <row r="390" spans="1:19" ht="18.95" hidden="1" customHeight="1" x14ac:dyDescent="0.25">
      <c r="A390" s="137"/>
      <c r="B390" s="313" t="s">
        <v>219</v>
      </c>
      <c r="C390" s="313"/>
      <c r="D390" s="313"/>
      <c r="E390" s="313"/>
      <c r="F390" s="102"/>
      <c r="G390" s="102"/>
      <c r="H390" s="102"/>
      <c r="I390" s="168">
        <f>+G390*H390</f>
        <v>0</v>
      </c>
      <c r="K390" s="7"/>
      <c r="L390" s="11"/>
      <c r="M390" s="11"/>
      <c r="N390" s="11"/>
      <c r="O390" s="11"/>
      <c r="P390" s="11"/>
      <c r="Q390" s="7"/>
      <c r="R390" s="4"/>
      <c r="S390" s="4"/>
    </row>
    <row r="391" spans="1:19" ht="18.95" hidden="1" customHeight="1" x14ac:dyDescent="0.25">
      <c r="A391" s="137"/>
      <c r="B391" s="313" t="s">
        <v>220</v>
      </c>
      <c r="C391" s="313"/>
      <c r="D391" s="313"/>
      <c r="E391" s="313"/>
      <c r="F391" s="102"/>
      <c r="G391" s="102"/>
      <c r="H391" s="102"/>
      <c r="I391" s="168">
        <f>+G391*H391</f>
        <v>0</v>
      </c>
      <c r="K391" s="7"/>
      <c r="L391" s="11"/>
      <c r="M391" s="11"/>
      <c r="N391" s="11"/>
      <c r="O391" s="11"/>
      <c r="P391" s="11"/>
      <c r="Q391" s="7"/>
      <c r="R391" s="4"/>
      <c r="S391" s="4"/>
    </row>
    <row r="392" spans="1:19" ht="18.95" hidden="1" customHeight="1" x14ac:dyDescent="0.25">
      <c r="A392" s="137"/>
      <c r="B392" s="313" t="s">
        <v>221</v>
      </c>
      <c r="C392" s="313"/>
      <c r="D392" s="313"/>
      <c r="E392" s="313"/>
      <c r="F392" s="102"/>
      <c r="G392" s="102"/>
      <c r="H392" s="102"/>
      <c r="I392" s="168">
        <f>+G392*H392</f>
        <v>0</v>
      </c>
      <c r="K392" s="7"/>
      <c r="L392" s="11"/>
      <c r="M392" s="11"/>
      <c r="N392" s="11"/>
      <c r="O392" s="11"/>
      <c r="P392" s="11"/>
      <c r="Q392" s="7"/>
      <c r="R392" s="4"/>
      <c r="S392" s="4"/>
    </row>
    <row r="393" spans="1:19" ht="18.95" hidden="1" customHeight="1" x14ac:dyDescent="0.25">
      <c r="A393" s="137"/>
      <c r="B393" s="313" t="s">
        <v>222</v>
      </c>
      <c r="C393" s="313"/>
      <c r="D393" s="313"/>
      <c r="E393" s="313"/>
      <c r="F393" s="102"/>
      <c r="G393" s="102"/>
      <c r="H393" s="102"/>
      <c r="I393" s="168">
        <f>+G393*H393</f>
        <v>0</v>
      </c>
      <c r="K393" s="7"/>
      <c r="L393" s="11"/>
      <c r="M393" s="11"/>
      <c r="N393" s="11"/>
      <c r="O393" s="11"/>
      <c r="P393" s="11"/>
      <c r="Q393" s="7"/>
      <c r="R393" s="4"/>
      <c r="S393" s="4"/>
    </row>
    <row r="394" spans="1:19" ht="18.95" hidden="1" customHeight="1" x14ac:dyDescent="0.25">
      <c r="A394" s="137"/>
      <c r="B394" s="313" t="s">
        <v>223</v>
      </c>
      <c r="C394" s="313"/>
      <c r="D394" s="313"/>
      <c r="E394" s="313"/>
      <c r="F394" s="102"/>
      <c r="G394" s="102"/>
      <c r="H394" s="102"/>
      <c r="I394" s="168">
        <f>+G394*H394</f>
        <v>0</v>
      </c>
      <c r="K394" s="7"/>
      <c r="L394" s="11"/>
      <c r="M394" s="11"/>
      <c r="N394" s="11"/>
      <c r="O394" s="11"/>
      <c r="P394" s="11"/>
      <c r="Q394" s="7"/>
      <c r="R394" s="4"/>
      <c r="S394" s="4"/>
    </row>
    <row r="395" spans="1:19" ht="18.95" hidden="1" customHeight="1" x14ac:dyDescent="0.25">
      <c r="A395" s="137"/>
      <c r="B395" s="258" t="s">
        <v>224</v>
      </c>
      <c r="C395" s="258"/>
      <c r="D395" s="258"/>
      <c r="E395" s="258"/>
      <c r="F395" s="102"/>
      <c r="G395" s="102"/>
      <c r="H395" s="102"/>
      <c r="I395" s="103">
        <v>0</v>
      </c>
      <c r="K395" s="7"/>
      <c r="L395" s="11"/>
      <c r="M395" s="11"/>
      <c r="N395" s="11"/>
      <c r="O395" s="11"/>
      <c r="P395" s="11"/>
      <c r="Q395" s="7"/>
      <c r="R395" s="4"/>
      <c r="S395" s="4"/>
    </row>
    <row r="396" spans="1:19" ht="18.95" hidden="1" customHeight="1" x14ac:dyDescent="0.25">
      <c r="A396" s="137"/>
      <c r="B396" s="293" t="s">
        <v>225</v>
      </c>
      <c r="C396" s="293"/>
      <c r="D396" s="293"/>
      <c r="E396" s="293"/>
      <c r="F396" s="102" t="s">
        <v>119</v>
      </c>
      <c r="G396" s="102"/>
      <c r="H396" s="102">
        <v>92.7</v>
      </c>
      <c r="I396" s="168">
        <f>+G396*H396</f>
        <v>0</v>
      </c>
      <c r="K396" s="7"/>
      <c r="L396" s="11"/>
      <c r="M396" s="11"/>
      <c r="N396" s="11"/>
      <c r="O396" s="11"/>
      <c r="P396" s="11"/>
      <c r="Q396" s="7"/>
      <c r="R396" s="4"/>
      <c r="S396" s="4"/>
    </row>
    <row r="397" spans="1:19" ht="18.95" hidden="1" customHeight="1" x14ac:dyDescent="0.25">
      <c r="A397" s="137"/>
      <c r="B397" s="293" t="s">
        <v>238</v>
      </c>
      <c r="C397" s="293"/>
      <c r="D397" s="293"/>
      <c r="E397" s="293"/>
      <c r="F397" s="102" t="s">
        <v>119</v>
      </c>
      <c r="G397" s="102"/>
      <c r="H397" s="102">
        <v>98.33</v>
      </c>
      <c r="I397" s="168">
        <f>+G397*H397</f>
        <v>0</v>
      </c>
      <c r="K397" s="7"/>
      <c r="L397" s="11"/>
      <c r="M397" s="11"/>
      <c r="N397" s="11"/>
      <c r="O397" s="11"/>
      <c r="P397" s="11"/>
      <c r="Q397" s="7"/>
      <c r="R397" s="4"/>
      <c r="S397" s="4"/>
    </row>
    <row r="398" spans="1:19" ht="18.95" hidden="1" customHeight="1" x14ac:dyDescent="0.25">
      <c r="A398" s="137"/>
      <c r="B398" s="293" t="s">
        <v>228</v>
      </c>
      <c r="C398" s="293"/>
      <c r="D398" s="293"/>
      <c r="E398" s="293"/>
      <c r="F398" s="102" t="s">
        <v>10</v>
      </c>
      <c r="G398" s="102"/>
      <c r="H398" s="102">
        <v>17.850000000000001</v>
      </c>
      <c r="I398" s="168">
        <f>+G398*H398</f>
        <v>0</v>
      </c>
      <c r="K398" s="7"/>
      <c r="L398" s="11"/>
      <c r="M398" s="11"/>
      <c r="N398" s="11"/>
      <c r="O398" s="11"/>
      <c r="P398" s="11"/>
      <c r="Q398" s="7"/>
      <c r="R398" s="4"/>
      <c r="S398" s="4"/>
    </row>
    <row r="399" spans="1:19" ht="18.95" hidden="1" customHeight="1" x14ac:dyDescent="0.25">
      <c r="A399" s="137"/>
      <c r="B399" s="293" t="s">
        <v>229</v>
      </c>
      <c r="C399" s="293"/>
      <c r="D399" s="293"/>
      <c r="E399" s="293"/>
      <c r="F399" s="102" t="s">
        <v>13</v>
      </c>
      <c r="G399" s="102"/>
      <c r="H399" s="102">
        <v>814.67</v>
      </c>
      <c r="I399" s="168">
        <f>+G399*H399</f>
        <v>0</v>
      </c>
      <c r="K399" s="7"/>
      <c r="L399" s="11"/>
      <c r="M399" s="11"/>
      <c r="N399" s="11"/>
      <c r="O399" s="11"/>
      <c r="P399" s="11"/>
      <c r="Q399" s="7"/>
      <c r="R399" s="4"/>
      <c r="S399" s="4"/>
    </row>
    <row r="400" spans="1:19" ht="18.95" hidden="1" customHeight="1" x14ac:dyDescent="0.25">
      <c r="A400" s="137"/>
      <c r="B400" s="293" t="s">
        <v>230</v>
      </c>
      <c r="C400" s="293"/>
      <c r="D400" s="293"/>
      <c r="E400" s="294"/>
      <c r="F400" s="102" t="s">
        <v>13</v>
      </c>
      <c r="G400" s="102"/>
      <c r="H400" s="102">
        <v>418.5</v>
      </c>
      <c r="I400" s="168">
        <f>+G400*H400</f>
        <v>0</v>
      </c>
      <c r="K400" s="7"/>
      <c r="L400" s="11"/>
      <c r="M400" s="11"/>
      <c r="N400" s="11"/>
      <c r="O400" s="11"/>
      <c r="P400" s="11"/>
      <c r="Q400" s="7"/>
      <c r="R400" s="4"/>
      <c r="S400" s="4"/>
    </row>
    <row r="401" spans="1:19" ht="18.95" hidden="1" customHeight="1" thickBot="1" x14ac:dyDescent="0.3">
      <c r="A401" s="137"/>
      <c r="B401" s="316"/>
      <c r="C401" s="316"/>
      <c r="D401" s="316"/>
      <c r="E401" s="316"/>
      <c r="F401" s="104"/>
      <c r="G401" s="104"/>
      <c r="H401" s="104"/>
      <c r="I401" s="105">
        <v>0</v>
      </c>
      <c r="K401" s="7"/>
      <c r="L401" s="11"/>
      <c r="M401" s="11"/>
      <c r="N401" s="11"/>
      <c r="O401" s="11"/>
      <c r="P401" s="11"/>
      <c r="Q401" s="7"/>
      <c r="R401" s="4"/>
      <c r="S401" s="4"/>
    </row>
    <row r="402" spans="1:19" ht="18.95" hidden="1" customHeight="1" thickBot="1" x14ac:dyDescent="0.3">
      <c r="A402" s="199" t="s">
        <v>336</v>
      </c>
      <c r="B402" s="296" t="s">
        <v>242</v>
      </c>
      <c r="C402" s="296"/>
      <c r="D402" s="296"/>
      <c r="E402" s="296"/>
      <c r="F402" s="115"/>
      <c r="G402" s="115"/>
      <c r="H402" s="115"/>
      <c r="I402" s="116">
        <v>0</v>
      </c>
      <c r="K402" s="7"/>
      <c r="L402" s="11"/>
      <c r="M402" s="11"/>
      <c r="N402" s="11"/>
      <c r="O402" s="11"/>
      <c r="P402" s="11"/>
      <c r="Q402" s="7"/>
      <c r="R402" s="4"/>
      <c r="S402" s="4"/>
    </row>
    <row r="403" spans="1:19" ht="18.95" hidden="1" customHeight="1" x14ac:dyDescent="0.25">
      <c r="A403" s="137"/>
      <c r="B403" s="317" t="s">
        <v>243</v>
      </c>
      <c r="C403" s="317"/>
      <c r="D403" s="317"/>
      <c r="E403" s="317"/>
      <c r="F403" s="102" t="s">
        <v>10</v>
      </c>
      <c r="G403" s="102"/>
      <c r="H403" s="102">
        <v>140.22999999999999</v>
      </c>
      <c r="I403" s="168">
        <f>+G403*H403</f>
        <v>0</v>
      </c>
      <c r="K403" s="7"/>
      <c r="L403" s="11"/>
      <c r="M403" s="11"/>
      <c r="N403" s="11"/>
      <c r="O403" s="11"/>
      <c r="P403" s="11"/>
      <c r="Q403" s="7"/>
      <c r="R403" s="4"/>
      <c r="S403" s="4"/>
    </row>
    <row r="404" spans="1:19" ht="18.95" hidden="1" customHeight="1" x14ac:dyDescent="0.25">
      <c r="A404" s="137"/>
      <c r="B404" s="317" t="s">
        <v>244</v>
      </c>
      <c r="C404" s="317"/>
      <c r="D404" s="317"/>
      <c r="E404" s="317"/>
      <c r="F404" s="102" t="s">
        <v>119</v>
      </c>
      <c r="G404" s="102"/>
      <c r="H404" s="102">
        <v>283.61</v>
      </c>
      <c r="I404" s="168">
        <f>+G404*H404</f>
        <v>0</v>
      </c>
      <c r="K404" s="7"/>
      <c r="L404" s="11"/>
      <c r="M404" s="11"/>
      <c r="N404" s="11"/>
      <c r="O404" s="11"/>
      <c r="P404" s="11"/>
      <c r="Q404" s="7"/>
      <c r="R404" s="4"/>
      <c r="S404" s="4"/>
    </row>
    <row r="405" spans="1:19" ht="18.95" hidden="1" customHeight="1" x14ac:dyDescent="0.25">
      <c r="A405" s="137"/>
      <c r="B405" s="318" t="s">
        <v>245</v>
      </c>
      <c r="C405" s="318"/>
      <c r="D405" s="318"/>
      <c r="E405" s="318"/>
      <c r="F405" s="102" t="s">
        <v>52</v>
      </c>
      <c r="G405" s="102"/>
      <c r="H405" s="102">
        <v>1890.97</v>
      </c>
      <c r="I405" s="168">
        <f>+G405*H405</f>
        <v>0</v>
      </c>
      <c r="K405" s="7"/>
      <c r="L405" s="11"/>
      <c r="M405" s="11"/>
      <c r="N405" s="11"/>
      <c r="O405" s="11"/>
      <c r="P405" s="11"/>
      <c r="Q405" s="7"/>
      <c r="R405" s="4"/>
      <c r="S405" s="4"/>
    </row>
    <row r="406" spans="1:19" ht="18.95" hidden="1" customHeight="1" x14ac:dyDescent="0.25">
      <c r="A406" s="137"/>
      <c r="B406" s="319" t="s">
        <v>246</v>
      </c>
      <c r="C406" s="319"/>
      <c r="D406" s="319"/>
      <c r="E406" s="319"/>
      <c r="F406" s="102" t="s">
        <v>52</v>
      </c>
      <c r="G406" s="102"/>
      <c r="H406" s="102">
        <v>1035.56</v>
      </c>
      <c r="I406" s="168">
        <f>+G406*H406</f>
        <v>0</v>
      </c>
      <c r="K406" s="7"/>
      <c r="L406" s="11"/>
      <c r="M406" s="11"/>
      <c r="N406" s="11"/>
      <c r="O406" s="11"/>
      <c r="P406" s="11"/>
      <c r="Q406" s="7"/>
      <c r="R406" s="4"/>
      <c r="S406" s="4"/>
    </row>
    <row r="407" spans="1:19" ht="18.95" hidden="1" customHeight="1" thickBot="1" x14ac:dyDescent="0.3">
      <c r="A407" s="137"/>
      <c r="B407" s="182"/>
      <c r="C407" s="182"/>
      <c r="D407" s="182"/>
      <c r="E407" s="182"/>
      <c r="F407" s="104"/>
      <c r="G407" s="104"/>
      <c r="H407" s="104"/>
      <c r="I407" s="105">
        <v>0</v>
      </c>
      <c r="K407" s="7"/>
      <c r="L407" s="11"/>
      <c r="M407" s="11"/>
      <c r="N407" s="11"/>
      <c r="O407" s="11"/>
      <c r="P407" s="11"/>
      <c r="Q407" s="7"/>
      <c r="R407" s="4"/>
      <c r="S407" s="4"/>
    </row>
    <row r="408" spans="1:19" ht="18.95" hidden="1" customHeight="1" thickBot="1" x14ac:dyDescent="0.3">
      <c r="A408" s="199" t="s">
        <v>337</v>
      </c>
      <c r="B408" s="267" t="s">
        <v>247</v>
      </c>
      <c r="C408" s="267"/>
      <c r="D408" s="267"/>
      <c r="E408" s="268"/>
      <c r="F408" s="106" t="s">
        <v>26</v>
      </c>
      <c r="G408" s="106"/>
      <c r="H408" s="106"/>
      <c r="I408" s="179">
        <f>+G408*H408</f>
        <v>0</v>
      </c>
      <c r="K408" s="7"/>
      <c r="L408" s="11"/>
      <c r="M408" s="11"/>
      <c r="N408" s="11"/>
      <c r="O408" s="11"/>
      <c r="P408" s="11"/>
      <c r="Q408" s="7"/>
      <c r="R408" s="4"/>
      <c r="S408" s="4"/>
    </row>
    <row r="409" spans="1:19" ht="18.95" hidden="1" customHeight="1" x14ac:dyDescent="0.25">
      <c r="A409" s="137"/>
      <c r="B409" s="275" t="s">
        <v>248</v>
      </c>
      <c r="C409" s="275"/>
      <c r="D409" s="275"/>
      <c r="E409" s="276"/>
      <c r="F409" s="120"/>
      <c r="G409" s="120"/>
      <c r="H409" s="120"/>
      <c r="I409" s="121">
        <v>0</v>
      </c>
      <c r="K409" s="7"/>
      <c r="L409" s="11"/>
      <c r="M409" s="11"/>
      <c r="N409" s="11"/>
      <c r="O409" s="11"/>
      <c r="P409" s="11"/>
      <c r="Q409" s="7"/>
      <c r="R409" s="4"/>
      <c r="S409" s="4"/>
    </row>
    <row r="410" spans="1:19" ht="18.95" hidden="1" customHeight="1" thickBot="1" x14ac:dyDescent="0.3">
      <c r="A410" s="137"/>
      <c r="B410" s="149"/>
      <c r="C410" s="149"/>
      <c r="D410" s="149"/>
      <c r="E410" s="150"/>
      <c r="F410" s="118"/>
      <c r="G410" s="118"/>
      <c r="H410" s="118"/>
      <c r="I410" s="109">
        <v>0</v>
      </c>
      <c r="K410" s="7"/>
      <c r="L410" s="11"/>
      <c r="M410" s="11"/>
      <c r="N410" s="11"/>
      <c r="O410" s="11"/>
      <c r="P410" s="11"/>
      <c r="Q410" s="7"/>
      <c r="R410" s="4"/>
      <c r="S410" s="4"/>
    </row>
    <row r="411" spans="1:19" ht="18.95" hidden="1" customHeight="1" thickBot="1" x14ac:dyDescent="0.3">
      <c r="A411" s="199" t="s">
        <v>338</v>
      </c>
      <c r="B411" s="267" t="s">
        <v>249</v>
      </c>
      <c r="C411" s="267"/>
      <c r="D411" s="267"/>
      <c r="E411" s="267"/>
      <c r="F411" s="115"/>
      <c r="G411" s="115"/>
      <c r="H411" s="115"/>
      <c r="I411" s="179">
        <f>+G411*H411</f>
        <v>0</v>
      </c>
      <c r="K411" s="7"/>
      <c r="L411" s="11"/>
      <c r="M411" s="11"/>
      <c r="N411" s="11"/>
      <c r="O411" s="11"/>
      <c r="P411" s="11"/>
      <c r="Q411" s="7"/>
      <c r="R411" s="4"/>
      <c r="S411" s="4"/>
    </row>
    <row r="412" spans="1:19" ht="18.95" hidden="1" customHeight="1" x14ac:dyDescent="0.25">
      <c r="A412" s="137"/>
      <c r="B412" s="248" t="s">
        <v>95</v>
      </c>
      <c r="C412" s="248"/>
      <c r="D412" s="248"/>
      <c r="E412" s="248"/>
      <c r="F412" s="102"/>
      <c r="G412" s="102"/>
      <c r="H412" s="102"/>
      <c r="I412" s="168">
        <f>+G412*H412</f>
        <v>0</v>
      </c>
      <c r="K412" s="7"/>
      <c r="L412" s="11"/>
      <c r="M412" s="11"/>
      <c r="N412" s="11"/>
      <c r="O412" s="11"/>
      <c r="P412" s="11"/>
      <c r="Q412" s="7"/>
      <c r="R412" s="4"/>
      <c r="S412" s="4"/>
    </row>
    <row r="413" spans="1:19" ht="18.95" hidden="1" customHeight="1" x14ac:dyDescent="0.25">
      <c r="A413" s="137"/>
      <c r="B413" s="248" t="s">
        <v>250</v>
      </c>
      <c r="C413" s="248"/>
      <c r="D413" s="248"/>
      <c r="E413" s="248"/>
      <c r="F413" s="102"/>
      <c r="G413" s="102"/>
      <c r="H413" s="102"/>
      <c r="I413" s="168">
        <f>+G413*H413</f>
        <v>0</v>
      </c>
      <c r="K413" s="7"/>
      <c r="L413" s="11"/>
      <c r="M413" s="11"/>
      <c r="N413" s="11"/>
      <c r="O413" s="11"/>
      <c r="P413" s="11"/>
      <c r="Q413" s="7"/>
      <c r="R413" s="4"/>
      <c r="S413" s="4"/>
    </row>
    <row r="414" spans="1:19" ht="18.95" hidden="1" customHeight="1" x14ac:dyDescent="0.25">
      <c r="A414" s="137"/>
      <c r="B414" s="248" t="s">
        <v>251</v>
      </c>
      <c r="C414" s="248"/>
      <c r="D414" s="248"/>
      <c r="E414" s="248"/>
      <c r="F414" s="102"/>
      <c r="G414" s="102"/>
      <c r="H414" s="102"/>
      <c r="I414" s="168">
        <f>+G414*H414</f>
        <v>0</v>
      </c>
      <c r="K414" s="7"/>
      <c r="L414" s="11"/>
      <c r="M414" s="11"/>
      <c r="N414" s="11"/>
      <c r="O414" s="11"/>
      <c r="P414" s="11"/>
      <c r="Q414" s="7"/>
      <c r="R414" s="4"/>
      <c r="S414" s="4"/>
    </row>
    <row r="415" spans="1:19" ht="18.95" hidden="1" customHeight="1" x14ac:dyDescent="0.25">
      <c r="A415" s="137"/>
      <c r="B415" s="248" t="s">
        <v>252</v>
      </c>
      <c r="C415" s="248"/>
      <c r="D415" s="248"/>
      <c r="E415" s="249"/>
      <c r="F415" s="102"/>
      <c r="G415" s="102"/>
      <c r="H415" s="102"/>
      <c r="I415" s="168">
        <f>+G415*H415</f>
        <v>0</v>
      </c>
      <c r="K415" s="7"/>
      <c r="L415" s="11"/>
      <c r="M415" s="11"/>
      <c r="N415" s="11"/>
      <c r="O415" s="11"/>
      <c r="P415" s="11"/>
      <c r="Q415" s="7"/>
      <c r="R415" s="4"/>
      <c r="S415" s="4"/>
    </row>
    <row r="416" spans="1:19" ht="18.95" hidden="1" customHeight="1" thickBot="1" x14ac:dyDescent="0.3">
      <c r="A416" s="137"/>
      <c r="B416" s="149"/>
      <c r="C416" s="149"/>
      <c r="D416" s="149"/>
      <c r="E416" s="149"/>
      <c r="F416" s="118"/>
      <c r="G416" s="117"/>
      <c r="H416" s="104"/>
      <c r="I416" s="169">
        <v>0</v>
      </c>
      <c r="K416" s="7"/>
      <c r="L416" s="11"/>
      <c r="M416" s="11"/>
      <c r="N416" s="11"/>
      <c r="O416" s="11"/>
      <c r="P416" s="11"/>
      <c r="Q416" s="7"/>
      <c r="R416" s="4"/>
      <c r="S416" s="4"/>
    </row>
    <row r="417" spans="1:19" ht="18.95" hidden="1" customHeight="1" thickBot="1" x14ac:dyDescent="0.3">
      <c r="A417" s="199" t="s">
        <v>339</v>
      </c>
      <c r="B417" s="267" t="s">
        <v>253</v>
      </c>
      <c r="C417" s="267"/>
      <c r="D417" s="267"/>
      <c r="E417" s="267"/>
      <c r="F417" s="115"/>
      <c r="G417" s="115"/>
      <c r="H417" s="115"/>
      <c r="I417" s="179">
        <f>+G417*H417</f>
        <v>0</v>
      </c>
      <c r="K417" s="7"/>
      <c r="L417" s="11"/>
      <c r="M417" s="11"/>
      <c r="N417" s="11"/>
      <c r="O417" s="11"/>
      <c r="P417" s="11"/>
      <c r="Q417" s="7"/>
      <c r="R417" s="4"/>
      <c r="S417" s="4"/>
    </row>
    <row r="418" spans="1:19" ht="18.95" hidden="1" customHeight="1" x14ac:dyDescent="0.25">
      <c r="A418" s="137"/>
      <c r="B418" s="248" t="s">
        <v>254</v>
      </c>
      <c r="C418" s="248"/>
      <c r="D418" s="248"/>
      <c r="E418" s="248"/>
      <c r="F418" s="102"/>
      <c r="G418" s="102"/>
      <c r="H418" s="102"/>
      <c r="I418" s="168">
        <v>0</v>
      </c>
      <c r="K418" s="7"/>
      <c r="L418" s="11"/>
      <c r="M418" s="11"/>
      <c r="N418" s="11"/>
      <c r="O418" s="11"/>
      <c r="P418" s="11"/>
      <c r="Q418" s="7"/>
      <c r="R418" s="4"/>
      <c r="S418" s="4"/>
    </row>
    <row r="419" spans="1:19" ht="18.95" hidden="1" customHeight="1" x14ac:dyDescent="0.25">
      <c r="A419" s="137"/>
      <c r="B419" s="248" t="s">
        <v>255</v>
      </c>
      <c r="C419" s="248"/>
      <c r="D419" s="248"/>
      <c r="E419" s="248"/>
      <c r="F419" s="102"/>
      <c r="G419" s="102"/>
      <c r="H419" s="102"/>
      <c r="I419" s="168">
        <v>0</v>
      </c>
      <c r="K419" s="7"/>
      <c r="L419" s="11"/>
      <c r="M419" s="11"/>
      <c r="N419" s="11"/>
      <c r="O419" s="11"/>
      <c r="P419" s="11"/>
      <c r="Q419" s="7"/>
      <c r="R419" s="4"/>
      <c r="S419" s="4"/>
    </row>
    <row r="420" spans="1:19" ht="18.95" hidden="1" customHeight="1" thickBot="1" x14ac:dyDescent="0.3">
      <c r="A420" s="137"/>
      <c r="B420" s="155"/>
      <c r="C420" s="155"/>
      <c r="D420" s="155"/>
      <c r="E420" s="155"/>
      <c r="F420" s="104"/>
      <c r="G420" s="118"/>
      <c r="H420" s="118"/>
      <c r="I420" s="122">
        <v>0</v>
      </c>
      <c r="K420" s="7"/>
      <c r="L420" s="11"/>
      <c r="M420" s="11"/>
      <c r="N420" s="11"/>
      <c r="O420" s="11"/>
      <c r="P420" s="11"/>
      <c r="Q420" s="7"/>
      <c r="R420" s="4"/>
      <c r="S420" s="4"/>
    </row>
    <row r="421" spans="1:19" ht="18.95" hidden="1" customHeight="1" thickBot="1" x14ac:dyDescent="0.3">
      <c r="A421" s="199" t="s">
        <v>340</v>
      </c>
      <c r="B421" s="242" t="s">
        <v>257</v>
      </c>
      <c r="C421" s="242"/>
      <c r="D421" s="242"/>
      <c r="E421" s="242"/>
      <c r="F421" s="123"/>
      <c r="G421" s="123"/>
      <c r="H421" s="123"/>
      <c r="I421" s="183">
        <f>+G421*H421</f>
        <v>0</v>
      </c>
      <c r="K421" s="7"/>
      <c r="L421" s="11"/>
      <c r="M421" s="11"/>
      <c r="N421" s="11"/>
      <c r="O421" s="11"/>
      <c r="P421" s="11"/>
      <c r="Q421" s="7"/>
      <c r="R421" s="4"/>
      <c r="S421" s="4"/>
    </row>
    <row r="422" spans="1:19" ht="18.95" hidden="1" customHeight="1" x14ac:dyDescent="0.25">
      <c r="A422" s="137"/>
      <c r="B422" s="273" t="s">
        <v>258</v>
      </c>
      <c r="C422" s="273"/>
      <c r="D422" s="273"/>
      <c r="E422" s="274"/>
      <c r="F422" s="320"/>
      <c r="G422" s="320"/>
      <c r="H422" s="124"/>
      <c r="I422" s="184">
        <v>0</v>
      </c>
      <c r="K422" s="7"/>
      <c r="L422" s="11"/>
      <c r="M422" s="11"/>
      <c r="N422" s="11"/>
      <c r="O422" s="11"/>
      <c r="P422" s="11"/>
      <c r="Q422" s="7"/>
      <c r="R422" s="4"/>
      <c r="S422" s="4"/>
    </row>
    <row r="423" spans="1:19" ht="18.95" hidden="1" customHeight="1" x14ac:dyDescent="0.25">
      <c r="A423" s="137"/>
      <c r="B423" s="273"/>
      <c r="C423" s="273"/>
      <c r="D423" s="273"/>
      <c r="E423" s="274"/>
      <c r="F423" s="320"/>
      <c r="G423" s="320"/>
      <c r="H423" s="124"/>
      <c r="I423" s="160">
        <v>0</v>
      </c>
      <c r="K423" s="7"/>
      <c r="L423" s="11"/>
      <c r="M423" s="11"/>
      <c r="N423" s="11"/>
      <c r="O423" s="11"/>
      <c r="P423" s="11"/>
      <c r="Q423" s="7"/>
      <c r="R423" s="4"/>
      <c r="S423" s="4"/>
    </row>
    <row r="424" spans="1:19" ht="18.95" hidden="1" customHeight="1" x14ac:dyDescent="0.25">
      <c r="A424" s="137"/>
      <c r="B424" s="273" t="s">
        <v>259</v>
      </c>
      <c r="C424" s="273"/>
      <c r="D424" s="273"/>
      <c r="E424" s="274"/>
      <c r="F424" s="320"/>
      <c r="G424" s="320"/>
      <c r="H424" s="124"/>
      <c r="I424" s="160">
        <v>0</v>
      </c>
      <c r="K424" s="7"/>
      <c r="L424" s="11"/>
      <c r="M424" s="11"/>
      <c r="N424" s="11"/>
      <c r="O424" s="11"/>
      <c r="P424" s="11"/>
      <c r="Q424" s="7"/>
      <c r="R424" s="4"/>
      <c r="S424" s="4"/>
    </row>
    <row r="425" spans="1:19" ht="18.95" hidden="1" customHeight="1" x14ac:dyDescent="0.25">
      <c r="A425" s="137"/>
      <c r="B425" s="273"/>
      <c r="C425" s="273"/>
      <c r="D425" s="273"/>
      <c r="E425" s="274"/>
      <c r="F425" s="320"/>
      <c r="G425" s="320"/>
      <c r="H425" s="124"/>
      <c r="I425" s="160">
        <v>0</v>
      </c>
      <c r="K425" s="7"/>
      <c r="L425" s="11"/>
      <c r="M425" s="11"/>
      <c r="N425" s="11"/>
      <c r="O425" s="11"/>
      <c r="P425" s="11"/>
      <c r="Q425" s="7"/>
      <c r="R425" s="4"/>
      <c r="S425" s="4"/>
    </row>
    <row r="426" spans="1:19" ht="18.95" hidden="1" customHeight="1" x14ac:dyDescent="0.25">
      <c r="A426" s="137"/>
      <c r="B426" s="273" t="s">
        <v>260</v>
      </c>
      <c r="C426" s="273"/>
      <c r="D426" s="273"/>
      <c r="E426" s="274"/>
      <c r="F426" s="320"/>
      <c r="G426" s="320"/>
      <c r="H426" s="124"/>
      <c r="I426" s="160">
        <v>0</v>
      </c>
      <c r="K426" s="7"/>
      <c r="L426" s="11"/>
      <c r="M426" s="11"/>
      <c r="N426" s="11"/>
      <c r="O426" s="11"/>
      <c r="P426" s="11"/>
      <c r="Q426" s="7"/>
      <c r="R426" s="4"/>
      <c r="S426" s="4"/>
    </row>
    <row r="427" spans="1:19" ht="18.95" hidden="1" customHeight="1" x14ac:dyDescent="0.25">
      <c r="A427" s="137"/>
      <c r="B427" s="273"/>
      <c r="C427" s="273"/>
      <c r="D427" s="273"/>
      <c r="E427" s="274"/>
      <c r="F427" s="320"/>
      <c r="G427" s="320"/>
      <c r="H427" s="124"/>
      <c r="I427" s="160">
        <v>0</v>
      </c>
      <c r="K427" s="7"/>
      <c r="L427" s="11"/>
      <c r="M427" s="11"/>
      <c r="N427" s="11"/>
      <c r="O427" s="11"/>
      <c r="P427" s="11"/>
      <c r="Q427" s="7"/>
      <c r="R427" s="4"/>
      <c r="S427" s="4"/>
    </row>
    <row r="428" spans="1:19" ht="18.95" hidden="1" customHeight="1" x14ac:dyDescent="0.25">
      <c r="A428" s="137"/>
      <c r="B428" s="273" t="s">
        <v>261</v>
      </c>
      <c r="C428" s="273"/>
      <c r="D428" s="273"/>
      <c r="E428" s="274"/>
      <c r="F428" s="320"/>
      <c r="G428" s="320"/>
      <c r="H428" s="124"/>
      <c r="I428" s="160">
        <v>0</v>
      </c>
      <c r="K428" s="7"/>
      <c r="L428" s="11"/>
      <c r="M428" s="11"/>
      <c r="N428" s="11"/>
      <c r="O428" s="11"/>
      <c r="P428" s="11"/>
      <c r="Q428" s="7"/>
      <c r="R428" s="4"/>
      <c r="S428" s="4"/>
    </row>
    <row r="429" spans="1:19" ht="18.95" hidden="1" customHeight="1" x14ac:dyDescent="0.25">
      <c r="A429" s="137"/>
      <c r="B429" s="273"/>
      <c r="C429" s="273"/>
      <c r="D429" s="273"/>
      <c r="E429" s="274"/>
      <c r="F429" s="320"/>
      <c r="G429" s="320"/>
      <c r="H429" s="124"/>
      <c r="I429" s="160">
        <v>0</v>
      </c>
      <c r="K429" s="7"/>
      <c r="L429" s="11"/>
      <c r="M429" s="11"/>
      <c r="N429" s="11"/>
      <c r="O429" s="11"/>
      <c r="P429" s="11"/>
      <c r="Q429" s="7"/>
      <c r="R429" s="4"/>
      <c r="S429" s="4"/>
    </row>
    <row r="430" spans="1:19" ht="18.95" hidden="1" customHeight="1" x14ac:dyDescent="0.25">
      <c r="A430" s="137"/>
      <c r="B430" s="273" t="s">
        <v>262</v>
      </c>
      <c r="C430" s="273"/>
      <c r="D430" s="273"/>
      <c r="E430" s="274"/>
      <c r="F430" s="83"/>
      <c r="G430" s="83"/>
      <c r="H430" s="83"/>
      <c r="I430" s="160">
        <v>0</v>
      </c>
      <c r="K430" s="7"/>
      <c r="L430" s="11"/>
      <c r="M430" s="11"/>
      <c r="N430" s="11"/>
      <c r="O430" s="11"/>
      <c r="P430" s="11"/>
      <c r="Q430" s="7"/>
      <c r="R430" s="4"/>
      <c r="S430" s="4"/>
    </row>
    <row r="431" spans="1:19" ht="18.95" hidden="1" customHeight="1" thickBot="1" x14ac:dyDescent="0.3">
      <c r="A431" s="137"/>
      <c r="B431" s="141"/>
      <c r="C431" s="141"/>
      <c r="D431" s="141"/>
      <c r="E431" s="141"/>
      <c r="F431" s="84"/>
      <c r="G431" s="86"/>
      <c r="H431" s="87"/>
      <c r="I431" s="85">
        <v>0</v>
      </c>
      <c r="K431" s="7"/>
      <c r="L431" s="11"/>
      <c r="M431" s="11"/>
      <c r="N431" s="11"/>
      <c r="O431" s="11"/>
      <c r="P431" s="11"/>
      <c r="Q431" s="7"/>
      <c r="R431" s="4"/>
      <c r="S431" s="4"/>
    </row>
    <row r="432" spans="1:19" ht="18.95" hidden="1" customHeight="1" thickBot="1" x14ac:dyDescent="0.3">
      <c r="A432" s="199" t="s">
        <v>341</v>
      </c>
      <c r="B432" s="267" t="s">
        <v>263</v>
      </c>
      <c r="C432" s="267"/>
      <c r="D432" s="267"/>
      <c r="E432" s="267"/>
      <c r="F432" s="81"/>
      <c r="G432" s="81"/>
      <c r="H432" s="123"/>
      <c r="I432" s="159">
        <f t="shared" ref="I432:I437" si="20">+G432*H432</f>
        <v>0</v>
      </c>
      <c r="K432" s="7"/>
      <c r="L432" s="11"/>
      <c r="M432" s="11"/>
      <c r="N432" s="11"/>
      <c r="O432" s="11"/>
      <c r="P432" s="11"/>
      <c r="Q432" s="7"/>
      <c r="R432" s="4"/>
      <c r="S432" s="4"/>
    </row>
    <row r="433" spans="1:19" ht="18.95" hidden="1" customHeight="1" x14ac:dyDescent="0.25">
      <c r="A433" s="137"/>
      <c r="B433" s="248" t="s">
        <v>264</v>
      </c>
      <c r="C433" s="248"/>
      <c r="D433" s="248"/>
      <c r="E433" s="249"/>
      <c r="F433" s="83"/>
      <c r="G433" s="83"/>
      <c r="H433" s="83"/>
      <c r="I433" s="160">
        <f t="shared" si="20"/>
        <v>0</v>
      </c>
      <c r="K433" s="7"/>
      <c r="L433" s="11"/>
      <c r="M433" s="11"/>
      <c r="N433" s="11"/>
      <c r="O433" s="11"/>
      <c r="P433" s="11"/>
      <c r="Q433" s="7"/>
      <c r="R433" s="4"/>
      <c r="S433" s="4"/>
    </row>
    <row r="434" spans="1:19" ht="18.95" hidden="1" customHeight="1" x14ac:dyDescent="0.25">
      <c r="A434" s="137"/>
      <c r="B434" s="248" t="s">
        <v>265</v>
      </c>
      <c r="C434" s="248"/>
      <c r="D434" s="248"/>
      <c r="E434" s="249"/>
      <c r="F434" s="83"/>
      <c r="G434" s="83"/>
      <c r="H434" s="83"/>
      <c r="I434" s="160">
        <f t="shared" si="20"/>
        <v>0</v>
      </c>
      <c r="K434" s="7"/>
      <c r="L434" s="11"/>
      <c r="M434" s="11"/>
      <c r="N434" s="11"/>
      <c r="O434" s="11"/>
      <c r="P434" s="11"/>
      <c r="Q434" s="7"/>
      <c r="R434" s="4"/>
      <c r="S434" s="4"/>
    </row>
    <row r="435" spans="1:19" ht="18.95" hidden="1" customHeight="1" x14ac:dyDescent="0.25">
      <c r="A435" s="137"/>
      <c r="B435" s="248" t="s">
        <v>266</v>
      </c>
      <c r="C435" s="248"/>
      <c r="D435" s="248"/>
      <c r="E435" s="249"/>
      <c r="F435" s="83"/>
      <c r="G435" s="83"/>
      <c r="H435" s="83"/>
      <c r="I435" s="160">
        <f t="shared" si="20"/>
        <v>0</v>
      </c>
      <c r="K435" s="7"/>
      <c r="L435" s="11"/>
      <c r="M435" s="11"/>
      <c r="N435" s="11"/>
      <c r="O435" s="11"/>
      <c r="P435" s="11"/>
      <c r="Q435" s="7"/>
      <c r="R435" s="4"/>
      <c r="S435" s="4"/>
    </row>
    <row r="436" spans="1:19" ht="18.95" hidden="1" customHeight="1" x14ac:dyDescent="0.25">
      <c r="A436" s="137"/>
      <c r="B436" s="248" t="s">
        <v>267</v>
      </c>
      <c r="C436" s="248"/>
      <c r="D436" s="248"/>
      <c r="E436" s="249"/>
      <c r="F436" s="83"/>
      <c r="G436" s="83"/>
      <c r="H436" s="83"/>
      <c r="I436" s="160">
        <f t="shared" si="20"/>
        <v>0</v>
      </c>
      <c r="K436" s="7"/>
      <c r="L436" s="11"/>
      <c r="M436" s="11"/>
      <c r="N436" s="11"/>
      <c r="O436" s="11"/>
      <c r="P436" s="11"/>
      <c r="Q436" s="7"/>
      <c r="R436" s="4"/>
      <c r="S436" s="4"/>
    </row>
    <row r="437" spans="1:19" ht="18.95" hidden="1" customHeight="1" x14ac:dyDescent="0.25">
      <c r="A437" s="137"/>
      <c r="B437" s="248" t="s">
        <v>268</v>
      </c>
      <c r="C437" s="248"/>
      <c r="D437" s="248"/>
      <c r="E437" s="249"/>
      <c r="F437" s="83"/>
      <c r="G437" s="83"/>
      <c r="H437" s="83"/>
      <c r="I437" s="160">
        <f t="shared" si="20"/>
        <v>0</v>
      </c>
      <c r="K437" s="7"/>
      <c r="L437" s="11"/>
      <c r="M437" s="11"/>
      <c r="N437" s="11"/>
      <c r="O437" s="11"/>
      <c r="P437" s="11"/>
      <c r="Q437" s="7"/>
      <c r="R437" s="4"/>
      <c r="S437" s="4"/>
    </row>
    <row r="438" spans="1:19" ht="18.95" hidden="1" customHeight="1" thickBot="1" x14ac:dyDescent="0.3">
      <c r="A438" s="137"/>
      <c r="B438" s="149"/>
      <c r="C438" s="149"/>
      <c r="D438" s="149"/>
      <c r="E438" s="149"/>
      <c r="F438" s="84"/>
      <c r="G438" s="84"/>
      <c r="H438" s="84"/>
      <c r="I438" s="85">
        <v>0</v>
      </c>
      <c r="K438" s="7"/>
      <c r="L438" s="11"/>
      <c r="M438" s="11"/>
      <c r="N438" s="11"/>
      <c r="O438" s="11"/>
      <c r="P438" s="11"/>
      <c r="Q438" s="7"/>
      <c r="R438" s="4"/>
      <c r="S438" s="4"/>
    </row>
    <row r="439" spans="1:19" ht="18.95" hidden="1" customHeight="1" thickBot="1" x14ac:dyDescent="0.3">
      <c r="A439" s="199" t="s">
        <v>342</v>
      </c>
      <c r="B439" s="267" t="s">
        <v>269</v>
      </c>
      <c r="C439" s="267"/>
      <c r="D439" s="267"/>
      <c r="E439" s="268"/>
      <c r="F439" s="89"/>
      <c r="G439" s="89"/>
      <c r="H439" s="89"/>
      <c r="I439" s="157">
        <f>+G439*H439</f>
        <v>0</v>
      </c>
      <c r="K439" s="7"/>
      <c r="L439" s="11"/>
      <c r="M439" s="11"/>
      <c r="N439" s="11"/>
      <c r="O439" s="11"/>
      <c r="P439" s="11"/>
      <c r="Q439" s="7"/>
      <c r="R439" s="4"/>
      <c r="S439" s="4"/>
    </row>
    <row r="440" spans="1:19" ht="18.95" hidden="1" customHeight="1" thickBot="1" x14ac:dyDescent="0.3">
      <c r="A440" s="137"/>
      <c r="B440" s="149"/>
      <c r="C440" s="149"/>
      <c r="D440" s="149"/>
      <c r="E440" s="149"/>
      <c r="F440" s="79"/>
      <c r="G440" s="79"/>
      <c r="H440" s="79"/>
      <c r="I440" s="111">
        <v>0</v>
      </c>
      <c r="K440" s="7"/>
      <c r="L440" s="11"/>
      <c r="M440" s="11"/>
      <c r="N440" s="11"/>
      <c r="O440" s="11"/>
      <c r="P440" s="11"/>
      <c r="Q440" s="7"/>
      <c r="R440" s="4"/>
      <c r="S440" s="4"/>
    </row>
    <row r="441" spans="1:19" ht="18.95" hidden="1" customHeight="1" thickBot="1" x14ac:dyDescent="0.3">
      <c r="A441" s="199" t="s">
        <v>343</v>
      </c>
      <c r="B441" s="267" t="s">
        <v>270</v>
      </c>
      <c r="C441" s="267"/>
      <c r="D441" s="267"/>
      <c r="E441" s="268"/>
      <c r="F441" s="89"/>
      <c r="G441" s="89"/>
      <c r="H441" s="89"/>
      <c r="I441" s="157">
        <f>+G441*H441</f>
        <v>0</v>
      </c>
      <c r="K441" s="7"/>
      <c r="L441" s="11"/>
      <c r="M441" s="11"/>
      <c r="N441" s="11"/>
      <c r="O441" s="11"/>
      <c r="P441" s="11"/>
      <c r="Q441" s="7"/>
      <c r="R441" s="4"/>
      <c r="S441" s="4"/>
    </row>
    <row r="442" spans="1:19" ht="18.95" hidden="1" customHeight="1" x14ac:dyDescent="0.25">
      <c r="A442" s="137"/>
      <c r="B442" s="275" t="s">
        <v>271</v>
      </c>
      <c r="C442" s="275"/>
      <c r="D442" s="275"/>
      <c r="E442" s="275"/>
      <c r="F442" s="92"/>
      <c r="G442" s="92"/>
      <c r="H442" s="92"/>
      <c r="I442" s="110">
        <v>0</v>
      </c>
      <c r="K442" s="7"/>
      <c r="L442" s="11"/>
      <c r="M442" s="11"/>
      <c r="N442" s="11"/>
      <c r="O442" s="11"/>
      <c r="P442" s="11"/>
      <c r="Q442" s="7"/>
      <c r="R442" s="4"/>
      <c r="S442" s="4"/>
    </row>
    <row r="443" spans="1:19" ht="18.95" hidden="1" customHeight="1" thickBot="1" x14ac:dyDescent="0.3">
      <c r="A443" s="137"/>
      <c r="B443" s="152"/>
      <c r="C443" s="152"/>
      <c r="D443" s="152"/>
      <c r="E443" s="152"/>
      <c r="F443" s="87"/>
      <c r="G443" s="87"/>
      <c r="H443" s="87"/>
      <c r="I443" s="88">
        <v>0</v>
      </c>
      <c r="K443" s="7"/>
      <c r="L443" s="11"/>
      <c r="M443" s="11"/>
      <c r="N443" s="11"/>
      <c r="O443" s="11"/>
      <c r="P443" s="11"/>
      <c r="Q443" s="7"/>
      <c r="R443" s="4"/>
      <c r="S443" s="4"/>
    </row>
    <row r="444" spans="1:19" ht="18.95" hidden="1" customHeight="1" thickBot="1" x14ac:dyDescent="0.3">
      <c r="A444" s="199" t="s">
        <v>344</v>
      </c>
      <c r="B444" s="267" t="s">
        <v>272</v>
      </c>
      <c r="C444" s="267"/>
      <c r="D444" s="267"/>
      <c r="E444" s="268"/>
      <c r="F444" s="89"/>
      <c r="G444" s="89"/>
      <c r="H444" s="89"/>
      <c r="I444" s="157">
        <f>+G444*H444</f>
        <v>0</v>
      </c>
      <c r="K444" s="7"/>
      <c r="L444" s="11"/>
      <c r="M444" s="11"/>
      <c r="N444" s="11"/>
      <c r="O444" s="11"/>
      <c r="P444" s="11"/>
      <c r="Q444" s="7"/>
      <c r="R444" s="4"/>
      <c r="S444" s="4"/>
    </row>
    <row r="445" spans="1:19" ht="18.95" hidden="1" customHeight="1" x14ac:dyDescent="0.25">
      <c r="A445" s="137"/>
      <c r="B445" s="271" t="s">
        <v>273</v>
      </c>
      <c r="C445" s="271"/>
      <c r="D445" s="271"/>
      <c r="E445" s="271"/>
      <c r="F445" s="92"/>
      <c r="G445" s="92"/>
      <c r="H445" s="92"/>
      <c r="I445" s="111">
        <v>0</v>
      </c>
      <c r="K445" s="7"/>
      <c r="L445" s="11"/>
      <c r="M445" s="11"/>
      <c r="N445" s="11"/>
      <c r="O445" s="11"/>
      <c r="P445" s="11"/>
      <c r="Q445" s="7"/>
      <c r="R445" s="4"/>
      <c r="S445" s="4"/>
    </row>
    <row r="446" spans="1:19" ht="18.95" hidden="1" customHeight="1" x14ac:dyDescent="0.25">
      <c r="A446" s="137"/>
      <c r="B446" s="273"/>
      <c r="C446" s="273"/>
      <c r="D446" s="273"/>
      <c r="E446" s="273"/>
      <c r="F446" s="91"/>
      <c r="G446" s="91"/>
      <c r="H446" s="91"/>
      <c r="I446" s="111">
        <v>0</v>
      </c>
      <c r="K446" s="7"/>
      <c r="L446" s="11"/>
      <c r="M446" s="11"/>
      <c r="N446" s="11"/>
      <c r="O446" s="11"/>
      <c r="P446" s="11"/>
      <c r="Q446" s="7"/>
      <c r="R446" s="4"/>
      <c r="S446" s="4"/>
    </row>
    <row r="447" spans="1:19" ht="18.95" hidden="1" customHeight="1" thickBot="1" x14ac:dyDescent="0.3">
      <c r="A447" s="137"/>
      <c r="B447" s="149"/>
      <c r="C447" s="149"/>
      <c r="D447" s="149"/>
      <c r="E447" s="149"/>
      <c r="F447" s="87"/>
      <c r="G447" s="87"/>
      <c r="H447" s="87"/>
      <c r="I447" s="88">
        <v>0</v>
      </c>
      <c r="K447" s="7"/>
      <c r="L447" s="7"/>
      <c r="M447" s="7"/>
      <c r="N447" s="7"/>
      <c r="O447" s="7"/>
      <c r="P447" s="11"/>
      <c r="Q447" s="7"/>
      <c r="R447" s="4"/>
      <c r="S447" s="4"/>
    </row>
    <row r="448" spans="1:19" ht="18.95" hidden="1" customHeight="1" thickBot="1" x14ac:dyDescent="0.3">
      <c r="A448" s="199" t="s">
        <v>345</v>
      </c>
      <c r="B448" s="267" t="s">
        <v>274</v>
      </c>
      <c r="C448" s="267"/>
      <c r="D448" s="267"/>
      <c r="E448" s="267"/>
      <c r="F448" s="81"/>
      <c r="G448" s="81"/>
      <c r="H448" s="81"/>
      <c r="I448" s="159">
        <f>+G448*H448</f>
        <v>0</v>
      </c>
      <c r="K448" s="7"/>
      <c r="L448" s="12"/>
      <c r="M448" s="12"/>
      <c r="N448" s="12"/>
      <c r="O448" s="12"/>
      <c r="P448" s="11"/>
      <c r="Q448" s="7"/>
      <c r="R448" s="4"/>
      <c r="S448" s="4"/>
    </row>
    <row r="449" spans="1:19" ht="18.95" hidden="1" customHeight="1" x14ac:dyDescent="0.25">
      <c r="A449" s="137"/>
      <c r="B449" s="248" t="s">
        <v>109</v>
      </c>
      <c r="C449" s="248"/>
      <c r="D449" s="248"/>
      <c r="E449" s="249"/>
      <c r="F449" s="83"/>
      <c r="G449" s="83"/>
      <c r="H449" s="83"/>
      <c r="I449" s="160">
        <v>0</v>
      </c>
      <c r="K449" s="7"/>
      <c r="L449" s="3"/>
      <c r="M449" s="3"/>
      <c r="N449" s="3"/>
      <c r="O449" s="3"/>
      <c r="P449" s="7"/>
      <c r="Q449" s="7"/>
      <c r="R449" s="4"/>
      <c r="S449" s="4"/>
    </row>
    <row r="450" spans="1:19" ht="18.95" hidden="1" customHeight="1" x14ac:dyDescent="0.25">
      <c r="A450" s="137"/>
      <c r="B450" s="248" t="s">
        <v>110</v>
      </c>
      <c r="C450" s="248"/>
      <c r="D450" s="248"/>
      <c r="E450" s="249"/>
      <c r="F450" s="83"/>
      <c r="G450" s="83"/>
      <c r="H450" s="83"/>
      <c r="I450" s="160">
        <v>0</v>
      </c>
      <c r="K450" s="7"/>
      <c r="P450" s="11"/>
      <c r="Q450" s="7"/>
      <c r="R450" s="4"/>
      <c r="S450" s="4"/>
    </row>
    <row r="451" spans="1:19" ht="18.95" hidden="1" customHeight="1" x14ac:dyDescent="0.25">
      <c r="A451" s="137"/>
      <c r="B451" s="248" t="s">
        <v>111</v>
      </c>
      <c r="C451" s="248"/>
      <c r="D451" s="248"/>
      <c r="E451" s="249"/>
      <c r="F451" s="83"/>
      <c r="G451" s="83"/>
      <c r="H451" s="83"/>
      <c r="I451" s="160">
        <v>0</v>
      </c>
      <c r="K451" s="7"/>
      <c r="P451" s="11"/>
      <c r="Q451" s="7"/>
      <c r="R451" s="4"/>
      <c r="S451" s="4"/>
    </row>
    <row r="452" spans="1:19" ht="18.95" hidden="1" customHeight="1" x14ac:dyDescent="0.25">
      <c r="A452" s="137"/>
      <c r="B452" s="248" t="s">
        <v>112</v>
      </c>
      <c r="C452" s="248"/>
      <c r="D452" s="248"/>
      <c r="E452" s="249"/>
      <c r="F452" s="83"/>
      <c r="G452" s="83"/>
      <c r="H452" s="83"/>
      <c r="I452" s="160">
        <v>0</v>
      </c>
      <c r="K452" s="7"/>
      <c r="P452" s="7"/>
      <c r="Q452" s="7"/>
      <c r="R452" s="4"/>
      <c r="S452" s="4"/>
    </row>
    <row r="453" spans="1:19" ht="18.95" hidden="1" customHeight="1" thickBot="1" x14ac:dyDescent="0.3">
      <c r="A453" s="137"/>
      <c r="B453" s="149"/>
      <c r="C453" s="149"/>
      <c r="D453" s="149"/>
      <c r="E453" s="152"/>
      <c r="F453" s="86"/>
      <c r="G453" s="87"/>
      <c r="H453" s="86"/>
      <c r="I453" s="88">
        <v>0</v>
      </c>
      <c r="K453" s="7"/>
      <c r="P453" s="7"/>
      <c r="Q453" s="7"/>
      <c r="R453" s="4"/>
      <c r="S453" s="4"/>
    </row>
    <row r="454" spans="1:19" ht="18.95" hidden="1" customHeight="1" thickBot="1" x14ac:dyDescent="0.3">
      <c r="A454" s="199" t="s">
        <v>346</v>
      </c>
      <c r="B454" s="267" t="s">
        <v>275</v>
      </c>
      <c r="C454" s="267"/>
      <c r="D454" s="267"/>
      <c r="E454" s="267"/>
      <c r="F454" s="81"/>
      <c r="G454" s="81"/>
      <c r="H454" s="81"/>
      <c r="I454" s="159">
        <f>+G454*H454</f>
        <v>0</v>
      </c>
      <c r="K454" s="7"/>
      <c r="P454" s="7"/>
      <c r="Q454" s="7"/>
      <c r="R454" s="4"/>
      <c r="S454" s="4"/>
    </row>
    <row r="455" spans="1:19" ht="18.95" hidden="1" customHeight="1" x14ac:dyDescent="0.25">
      <c r="A455" s="137"/>
      <c r="B455" s="248" t="s">
        <v>276</v>
      </c>
      <c r="C455" s="248"/>
      <c r="D455" s="248"/>
      <c r="E455" s="249"/>
      <c r="F455" s="83"/>
      <c r="G455" s="83"/>
      <c r="H455" s="83"/>
      <c r="I455" s="160">
        <v>0</v>
      </c>
      <c r="K455" s="7"/>
      <c r="P455" s="7"/>
      <c r="Q455" s="7"/>
      <c r="R455" s="4"/>
      <c r="S455" s="4"/>
    </row>
    <row r="456" spans="1:19" ht="18.95" hidden="1" customHeight="1" x14ac:dyDescent="0.25">
      <c r="A456" s="137"/>
      <c r="B456" s="248" t="s">
        <v>277</v>
      </c>
      <c r="C456" s="248"/>
      <c r="D456" s="248"/>
      <c r="E456" s="249"/>
      <c r="F456" s="83"/>
      <c r="G456" s="83"/>
      <c r="H456" s="83"/>
      <c r="I456" s="160">
        <v>0</v>
      </c>
      <c r="K456" s="7"/>
      <c r="P456" s="7"/>
      <c r="Q456" s="7"/>
      <c r="R456" s="4"/>
      <c r="S456" s="4"/>
    </row>
    <row r="457" spans="1:19" ht="18.95" hidden="1" customHeight="1" x14ac:dyDescent="0.25">
      <c r="A457" s="137"/>
      <c r="B457" s="248" t="s">
        <v>278</v>
      </c>
      <c r="C457" s="248"/>
      <c r="D457" s="248"/>
      <c r="E457" s="249"/>
      <c r="F457" s="83"/>
      <c r="G457" s="83"/>
      <c r="H457" s="83"/>
      <c r="I457" s="160">
        <v>0</v>
      </c>
      <c r="K457" s="7"/>
      <c r="P457" s="7"/>
      <c r="Q457" s="7"/>
      <c r="R457" s="4"/>
      <c r="S457" s="4"/>
    </row>
    <row r="458" spans="1:19" ht="18.95" hidden="1" customHeight="1" x14ac:dyDescent="0.25">
      <c r="A458" s="137"/>
      <c r="B458" s="248" t="s">
        <v>279</v>
      </c>
      <c r="C458" s="248"/>
      <c r="D458" s="248"/>
      <c r="E458" s="249"/>
      <c r="F458" s="83"/>
      <c r="G458" s="83"/>
      <c r="H458" s="83"/>
      <c r="I458" s="160">
        <v>0</v>
      </c>
      <c r="K458" s="7"/>
      <c r="P458" s="7"/>
      <c r="Q458" s="7"/>
      <c r="R458" s="4"/>
      <c r="S458" s="4"/>
    </row>
    <row r="459" spans="1:19" ht="18.95" hidden="1" customHeight="1" thickBot="1" x14ac:dyDescent="0.3">
      <c r="A459" s="137"/>
      <c r="B459" s="149"/>
      <c r="C459" s="149"/>
      <c r="D459" s="149"/>
      <c r="E459" s="152"/>
      <c r="F459" s="86"/>
      <c r="G459" s="86"/>
      <c r="H459" s="86"/>
      <c r="I459" s="88">
        <v>0</v>
      </c>
      <c r="K459" s="7"/>
      <c r="P459" s="7"/>
      <c r="Q459" s="7"/>
      <c r="R459" s="4"/>
      <c r="S459" s="4"/>
    </row>
    <row r="460" spans="1:19" ht="18.95" hidden="1" customHeight="1" thickBot="1" x14ac:dyDescent="0.3">
      <c r="A460" s="199" t="s">
        <v>347</v>
      </c>
      <c r="B460" s="267" t="s">
        <v>280</v>
      </c>
      <c r="C460" s="267"/>
      <c r="D460" s="267"/>
      <c r="E460" s="267"/>
      <c r="F460" s="81"/>
      <c r="G460" s="81"/>
      <c r="H460" s="81"/>
      <c r="I460" s="159">
        <f>+G460*H460</f>
        <v>0</v>
      </c>
      <c r="K460" s="7"/>
      <c r="P460" s="7"/>
      <c r="Q460" s="7"/>
      <c r="R460" s="4"/>
      <c r="S460" s="4"/>
    </row>
    <row r="461" spans="1:19" ht="18.95" hidden="1" customHeight="1" x14ac:dyDescent="0.25">
      <c r="A461" s="137"/>
      <c r="B461" s="248" t="s">
        <v>281</v>
      </c>
      <c r="C461" s="248"/>
      <c r="D461" s="248"/>
      <c r="E461" s="249"/>
      <c r="F461" s="83"/>
      <c r="G461" s="83"/>
      <c r="H461" s="83"/>
      <c r="I461" s="160">
        <v>0</v>
      </c>
      <c r="K461" s="7"/>
      <c r="P461" s="7"/>
      <c r="Q461" s="7"/>
      <c r="R461" s="4"/>
      <c r="S461" s="4"/>
    </row>
    <row r="462" spans="1:19" ht="18.95" hidden="1" customHeight="1" x14ac:dyDescent="0.25">
      <c r="A462" s="137"/>
      <c r="B462" s="248" t="s">
        <v>94</v>
      </c>
      <c r="C462" s="248"/>
      <c r="D462" s="248"/>
      <c r="E462" s="249"/>
      <c r="F462" s="83"/>
      <c r="G462" s="83"/>
      <c r="H462" s="83"/>
      <c r="I462" s="160">
        <v>0</v>
      </c>
      <c r="K462" s="7"/>
      <c r="P462" s="7"/>
      <c r="Q462" s="7"/>
      <c r="R462" s="4"/>
      <c r="S462" s="4"/>
    </row>
    <row r="463" spans="1:19" ht="18.95" hidden="1" customHeight="1" x14ac:dyDescent="0.25">
      <c r="A463" s="137"/>
      <c r="B463" s="248" t="s">
        <v>282</v>
      </c>
      <c r="C463" s="248"/>
      <c r="D463" s="248"/>
      <c r="E463" s="249"/>
      <c r="F463" s="83"/>
      <c r="G463" s="83"/>
      <c r="H463" s="83"/>
      <c r="I463" s="160">
        <v>0</v>
      </c>
      <c r="K463" s="7"/>
      <c r="P463" s="7"/>
      <c r="Q463" s="7"/>
      <c r="R463" s="4"/>
      <c r="S463" s="4"/>
    </row>
    <row r="464" spans="1:19" ht="18.95" hidden="1" customHeight="1" thickBot="1" x14ac:dyDescent="0.3">
      <c r="A464" s="137"/>
      <c r="B464" s="149"/>
      <c r="C464" s="149"/>
      <c r="D464" s="149"/>
      <c r="E464" s="152"/>
      <c r="F464" s="84"/>
      <c r="G464" s="84"/>
      <c r="H464" s="86"/>
      <c r="I464" s="88">
        <v>0</v>
      </c>
      <c r="K464" s="7"/>
      <c r="P464" s="7"/>
      <c r="Q464" s="7"/>
      <c r="R464" s="4"/>
      <c r="S464" s="4"/>
    </row>
    <row r="465" spans="1:19" ht="18.95" hidden="1" customHeight="1" thickBot="1" x14ac:dyDescent="0.3">
      <c r="A465" s="199" t="s">
        <v>348</v>
      </c>
      <c r="B465" s="267" t="s">
        <v>283</v>
      </c>
      <c r="C465" s="267"/>
      <c r="D465" s="267"/>
      <c r="E465" s="267"/>
      <c r="F465" s="89"/>
      <c r="G465" s="89"/>
      <c r="H465" s="89"/>
      <c r="I465" s="157">
        <f>+G465*H465</f>
        <v>0</v>
      </c>
      <c r="K465" s="7"/>
      <c r="P465" s="7"/>
      <c r="Q465" s="7"/>
      <c r="R465" s="4"/>
      <c r="S465" s="4"/>
    </row>
    <row r="466" spans="1:19" ht="18.95" hidden="1" customHeight="1" thickBot="1" x14ac:dyDescent="0.3">
      <c r="A466" s="137"/>
      <c r="B466" s="149"/>
      <c r="C466" s="149"/>
      <c r="D466" s="149"/>
      <c r="E466" s="149"/>
      <c r="F466" s="79"/>
      <c r="G466" s="79"/>
      <c r="H466" s="79"/>
      <c r="I466" s="111">
        <v>0</v>
      </c>
      <c r="K466" s="7"/>
      <c r="P466" s="7"/>
      <c r="Q466" s="7"/>
      <c r="R466" s="4"/>
      <c r="S466" s="4"/>
    </row>
    <row r="467" spans="1:19" ht="18.95" hidden="1" customHeight="1" thickBot="1" x14ac:dyDescent="0.3">
      <c r="A467" s="199" t="s">
        <v>349</v>
      </c>
      <c r="B467" s="267" t="s">
        <v>284</v>
      </c>
      <c r="C467" s="267"/>
      <c r="D467" s="267"/>
      <c r="E467" s="268"/>
      <c r="F467" s="89"/>
      <c r="G467" s="89"/>
      <c r="H467" s="89"/>
      <c r="I467" s="157">
        <f>+G467*H467</f>
        <v>0</v>
      </c>
      <c r="K467" s="7"/>
      <c r="P467" s="7"/>
      <c r="Q467" s="7"/>
      <c r="R467" s="4"/>
      <c r="S467" s="4"/>
    </row>
    <row r="468" spans="1:19" ht="18.95" hidden="1" customHeight="1" thickBot="1" x14ac:dyDescent="0.3">
      <c r="A468" s="137"/>
      <c r="B468" s="149"/>
      <c r="C468" s="149"/>
      <c r="D468" s="149"/>
      <c r="E468" s="163"/>
      <c r="F468" s="91"/>
      <c r="G468" s="79"/>
      <c r="H468" s="79"/>
      <c r="I468" s="80">
        <v>0</v>
      </c>
      <c r="K468" s="7"/>
      <c r="P468" s="7"/>
      <c r="Q468" s="7"/>
      <c r="R468" s="4"/>
      <c r="S468" s="4"/>
    </row>
    <row r="469" spans="1:19" ht="18.95" hidden="1" customHeight="1" thickBot="1" x14ac:dyDescent="0.3">
      <c r="A469" s="199" t="s">
        <v>350</v>
      </c>
      <c r="B469" s="267" t="s">
        <v>285</v>
      </c>
      <c r="C469" s="267"/>
      <c r="D469" s="267"/>
      <c r="E469" s="268"/>
      <c r="F469" s="89"/>
      <c r="G469" s="89"/>
      <c r="H469" s="89"/>
      <c r="I469" s="185">
        <f>+G469*H469</f>
        <v>0</v>
      </c>
      <c r="K469" s="7"/>
      <c r="P469" s="7"/>
      <c r="Q469" s="7"/>
      <c r="R469" s="4"/>
      <c r="S469" s="4"/>
    </row>
    <row r="470" spans="1:19" ht="18.95" hidden="1" customHeight="1" thickBot="1" x14ac:dyDescent="0.3">
      <c r="A470" s="137"/>
      <c r="B470" s="149"/>
      <c r="C470" s="149"/>
      <c r="D470" s="149"/>
      <c r="E470" s="163"/>
      <c r="F470" s="91"/>
      <c r="G470" s="79"/>
      <c r="H470" s="91"/>
      <c r="I470" s="80">
        <v>0</v>
      </c>
      <c r="K470" s="7"/>
      <c r="P470" s="7"/>
      <c r="Q470" s="7"/>
      <c r="R470" s="4"/>
      <c r="S470" s="4"/>
    </row>
    <row r="471" spans="1:19" ht="18.95" hidden="1" customHeight="1" thickBot="1" x14ac:dyDescent="0.3">
      <c r="A471" s="199" t="s">
        <v>351</v>
      </c>
      <c r="B471" s="267" t="s">
        <v>286</v>
      </c>
      <c r="C471" s="267"/>
      <c r="D471" s="267"/>
      <c r="E471" s="268"/>
      <c r="F471" s="89"/>
      <c r="G471" s="89"/>
      <c r="H471" s="89"/>
      <c r="I471" s="157">
        <f>+G471*H471</f>
        <v>0</v>
      </c>
      <c r="K471" s="7"/>
      <c r="P471" s="7"/>
      <c r="Q471" s="7"/>
      <c r="R471" s="4"/>
      <c r="S471" s="4"/>
    </row>
    <row r="472" spans="1:19" ht="18.95" hidden="1" customHeight="1" thickBot="1" x14ac:dyDescent="0.3">
      <c r="A472" s="137"/>
      <c r="B472" s="149"/>
      <c r="C472" s="149"/>
      <c r="D472" s="149"/>
      <c r="E472" s="149"/>
      <c r="F472" s="79"/>
      <c r="G472" s="79"/>
      <c r="H472" s="91"/>
      <c r="I472" s="80">
        <v>0</v>
      </c>
      <c r="K472" s="7"/>
      <c r="P472" s="7"/>
      <c r="Q472" s="7"/>
      <c r="R472" s="4"/>
      <c r="S472" s="4"/>
    </row>
    <row r="473" spans="1:19" ht="18.95" hidden="1" customHeight="1" thickBot="1" x14ac:dyDescent="0.3">
      <c r="A473" s="199" t="s">
        <v>352</v>
      </c>
      <c r="B473" s="267" t="s">
        <v>287</v>
      </c>
      <c r="C473" s="267"/>
      <c r="D473" s="267"/>
      <c r="E473" s="268"/>
      <c r="F473" s="89"/>
      <c r="G473" s="89"/>
      <c r="H473" s="89"/>
      <c r="I473" s="157">
        <f>+G473*H473</f>
        <v>0</v>
      </c>
      <c r="K473" s="7"/>
      <c r="P473" s="7"/>
      <c r="Q473" s="7"/>
      <c r="R473" s="4"/>
      <c r="S473" s="4"/>
    </row>
    <row r="474" spans="1:19" ht="18.95" hidden="1" customHeight="1" thickBot="1" x14ac:dyDescent="0.3">
      <c r="A474" s="137"/>
      <c r="B474" s="149"/>
      <c r="C474" s="149"/>
      <c r="D474" s="149"/>
      <c r="E474" s="163"/>
      <c r="F474" s="79"/>
      <c r="G474" s="91"/>
      <c r="H474" s="79"/>
      <c r="I474" s="80">
        <v>0</v>
      </c>
      <c r="K474" s="7"/>
      <c r="P474" s="7"/>
      <c r="Q474" s="7"/>
      <c r="R474" s="4"/>
      <c r="S474" s="4"/>
    </row>
    <row r="475" spans="1:19" ht="18.95" hidden="1" customHeight="1" thickBot="1" x14ac:dyDescent="0.3">
      <c r="A475" s="199" t="s">
        <v>353</v>
      </c>
      <c r="B475" s="267" t="s">
        <v>288</v>
      </c>
      <c r="C475" s="267"/>
      <c r="D475" s="267"/>
      <c r="E475" s="268"/>
      <c r="F475" s="89"/>
      <c r="G475" s="89"/>
      <c r="H475" s="89"/>
      <c r="I475" s="157">
        <f>+G475*H475</f>
        <v>0</v>
      </c>
      <c r="K475" s="7"/>
      <c r="P475" s="7"/>
      <c r="Q475" s="7"/>
      <c r="R475" s="4"/>
      <c r="S475" s="4"/>
    </row>
    <row r="476" spans="1:19" ht="18.95" hidden="1" customHeight="1" thickBot="1" x14ac:dyDescent="0.3">
      <c r="A476" s="137"/>
      <c r="B476" s="149"/>
      <c r="C476" s="149"/>
      <c r="D476" s="149"/>
      <c r="E476" s="149"/>
      <c r="F476" s="79"/>
      <c r="G476" s="79"/>
      <c r="H476" s="79"/>
      <c r="I476" s="80">
        <v>0</v>
      </c>
      <c r="K476" s="7"/>
      <c r="P476" s="7"/>
      <c r="Q476" s="7"/>
      <c r="R476" s="4"/>
      <c r="S476" s="4"/>
    </row>
    <row r="477" spans="1:19" ht="18.95" hidden="1" customHeight="1" thickBot="1" x14ac:dyDescent="0.3">
      <c r="A477" s="199" t="s">
        <v>354</v>
      </c>
      <c r="B477" s="269" t="s">
        <v>289</v>
      </c>
      <c r="C477" s="269"/>
      <c r="D477" s="269"/>
      <c r="E477" s="270"/>
      <c r="F477" s="93"/>
      <c r="G477" s="93"/>
      <c r="H477" s="93"/>
      <c r="I477" s="157">
        <f>+G477*H477</f>
        <v>0</v>
      </c>
      <c r="K477" s="7"/>
      <c r="P477" s="7"/>
      <c r="Q477" s="7"/>
      <c r="R477" s="4"/>
      <c r="S477" s="4"/>
    </row>
    <row r="478" spans="1:19" ht="18.95" hidden="1" customHeight="1" thickTop="1" thickBot="1" x14ac:dyDescent="0.3">
      <c r="A478" s="428"/>
      <c r="B478" s="252" t="s">
        <v>318</v>
      </c>
      <c r="C478" s="253"/>
      <c r="D478" s="253"/>
      <c r="E478" s="253"/>
      <c r="F478" s="253"/>
      <c r="G478" s="253"/>
      <c r="H478" s="253"/>
      <c r="I478" s="146">
        <f>SUBTOTAL(9,I295:I477)</f>
        <v>0</v>
      </c>
      <c r="K478" s="7"/>
      <c r="P478" s="7"/>
      <c r="Q478" s="14"/>
      <c r="R478" s="6"/>
      <c r="S478" s="6"/>
    </row>
    <row r="479" spans="1:19" ht="18.95" customHeight="1" thickTop="1" x14ac:dyDescent="0.25">
      <c r="A479" s="321">
        <v>6</v>
      </c>
      <c r="B479" s="260" t="s">
        <v>290</v>
      </c>
      <c r="C479" s="261"/>
      <c r="D479" s="261"/>
      <c r="E479" s="261"/>
      <c r="F479" s="261"/>
      <c r="G479" s="261"/>
      <c r="H479" s="261"/>
      <c r="I479" s="262"/>
      <c r="K479" s="7"/>
      <c r="P479" s="7"/>
      <c r="Q479" s="7"/>
      <c r="R479" s="4"/>
      <c r="S479" s="4"/>
    </row>
    <row r="480" spans="1:19" ht="18.95" customHeight="1" thickBot="1" x14ac:dyDescent="0.3">
      <c r="A480" s="321"/>
      <c r="B480" s="263"/>
      <c r="C480" s="264"/>
      <c r="D480" s="264"/>
      <c r="E480" s="264"/>
      <c r="F480" s="264"/>
      <c r="G480" s="264"/>
      <c r="H480" s="264"/>
      <c r="I480" s="265"/>
    </row>
    <row r="481" spans="1:9" ht="18.95" hidden="1" customHeight="1" thickBot="1" x14ac:dyDescent="0.3">
      <c r="A481" s="199" t="s">
        <v>355</v>
      </c>
      <c r="B481" s="242" t="s">
        <v>291</v>
      </c>
      <c r="C481" s="242"/>
      <c r="D481" s="242"/>
      <c r="E481" s="266"/>
      <c r="F481" s="125"/>
      <c r="G481" s="125"/>
      <c r="H481" s="125"/>
      <c r="I481" s="185">
        <f>+G481*H481</f>
        <v>0</v>
      </c>
    </row>
    <row r="482" spans="1:9" ht="18.95" hidden="1" customHeight="1" x14ac:dyDescent="0.25">
      <c r="A482" s="137"/>
      <c r="B482" s="275" t="s">
        <v>292</v>
      </c>
      <c r="C482" s="275"/>
      <c r="D482" s="275"/>
      <c r="E482" s="275"/>
      <c r="F482" s="126"/>
      <c r="G482" s="126"/>
      <c r="H482" s="126"/>
      <c r="I482" s="171">
        <v>0</v>
      </c>
    </row>
    <row r="483" spans="1:9" ht="18.95" hidden="1" customHeight="1" thickBot="1" x14ac:dyDescent="0.3">
      <c r="A483" s="137"/>
      <c r="B483" s="155"/>
      <c r="C483" s="155"/>
      <c r="D483" s="155"/>
      <c r="E483" s="155"/>
      <c r="F483" s="127"/>
      <c r="G483" s="127"/>
      <c r="H483" s="127"/>
      <c r="I483" s="88">
        <v>0</v>
      </c>
    </row>
    <row r="484" spans="1:9" ht="18.95" hidden="1" customHeight="1" thickBot="1" x14ac:dyDescent="0.3">
      <c r="A484" s="199" t="s">
        <v>356</v>
      </c>
      <c r="B484" s="267" t="s">
        <v>293</v>
      </c>
      <c r="C484" s="267"/>
      <c r="D484" s="267"/>
      <c r="E484" s="268"/>
      <c r="F484" s="128" t="s">
        <v>10</v>
      </c>
      <c r="G484" s="128"/>
      <c r="H484" s="128">
        <v>39.270000000000003</v>
      </c>
      <c r="I484" s="157">
        <f>+G484*H484</f>
        <v>0</v>
      </c>
    </row>
    <row r="485" spans="1:9" ht="18.95" hidden="1" customHeight="1" thickBot="1" x14ac:dyDescent="0.3">
      <c r="A485" s="137"/>
      <c r="B485" s="149"/>
      <c r="C485" s="149"/>
      <c r="D485" s="149"/>
      <c r="E485" s="149"/>
      <c r="F485" s="129"/>
      <c r="G485" s="129"/>
      <c r="H485" s="69"/>
      <c r="I485" s="80">
        <v>0</v>
      </c>
    </row>
    <row r="486" spans="1:9" ht="18.95" hidden="1" customHeight="1" thickBot="1" x14ac:dyDescent="0.3">
      <c r="A486" s="199" t="s">
        <v>357</v>
      </c>
      <c r="B486" s="267" t="s">
        <v>294</v>
      </c>
      <c r="C486" s="267"/>
      <c r="D486" s="267"/>
      <c r="E486" s="268"/>
      <c r="F486" s="128" t="s">
        <v>10</v>
      </c>
      <c r="G486" s="128"/>
      <c r="H486" s="128">
        <v>27.45</v>
      </c>
      <c r="I486" s="157">
        <f>+G486*H486</f>
        <v>0</v>
      </c>
    </row>
    <row r="487" spans="1:9" ht="18.95" hidden="1" customHeight="1" thickBot="1" x14ac:dyDescent="0.3">
      <c r="A487" s="137"/>
      <c r="B487" s="149"/>
      <c r="C487" s="149"/>
      <c r="D487" s="163"/>
      <c r="E487" s="163"/>
      <c r="F487" s="69"/>
      <c r="G487" s="129"/>
      <c r="H487" s="129"/>
      <c r="I487" s="111">
        <v>0</v>
      </c>
    </row>
    <row r="488" spans="1:9" ht="18.95" hidden="1" customHeight="1" thickBot="1" x14ac:dyDescent="0.3">
      <c r="A488" s="199" t="s">
        <v>358</v>
      </c>
      <c r="B488" s="267" t="s">
        <v>295</v>
      </c>
      <c r="C488" s="267"/>
      <c r="D488" s="267"/>
      <c r="E488" s="268"/>
      <c r="F488" s="128" t="s">
        <v>26</v>
      </c>
      <c r="G488" s="128"/>
      <c r="H488" s="128"/>
      <c r="I488" s="157">
        <f>+G488*H488</f>
        <v>0</v>
      </c>
    </row>
    <row r="489" spans="1:9" ht="18.95" hidden="1" customHeight="1" x14ac:dyDescent="0.25">
      <c r="A489" s="137"/>
      <c r="B489" s="338" t="s">
        <v>296</v>
      </c>
      <c r="C489" s="275"/>
      <c r="D489" s="275"/>
      <c r="E489" s="275"/>
      <c r="F489" s="126"/>
      <c r="G489" s="126"/>
      <c r="H489" s="126"/>
      <c r="I489" s="171">
        <v>0</v>
      </c>
    </row>
    <row r="490" spans="1:9" ht="18.95" hidden="1" customHeight="1" thickBot="1" x14ac:dyDescent="0.3">
      <c r="A490" s="137"/>
      <c r="B490" s="149"/>
      <c r="C490" s="149"/>
      <c r="D490" s="152"/>
      <c r="E490" s="152"/>
      <c r="F490" s="127"/>
      <c r="G490" s="127"/>
      <c r="H490" s="127"/>
      <c r="I490" s="88">
        <v>0</v>
      </c>
    </row>
    <row r="491" spans="1:9" ht="18.95" hidden="1" customHeight="1" thickBot="1" x14ac:dyDescent="0.3">
      <c r="A491" s="199" t="s">
        <v>359</v>
      </c>
      <c r="B491" s="267" t="s">
        <v>297</v>
      </c>
      <c r="C491" s="267"/>
      <c r="D491" s="267"/>
      <c r="E491" s="268"/>
      <c r="F491" s="128"/>
      <c r="G491" s="128"/>
      <c r="H491" s="128"/>
      <c r="I491" s="157">
        <f>+G491*H491</f>
        <v>0</v>
      </c>
    </row>
    <row r="492" spans="1:9" ht="18.95" hidden="1" customHeight="1" thickBot="1" x14ac:dyDescent="0.3">
      <c r="A492" s="137"/>
      <c r="B492" s="149"/>
      <c r="C492" s="149"/>
      <c r="D492" s="149"/>
      <c r="E492" s="163"/>
      <c r="F492" s="69"/>
      <c r="G492" s="129"/>
      <c r="H492" s="129"/>
      <c r="I492" s="111">
        <v>0</v>
      </c>
    </row>
    <row r="493" spans="1:9" ht="18.95" hidden="1" customHeight="1" thickBot="1" x14ac:dyDescent="0.3">
      <c r="A493" s="199" t="s">
        <v>360</v>
      </c>
      <c r="B493" s="267" t="s">
        <v>298</v>
      </c>
      <c r="C493" s="267"/>
      <c r="D493" s="267"/>
      <c r="E493" s="268"/>
      <c r="F493" s="128" t="s">
        <v>13</v>
      </c>
      <c r="G493" s="128"/>
      <c r="H493" s="130">
        <v>42857.81</v>
      </c>
      <c r="I493" s="157">
        <f>+G493*H493</f>
        <v>0</v>
      </c>
    </row>
    <row r="494" spans="1:9" ht="18.95" hidden="1" customHeight="1" x14ac:dyDescent="0.25">
      <c r="A494" s="137"/>
      <c r="B494" s="275" t="s">
        <v>299</v>
      </c>
      <c r="C494" s="275"/>
      <c r="D494" s="275"/>
      <c r="E494" s="275"/>
      <c r="F494" s="131"/>
      <c r="G494" s="131"/>
      <c r="H494" s="131"/>
      <c r="I494" s="110">
        <v>0</v>
      </c>
    </row>
    <row r="495" spans="1:9" ht="18.95" hidden="1" customHeight="1" thickBot="1" x14ac:dyDescent="0.3">
      <c r="A495" s="137"/>
      <c r="B495" s="149"/>
      <c r="C495" s="149"/>
      <c r="D495" s="149"/>
      <c r="E495" s="149"/>
      <c r="F495" s="127"/>
      <c r="G495" s="127"/>
      <c r="H495" s="127"/>
      <c r="I495" s="88">
        <v>0</v>
      </c>
    </row>
    <row r="496" spans="1:9" ht="18.95" hidden="1" customHeight="1" thickBot="1" x14ac:dyDescent="0.3">
      <c r="A496" s="199" t="s">
        <v>361</v>
      </c>
      <c r="B496" s="267" t="s">
        <v>300</v>
      </c>
      <c r="C496" s="267"/>
      <c r="D496" s="267"/>
      <c r="E496" s="268"/>
      <c r="F496" s="128"/>
      <c r="G496" s="128"/>
      <c r="H496" s="128"/>
      <c r="I496" s="157">
        <f>+G496*H496</f>
        <v>0</v>
      </c>
    </row>
    <row r="497" spans="1:9" ht="18.95" hidden="1" customHeight="1" thickBot="1" x14ac:dyDescent="0.3">
      <c r="A497" s="137"/>
      <c r="B497" s="149"/>
      <c r="C497" s="149"/>
      <c r="D497" s="149"/>
      <c r="E497" s="149"/>
      <c r="F497" s="129"/>
      <c r="G497" s="69"/>
      <c r="H497" s="129"/>
      <c r="I497" s="80">
        <v>0</v>
      </c>
    </row>
    <row r="498" spans="1:9" ht="18.95" hidden="1" customHeight="1" thickBot="1" x14ac:dyDescent="0.3">
      <c r="A498" s="199" t="s">
        <v>362</v>
      </c>
      <c r="B498" s="267" t="s">
        <v>301</v>
      </c>
      <c r="C498" s="267"/>
      <c r="D498" s="267"/>
      <c r="E498" s="268"/>
      <c r="F498" s="128"/>
      <c r="G498" s="128"/>
      <c r="H498" s="128"/>
      <c r="I498" s="157">
        <f>+G498*H498</f>
        <v>0</v>
      </c>
    </row>
    <row r="499" spans="1:9" ht="18.95" hidden="1" customHeight="1" thickBot="1" x14ac:dyDescent="0.3">
      <c r="A499" s="137"/>
      <c r="B499" s="149"/>
      <c r="C499" s="149"/>
      <c r="D499" s="149"/>
      <c r="E499" s="149"/>
      <c r="F499" s="129"/>
      <c r="G499" s="129"/>
      <c r="H499" s="69"/>
      <c r="I499" s="80">
        <v>0</v>
      </c>
    </row>
    <row r="500" spans="1:9" ht="18.95" hidden="1" customHeight="1" thickBot="1" x14ac:dyDescent="0.3">
      <c r="A500" s="199" t="s">
        <v>363</v>
      </c>
      <c r="B500" s="267" t="s">
        <v>302</v>
      </c>
      <c r="C500" s="267"/>
      <c r="D500" s="267"/>
      <c r="E500" s="268"/>
      <c r="F500" s="128"/>
      <c r="G500" s="128"/>
      <c r="H500" s="128"/>
      <c r="I500" s="157">
        <f>+G500*H500</f>
        <v>0</v>
      </c>
    </row>
    <row r="501" spans="1:9" ht="18.95" hidden="1" customHeight="1" thickBot="1" x14ac:dyDescent="0.3">
      <c r="A501" s="137"/>
      <c r="B501" s="149"/>
      <c r="C501" s="149"/>
      <c r="D501" s="149"/>
      <c r="E501" s="149"/>
      <c r="F501" s="129"/>
      <c r="G501" s="69"/>
      <c r="H501" s="129"/>
      <c r="I501" s="111">
        <v>0</v>
      </c>
    </row>
    <row r="502" spans="1:9" ht="18.95" hidden="1" customHeight="1" thickBot="1" x14ac:dyDescent="0.3">
      <c r="A502" s="199" t="s">
        <v>364</v>
      </c>
      <c r="B502" s="267" t="s">
        <v>303</v>
      </c>
      <c r="C502" s="267"/>
      <c r="D502" s="267"/>
      <c r="E502" s="268"/>
      <c r="F502" s="128" t="s">
        <v>13</v>
      </c>
      <c r="G502" s="128"/>
      <c r="H502" s="130">
        <v>1528.73</v>
      </c>
      <c r="I502" s="157">
        <f>+G502*H502</f>
        <v>0</v>
      </c>
    </row>
    <row r="503" spans="1:9" ht="18.95" hidden="1" customHeight="1" thickBot="1" x14ac:dyDescent="0.3">
      <c r="A503" s="137"/>
      <c r="B503" s="149"/>
      <c r="C503" s="149"/>
      <c r="D503" s="149"/>
      <c r="E503" s="149"/>
      <c r="F503" s="129"/>
      <c r="G503" s="69"/>
      <c r="H503" s="129"/>
      <c r="I503" s="80">
        <v>0</v>
      </c>
    </row>
    <row r="504" spans="1:9" ht="18.95" hidden="1" customHeight="1" thickBot="1" x14ac:dyDescent="0.3">
      <c r="A504" s="199" t="s">
        <v>365</v>
      </c>
      <c r="B504" s="267" t="s">
        <v>304</v>
      </c>
      <c r="C504" s="267"/>
      <c r="D504" s="267"/>
      <c r="E504" s="268"/>
      <c r="F504" s="128"/>
      <c r="G504" s="128"/>
      <c r="H504" s="128"/>
      <c r="I504" s="157">
        <f>+G504*H504</f>
        <v>0</v>
      </c>
    </row>
    <row r="505" spans="1:9" ht="18.95" hidden="1" customHeight="1" x14ac:dyDescent="0.25">
      <c r="A505" s="137"/>
      <c r="B505" s="248" t="s">
        <v>305</v>
      </c>
      <c r="C505" s="248"/>
      <c r="D505" s="248"/>
      <c r="E505" s="249"/>
      <c r="F505" s="124"/>
      <c r="G505" s="124"/>
      <c r="H505" s="124"/>
      <c r="I505" s="160">
        <f>+G505*H505</f>
        <v>0</v>
      </c>
    </row>
    <row r="506" spans="1:9" ht="18.95" hidden="1" customHeight="1" thickBot="1" x14ac:dyDescent="0.3">
      <c r="A506" s="137"/>
      <c r="B506" s="248" t="s">
        <v>306</v>
      </c>
      <c r="C506" s="248"/>
      <c r="D506" s="248"/>
      <c r="E506" s="249"/>
      <c r="F506" s="124"/>
      <c r="G506" s="124"/>
      <c r="H506" s="124"/>
      <c r="I506" s="160">
        <f>+G506*H506</f>
        <v>0</v>
      </c>
    </row>
    <row r="507" spans="1:9" ht="18.95" hidden="1" customHeight="1" thickBot="1" x14ac:dyDescent="0.3">
      <c r="A507" s="199" t="s">
        <v>366</v>
      </c>
      <c r="B507" s="267" t="s">
        <v>307</v>
      </c>
      <c r="C507" s="267"/>
      <c r="D507" s="267"/>
      <c r="E507" s="268"/>
      <c r="F507" s="128"/>
      <c r="G507" s="128"/>
      <c r="H507" s="128"/>
      <c r="I507" s="157">
        <f>+G507*H507</f>
        <v>0</v>
      </c>
    </row>
    <row r="508" spans="1:9" ht="18.95" hidden="1" customHeight="1" thickBot="1" x14ac:dyDescent="0.3">
      <c r="A508" s="137"/>
      <c r="B508" s="149"/>
      <c r="C508" s="149"/>
      <c r="D508" s="149"/>
      <c r="E508" s="163"/>
      <c r="F508" s="129"/>
      <c r="G508" s="69"/>
      <c r="H508" s="129"/>
      <c r="I508" s="80">
        <v>0</v>
      </c>
    </row>
    <row r="509" spans="1:9" ht="18.95" hidden="1" customHeight="1" thickBot="1" x14ac:dyDescent="0.3">
      <c r="A509" s="199" t="s">
        <v>367</v>
      </c>
      <c r="B509" s="267" t="s">
        <v>308</v>
      </c>
      <c r="C509" s="267"/>
      <c r="D509" s="267"/>
      <c r="E509" s="268"/>
      <c r="F509" s="128"/>
      <c r="G509" s="128"/>
      <c r="H509" s="128"/>
      <c r="I509" s="157">
        <f>+G509*H509</f>
        <v>0</v>
      </c>
    </row>
    <row r="510" spans="1:9" ht="18.95" hidden="1" customHeight="1" thickBot="1" x14ac:dyDescent="0.3">
      <c r="A510" s="137"/>
      <c r="B510" s="149"/>
      <c r="C510" s="149"/>
      <c r="D510" s="149"/>
      <c r="E510" s="149"/>
      <c r="F510" s="129"/>
      <c r="G510" s="129"/>
      <c r="H510" s="129"/>
      <c r="I510" s="111">
        <v>0</v>
      </c>
    </row>
    <row r="511" spans="1:9" ht="18.95" hidden="1" customHeight="1" thickBot="1" x14ac:dyDescent="0.3">
      <c r="A511" s="199" t="s">
        <v>368</v>
      </c>
      <c r="B511" s="267" t="s">
        <v>309</v>
      </c>
      <c r="C511" s="267"/>
      <c r="D511" s="267"/>
      <c r="E511" s="268"/>
      <c r="F511" s="128"/>
      <c r="G511" s="128"/>
      <c r="H511" s="128"/>
      <c r="I511" s="157">
        <f>+G511*H511</f>
        <v>0</v>
      </c>
    </row>
    <row r="512" spans="1:9" ht="21.75" hidden="1" thickBot="1" x14ac:dyDescent="0.3">
      <c r="A512" s="137"/>
      <c r="B512" s="149"/>
      <c r="C512" s="149"/>
      <c r="D512" s="149"/>
      <c r="E512" s="149"/>
      <c r="F512" s="129"/>
      <c r="G512" s="129"/>
      <c r="H512" s="129"/>
      <c r="I512" s="111">
        <v>0</v>
      </c>
    </row>
    <row r="513" spans="1:9" ht="21.75" hidden="1" thickBot="1" x14ac:dyDescent="0.3">
      <c r="A513" s="199" t="s">
        <v>369</v>
      </c>
      <c r="B513" s="326" t="s">
        <v>310</v>
      </c>
      <c r="C513" s="327"/>
      <c r="D513" s="327"/>
      <c r="E513" s="328"/>
      <c r="F513" s="132"/>
      <c r="G513" s="132"/>
      <c r="H513" s="132"/>
      <c r="I513" s="186">
        <f>+G513*H513</f>
        <v>0</v>
      </c>
    </row>
    <row r="514" spans="1:9" ht="22.5" hidden="1" thickTop="1" thickBot="1" x14ac:dyDescent="0.3">
      <c r="A514" s="137"/>
      <c r="B514" s="254" t="s">
        <v>311</v>
      </c>
      <c r="C514" s="255"/>
      <c r="D514" s="255"/>
      <c r="E514" s="255"/>
      <c r="F514" s="255"/>
      <c r="G514" s="255"/>
      <c r="H514" s="255"/>
      <c r="I514" s="146">
        <f>SUBTOTAL(9,I481:I513)</f>
        <v>0</v>
      </c>
    </row>
    <row r="515" spans="1:9" ht="21.75" thickTop="1" x14ac:dyDescent="0.25">
      <c r="A515" s="187"/>
      <c r="B515" s="35"/>
      <c r="C515" s="35"/>
      <c r="D515" s="35"/>
      <c r="E515" s="35"/>
      <c r="F515" s="329"/>
      <c r="G515" s="329"/>
      <c r="H515" s="329"/>
      <c r="I515" s="188"/>
    </row>
    <row r="516" spans="1:9" ht="21" x14ac:dyDescent="0.25">
      <c r="A516" s="189"/>
      <c r="B516" s="36"/>
      <c r="C516" s="36"/>
      <c r="D516" s="36"/>
      <c r="E516" s="37"/>
      <c r="F516" s="330" t="s">
        <v>312</v>
      </c>
      <c r="G516" s="330"/>
      <c r="H516" s="330"/>
      <c r="I516" s="38">
        <f>I514+I478+I292+I100+I64+I41</f>
        <v>5509.24</v>
      </c>
    </row>
    <row r="517" spans="1:9" ht="21" x14ac:dyDescent="0.25">
      <c r="A517" s="190"/>
      <c r="B517" s="36"/>
      <c r="C517" s="36"/>
      <c r="D517" s="36"/>
      <c r="E517" s="37"/>
      <c r="F517" s="330" t="s">
        <v>313</v>
      </c>
      <c r="G517" s="330"/>
      <c r="H517" s="330"/>
      <c r="I517" s="38">
        <f>+I516*0.2</f>
        <v>1101.848</v>
      </c>
    </row>
    <row r="518" spans="1:9" ht="21.75" thickBot="1" x14ac:dyDescent="0.3">
      <c r="A518" s="191"/>
      <c r="B518" s="41"/>
      <c r="C518" s="41"/>
      <c r="D518" s="41"/>
      <c r="E518" s="42"/>
      <c r="F518" s="323" t="s">
        <v>314</v>
      </c>
      <c r="G518" s="323"/>
      <c r="H518" s="323"/>
      <c r="I518" s="43">
        <f>+I516+I517</f>
        <v>6611.0879999999997</v>
      </c>
    </row>
    <row r="519" spans="1:9" ht="15.75" thickTop="1" x14ac:dyDescent="0.25"/>
    <row r="526" spans="1:9" x14ac:dyDescent="0.25">
      <c r="B526" s="7"/>
      <c r="C526" s="7"/>
      <c r="D526" s="7"/>
      <c r="E526" s="7"/>
      <c r="F526" s="7"/>
      <c r="G526" s="7"/>
      <c r="H526" s="7"/>
    </row>
    <row r="527" spans="1:9" x14ac:dyDescent="0.25">
      <c r="B527" s="15"/>
      <c r="C527" s="331"/>
      <c r="D527" s="331"/>
      <c r="E527" s="331"/>
      <c r="F527" s="7"/>
      <c r="G527" s="7"/>
      <c r="H527" s="7"/>
    </row>
    <row r="528" spans="1:9" x14ac:dyDescent="0.25">
      <c r="B528" s="7"/>
      <c r="C528" s="331"/>
      <c r="D528" s="331"/>
      <c r="E528" s="331"/>
      <c r="F528" s="7"/>
      <c r="G528" s="7"/>
      <c r="H528" s="7"/>
    </row>
    <row r="529" spans="2:8" x14ac:dyDescent="0.25">
      <c r="B529" s="7"/>
      <c r="C529" s="339"/>
      <c r="D529" s="339"/>
      <c r="E529" s="8"/>
      <c r="F529" s="8"/>
      <c r="G529" s="8"/>
      <c r="H529" s="7"/>
    </row>
    <row r="530" spans="2:8" x14ac:dyDescent="0.25">
      <c r="B530" s="7"/>
      <c r="C530" s="8"/>
      <c r="D530" s="8"/>
      <c r="E530" s="8"/>
      <c r="F530" s="8"/>
      <c r="G530" s="8"/>
      <c r="H530" s="7"/>
    </row>
    <row r="531" spans="2:8" x14ac:dyDescent="0.25">
      <c r="B531" s="7"/>
      <c r="C531" s="8"/>
      <c r="D531" s="8"/>
      <c r="E531" s="8"/>
      <c r="F531" s="8"/>
      <c r="G531" s="8"/>
      <c r="H531" s="7"/>
    </row>
    <row r="532" spans="2:8" x14ac:dyDescent="0.25">
      <c r="B532" s="7"/>
      <c r="C532" s="8"/>
      <c r="D532" s="8"/>
      <c r="E532" s="8"/>
      <c r="F532" s="8"/>
      <c r="G532" s="8"/>
      <c r="H532" s="7"/>
    </row>
    <row r="533" spans="2:8" x14ac:dyDescent="0.25">
      <c r="B533" s="7"/>
      <c r="C533" s="8"/>
      <c r="D533" s="8"/>
      <c r="E533" s="8"/>
      <c r="F533" s="8"/>
      <c r="G533" s="8"/>
      <c r="H533" s="7"/>
    </row>
    <row r="534" spans="2:8" x14ac:dyDescent="0.25">
      <c r="B534" s="7"/>
      <c r="C534" s="8"/>
      <c r="D534" s="8"/>
      <c r="E534" s="8"/>
      <c r="F534" s="8"/>
      <c r="G534" s="8"/>
      <c r="H534" s="7"/>
    </row>
    <row r="535" spans="2:8" x14ac:dyDescent="0.25">
      <c r="B535" s="7"/>
      <c r="C535" s="8"/>
      <c r="D535" s="8"/>
      <c r="E535" s="8"/>
      <c r="F535" s="8"/>
      <c r="G535" s="8"/>
      <c r="H535" s="7"/>
    </row>
    <row r="536" spans="2:8" x14ac:dyDescent="0.25">
      <c r="B536" s="15"/>
      <c r="C536" s="8"/>
      <c r="D536" s="8"/>
      <c r="E536" s="8"/>
      <c r="F536" s="8"/>
      <c r="G536" s="8"/>
      <c r="H536" s="7"/>
    </row>
    <row r="537" spans="2:8" x14ac:dyDescent="0.25">
      <c r="B537" s="7"/>
      <c r="C537" s="8"/>
      <c r="D537" s="8"/>
      <c r="E537" s="8"/>
      <c r="F537" s="8"/>
      <c r="G537" s="8"/>
      <c r="H537" s="7"/>
    </row>
    <row r="538" spans="2:8" x14ac:dyDescent="0.25">
      <c r="B538" s="7"/>
      <c r="C538" s="8"/>
      <c r="D538" s="8"/>
      <c r="E538" s="8"/>
      <c r="F538" s="8"/>
      <c r="G538" s="8"/>
      <c r="H538" s="7"/>
    </row>
    <row r="539" spans="2:8" x14ac:dyDescent="0.25">
      <c r="B539" s="7"/>
      <c r="C539" s="8"/>
      <c r="D539" s="8"/>
      <c r="E539" s="8"/>
      <c r="F539" s="8"/>
      <c r="G539" s="8"/>
      <c r="H539" s="7"/>
    </row>
    <row r="540" spans="2:8" x14ac:dyDescent="0.25">
      <c r="B540" s="7"/>
      <c r="C540" s="8"/>
      <c r="D540" s="8"/>
      <c r="E540" s="8"/>
      <c r="F540" s="8"/>
      <c r="G540" s="8"/>
      <c r="H540" s="7"/>
    </row>
    <row r="541" spans="2:8" x14ac:dyDescent="0.25">
      <c r="B541" s="7"/>
      <c r="C541" s="8"/>
      <c r="D541" s="8"/>
      <c r="E541" s="8"/>
      <c r="F541" s="8"/>
      <c r="G541" s="8"/>
      <c r="H541" s="7"/>
    </row>
    <row r="542" spans="2:8" x14ac:dyDescent="0.25">
      <c r="B542" s="7"/>
      <c r="C542" s="8"/>
      <c r="D542" s="8"/>
      <c r="E542" s="8"/>
      <c r="F542" s="8"/>
      <c r="G542" s="8"/>
      <c r="H542" s="7"/>
    </row>
    <row r="543" spans="2:8" x14ac:dyDescent="0.25">
      <c r="B543" s="7"/>
      <c r="C543" s="8"/>
      <c r="D543" s="8"/>
      <c r="E543" s="8"/>
      <c r="F543" s="8"/>
      <c r="G543" s="8"/>
      <c r="H543" s="7"/>
    </row>
    <row r="544" spans="2:8" x14ac:dyDescent="0.25">
      <c r="B544" s="7"/>
      <c r="C544" s="8"/>
      <c r="D544" s="8"/>
      <c r="E544" s="8"/>
      <c r="F544" s="8"/>
      <c r="G544" s="8"/>
      <c r="H544" s="7"/>
    </row>
    <row r="545" spans="2:8" x14ac:dyDescent="0.25">
      <c r="B545" s="7"/>
      <c r="C545" s="8"/>
      <c r="D545" s="8"/>
      <c r="E545" s="8"/>
      <c r="F545" s="8"/>
      <c r="G545" s="8"/>
      <c r="H545" s="7"/>
    </row>
    <row r="546" spans="2:8" x14ac:dyDescent="0.25">
      <c r="B546" s="7"/>
      <c r="C546" s="8"/>
      <c r="D546" s="8"/>
      <c r="E546" s="8"/>
      <c r="F546" s="8"/>
      <c r="G546" s="8"/>
      <c r="H546" s="7"/>
    </row>
    <row r="547" spans="2:8" x14ac:dyDescent="0.25">
      <c r="B547" s="7"/>
      <c r="C547" s="8"/>
      <c r="D547" s="8"/>
      <c r="E547" s="8"/>
      <c r="F547" s="8"/>
      <c r="G547" s="8"/>
      <c r="H547" s="7"/>
    </row>
    <row r="548" spans="2:8" x14ac:dyDescent="0.25">
      <c r="B548" s="7"/>
      <c r="C548" s="8"/>
      <c r="D548" s="8"/>
      <c r="E548" s="8"/>
      <c r="F548" s="8"/>
      <c r="G548" s="8"/>
      <c r="H548" s="7"/>
    </row>
    <row r="549" spans="2:8" x14ac:dyDescent="0.25">
      <c r="B549" s="7"/>
      <c r="C549" s="8"/>
      <c r="D549" s="8"/>
      <c r="E549" s="8"/>
      <c r="F549" s="8"/>
      <c r="G549" s="8"/>
      <c r="H549" s="7"/>
    </row>
    <row r="550" spans="2:8" x14ac:dyDescent="0.25">
      <c r="B550" s="7"/>
      <c r="C550" s="8"/>
      <c r="D550" s="8"/>
      <c r="E550" s="8"/>
      <c r="F550" s="8"/>
      <c r="G550" s="8"/>
      <c r="H550" s="7"/>
    </row>
    <row r="551" spans="2:8" x14ac:dyDescent="0.25">
      <c r="B551" s="7"/>
      <c r="C551" s="8"/>
      <c r="D551" s="8"/>
      <c r="E551" s="8"/>
      <c r="F551" s="8"/>
      <c r="G551" s="8"/>
      <c r="H551" s="7"/>
    </row>
    <row r="552" spans="2:8" x14ac:dyDescent="0.25">
      <c r="B552" s="7"/>
      <c r="C552" s="8"/>
      <c r="D552" s="8"/>
      <c r="E552" s="8"/>
      <c r="F552" s="8"/>
      <c r="G552" s="8"/>
      <c r="H552" s="7"/>
    </row>
    <row r="553" spans="2:8" x14ac:dyDescent="0.25">
      <c r="B553" s="7"/>
      <c r="C553" s="8"/>
      <c r="D553" s="8"/>
      <c r="E553" s="8"/>
      <c r="F553" s="8"/>
      <c r="G553" s="8"/>
      <c r="H553" s="7"/>
    </row>
    <row r="554" spans="2:8" x14ac:dyDescent="0.25">
      <c r="B554" s="7"/>
      <c r="C554" s="8"/>
      <c r="D554" s="8"/>
      <c r="E554" s="8"/>
      <c r="F554" s="8"/>
      <c r="G554" s="8"/>
      <c r="H554" s="7"/>
    </row>
    <row r="555" spans="2:8" x14ac:dyDescent="0.25">
      <c r="B555" s="7"/>
      <c r="C555" s="8"/>
      <c r="D555" s="8"/>
      <c r="E555" s="8"/>
      <c r="F555" s="8"/>
      <c r="G555" s="8"/>
      <c r="H555" s="7"/>
    </row>
    <row r="556" spans="2:8" x14ac:dyDescent="0.25">
      <c r="B556" s="7"/>
      <c r="C556" s="8"/>
      <c r="D556" s="8"/>
      <c r="E556" s="8"/>
      <c r="F556" s="8"/>
      <c r="G556" s="8"/>
      <c r="H556" s="7"/>
    </row>
    <row r="557" spans="2:8" x14ac:dyDescent="0.25">
      <c r="B557" s="7"/>
      <c r="C557" s="8"/>
      <c r="D557" s="8"/>
      <c r="E557" s="8"/>
      <c r="F557" s="8"/>
      <c r="G557" s="8"/>
      <c r="H557" s="7"/>
    </row>
    <row r="558" spans="2:8" x14ac:dyDescent="0.25">
      <c r="B558" s="7"/>
      <c r="C558" s="8"/>
      <c r="D558" s="8"/>
      <c r="E558" s="8"/>
      <c r="F558" s="8"/>
      <c r="G558" s="8"/>
      <c r="H558" s="7"/>
    </row>
    <row r="559" spans="2:8" x14ac:dyDescent="0.25">
      <c r="B559" s="7"/>
      <c r="C559" s="340"/>
      <c r="D559" s="340"/>
      <c r="E559" s="340"/>
      <c r="F559" s="340"/>
      <c r="G559" s="340"/>
      <c r="H559" s="7"/>
    </row>
    <row r="560" spans="2:8" x14ac:dyDescent="0.25">
      <c r="B560" s="7"/>
      <c r="C560" s="340"/>
      <c r="D560" s="340"/>
      <c r="E560" s="340"/>
      <c r="F560" s="340"/>
      <c r="G560" s="340"/>
      <c r="H560" s="7"/>
    </row>
    <row r="561" spans="2:8" x14ac:dyDescent="0.25">
      <c r="B561" s="7"/>
      <c r="C561" s="8"/>
      <c r="D561" s="8"/>
      <c r="E561" s="8"/>
      <c r="F561" s="8"/>
      <c r="G561" s="8"/>
      <c r="H561" s="7"/>
    </row>
    <row r="562" spans="2:8" x14ac:dyDescent="0.25">
      <c r="B562" s="7"/>
      <c r="C562" s="8"/>
      <c r="D562" s="8"/>
      <c r="E562" s="8"/>
      <c r="F562" s="8"/>
      <c r="G562" s="8"/>
      <c r="H562" s="7"/>
    </row>
    <row r="563" spans="2:8" x14ac:dyDescent="0.25">
      <c r="B563" s="7"/>
      <c r="C563" s="8"/>
      <c r="D563" s="8"/>
      <c r="E563" s="8"/>
      <c r="F563" s="8"/>
      <c r="G563" s="8"/>
      <c r="H563" s="7"/>
    </row>
    <row r="564" spans="2:8" x14ac:dyDescent="0.25">
      <c r="B564" s="7"/>
      <c r="C564" s="8"/>
      <c r="D564" s="8"/>
      <c r="E564" s="8"/>
      <c r="F564" s="8"/>
      <c r="G564" s="8"/>
      <c r="H564" s="7"/>
    </row>
    <row r="565" spans="2:8" x14ac:dyDescent="0.25">
      <c r="B565" s="7"/>
      <c r="C565" s="8"/>
      <c r="D565" s="8"/>
      <c r="E565" s="8"/>
      <c r="F565" s="8"/>
      <c r="G565" s="8"/>
      <c r="H565" s="7"/>
    </row>
    <row r="566" spans="2:8" x14ac:dyDescent="0.25">
      <c r="B566" s="7"/>
      <c r="C566" s="8"/>
      <c r="D566" s="8"/>
      <c r="E566" s="8"/>
      <c r="F566" s="8"/>
      <c r="G566" s="8"/>
      <c r="H566" s="7"/>
    </row>
    <row r="567" spans="2:8" x14ac:dyDescent="0.25">
      <c r="B567" s="7"/>
      <c r="C567" s="8"/>
      <c r="D567" s="8"/>
      <c r="E567" s="8"/>
      <c r="F567" s="8"/>
      <c r="G567" s="8"/>
      <c r="H567" s="7"/>
    </row>
    <row r="568" spans="2:8" x14ac:dyDescent="0.25">
      <c r="B568" s="7"/>
      <c r="C568" s="8"/>
      <c r="D568" s="8"/>
      <c r="E568" s="8"/>
      <c r="F568" s="8"/>
      <c r="G568" s="8"/>
      <c r="H568" s="7"/>
    </row>
    <row r="569" spans="2:8" x14ac:dyDescent="0.25">
      <c r="B569" s="7"/>
      <c r="C569" s="8"/>
      <c r="D569" s="8"/>
      <c r="E569" s="8"/>
      <c r="F569" s="8"/>
      <c r="G569" s="8"/>
      <c r="H569" s="7"/>
    </row>
    <row r="570" spans="2:8" x14ac:dyDescent="0.25">
      <c r="B570" s="7"/>
      <c r="C570" s="8"/>
      <c r="D570" s="8"/>
      <c r="E570" s="8"/>
      <c r="F570" s="8"/>
      <c r="G570" s="8"/>
      <c r="H570" s="7"/>
    </row>
    <row r="571" spans="2:8" x14ac:dyDescent="0.25">
      <c r="B571" s="7"/>
      <c r="C571" s="8"/>
      <c r="D571" s="8"/>
      <c r="E571" s="8"/>
      <c r="F571" s="8"/>
      <c r="G571" s="8"/>
      <c r="H571" s="7"/>
    </row>
    <row r="572" spans="2:8" x14ac:dyDescent="0.25">
      <c r="B572" s="7"/>
      <c r="C572" s="8"/>
      <c r="D572" s="8"/>
      <c r="E572" s="8"/>
      <c r="F572" s="8"/>
      <c r="G572" s="8"/>
      <c r="H572" s="7"/>
    </row>
    <row r="573" spans="2:8" x14ac:dyDescent="0.25">
      <c r="B573" s="7"/>
      <c r="C573" s="8"/>
      <c r="D573" s="8"/>
      <c r="E573" s="8"/>
      <c r="F573" s="8"/>
      <c r="G573" s="8"/>
      <c r="H573" s="7"/>
    </row>
    <row r="574" spans="2:8" x14ac:dyDescent="0.25">
      <c r="B574" s="7"/>
      <c r="C574" s="8"/>
      <c r="D574" s="8"/>
      <c r="E574" s="8"/>
      <c r="F574" s="8"/>
      <c r="G574" s="8"/>
      <c r="H574" s="7"/>
    </row>
    <row r="575" spans="2:8" x14ac:dyDescent="0.25">
      <c r="B575" s="7"/>
      <c r="C575" s="8"/>
      <c r="D575" s="8"/>
      <c r="E575" s="8"/>
      <c r="F575" s="8"/>
      <c r="G575" s="8"/>
      <c r="H575" s="7"/>
    </row>
    <row r="576" spans="2:8" x14ac:dyDescent="0.25">
      <c r="B576" s="7"/>
      <c r="C576" s="8"/>
      <c r="D576" s="8"/>
      <c r="E576" s="8"/>
      <c r="F576" s="8"/>
      <c r="G576" s="8"/>
      <c r="H576" s="7"/>
    </row>
    <row r="577" spans="2:8" x14ac:dyDescent="0.25">
      <c r="B577" s="7"/>
      <c r="C577" s="8"/>
      <c r="D577" s="8"/>
      <c r="E577" s="8"/>
      <c r="F577" s="8"/>
      <c r="G577" s="8"/>
      <c r="H577" s="7"/>
    </row>
    <row r="578" spans="2:8" x14ac:dyDescent="0.25">
      <c r="B578" s="7"/>
      <c r="C578" s="8"/>
      <c r="D578" s="8"/>
      <c r="E578" s="8"/>
      <c r="F578" s="8"/>
      <c r="G578" s="8"/>
      <c r="H578" s="7"/>
    </row>
    <row r="579" spans="2:8" x14ac:dyDescent="0.25">
      <c r="B579" s="7"/>
      <c r="C579" s="8"/>
      <c r="D579" s="8"/>
      <c r="E579" s="8"/>
      <c r="F579" s="8"/>
      <c r="G579" s="8"/>
      <c r="H579" s="7"/>
    </row>
    <row r="580" spans="2:8" x14ac:dyDescent="0.25">
      <c r="B580" s="7"/>
      <c r="C580" s="8"/>
      <c r="D580" s="8"/>
      <c r="E580" s="8"/>
      <c r="F580" s="8"/>
      <c r="G580" s="8"/>
      <c r="H580" s="7"/>
    </row>
    <row r="581" spans="2:8" x14ac:dyDescent="0.25">
      <c r="B581" s="7"/>
      <c r="C581" s="8"/>
      <c r="D581" s="8"/>
      <c r="E581" s="8"/>
      <c r="F581" s="8"/>
      <c r="G581" s="8"/>
      <c r="H581" s="7"/>
    </row>
    <row r="582" spans="2:8" x14ac:dyDescent="0.25">
      <c r="B582" s="7"/>
      <c r="C582" s="341"/>
      <c r="D582" s="341"/>
      <c r="E582" s="341"/>
      <c r="F582" s="341"/>
      <c r="G582" s="8"/>
      <c r="H582" s="7"/>
    </row>
    <row r="583" spans="2:8" x14ac:dyDescent="0.25">
      <c r="B583" s="7"/>
      <c r="C583" s="341"/>
      <c r="D583" s="341"/>
      <c r="E583" s="341"/>
      <c r="F583" s="341"/>
      <c r="G583" s="7"/>
      <c r="H583" s="7"/>
    </row>
    <row r="584" spans="2:8" x14ac:dyDescent="0.25">
      <c r="B584" s="7"/>
      <c r="C584" s="341"/>
      <c r="D584" s="341"/>
      <c r="E584" s="341"/>
      <c r="F584" s="341"/>
      <c r="G584" s="7"/>
      <c r="H584" s="7"/>
    </row>
    <row r="585" spans="2:8" x14ac:dyDescent="0.25">
      <c r="B585" s="7"/>
      <c r="C585" s="341"/>
      <c r="D585" s="341"/>
      <c r="E585" s="341"/>
      <c r="F585" s="341"/>
      <c r="G585" s="7"/>
      <c r="H585" s="7"/>
    </row>
    <row r="586" spans="2:8" x14ac:dyDescent="0.25">
      <c r="B586" s="7"/>
      <c r="C586" s="341"/>
      <c r="D586" s="341"/>
      <c r="E586" s="341"/>
      <c r="F586" s="341"/>
      <c r="G586" s="7"/>
      <c r="H586" s="7"/>
    </row>
    <row r="587" spans="2:8" x14ac:dyDescent="0.25">
      <c r="B587" s="7"/>
      <c r="C587" s="341"/>
      <c r="D587" s="341"/>
      <c r="E587" s="341"/>
      <c r="F587" s="341"/>
      <c r="G587" s="7"/>
      <c r="H587" s="7"/>
    </row>
    <row r="588" spans="2:8" x14ac:dyDescent="0.25">
      <c r="B588" s="7"/>
      <c r="C588" s="341"/>
      <c r="D588" s="341"/>
      <c r="E588" s="341"/>
      <c r="F588" s="341"/>
      <c r="G588" s="7"/>
      <c r="H588" s="7"/>
    </row>
    <row r="589" spans="2:8" x14ac:dyDescent="0.25">
      <c r="B589" s="7"/>
      <c r="C589" s="341"/>
      <c r="D589" s="341"/>
      <c r="E589" s="341"/>
      <c r="F589" s="341"/>
      <c r="G589" s="7"/>
      <c r="H589" s="7"/>
    </row>
    <row r="590" spans="2:8" x14ac:dyDescent="0.25">
      <c r="B590" s="7"/>
      <c r="C590" s="341"/>
      <c r="D590" s="341"/>
      <c r="E590" s="341"/>
      <c r="F590" s="341"/>
      <c r="G590" s="7"/>
      <c r="H590" s="7"/>
    </row>
    <row r="591" spans="2:8" x14ac:dyDescent="0.25">
      <c r="B591" s="7"/>
      <c r="C591" s="341"/>
      <c r="D591" s="341"/>
      <c r="E591" s="341"/>
      <c r="F591" s="341"/>
      <c r="G591" s="7"/>
      <c r="H591" s="7"/>
    </row>
    <row r="592" spans="2:8" x14ac:dyDescent="0.25">
      <c r="B592" s="7"/>
      <c r="C592" s="341"/>
      <c r="D592" s="341"/>
      <c r="E592" s="341"/>
      <c r="F592" s="341"/>
      <c r="G592" s="7"/>
      <c r="H592" s="7"/>
    </row>
    <row r="593" spans="2:8" x14ac:dyDescent="0.25">
      <c r="B593" s="7"/>
      <c r="C593" s="341"/>
      <c r="D593" s="341"/>
      <c r="E593" s="341"/>
      <c r="F593" s="341"/>
      <c r="G593" s="7"/>
      <c r="H593" s="7"/>
    </row>
    <row r="594" spans="2:8" x14ac:dyDescent="0.25">
      <c r="B594" s="7"/>
      <c r="C594" s="341"/>
      <c r="D594" s="341"/>
      <c r="E594" s="341"/>
      <c r="F594" s="341"/>
      <c r="G594" s="7"/>
      <c r="H594" s="7"/>
    </row>
    <row r="595" spans="2:8" x14ac:dyDescent="0.25">
      <c r="B595" s="7"/>
      <c r="C595" s="341"/>
      <c r="D595" s="341"/>
      <c r="E595" s="341"/>
      <c r="F595" s="341"/>
      <c r="G595" s="7"/>
      <c r="H595" s="7"/>
    </row>
    <row r="596" spans="2:8" x14ac:dyDescent="0.25">
      <c r="B596" s="7"/>
      <c r="C596" s="341"/>
      <c r="D596" s="341"/>
      <c r="E596" s="341"/>
      <c r="F596" s="341"/>
      <c r="G596" s="7"/>
      <c r="H596" s="7"/>
    </row>
    <row r="597" spans="2:8" x14ac:dyDescent="0.25">
      <c r="B597" s="7"/>
      <c r="C597" s="341"/>
      <c r="D597" s="341"/>
      <c r="E597" s="341"/>
      <c r="F597" s="341"/>
      <c r="G597" s="7"/>
      <c r="H597" s="7"/>
    </row>
    <row r="598" spans="2:8" x14ac:dyDescent="0.25">
      <c r="B598" s="7"/>
      <c r="C598" s="341"/>
      <c r="D598" s="341"/>
      <c r="E598" s="341"/>
      <c r="F598" s="341"/>
      <c r="G598" s="7"/>
      <c r="H598" s="7"/>
    </row>
    <row r="599" spans="2:8" x14ac:dyDescent="0.25">
      <c r="B599" s="7"/>
      <c r="C599" s="341"/>
      <c r="D599" s="341"/>
      <c r="E599" s="341"/>
      <c r="F599" s="341"/>
      <c r="G599" s="7"/>
      <c r="H599" s="7"/>
    </row>
    <row r="600" spans="2:8" x14ac:dyDescent="0.25">
      <c r="B600" s="7"/>
      <c r="C600" s="341"/>
      <c r="D600" s="341"/>
      <c r="E600" s="341"/>
      <c r="F600" s="341"/>
      <c r="G600" s="7"/>
      <c r="H600" s="7"/>
    </row>
    <row r="601" spans="2:8" x14ac:dyDescent="0.25">
      <c r="B601" s="7"/>
      <c r="C601" s="341"/>
      <c r="D601" s="341"/>
      <c r="E601" s="341"/>
      <c r="F601" s="341"/>
      <c r="G601" s="7"/>
      <c r="H601" s="7"/>
    </row>
    <row r="602" spans="2:8" x14ac:dyDescent="0.25">
      <c r="B602" s="7"/>
      <c r="C602" s="341"/>
      <c r="D602" s="341"/>
      <c r="E602" s="341"/>
      <c r="F602" s="341"/>
      <c r="G602" s="7"/>
      <c r="H602" s="7"/>
    </row>
    <row r="603" spans="2:8" x14ac:dyDescent="0.25">
      <c r="B603" s="7"/>
      <c r="C603" s="341"/>
      <c r="D603" s="341"/>
      <c r="E603" s="341"/>
      <c r="F603" s="341"/>
      <c r="G603" s="7"/>
      <c r="H603" s="7"/>
    </row>
    <row r="604" spans="2:8" x14ac:dyDescent="0.25">
      <c r="B604" s="7"/>
      <c r="C604" s="341"/>
      <c r="D604" s="341"/>
      <c r="E604" s="341"/>
      <c r="F604" s="341"/>
      <c r="G604" s="7"/>
      <c r="H604" s="7"/>
    </row>
    <row r="605" spans="2:8" x14ac:dyDescent="0.25">
      <c r="B605" s="7"/>
      <c r="C605" s="341"/>
      <c r="D605" s="341"/>
      <c r="E605" s="341"/>
      <c r="F605" s="341"/>
      <c r="G605" s="7"/>
      <c r="H605" s="7"/>
    </row>
    <row r="606" spans="2:8" x14ac:dyDescent="0.25">
      <c r="B606" s="7"/>
      <c r="C606" s="341"/>
      <c r="D606" s="341"/>
      <c r="E606" s="341"/>
      <c r="F606" s="341"/>
      <c r="G606" s="7"/>
      <c r="H606" s="7"/>
    </row>
    <row r="607" spans="2:8" x14ac:dyDescent="0.25">
      <c r="B607" s="7"/>
      <c r="C607" s="341"/>
      <c r="D607" s="341"/>
      <c r="E607" s="341"/>
      <c r="F607" s="341"/>
      <c r="G607" s="7"/>
      <c r="H607" s="7"/>
    </row>
    <row r="608" spans="2:8" x14ac:dyDescent="0.25">
      <c r="B608" s="7"/>
      <c r="C608" s="341"/>
      <c r="D608" s="341"/>
      <c r="E608" s="341"/>
      <c r="F608" s="341"/>
      <c r="G608" s="7"/>
      <c r="H608" s="7"/>
    </row>
    <row r="609" spans="2:8" x14ac:dyDescent="0.25">
      <c r="B609" s="7"/>
      <c r="C609" s="341"/>
      <c r="D609" s="341"/>
      <c r="E609" s="341"/>
      <c r="F609" s="341"/>
      <c r="G609" s="7"/>
      <c r="H609" s="7"/>
    </row>
    <row r="610" spans="2:8" x14ac:dyDescent="0.25">
      <c r="B610" s="7"/>
      <c r="C610" s="341"/>
      <c r="D610" s="341"/>
      <c r="E610" s="341"/>
      <c r="F610" s="341"/>
      <c r="G610" s="7"/>
      <c r="H610" s="7"/>
    </row>
    <row r="611" spans="2:8" x14ac:dyDescent="0.25">
      <c r="B611" s="7"/>
      <c r="C611" s="341"/>
      <c r="D611" s="341"/>
      <c r="E611" s="341"/>
      <c r="F611" s="341"/>
      <c r="G611" s="7"/>
      <c r="H611" s="7"/>
    </row>
    <row r="612" spans="2:8" x14ac:dyDescent="0.25">
      <c r="B612" s="7"/>
      <c r="C612" s="341"/>
      <c r="D612" s="341"/>
      <c r="E612" s="341"/>
      <c r="F612" s="341"/>
      <c r="G612" s="7"/>
      <c r="H612" s="7"/>
    </row>
    <row r="613" spans="2:8" x14ac:dyDescent="0.25">
      <c r="B613" s="7"/>
      <c r="C613" s="341"/>
      <c r="D613" s="341"/>
      <c r="E613" s="341"/>
      <c r="F613" s="341"/>
      <c r="G613" s="7"/>
      <c r="H613" s="7"/>
    </row>
    <row r="614" spans="2:8" x14ac:dyDescent="0.25">
      <c r="B614" s="7"/>
      <c r="C614" s="341"/>
      <c r="D614" s="341"/>
      <c r="E614" s="341"/>
      <c r="F614" s="341"/>
      <c r="G614" s="7"/>
      <c r="H614" s="7"/>
    </row>
    <row r="615" spans="2:8" x14ac:dyDescent="0.25">
      <c r="B615" s="7"/>
      <c r="C615" s="341"/>
      <c r="D615" s="341"/>
      <c r="E615" s="341"/>
      <c r="F615" s="341"/>
      <c r="G615" s="7"/>
      <c r="H615" s="7"/>
    </row>
    <row r="616" spans="2:8" x14ac:dyDescent="0.25">
      <c r="B616" s="7"/>
      <c r="C616" s="341"/>
      <c r="D616" s="341"/>
      <c r="E616" s="341"/>
      <c r="F616" s="341"/>
      <c r="G616" s="7"/>
      <c r="H616" s="7"/>
    </row>
    <row r="617" spans="2:8" x14ac:dyDescent="0.25">
      <c r="B617" s="7"/>
      <c r="C617" s="341"/>
      <c r="D617" s="341"/>
      <c r="E617" s="341"/>
      <c r="F617" s="341"/>
      <c r="G617" s="7"/>
      <c r="H617" s="7"/>
    </row>
    <row r="618" spans="2:8" x14ac:dyDescent="0.25">
      <c r="B618" s="7"/>
      <c r="C618" s="341"/>
      <c r="D618" s="341"/>
      <c r="E618" s="341"/>
      <c r="F618" s="341"/>
      <c r="G618" s="7"/>
      <c r="H618" s="7"/>
    </row>
    <row r="619" spans="2:8" x14ac:dyDescent="0.25">
      <c r="B619" s="7"/>
      <c r="C619" s="7"/>
      <c r="D619" s="7"/>
      <c r="E619" s="7"/>
      <c r="F619" s="7"/>
      <c r="G619" s="7"/>
      <c r="H619" s="7"/>
    </row>
    <row r="620" spans="2:8" x14ac:dyDescent="0.25">
      <c r="B620" s="7"/>
      <c r="C620" s="342"/>
      <c r="D620" s="342"/>
      <c r="E620" s="342"/>
      <c r="F620" s="342"/>
      <c r="G620" s="342"/>
      <c r="H620" s="12"/>
    </row>
    <row r="621" spans="2:8" x14ac:dyDescent="0.25">
      <c r="B621" s="7"/>
      <c r="C621" s="11"/>
      <c r="D621" s="11"/>
      <c r="E621" s="11"/>
      <c r="F621" s="11"/>
      <c r="G621" s="11"/>
      <c r="H621" s="7"/>
    </row>
    <row r="622" spans="2:8" x14ac:dyDescent="0.25">
      <c r="B622" s="7"/>
      <c r="C622" s="11"/>
      <c r="D622" s="11"/>
      <c r="E622" s="11"/>
      <c r="F622" s="11"/>
      <c r="G622" s="11"/>
      <c r="H622" s="7"/>
    </row>
    <row r="623" spans="2:8" x14ac:dyDescent="0.25">
      <c r="B623" s="7"/>
      <c r="C623" s="11"/>
      <c r="D623" s="11"/>
      <c r="E623" s="11"/>
      <c r="F623" s="11"/>
      <c r="G623" s="11"/>
      <c r="H623" s="7"/>
    </row>
    <row r="624" spans="2:8" x14ac:dyDescent="0.25">
      <c r="B624" s="7"/>
      <c r="C624" s="11"/>
      <c r="D624" s="11"/>
      <c r="E624" s="11"/>
      <c r="F624" s="11"/>
      <c r="G624" s="11"/>
      <c r="H624" s="7"/>
    </row>
    <row r="625" spans="2:8" x14ac:dyDescent="0.25">
      <c r="B625" s="7"/>
      <c r="C625" s="11"/>
      <c r="D625" s="11"/>
      <c r="E625" s="11"/>
      <c r="F625" s="11"/>
      <c r="G625" s="11"/>
      <c r="H625" s="7"/>
    </row>
    <row r="626" spans="2:8" x14ac:dyDescent="0.25">
      <c r="B626" s="7"/>
      <c r="C626" s="11"/>
      <c r="D626" s="11"/>
      <c r="E626" s="11"/>
      <c r="F626" s="11"/>
      <c r="G626" s="11"/>
      <c r="H626" s="7"/>
    </row>
    <row r="627" spans="2:8" x14ac:dyDescent="0.25">
      <c r="B627" s="7"/>
      <c r="C627" s="11"/>
      <c r="D627" s="11"/>
      <c r="E627" s="11"/>
      <c r="F627" s="11"/>
      <c r="G627" s="11"/>
      <c r="H627" s="7"/>
    </row>
    <row r="628" spans="2:8" x14ac:dyDescent="0.25">
      <c r="B628" s="7"/>
      <c r="C628" s="11"/>
      <c r="D628" s="11"/>
      <c r="E628" s="11"/>
      <c r="F628" s="11"/>
      <c r="G628" s="11"/>
      <c r="H628" s="7"/>
    </row>
    <row r="629" spans="2:8" x14ac:dyDescent="0.25">
      <c r="B629" s="7"/>
      <c r="C629" s="11"/>
      <c r="D629" s="11"/>
      <c r="E629" s="11"/>
      <c r="F629" s="11"/>
      <c r="G629" s="11"/>
      <c r="H629" s="7"/>
    </row>
    <row r="630" spans="2:8" x14ac:dyDescent="0.25">
      <c r="B630" s="7"/>
      <c r="C630" s="11"/>
      <c r="D630" s="11"/>
      <c r="E630" s="11"/>
      <c r="F630" s="11"/>
      <c r="G630" s="11"/>
      <c r="H630" s="7"/>
    </row>
    <row r="631" spans="2:8" x14ac:dyDescent="0.25">
      <c r="B631" s="7"/>
      <c r="C631" s="11"/>
      <c r="D631" s="11"/>
      <c r="E631" s="11"/>
      <c r="F631" s="11"/>
      <c r="G631" s="11"/>
      <c r="H631" s="7"/>
    </row>
    <row r="632" spans="2:8" x14ac:dyDescent="0.25">
      <c r="B632" s="7"/>
      <c r="C632" s="11"/>
      <c r="D632" s="11"/>
      <c r="E632" s="11"/>
      <c r="F632" s="11"/>
      <c r="G632" s="11"/>
      <c r="H632" s="7"/>
    </row>
    <row r="633" spans="2:8" x14ac:dyDescent="0.25">
      <c r="B633" s="7"/>
      <c r="C633" s="11"/>
      <c r="D633" s="11"/>
      <c r="E633" s="11"/>
      <c r="F633" s="11"/>
      <c r="G633" s="11"/>
      <c r="H633" s="7"/>
    </row>
    <row r="634" spans="2:8" x14ac:dyDescent="0.25">
      <c r="B634" s="7"/>
      <c r="C634" s="11"/>
      <c r="D634" s="11"/>
      <c r="E634" s="11"/>
      <c r="F634" s="11"/>
      <c r="G634" s="11"/>
      <c r="H634" s="7"/>
    </row>
    <row r="635" spans="2:8" x14ac:dyDescent="0.25">
      <c r="B635" s="7"/>
      <c r="C635" s="11"/>
      <c r="D635" s="11"/>
      <c r="E635" s="11"/>
      <c r="F635" s="11"/>
      <c r="G635" s="11"/>
      <c r="H635" s="7"/>
    </row>
    <row r="636" spans="2:8" x14ac:dyDescent="0.25">
      <c r="B636" s="7"/>
      <c r="C636" s="11"/>
      <c r="D636" s="11"/>
      <c r="E636" s="11"/>
      <c r="F636" s="11"/>
      <c r="G636" s="11"/>
      <c r="H636" s="7"/>
    </row>
    <row r="637" spans="2:8" x14ac:dyDescent="0.25">
      <c r="B637" s="7"/>
      <c r="C637" s="11"/>
      <c r="D637" s="11"/>
      <c r="E637" s="11"/>
      <c r="F637" s="11"/>
      <c r="G637" s="11"/>
      <c r="H637" s="7"/>
    </row>
    <row r="638" spans="2:8" x14ac:dyDescent="0.25">
      <c r="B638" s="7"/>
      <c r="C638" s="11"/>
      <c r="D638" s="11"/>
      <c r="E638" s="11"/>
      <c r="F638" s="11"/>
      <c r="G638" s="11"/>
      <c r="H638" s="7"/>
    </row>
    <row r="639" spans="2:8" x14ac:dyDescent="0.25">
      <c r="B639" s="7"/>
      <c r="C639" s="11"/>
      <c r="D639" s="11"/>
      <c r="E639" s="11"/>
      <c r="F639" s="11"/>
      <c r="G639" s="11"/>
      <c r="H639" s="7"/>
    </row>
    <row r="640" spans="2:8" x14ac:dyDescent="0.25">
      <c r="B640" s="7"/>
      <c r="C640" s="11"/>
      <c r="D640" s="11"/>
      <c r="E640" s="11"/>
      <c r="F640" s="11"/>
      <c r="G640" s="11"/>
      <c r="H640" s="7"/>
    </row>
    <row r="641" spans="2:8" x14ac:dyDescent="0.25">
      <c r="B641" s="7"/>
      <c r="C641" s="11"/>
      <c r="D641" s="11"/>
      <c r="E641" s="11"/>
      <c r="F641" s="11"/>
      <c r="G641" s="11"/>
      <c r="H641" s="7"/>
    </row>
    <row r="642" spans="2:8" x14ac:dyDescent="0.25">
      <c r="B642" s="7"/>
      <c r="C642" s="11"/>
      <c r="D642" s="11"/>
      <c r="E642" s="11"/>
      <c r="F642" s="11"/>
      <c r="G642" s="11"/>
      <c r="H642" s="7"/>
    </row>
    <row r="643" spans="2:8" x14ac:dyDescent="0.25">
      <c r="B643" s="7"/>
      <c r="C643" s="11"/>
      <c r="D643" s="11"/>
      <c r="E643" s="11"/>
      <c r="F643" s="11"/>
      <c r="G643" s="11"/>
      <c r="H643" s="7"/>
    </row>
    <row r="644" spans="2:8" x14ac:dyDescent="0.25">
      <c r="B644" s="7"/>
      <c r="C644" s="11"/>
      <c r="D644" s="11"/>
      <c r="E644" s="11"/>
      <c r="F644" s="11"/>
      <c r="G644" s="11"/>
      <c r="H644" s="7"/>
    </row>
    <row r="645" spans="2:8" x14ac:dyDescent="0.25">
      <c r="B645" s="7"/>
      <c r="C645" s="11"/>
      <c r="D645" s="11"/>
      <c r="E645" s="11"/>
      <c r="F645" s="11"/>
      <c r="G645" s="11"/>
      <c r="H645" s="7"/>
    </row>
    <row r="646" spans="2:8" x14ac:dyDescent="0.25">
      <c r="B646" s="7"/>
      <c r="C646" s="11"/>
      <c r="D646" s="11"/>
      <c r="E646" s="11"/>
      <c r="F646" s="11"/>
      <c r="G646" s="11"/>
      <c r="H646" s="7"/>
    </row>
    <row r="647" spans="2:8" x14ac:dyDescent="0.25">
      <c r="B647" s="7"/>
      <c r="C647" s="11"/>
      <c r="D647" s="11"/>
      <c r="E647" s="11"/>
      <c r="F647" s="11"/>
      <c r="G647" s="11"/>
      <c r="H647" s="7"/>
    </row>
    <row r="648" spans="2:8" x14ac:dyDescent="0.25">
      <c r="B648" s="7"/>
      <c r="C648" s="11"/>
      <c r="D648" s="11"/>
      <c r="E648" s="11"/>
      <c r="F648" s="11"/>
      <c r="G648" s="11"/>
      <c r="H648" s="7"/>
    </row>
    <row r="649" spans="2:8" x14ac:dyDescent="0.25">
      <c r="B649" s="7"/>
      <c r="C649" s="11"/>
      <c r="D649" s="11"/>
      <c r="E649" s="11"/>
      <c r="F649" s="11"/>
      <c r="G649" s="11"/>
      <c r="H649" s="7"/>
    </row>
    <row r="650" spans="2:8" x14ac:dyDescent="0.25">
      <c r="B650" s="7"/>
      <c r="C650" s="11"/>
      <c r="D650" s="11"/>
      <c r="E650" s="11"/>
      <c r="F650" s="11"/>
      <c r="G650" s="11"/>
      <c r="H650" s="7"/>
    </row>
    <row r="651" spans="2:8" x14ac:dyDescent="0.25">
      <c r="B651" s="7"/>
      <c r="C651" s="11"/>
      <c r="D651" s="11"/>
      <c r="E651" s="11"/>
      <c r="F651" s="11"/>
      <c r="G651" s="11"/>
      <c r="H651" s="7"/>
    </row>
    <row r="652" spans="2:8" x14ac:dyDescent="0.25">
      <c r="B652" s="7"/>
      <c r="C652" s="11"/>
      <c r="D652" s="11"/>
      <c r="E652" s="11"/>
      <c r="F652" s="11"/>
      <c r="G652" s="11"/>
      <c r="H652" s="7"/>
    </row>
    <row r="653" spans="2:8" x14ac:dyDescent="0.25">
      <c r="B653" s="7"/>
      <c r="C653" s="11"/>
      <c r="D653" s="11"/>
      <c r="E653" s="11"/>
      <c r="F653" s="11"/>
      <c r="G653" s="11"/>
      <c r="H653" s="7"/>
    </row>
    <row r="654" spans="2:8" x14ac:dyDescent="0.25">
      <c r="B654" s="7"/>
      <c r="C654" s="11"/>
      <c r="D654" s="11"/>
      <c r="E654" s="11"/>
      <c r="F654" s="11"/>
      <c r="G654" s="11"/>
      <c r="H654" s="7"/>
    </row>
    <row r="655" spans="2:8" x14ac:dyDescent="0.25">
      <c r="B655" s="7"/>
      <c r="C655" s="11"/>
      <c r="D655" s="11"/>
      <c r="E655" s="11"/>
      <c r="F655" s="11"/>
      <c r="G655" s="11"/>
      <c r="H655" s="7"/>
    </row>
    <row r="656" spans="2:8" x14ac:dyDescent="0.25">
      <c r="B656" s="7"/>
      <c r="C656" s="11"/>
      <c r="D656" s="11"/>
      <c r="E656" s="11"/>
      <c r="F656" s="11"/>
      <c r="G656" s="11"/>
      <c r="H656" s="7"/>
    </row>
    <row r="657" spans="2:8" x14ac:dyDescent="0.25">
      <c r="B657" s="7"/>
      <c r="C657" s="11"/>
      <c r="D657" s="11"/>
      <c r="E657" s="11"/>
      <c r="F657" s="11"/>
      <c r="G657" s="11"/>
      <c r="H657" s="7"/>
    </row>
    <row r="658" spans="2:8" x14ac:dyDescent="0.25">
      <c r="B658" s="7"/>
      <c r="C658" s="11"/>
      <c r="D658" s="11"/>
      <c r="E658" s="11"/>
      <c r="F658" s="11"/>
      <c r="G658" s="11"/>
      <c r="H658" s="7"/>
    </row>
    <row r="659" spans="2:8" x14ac:dyDescent="0.25">
      <c r="B659" s="7"/>
      <c r="C659" s="11"/>
      <c r="D659" s="11"/>
      <c r="E659" s="11"/>
      <c r="F659" s="11"/>
      <c r="G659" s="11"/>
      <c r="H659" s="7"/>
    </row>
    <row r="660" spans="2:8" x14ac:dyDescent="0.25">
      <c r="B660" s="7"/>
      <c r="C660" s="11"/>
      <c r="D660" s="11"/>
      <c r="E660" s="11"/>
      <c r="F660" s="11"/>
      <c r="G660" s="11"/>
      <c r="H660" s="7"/>
    </row>
    <row r="661" spans="2:8" x14ac:dyDescent="0.25">
      <c r="B661" s="7"/>
      <c r="C661" s="11"/>
      <c r="D661" s="11"/>
      <c r="E661" s="11"/>
      <c r="F661" s="11"/>
      <c r="G661" s="11"/>
      <c r="H661" s="7"/>
    </row>
    <row r="662" spans="2:8" x14ac:dyDescent="0.25">
      <c r="B662" s="7"/>
      <c r="C662" s="11"/>
      <c r="D662" s="11"/>
      <c r="E662" s="11"/>
      <c r="F662" s="11"/>
      <c r="G662" s="11"/>
      <c r="H662" s="7"/>
    </row>
    <row r="663" spans="2:8" x14ac:dyDescent="0.25">
      <c r="B663" s="7"/>
      <c r="C663" s="11"/>
      <c r="D663" s="11"/>
      <c r="E663" s="11"/>
      <c r="F663" s="11"/>
      <c r="G663" s="11"/>
      <c r="H663" s="7"/>
    </row>
    <row r="664" spans="2:8" x14ac:dyDescent="0.25">
      <c r="B664" s="7"/>
      <c r="C664" s="11"/>
      <c r="D664" s="11"/>
      <c r="E664" s="11"/>
      <c r="F664" s="11"/>
      <c r="G664" s="11"/>
      <c r="H664" s="7"/>
    </row>
    <row r="665" spans="2:8" x14ac:dyDescent="0.25">
      <c r="B665" s="7"/>
      <c r="C665" s="11"/>
      <c r="D665" s="11"/>
      <c r="E665" s="11"/>
      <c r="F665" s="11"/>
      <c r="G665" s="11"/>
      <c r="H665" s="7"/>
    </row>
    <row r="666" spans="2:8" x14ac:dyDescent="0.25">
      <c r="B666" s="7"/>
      <c r="C666" s="11"/>
      <c r="D666" s="11"/>
      <c r="E666" s="11"/>
      <c r="F666" s="11"/>
      <c r="G666" s="11"/>
      <c r="H666" s="7"/>
    </row>
    <row r="667" spans="2:8" x14ac:dyDescent="0.25">
      <c r="B667" s="7"/>
      <c r="C667" s="11"/>
      <c r="D667" s="11"/>
      <c r="E667" s="11"/>
      <c r="F667" s="11"/>
      <c r="G667" s="11"/>
      <c r="H667" s="7"/>
    </row>
    <row r="668" spans="2:8" x14ac:dyDescent="0.25">
      <c r="B668" s="7"/>
      <c r="C668" s="11"/>
      <c r="D668" s="11"/>
      <c r="E668" s="11"/>
      <c r="F668" s="11"/>
      <c r="G668" s="11"/>
      <c r="H668" s="7"/>
    </row>
    <row r="669" spans="2:8" x14ac:dyDescent="0.25">
      <c r="B669" s="7"/>
      <c r="C669" s="11"/>
      <c r="D669" s="11"/>
      <c r="E669" s="11"/>
      <c r="F669" s="11"/>
      <c r="G669" s="11"/>
      <c r="H669" s="7"/>
    </row>
    <row r="670" spans="2:8" x14ac:dyDescent="0.25">
      <c r="B670" s="7"/>
      <c r="C670" s="11"/>
      <c r="D670" s="11"/>
      <c r="E670" s="11"/>
      <c r="F670" s="11"/>
      <c r="G670" s="11"/>
      <c r="H670" s="7"/>
    </row>
    <row r="671" spans="2:8" x14ac:dyDescent="0.25">
      <c r="B671" s="7"/>
      <c r="C671" s="11"/>
      <c r="D671" s="11"/>
      <c r="E671" s="11"/>
      <c r="F671" s="11"/>
      <c r="G671" s="11"/>
      <c r="H671" s="7"/>
    </row>
    <row r="672" spans="2:8" x14ac:dyDescent="0.25">
      <c r="B672" s="7"/>
      <c r="C672" s="11"/>
      <c r="D672" s="11"/>
      <c r="E672" s="11"/>
      <c r="F672" s="11"/>
      <c r="G672" s="11"/>
      <c r="H672" s="7"/>
    </row>
    <row r="673" spans="2:8" x14ac:dyDescent="0.25">
      <c r="B673" s="7"/>
      <c r="C673" s="11"/>
      <c r="D673" s="11"/>
      <c r="E673" s="11"/>
      <c r="F673" s="11"/>
      <c r="G673" s="11"/>
      <c r="H673" s="7"/>
    </row>
    <row r="674" spans="2:8" x14ac:dyDescent="0.25">
      <c r="B674" s="7"/>
      <c r="C674" s="11"/>
      <c r="D674" s="11"/>
      <c r="E674" s="11"/>
      <c r="F674" s="11"/>
      <c r="G674" s="11"/>
      <c r="H674" s="7"/>
    </row>
    <row r="675" spans="2:8" x14ac:dyDescent="0.25">
      <c r="B675" s="7"/>
      <c r="C675" s="11"/>
      <c r="D675" s="11"/>
      <c r="E675" s="11"/>
      <c r="F675" s="11"/>
      <c r="G675" s="11"/>
      <c r="H675" s="7"/>
    </row>
    <row r="676" spans="2:8" x14ac:dyDescent="0.25">
      <c r="B676" s="7"/>
      <c r="C676" s="11"/>
      <c r="D676" s="11"/>
      <c r="E676" s="11"/>
      <c r="F676" s="11"/>
      <c r="G676" s="11"/>
      <c r="H676" s="7"/>
    </row>
    <row r="677" spans="2:8" x14ac:dyDescent="0.25">
      <c r="B677" s="7"/>
      <c r="C677" s="11"/>
      <c r="D677" s="11"/>
      <c r="E677" s="11"/>
      <c r="F677" s="11"/>
      <c r="G677" s="11"/>
      <c r="H677" s="7"/>
    </row>
    <row r="678" spans="2:8" x14ac:dyDescent="0.25">
      <c r="B678" s="7"/>
      <c r="C678" s="11"/>
      <c r="D678" s="11"/>
      <c r="E678" s="11"/>
      <c r="F678" s="11"/>
      <c r="G678" s="11"/>
      <c r="H678" s="7"/>
    </row>
    <row r="679" spans="2:8" x14ac:dyDescent="0.25">
      <c r="B679" s="7"/>
      <c r="C679" s="11"/>
      <c r="D679" s="11"/>
      <c r="E679" s="11"/>
      <c r="F679" s="11"/>
      <c r="G679" s="11"/>
      <c r="H679" s="7"/>
    </row>
    <row r="680" spans="2:8" x14ac:dyDescent="0.25">
      <c r="B680" s="7"/>
      <c r="C680" s="11"/>
      <c r="D680" s="11"/>
      <c r="E680" s="11"/>
      <c r="F680" s="11"/>
      <c r="G680" s="11"/>
      <c r="H680" s="7"/>
    </row>
    <row r="681" spans="2:8" x14ac:dyDescent="0.25">
      <c r="B681" s="7"/>
      <c r="C681" s="11"/>
      <c r="D681" s="11"/>
      <c r="E681" s="11"/>
      <c r="F681" s="11"/>
      <c r="G681" s="11"/>
      <c r="H681" s="7"/>
    </row>
    <row r="682" spans="2:8" x14ac:dyDescent="0.25">
      <c r="B682" s="7"/>
      <c r="C682" s="11"/>
      <c r="D682" s="11"/>
      <c r="E682" s="11"/>
      <c r="F682" s="11"/>
      <c r="G682" s="11"/>
      <c r="H682" s="7"/>
    </row>
    <row r="683" spans="2:8" x14ac:dyDescent="0.25">
      <c r="B683" s="7"/>
      <c r="C683" s="11"/>
      <c r="D683" s="11"/>
      <c r="E683" s="11"/>
      <c r="F683" s="11"/>
      <c r="G683" s="11"/>
      <c r="H683" s="7"/>
    </row>
    <row r="684" spans="2:8" x14ac:dyDescent="0.25">
      <c r="B684" s="7"/>
      <c r="C684" s="11"/>
      <c r="D684" s="11"/>
      <c r="E684" s="11"/>
      <c r="F684" s="11"/>
      <c r="G684" s="11"/>
      <c r="H684" s="7"/>
    </row>
    <row r="685" spans="2:8" x14ac:dyDescent="0.25">
      <c r="B685" s="7"/>
      <c r="C685" s="11"/>
      <c r="D685" s="11"/>
      <c r="E685" s="11"/>
      <c r="F685" s="11"/>
      <c r="G685" s="11"/>
      <c r="H685" s="7"/>
    </row>
    <row r="686" spans="2:8" x14ac:dyDescent="0.25">
      <c r="B686" s="7"/>
      <c r="C686" s="11"/>
      <c r="D686" s="11"/>
      <c r="E686" s="11"/>
      <c r="F686" s="11"/>
      <c r="G686" s="11"/>
      <c r="H686" s="7"/>
    </row>
    <row r="687" spans="2:8" x14ac:dyDescent="0.25">
      <c r="B687" s="7"/>
      <c r="C687" s="11"/>
      <c r="D687" s="11"/>
      <c r="E687" s="11"/>
      <c r="F687" s="11"/>
      <c r="G687" s="11"/>
      <c r="H687" s="7"/>
    </row>
    <row r="688" spans="2:8" x14ac:dyDescent="0.25">
      <c r="B688" s="7"/>
      <c r="C688" s="11"/>
      <c r="D688" s="11"/>
      <c r="E688" s="11"/>
      <c r="F688" s="11"/>
      <c r="G688" s="11"/>
      <c r="H688" s="7"/>
    </row>
    <row r="689" spans="2:8" x14ac:dyDescent="0.25">
      <c r="B689" s="7"/>
      <c r="C689" s="11"/>
      <c r="D689" s="11"/>
      <c r="E689" s="11"/>
      <c r="F689" s="11"/>
      <c r="G689" s="11"/>
      <c r="H689" s="7"/>
    </row>
    <row r="690" spans="2:8" x14ac:dyDescent="0.25">
      <c r="B690" s="7"/>
      <c r="C690" s="11"/>
      <c r="D690" s="11"/>
      <c r="E690" s="11"/>
      <c r="F690" s="11"/>
      <c r="G690" s="11"/>
      <c r="H690" s="7"/>
    </row>
    <row r="691" spans="2:8" x14ac:dyDescent="0.25">
      <c r="B691" s="7"/>
      <c r="C691" s="11"/>
      <c r="D691" s="11"/>
      <c r="E691" s="11"/>
      <c r="F691" s="11"/>
      <c r="G691" s="11"/>
      <c r="H691" s="7"/>
    </row>
    <row r="692" spans="2:8" x14ac:dyDescent="0.25">
      <c r="B692" s="7"/>
      <c r="C692" s="11"/>
      <c r="D692" s="11"/>
      <c r="E692" s="11"/>
      <c r="F692" s="11"/>
      <c r="G692" s="11"/>
      <c r="H692" s="7"/>
    </row>
    <row r="693" spans="2:8" x14ac:dyDescent="0.25">
      <c r="B693" s="7"/>
      <c r="C693" s="11"/>
      <c r="D693" s="11"/>
      <c r="E693" s="11"/>
      <c r="F693" s="11"/>
      <c r="G693" s="11"/>
      <c r="H693" s="7"/>
    </row>
    <row r="694" spans="2:8" x14ac:dyDescent="0.25">
      <c r="B694" s="7"/>
      <c r="C694" s="11"/>
      <c r="D694" s="11"/>
      <c r="E694" s="11"/>
      <c r="F694" s="11"/>
      <c r="G694" s="11"/>
      <c r="H694" s="7"/>
    </row>
    <row r="695" spans="2:8" x14ac:dyDescent="0.25">
      <c r="B695" s="7"/>
      <c r="C695" s="11"/>
      <c r="D695" s="11"/>
      <c r="E695" s="11"/>
      <c r="F695" s="11"/>
      <c r="G695" s="11"/>
      <c r="H695" s="7"/>
    </row>
    <row r="696" spans="2:8" x14ac:dyDescent="0.25">
      <c r="B696" s="7"/>
      <c r="C696" s="11"/>
      <c r="D696" s="11"/>
      <c r="E696" s="11"/>
      <c r="F696" s="11"/>
      <c r="G696" s="11"/>
      <c r="H696" s="7"/>
    </row>
    <row r="697" spans="2:8" x14ac:dyDescent="0.25">
      <c r="B697" s="7"/>
      <c r="C697" s="11"/>
      <c r="D697" s="11"/>
      <c r="E697" s="11"/>
      <c r="F697" s="11"/>
      <c r="G697" s="11"/>
      <c r="H697" s="7"/>
    </row>
    <row r="698" spans="2:8" x14ac:dyDescent="0.25">
      <c r="B698" s="7"/>
      <c r="C698" s="11"/>
      <c r="D698" s="11"/>
      <c r="E698" s="11"/>
      <c r="F698" s="11"/>
      <c r="G698" s="11"/>
      <c r="H698" s="7"/>
    </row>
    <row r="699" spans="2:8" x14ac:dyDescent="0.25">
      <c r="B699" s="7"/>
      <c r="C699" s="11"/>
      <c r="D699" s="11"/>
      <c r="E699" s="11"/>
      <c r="F699" s="11"/>
      <c r="G699" s="11"/>
      <c r="H699" s="7"/>
    </row>
    <row r="700" spans="2:8" x14ac:dyDescent="0.25">
      <c r="B700" s="7"/>
      <c r="C700" s="11"/>
      <c r="D700" s="11"/>
      <c r="E700" s="11"/>
      <c r="F700" s="11"/>
      <c r="G700" s="11"/>
      <c r="H700" s="7"/>
    </row>
    <row r="701" spans="2:8" x14ac:dyDescent="0.25">
      <c r="B701" s="7"/>
      <c r="C701" s="11"/>
      <c r="D701" s="11"/>
      <c r="E701" s="11"/>
      <c r="F701" s="11"/>
      <c r="G701" s="11"/>
      <c r="H701" s="7"/>
    </row>
    <row r="702" spans="2:8" x14ac:dyDescent="0.25">
      <c r="B702" s="7"/>
      <c r="C702" s="11"/>
      <c r="D702" s="11"/>
      <c r="E702" s="11"/>
      <c r="F702" s="11"/>
      <c r="G702" s="11"/>
      <c r="H702" s="7"/>
    </row>
    <row r="703" spans="2:8" x14ac:dyDescent="0.25">
      <c r="B703" s="7"/>
      <c r="C703" s="11"/>
      <c r="D703" s="11"/>
      <c r="E703" s="11"/>
      <c r="F703" s="11"/>
      <c r="G703" s="11"/>
      <c r="H703" s="7"/>
    </row>
    <row r="704" spans="2:8" x14ac:dyDescent="0.25">
      <c r="B704" s="7"/>
      <c r="C704" s="11"/>
      <c r="D704" s="11"/>
      <c r="E704" s="11"/>
      <c r="F704" s="11"/>
      <c r="G704" s="11"/>
      <c r="H704" s="7"/>
    </row>
    <row r="705" spans="2:8" x14ac:dyDescent="0.25">
      <c r="B705" s="7"/>
      <c r="C705" s="11"/>
      <c r="D705" s="11"/>
      <c r="E705" s="11"/>
      <c r="F705" s="11"/>
      <c r="G705" s="11"/>
      <c r="H705" s="7"/>
    </row>
    <row r="706" spans="2:8" x14ac:dyDescent="0.25">
      <c r="B706" s="7"/>
      <c r="C706" s="11"/>
      <c r="D706" s="11"/>
      <c r="E706" s="11"/>
      <c r="F706" s="11"/>
      <c r="G706" s="11"/>
      <c r="H706" s="7"/>
    </row>
    <row r="707" spans="2:8" x14ac:dyDescent="0.25">
      <c r="B707" s="7"/>
      <c r="C707" s="11"/>
      <c r="D707" s="11"/>
      <c r="E707" s="11"/>
      <c r="F707" s="11"/>
      <c r="G707" s="11"/>
      <c r="H707" s="7"/>
    </row>
    <row r="708" spans="2:8" x14ac:dyDescent="0.25">
      <c r="B708" s="7"/>
      <c r="C708" s="11"/>
      <c r="D708" s="11"/>
      <c r="E708" s="11"/>
      <c r="F708" s="11"/>
      <c r="G708" s="11"/>
      <c r="H708" s="7"/>
    </row>
    <row r="709" spans="2:8" x14ac:dyDescent="0.25">
      <c r="B709" s="7"/>
      <c r="C709" s="11"/>
      <c r="D709" s="11"/>
      <c r="E709" s="11"/>
      <c r="F709" s="11"/>
      <c r="G709" s="11"/>
      <c r="H709" s="7"/>
    </row>
    <row r="710" spans="2:8" x14ac:dyDescent="0.25">
      <c r="B710" s="7"/>
      <c r="C710" s="11"/>
      <c r="D710" s="11"/>
      <c r="E710" s="11"/>
      <c r="F710" s="11"/>
      <c r="G710" s="11"/>
      <c r="H710" s="7"/>
    </row>
    <row r="711" spans="2:8" x14ac:dyDescent="0.25">
      <c r="B711" s="7"/>
      <c r="C711" s="11"/>
      <c r="D711" s="11"/>
      <c r="E711" s="11"/>
      <c r="F711" s="11"/>
      <c r="G711" s="11"/>
      <c r="H711" s="7"/>
    </row>
    <row r="712" spans="2:8" x14ac:dyDescent="0.25">
      <c r="B712" s="7"/>
      <c r="C712" s="11"/>
      <c r="D712" s="11"/>
      <c r="E712" s="11"/>
      <c r="F712" s="11"/>
      <c r="G712" s="11"/>
      <c r="H712" s="7"/>
    </row>
    <row r="713" spans="2:8" x14ac:dyDescent="0.25">
      <c r="B713" s="7"/>
      <c r="C713" s="11"/>
      <c r="D713" s="11"/>
      <c r="E713" s="11"/>
      <c r="F713" s="11"/>
      <c r="G713" s="11"/>
      <c r="H713" s="7"/>
    </row>
    <row r="714" spans="2:8" x14ac:dyDescent="0.25">
      <c r="B714" s="7"/>
      <c r="C714" s="11"/>
      <c r="D714" s="11"/>
      <c r="E714" s="11"/>
      <c r="F714" s="11"/>
      <c r="G714" s="11"/>
      <c r="H714" s="7"/>
    </row>
    <row r="715" spans="2:8" x14ac:dyDescent="0.25">
      <c r="B715" s="7"/>
      <c r="C715" s="11"/>
      <c r="D715" s="11"/>
      <c r="E715" s="11"/>
      <c r="F715" s="11"/>
      <c r="G715" s="11"/>
      <c r="H715" s="7"/>
    </row>
    <row r="716" spans="2:8" x14ac:dyDescent="0.25">
      <c r="B716" s="7"/>
      <c r="C716" s="11"/>
      <c r="D716" s="11"/>
      <c r="E716" s="11"/>
      <c r="F716" s="11"/>
      <c r="G716" s="11"/>
      <c r="H716" s="7"/>
    </row>
    <row r="717" spans="2:8" x14ac:dyDescent="0.25">
      <c r="B717" s="7"/>
      <c r="C717" s="11"/>
      <c r="D717" s="11"/>
      <c r="E717" s="11"/>
      <c r="F717" s="11"/>
      <c r="G717" s="11"/>
      <c r="H717" s="7"/>
    </row>
    <row r="718" spans="2:8" x14ac:dyDescent="0.25">
      <c r="B718" s="7"/>
      <c r="C718" s="11"/>
      <c r="D718" s="11"/>
      <c r="E718" s="11"/>
      <c r="F718" s="11"/>
      <c r="G718" s="11"/>
      <c r="H718" s="7"/>
    </row>
    <row r="719" spans="2:8" x14ac:dyDescent="0.25">
      <c r="B719" s="7"/>
      <c r="C719" s="11"/>
      <c r="D719" s="11"/>
      <c r="E719" s="11"/>
      <c r="F719" s="11"/>
      <c r="G719" s="11"/>
      <c r="H719" s="7"/>
    </row>
    <row r="720" spans="2:8" x14ac:dyDescent="0.25">
      <c r="B720" s="7"/>
      <c r="C720" s="11"/>
      <c r="D720" s="11"/>
      <c r="E720" s="11"/>
      <c r="F720" s="11"/>
      <c r="G720" s="11"/>
      <c r="H720" s="7"/>
    </row>
    <row r="721" spans="2:8" x14ac:dyDescent="0.25">
      <c r="B721" s="7"/>
      <c r="C721" s="11"/>
      <c r="D721" s="11"/>
      <c r="E721" s="11"/>
      <c r="F721" s="11"/>
      <c r="G721" s="11"/>
      <c r="H721" s="7"/>
    </row>
    <row r="722" spans="2:8" x14ac:dyDescent="0.25">
      <c r="B722" s="7"/>
      <c r="C722" s="11"/>
      <c r="D722" s="11"/>
      <c r="E722" s="11"/>
      <c r="F722" s="11"/>
      <c r="G722" s="11"/>
      <c r="H722" s="7"/>
    </row>
    <row r="723" spans="2:8" x14ac:dyDescent="0.25">
      <c r="B723" s="7"/>
      <c r="C723" s="11"/>
      <c r="D723" s="11"/>
      <c r="E723" s="11"/>
      <c r="F723" s="11"/>
      <c r="G723" s="11"/>
      <c r="H723" s="7"/>
    </row>
    <row r="724" spans="2:8" x14ac:dyDescent="0.25">
      <c r="B724" s="7"/>
      <c r="C724" s="11"/>
      <c r="D724" s="11"/>
      <c r="E724" s="11"/>
      <c r="F724" s="11"/>
      <c r="G724" s="11"/>
      <c r="H724" s="7"/>
    </row>
    <row r="725" spans="2:8" x14ac:dyDescent="0.25">
      <c r="B725" s="7"/>
      <c r="C725" s="11"/>
      <c r="D725" s="11"/>
      <c r="E725" s="11"/>
      <c r="F725" s="11"/>
      <c r="G725" s="11"/>
      <c r="H725" s="7"/>
    </row>
    <row r="726" spans="2:8" x14ac:dyDescent="0.25">
      <c r="B726" s="7"/>
      <c r="C726" s="11"/>
      <c r="D726" s="11"/>
      <c r="E726" s="11"/>
      <c r="F726" s="11"/>
      <c r="G726" s="11"/>
      <c r="H726" s="7"/>
    </row>
    <row r="727" spans="2:8" x14ac:dyDescent="0.25">
      <c r="B727" s="7"/>
      <c r="C727" s="11"/>
      <c r="D727" s="11"/>
      <c r="E727" s="11"/>
      <c r="F727" s="11"/>
      <c r="G727" s="11"/>
      <c r="H727" s="7"/>
    </row>
    <row r="728" spans="2:8" x14ac:dyDescent="0.25">
      <c r="B728" s="7"/>
      <c r="C728" s="11"/>
      <c r="D728" s="11"/>
      <c r="E728" s="11"/>
      <c r="F728" s="11"/>
      <c r="G728" s="11"/>
      <c r="H728" s="7"/>
    </row>
    <row r="729" spans="2:8" x14ac:dyDescent="0.25">
      <c r="B729" s="7"/>
      <c r="C729" s="11"/>
      <c r="D729" s="11"/>
      <c r="E729" s="11"/>
      <c r="F729" s="11"/>
      <c r="G729" s="11"/>
      <c r="H729" s="7"/>
    </row>
    <row r="730" spans="2:8" x14ac:dyDescent="0.25">
      <c r="B730" s="7"/>
      <c r="C730" s="11"/>
      <c r="D730" s="11"/>
      <c r="E730" s="11"/>
      <c r="F730" s="11"/>
      <c r="G730" s="11"/>
      <c r="H730" s="7"/>
    </row>
    <row r="731" spans="2:8" x14ac:dyDescent="0.25">
      <c r="B731" s="7"/>
      <c r="C731" s="11"/>
      <c r="D731" s="11"/>
      <c r="E731" s="11"/>
      <c r="F731" s="11"/>
      <c r="G731" s="11"/>
      <c r="H731" s="7"/>
    </row>
    <row r="732" spans="2:8" x14ac:dyDescent="0.25">
      <c r="B732" s="7"/>
      <c r="C732" s="11"/>
      <c r="D732" s="11"/>
      <c r="E732" s="11"/>
      <c r="F732" s="11"/>
      <c r="G732" s="11"/>
      <c r="H732" s="7"/>
    </row>
    <row r="733" spans="2:8" x14ac:dyDescent="0.25">
      <c r="B733" s="7"/>
      <c r="C733" s="11"/>
      <c r="D733" s="11"/>
      <c r="E733" s="11"/>
      <c r="F733" s="11"/>
      <c r="G733" s="11"/>
      <c r="H733" s="7"/>
    </row>
    <row r="734" spans="2:8" x14ac:dyDescent="0.25">
      <c r="B734" s="7"/>
      <c r="C734" s="11"/>
      <c r="D734" s="11"/>
      <c r="E734" s="11"/>
      <c r="F734" s="11"/>
      <c r="G734" s="11"/>
      <c r="H734" s="7"/>
    </row>
    <row r="735" spans="2:8" x14ac:dyDescent="0.25">
      <c r="B735" s="7"/>
      <c r="C735" s="11"/>
      <c r="D735" s="11"/>
      <c r="E735" s="11"/>
      <c r="F735" s="11"/>
      <c r="G735" s="11"/>
      <c r="H735" s="7"/>
    </row>
    <row r="736" spans="2:8" x14ac:dyDescent="0.25">
      <c r="B736" s="7"/>
      <c r="C736" s="11"/>
      <c r="D736" s="11"/>
      <c r="E736" s="11"/>
      <c r="F736" s="11"/>
      <c r="G736" s="11"/>
      <c r="H736" s="7"/>
    </row>
    <row r="737" spans="2:8" x14ac:dyDescent="0.25">
      <c r="B737" s="7"/>
      <c r="C737" s="11"/>
      <c r="D737" s="11"/>
      <c r="E737" s="11"/>
      <c r="F737" s="11"/>
      <c r="G737" s="11"/>
      <c r="H737" s="7"/>
    </row>
    <row r="738" spans="2:8" x14ac:dyDescent="0.25">
      <c r="B738" s="7"/>
      <c r="C738" s="11"/>
      <c r="D738" s="11"/>
      <c r="E738" s="11"/>
      <c r="F738" s="11"/>
      <c r="G738" s="11"/>
      <c r="H738" s="7"/>
    </row>
    <row r="739" spans="2:8" x14ac:dyDescent="0.25">
      <c r="B739" s="7"/>
      <c r="C739" s="11"/>
      <c r="D739" s="11"/>
      <c r="E739" s="11"/>
      <c r="F739" s="11"/>
      <c r="G739" s="11"/>
      <c r="H739" s="7"/>
    </row>
    <row r="740" spans="2:8" x14ac:dyDescent="0.25">
      <c r="B740" s="7"/>
      <c r="C740" s="11"/>
      <c r="D740" s="11"/>
      <c r="E740" s="11"/>
      <c r="F740" s="11"/>
      <c r="G740" s="11"/>
      <c r="H740" s="7"/>
    </row>
    <row r="741" spans="2:8" x14ac:dyDescent="0.25">
      <c r="B741" s="7"/>
      <c r="C741" s="11"/>
      <c r="D741" s="11"/>
      <c r="E741" s="11"/>
      <c r="F741" s="11"/>
      <c r="G741" s="11"/>
      <c r="H741" s="7"/>
    </row>
    <row r="742" spans="2:8" x14ac:dyDescent="0.25">
      <c r="B742" s="7"/>
      <c r="C742" s="11"/>
      <c r="D742" s="11"/>
      <c r="E742" s="11"/>
      <c r="F742" s="11"/>
      <c r="G742" s="11"/>
      <c r="H742" s="7"/>
    </row>
    <row r="743" spans="2:8" x14ac:dyDescent="0.25">
      <c r="B743" s="7"/>
      <c r="C743" s="11"/>
      <c r="D743" s="11"/>
      <c r="E743" s="11"/>
      <c r="F743" s="11"/>
      <c r="G743" s="11"/>
      <c r="H743" s="7"/>
    </row>
    <row r="744" spans="2:8" x14ac:dyDescent="0.25">
      <c r="B744" s="7"/>
      <c r="C744" s="11"/>
      <c r="D744" s="11"/>
      <c r="E744" s="11"/>
      <c r="F744" s="11"/>
      <c r="G744" s="11"/>
      <c r="H744" s="7"/>
    </row>
    <row r="745" spans="2:8" x14ac:dyDescent="0.25">
      <c r="B745" s="7"/>
      <c r="C745" s="11"/>
      <c r="D745" s="11"/>
      <c r="E745" s="11"/>
      <c r="F745" s="11"/>
      <c r="G745" s="11"/>
      <c r="H745" s="7"/>
    </row>
    <row r="746" spans="2:8" x14ac:dyDescent="0.25">
      <c r="B746" s="7"/>
      <c r="C746" s="11"/>
      <c r="D746" s="11"/>
      <c r="E746" s="11"/>
      <c r="F746" s="11"/>
      <c r="G746" s="11"/>
      <c r="H746" s="7"/>
    </row>
    <row r="747" spans="2:8" x14ac:dyDescent="0.25">
      <c r="B747" s="7"/>
      <c r="C747" s="11"/>
      <c r="D747" s="11"/>
      <c r="E747" s="11"/>
      <c r="F747" s="11"/>
      <c r="G747" s="11"/>
      <c r="H747" s="7"/>
    </row>
    <row r="748" spans="2:8" x14ac:dyDescent="0.25">
      <c r="B748" s="7"/>
      <c r="C748" s="11"/>
      <c r="D748" s="11"/>
      <c r="E748" s="11"/>
      <c r="F748" s="11"/>
      <c r="G748" s="11"/>
      <c r="H748" s="7"/>
    </row>
    <row r="749" spans="2:8" x14ac:dyDescent="0.25">
      <c r="B749" s="7"/>
      <c r="C749" s="11"/>
      <c r="D749" s="11"/>
      <c r="E749" s="11"/>
      <c r="F749" s="11"/>
      <c r="G749" s="11"/>
      <c r="H749" s="7"/>
    </row>
    <row r="750" spans="2:8" x14ac:dyDescent="0.25">
      <c r="B750" s="7"/>
      <c r="C750" s="11"/>
      <c r="D750" s="11"/>
      <c r="E750" s="11"/>
      <c r="F750" s="11"/>
      <c r="G750" s="11"/>
      <c r="H750" s="7"/>
    </row>
    <row r="751" spans="2:8" x14ac:dyDescent="0.25">
      <c r="B751" s="7"/>
      <c r="C751" s="11"/>
      <c r="D751" s="11"/>
      <c r="E751" s="11"/>
      <c r="F751" s="11"/>
      <c r="G751" s="11"/>
      <c r="H751" s="7"/>
    </row>
    <row r="752" spans="2:8" x14ac:dyDescent="0.25">
      <c r="B752" s="7"/>
      <c r="C752" s="11"/>
      <c r="D752" s="11"/>
      <c r="E752" s="11"/>
      <c r="F752" s="11"/>
      <c r="G752" s="11"/>
      <c r="H752" s="7"/>
    </row>
    <row r="753" spans="2:8" x14ac:dyDescent="0.25">
      <c r="B753" s="7"/>
      <c r="C753" s="11"/>
      <c r="D753" s="11"/>
      <c r="E753" s="11"/>
      <c r="F753" s="11"/>
      <c r="G753" s="11"/>
      <c r="H753" s="7"/>
    </row>
    <row r="754" spans="2:8" x14ac:dyDescent="0.25">
      <c r="B754" s="7"/>
      <c r="C754" s="11"/>
      <c r="D754" s="11"/>
      <c r="E754" s="11"/>
      <c r="F754" s="11"/>
      <c r="G754" s="11"/>
      <c r="H754" s="7"/>
    </row>
    <row r="755" spans="2:8" x14ac:dyDescent="0.25">
      <c r="B755" s="7"/>
      <c r="C755" s="11"/>
      <c r="D755" s="11"/>
      <c r="E755" s="11"/>
      <c r="F755" s="11"/>
      <c r="G755" s="11"/>
      <c r="H755" s="7"/>
    </row>
    <row r="756" spans="2:8" x14ac:dyDescent="0.25">
      <c r="B756" s="7"/>
      <c r="C756" s="11"/>
      <c r="D756" s="11"/>
      <c r="E756" s="11"/>
      <c r="F756" s="11"/>
      <c r="G756" s="11"/>
      <c r="H756" s="7"/>
    </row>
    <row r="757" spans="2:8" x14ac:dyDescent="0.25">
      <c r="B757" s="7"/>
      <c r="C757" s="11"/>
      <c r="D757" s="11"/>
      <c r="E757" s="11"/>
      <c r="F757" s="11"/>
      <c r="G757" s="11"/>
      <c r="H757" s="7"/>
    </row>
    <row r="758" spans="2:8" x14ac:dyDescent="0.25">
      <c r="B758" s="7"/>
      <c r="C758" s="11"/>
      <c r="D758" s="11"/>
      <c r="E758" s="11"/>
      <c r="F758" s="11"/>
      <c r="G758" s="11"/>
      <c r="H758" s="7"/>
    </row>
    <row r="759" spans="2:8" x14ac:dyDescent="0.25">
      <c r="B759" s="7"/>
      <c r="C759" s="11"/>
      <c r="D759" s="11"/>
      <c r="E759" s="11"/>
      <c r="F759" s="11"/>
      <c r="G759" s="11"/>
      <c r="H759" s="7"/>
    </row>
    <row r="760" spans="2:8" x14ac:dyDescent="0.25">
      <c r="B760" s="7"/>
      <c r="C760" s="11"/>
      <c r="D760" s="11"/>
      <c r="E760" s="11"/>
      <c r="F760" s="11"/>
      <c r="G760" s="11"/>
      <c r="H760" s="7"/>
    </row>
    <row r="761" spans="2:8" x14ac:dyDescent="0.25">
      <c r="B761" s="7"/>
      <c r="C761" s="11"/>
      <c r="D761" s="11"/>
      <c r="E761" s="11"/>
      <c r="F761" s="11"/>
      <c r="G761" s="11"/>
      <c r="H761" s="7"/>
    </row>
    <row r="762" spans="2:8" x14ac:dyDescent="0.25">
      <c r="B762" s="7"/>
      <c r="C762" s="11"/>
      <c r="D762" s="11"/>
      <c r="E762" s="11"/>
      <c r="F762" s="11"/>
      <c r="G762" s="11"/>
      <c r="H762" s="7"/>
    </row>
    <row r="763" spans="2:8" x14ac:dyDescent="0.25">
      <c r="B763" s="7"/>
      <c r="C763" s="11"/>
      <c r="D763" s="11"/>
      <c r="E763" s="11"/>
      <c r="F763" s="11"/>
      <c r="G763" s="11"/>
      <c r="H763" s="7"/>
    </row>
    <row r="764" spans="2:8" x14ac:dyDescent="0.25">
      <c r="B764" s="7"/>
      <c r="C764" s="11"/>
      <c r="D764" s="11"/>
      <c r="E764" s="11"/>
      <c r="F764" s="11"/>
      <c r="G764" s="11"/>
      <c r="H764" s="7"/>
    </row>
    <row r="765" spans="2:8" x14ac:dyDescent="0.25">
      <c r="B765" s="7"/>
      <c r="C765" s="11"/>
      <c r="D765" s="11"/>
      <c r="E765" s="11"/>
      <c r="F765" s="11"/>
      <c r="G765" s="11"/>
      <c r="H765" s="7"/>
    </row>
    <row r="766" spans="2:8" x14ac:dyDescent="0.25">
      <c r="B766" s="7"/>
      <c r="C766" s="11"/>
      <c r="D766" s="11"/>
      <c r="E766" s="11"/>
      <c r="F766" s="11"/>
      <c r="G766" s="11"/>
      <c r="H766" s="7"/>
    </row>
    <row r="767" spans="2:8" x14ac:dyDescent="0.25">
      <c r="B767" s="7"/>
      <c r="C767" s="11"/>
      <c r="D767" s="11"/>
      <c r="E767" s="11"/>
      <c r="F767" s="11"/>
      <c r="G767" s="11"/>
      <c r="H767" s="7"/>
    </row>
    <row r="768" spans="2:8" x14ac:dyDescent="0.25">
      <c r="B768" s="7"/>
      <c r="C768" s="11"/>
      <c r="D768" s="11"/>
      <c r="E768" s="11"/>
      <c r="F768" s="11"/>
      <c r="G768" s="11"/>
      <c r="H768" s="7"/>
    </row>
    <row r="769" spans="2:8" x14ac:dyDescent="0.25">
      <c r="B769" s="7"/>
      <c r="C769" s="11"/>
      <c r="D769" s="11"/>
      <c r="E769" s="11"/>
      <c r="F769" s="11"/>
      <c r="G769" s="11"/>
      <c r="H769" s="7"/>
    </row>
    <row r="770" spans="2:8" x14ac:dyDescent="0.25">
      <c r="B770" s="7"/>
      <c r="C770" s="11"/>
      <c r="D770" s="11"/>
      <c r="E770" s="11"/>
      <c r="F770" s="11"/>
      <c r="G770" s="11"/>
      <c r="H770" s="7"/>
    </row>
    <row r="771" spans="2:8" x14ac:dyDescent="0.25">
      <c r="B771" s="7"/>
      <c r="C771" s="11"/>
      <c r="D771" s="11"/>
      <c r="E771" s="11"/>
      <c r="F771" s="11"/>
      <c r="G771" s="11"/>
      <c r="H771" s="7"/>
    </row>
    <row r="772" spans="2:8" x14ac:dyDescent="0.25">
      <c r="B772" s="7"/>
      <c r="C772" s="11"/>
      <c r="D772" s="11"/>
      <c r="E772" s="11"/>
      <c r="F772" s="11"/>
      <c r="G772" s="11"/>
      <c r="H772" s="7"/>
    </row>
    <row r="773" spans="2:8" x14ac:dyDescent="0.25">
      <c r="B773" s="7"/>
      <c r="C773" s="11"/>
      <c r="D773" s="11"/>
      <c r="E773" s="11"/>
      <c r="F773" s="11"/>
      <c r="G773" s="11"/>
      <c r="H773" s="7"/>
    </row>
    <row r="774" spans="2:8" x14ac:dyDescent="0.25">
      <c r="B774" s="7"/>
      <c r="C774" s="11"/>
      <c r="D774" s="11"/>
      <c r="E774" s="11"/>
      <c r="F774" s="11"/>
      <c r="G774" s="11"/>
      <c r="H774" s="7"/>
    </row>
    <row r="775" spans="2:8" x14ac:dyDescent="0.25">
      <c r="B775" s="7"/>
      <c r="C775" s="11"/>
      <c r="D775" s="11"/>
      <c r="E775" s="11"/>
      <c r="F775" s="11"/>
      <c r="G775" s="11"/>
      <c r="H775" s="7"/>
    </row>
    <row r="776" spans="2:8" x14ac:dyDescent="0.25">
      <c r="B776" s="7"/>
      <c r="C776" s="11"/>
      <c r="D776" s="11"/>
      <c r="E776" s="11"/>
      <c r="F776" s="11"/>
      <c r="G776" s="11"/>
      <c r="H776" s="7"/>
    </row>
    <row r="777" spans="2:8" x14ac:dyDescent="0.25">
      <c r="B777" s="7"/>
      <c r="C777" s="11"/>
      <c r="D777" s="11"/>
      <c r="E777" s="11"/>
      <c r="F777" s="11"/>
      <c r="G777" s="11"/>
      <c r="H777" s="7"/>
    </row>
    <row r="778" spans="2:8" x14ac:dyDescent="0.25">
      <c r="B778" s="7"/>
      <c r="C778" s="11"/>
      <c r="D778" s="11"/>
      <c r="E778" s="11"/>
      <c r="F778" s="11"/>
      <c r="G778" s="11"/>
      <c r="H778" s="7"/>
    </row>
    <row r="779" spans="2:8" x14ac:dyDescent="0.25">
      <c r="B779" s="7"/>
      <c r="C779" s="11"/>
      <c r="D779" s="11"/>
      <c r="E779" s="11"/>
      <c r="F779" s="11"/>
      <c r="G779" s="11"/>
      <c r="H779" s="7"/>
    </row>
    <row r="780" spans="2:8" x14ac:dyDescent="0.25">
      <c r="B780" s="7"/>
      <c r="C780" s="11"/>
      <c r="D780" s="11"/>
      <c r="E780" s="11"/>
      <c r="F780" s="11"/>
      <c r="G780" s="11"/>
      <c r="H780" s="7"/>
    </row>
    <row r="781" spans="2:8" x14ac:dyDescent="0.25">
      <c r="B781" s="7"/>
      <c r="C781" s="11"/>
      <c r="D781" s="11"/>
      <c r="E781" s="11"/>
      <c r="F781" s="11"/>
      <c r="G781" s="11"/>
      <c r="H781" s="7"/>
    </row>
    <row r="782" spans="2:8" x14ac:dyDescent="0.25">
      <c r="B782" s="7"/>
      <c r="C782" s="11"/>
      <c r="D782" s="11"/>
      <c r="E782" s="11"/>
      <c r="F782" s="11"/>
      <c r="G782" s="11"/>
      <c r="H782" s="7"/>
    </row>
    <row r="783" spans="2:8" x14ac:dyDescent="0.25">
      <c r="B783" s="7"/>
      <c r="C783" s="11"/>
      <c r="D783" s="11"/>
      <c r="E783" s="11"/>
      <c r="F783" s="11"/>
      <c r="G783" s="11"/>
      <c r="H783" s="7"/>
    </row>
    <row r="784" spans="2:8" x14ac:dyDescent="0.25">
      <c r="B784" s="7"/>
      <c r="C784" s="11"/>
      <c r="D784" s="11"/>
      <c r="E784" s="11"/>
      <c r="F784" s="11"/>
      <c r="G784" s="11"/>
      <c r="H784" s="7"/>
    </row>
    <row r="785" spans="2:8" x14ac:dyDescent="0.25">
      <c r="B785" s="7"/>
      <c r="C785" s="11"/>
      <c r="D785" s="11"/>
      <c r="E785" s="11"/>
      <c r="F785" s="11"/>
      <c r="G785" s="11"/>
      <c r="H785" s="7"/>
    </row>
    <row r="786" spans="2:8" x14ac:dyDescent="0.25">
      <c r="B786" s="7"/>
      <c r="C786" s="11"/>
      <c r="D786" s="11"/>
      <c r="E786" s="11"/>
      <c r="F786" s="11"/>
      <c r="G786" s="11"/>
      <c r="H786" s="7"/>
    </row>
    <row r="787" spans="2:8" x14ac:dyDescent="0.25">
      <c r="B787" s="7"/>
      <c r="C787" s="11"/>
      <c r="D787" s="11"/>
      <c r="E787" s="11"/>
      <c r="F787" s="11"/>
      <c r="G787" s="11"/>
      <c r="H787" s="7"/>
    </row>
    <row r="788" spans="2:8" x14ac:dyDescent="0.25">
      <c r="B788" s="7"/>
      <c r="C788" s="11"/>
      <c r="D788" s="11"/>
      <c r="E788" s="11"/>
      <c r="F788" s="11"/>
      <c r="G788" s="11"/>
      <c r="H788" s="7"/>
    </row>
    <row r="789" spans="2:8" x14ac:dyDescent="0.25">
      <c r="B789" s="7"/>
      <c r="C789" s="11"/>
      <c r="D789" s="11"/>
      <c r="E789" s="11"/>
      <c r="F789" s="11"/>
      <c r="G789" s="11"/>
      <c r="H789" s="7"/>
    </row>
    <row r="790" spans="2:8" x14ac:dyDescent="0.25">
      <c r="B790" s="7"/>
      <c r="C790" s="11"/>
      <c r="D790" s="11"/>
      <c r="E790" s="11"/>
      <c r="F790" s="11"/>
      <c r="G790" s="11"/>
      <c r="H790" s="7"/>
    </row>
    <row r="791" spans="2:8" x14ac:dyDescent="0.25">
      <c r="B791" s="7"/>
      <c r="C791" s="11"/>
      <c r="D791" s="11"/>
      <c r="E791" s="11"/>
      <c r="F791" s="11"/>
      <c r="G791" s="11"/>
      <c r="H791" s="7"/>
    </row>
    <row r="792" spans="2:8" x14ac:dyDescent="0.25">
      <c r="B792" s="7"/>
      <c r="C792" s="11"/>
      <c r="D792" s="11"/>
      <c r="E792" s="11"/>
      <c r="F792" s="11"/>
      <c r="G792" s="11"/>
      <c r="H792" s="7"/>
    </row>
    <row r="793" spans="2:8" x14ac:dyDescent="0.25">
      <c r="B793" s="7"/>
      <c r="C793" s="11"/>
      <c r="D793" s="11"/>
      <c r="E793" s="11"/>
      <c r="F793" s="11"/>
      <c r="G793" s="11"/>
      <c r="H793" s="7"/>
    </row>
    <row r="794" spans="2:8" x14ac:dyDescent="0.25">
      <c r="B794" s="7"/>
      <c r="C794" s="11"/>
      <c r="D794" s="11"/>
      <c r="E794" s="11"/>
      <c r="F794" s="11"/>
      <c r="G794" s="11"/>
      <c r="H794" s="7"/>
    </row>
    <row r="795" spans="2:8" x14ac:dyDescent="0.25">
      <c r="B795" s="7"/>
      <c r="C795" s="11"/>
      <c r="D795" s="11"/>
      <c r="E795" s="11"/>
      <c r="F795" s="11"/>
      <c r="G795" s="11"/>
      <c r="H795" s="7"/>
    </row>
    <row r="796" spans="2:8" x14ac:dyDescent="0.25">
      <c r="B796" s="7"/>
      <c r="C796" s="11"/>
      <c r="D796" s="11"/>
      <c r="E796" s="11"/>
      <c r="F796" s="11"/>
      <c r="G796" s="11"/>
      <c r="H796" s="7"/>
    </row>
    <row r="797" spans="2:8" x14ac:dyDescent="0.25">
      <c r="B797" s="7"/>
      <c r="C797" s="11"/>
      <c r="D797" s="11"/>
      <c r="E797" s="11"/>
      <c r="F797" s="11"/>
      <c r="G797" s="11"/>
      <c r="H797" s="7"/>
    </row>
    <row r="798" spans="2:8" x14ac:dyDescent="0.25">
      <c r="B798" s="7"/>
      <c r="C798" s="11"/>
      <c r="D798" s="11"/>
      <c r="E798" s="11"/>
      <c r="F798" s="11"/>
      <c r="G798" s="11"/>
      <c r="H798" s="7"/>
    </row>
    <row r="799" spans="2:8" x14ac:dyDescent="0.25">
      <c r="B799" s="7"/>
      <c r="C799" s="11"/>
      <c r="D799" s="11"/>
      <c r="E799" s="11"/>
      <c r="F799" s="11"/>
      <c r="G799" s="11"/>
      <c r="H799" s="7"/>
    </row>
    <row r="800" spans="2:8" x14ac:dyDescent="0.25">
      <c r="B800" s="7"/>
      <c r="C800" s="11"/>
      <c r="D800" s="11"/>
      <c r="E800" s="11"/>
      <c r="F800" s="11"/>
      <c r="G800" s="11"/>
      <c r="H800" s="7"/>
    </row>
    <row r="801" spans="2:8" x14ac:dyDescent="0.25">
      <c r="B801" s="7"/>
      <c r="C801" s="11"/>
      <c r="D801" s="11"/>
      <c r="E801" s="11"/>
      <c r="F801" s="11"/>
      <c r="G801" s="11"/>
      <c r="H801" s="7"/>
    </row>
    <row r="802" spans="2:8" x14ac:dyDescent="0.25">
      <c r="B802" s="7"/>
      <c r="C802" s="11"/>
      <c r="D802" s="11"/>
      <c r="E802" s="11"/>
      <c r="F802" s="11"/>
      <c r="G802" s="11"/>
      <c r="H802" s="7"/>
    </row>
    <row r="803" spans="2:8" x14ac:dyDescent="0.25">
      <c r="B803" s="7"/>
      <c r="C803" s="11"/>
      <c r="D803" s="11"/>
      <c r="E803" s="11"/>
      <c r="F803" s="11"/>
      <c r="G803" s="11"/>
      <c r="H803" s="7"/>
    </row>
    <row r="804" spans="2:8" x14ac:dyDescent="0.25">
      <c r="B804" s="7"/>
      <c r="C804" s="11"/>
      <c r="D804" s="11"/>
      <c r="E804" s="11"/>
      <c r="F804" s="11"/>
      <c r="G804" s="11"/>
      <c r="H804" s="7"/>
    </row>
    <row r="805" spans="2:8" x14ac:dyDescent="0.25">
      <c r="B805" s="7"/>
      <c r="C805" s="11"/>
      <c r="D805" s="11"/>
      <c r="E805" s="11"/>
      <c r="F805" s="11"/>
      <c r="G805" s="11"/>
      <c r="H805" s="7"/>
    </row>
    <row r="806" spans="2:8" x14ac:dyDescent="0.25">
      <c r="B806" s="7"/>
      <c r="C806" s="11"/>
      <c r="D806" s="11"/>
      <c r="E806" s="11"/>
      <c r="F806" s="11"/>
      <c r="G806" s="11"/>
      <c r="H806" s="7"/>
    </row>
    <row r="807" spans="2:8" x14ac:dyDescent="0.25">
      <c r="B807" s="7"/>
      <c r="C807" s="11"/>
      <c r="D807" s="11"/>
      <c r="E807" s="11"/>
      <c r="F807" s="11"/>
      <c r="G807" s="11"/>
      <c r="H807" s="7"/>
    </row>
    <row r="808" spans="2:8" x14ac:dyDescent="0.25">
      <c r="B808" s="7"/>
      <c r="C808" s="11"/>
      <c r="D808" s="11"/>
      <c r="E808" s="11"/>
      <c r="F808" s="11"/>
      <c r="G808" s="11"/>
      <c r="H808" s="7"/>
    </row>
    <row r="809" spans="2:8" x14ac:dyDescent="0.25">
      <c r="B809" s="7"/>
      <c r="C809" s="11"/>
      <c r="D809" s="11"/>
      <c r="E809" s="11"/>
      <c r="F809" s="11"/>
      <c r="G809" s="11"/>
      <c r="H809" s="7"/>
    </row>
    <row r="810" spans="2:8" x14ac:dyDescent="0.25">
      <c r="B810" s="16"/>
      <c r="C810" s="343"/>
      <c r="D810" s="343"/>
      <c r="E810" s="343"/>
      <c r="F810" s="343"/>
      <c r="G810" s="11"/>
      <c r="H810" s="7"/>
    </row>
    <row r="811" spans="2:8" x14ac:dyDescent="0.25">
      <c r="B811" s="16"/>
      <c r="C811" s="343"/>
      <c r="D811" s="343"/>
      <c r="E811" s="343"/>
      <c r="F811" s="343"/>
      <c r="G811" s="11"/>
      <c r="H811" s="7"/>
    </row>
    <row r="812" spans="2:8" x14ac:dyDescent="0.25">
      <c r="B812" s="16"/>
      <c r="C812" s="343"/>
      <c r="D812" s="343"/>
      <c r="E812" s="343"/>
      <c r="F812" s="343"/>
      <c r="G812" s="343"/>
      <c r="H812" s="7"/>
    </row>
    <row r="813" spans="2:8" x14ac:dyDescent="0.25">
      <c r="B813" s="7"/>
      <c r="C813" s="11"/>
      <c r="D813" s="11"/>
      <c r="E813" s="11"/>
      <c r="F813" s="11"/>
      <c r="G813" s="11"/>
      <c r="H813" s="7"/>
    </row>
    <row r="814" spans="2:8" x14ac:dyDescent="0.25">
      <c r="B814" s="7"/>
      <c r="C814" s="11"/>
      <c r="D814" s="11"/>
      <c r="E814" s="11"/>
      <c r="F814" s="11"/>
      <c r="G814" s="11"/>
      <c r="H814" s="7"/>
    </row>
    <row r="815" spans="2:8" x14ac:dyDescent="0.25">
      <c r="B815" s="7"/>
      <c r="C815" s="11"/>
      <c r="D815" s="11"/>
      <c r="E815" s="11"/>
      <c r="F815" s="11"/>
      <c r="G815" s="11"/>
      <c r="H815" s="7"/>
    </row>
    <row r="816" spans="2:8" x14ac:dyDescent="0.25">
      <c r="B816" s="7"/>
      <c r="C816" s="11"/>
      <c r="D816" s="11"/>
      <c r="E816" s="11"/>
      <c r="F816" s="11"/>
      <c r="G816" s="11"/>
      <c r="H816" s="7"/>
    </row>
    <row r="817" spans="2:8" x14ac:dyDescent="0.25">
      <c r="B817" s="7"/>
      <c r="C817" s="11"/>
      <c r="D817" s="11"/>
      <c r="E817" s="11"/>
      <c r="F817" s="11"/>
      <c r="G817" s="11"/>
      <c r="H817" s="7"/>
    </row>
    <row r="818" spans="2:8" x14ac:dyDescent="0.25">
      <c r="B818" s="7"/>
      <c r="C818" s="11"/>
      <c r="D818" s="11"/>
      <c r="E818" s="11"/>
      <c r="F818" s="11"/>
      <c r="G818" s="11"/>
      <c r="H818" s="7"/>
    </row>
    <row r="819" spans="2:8" x14ac:dyDescent="0.25">
      <c r="B819" s="7"/>
      <c r="C819" s="11"/>
      <c r="D819" s="11"/>
      <c r="E819" s="11"/>
      <c r="F819" s="11"/>
      <c r="G819" s="11"/>
      <c r="H819" s="7"/>
    </row>
    <row r="820" spans="2:8" x14ac:dyDescent="0.25">
      <c r="B820" s="7"/>
      <c r="C820" s="11"/>
      <c r="D820" s="11"/>
      <c r="E820" s="11"/>
      <c r="F820" s="11"/>
      <c r="G820" s="11"/>
      <c r="H820" s="7"/>
    </row>
    <row r="821" spans="2:8" x14ac:dyDescent="0.25">
      <c r="B821" s="7"/>
      <c r="C821" s="11"/>
      <c r="D821" s="11"/>
      <c r="E821" s="11"/>
      <c r="F821" s="11"/>
      <c r="G821" s="11"/>
      <c r="H821" s="7"/>
    </row>
    <row r="822" spans="2:8" x14ac:dyDescent="0.25">
      <c r="B822" s="7"/>
      <c r="C822" s="11"/>
      <c r="D822" s="11"/>
      <c r="E822" s="11"/>
      <c r="F822" s="11"/>
      <c r="G822" s="11"/>
      <c r="H822" s="7"/>
    </row>
    <row r="823" spans="2:8" x14ac:dyDescent="0.25">
      <c r="B823" s="7"/>
      <c r="C823" s="11"/>
      <c r="D823" s="11"/>
      <c r="E823" s="11"/>
      <c r="F823" s="11"/>
      <c r="G823" s="11"/>
      <c r="H823" s="7"/>
    </row>
    <row r="824" spans="2:8" x14ac:dyDescent="0.25">
      <c r="B824" s="7"/>
      <c r="C824" s="11"/>
      <c r="D824" s="11"/>
      <c r="E824" s="11"/>
      <c r="F824" s="11"/>
      <c r="G824" s="11"/>
      <c r="H824" s="7"/>
    </row>
    <row r="825" spans="2:8" x14ac:dyDescent="0.25">
      <c r="B825" s="7"/>
      <c r="C825" s="11"/>
      <c r="D825" s="11"/>
      <c r="E825" s="11"/>
      <c r="F825" s="11"/>
      <c r="G825" s="11"/>
      <c r="H825" s="7"/>
    </row>
    <row r="826" spans="2:8" x14ac:dyDescent="0.25">
      <c r="B826" s="7"/>
      <c r="C826" s="11"/>
      <c r="D826" s="11"/>
      <c r="E826" s="11"/>
      <c r="F826" s="11"/>
      <c r="G826" s="11"/>
      <c r="H826" s="7"/>
    </row>
    <row r="827" spans="2:8" x14ac:dyDescent="0.25">
      <c r="B827" s="7"/>
      <c r="C827" s="11"/>
      <c r="D827" s="11"/>
      <c r="E827" s="11"/>
      <c r="F827" s="11"/>
      <c r="G827" s="11"/>
      <c r="H827" s="7"/>
    </row>
    <row r="828" spans="2:8" x14ac:dyDescent="0.25">
      <c r="B828" s="7"/>
      <c r="C828" s="11"/>
      <c r="D828" s="11"/>
      <c r="E828" s="11"/>
      <c r="F828" s="11"/>
      <c r="G828" s="11"/>
      <c r="H828" s="7"/>
    </row>
    <row r="829" spans="2:8" x14ac:dyDescent="0.25">
      <c r="B829" s="7"/>
      <c r="C829" s="11"/>
      <c r="D829" s="11"/>
      <c r="E829" s="11"/>
      <c r="F829" s="11"/>
      <c r="G829" s="11"/>
      <c r="H829" s="7"/>
    </row>
    <row r="830" spans="2:8" x14ac:dyDescent="0.25">
      <c r="B830" s="7"/>
      <c r="C830" s="11"/>
      <c r="D830" s="11"/>
      <c r="E830" s="11"/>
      <c r="F830" s="11"/>
      <c r="G830" s="11"/>
      <c r="H830" s="7"/>
    </row>
    <row r="831" spans="2:8" x14ac:dyDescent="0.25">
      <c r="B831" s="7"/>
      <c r="C831" s="11"/>
      <c r="D831" s="11"/>
      <c r="E831" s="11"/>
      <c r="F831" s="11"/>
      <c r="G831" s="11"/>
      <c r="H831" s="7"/>
    </row>
    <row r="832" spans="2:8" x14ac:dyDescent="0.25">
      <c r="B832" s="7"/>
      <c r="C832" s="11"/>
      <c r="D832" s="11"/>
      <c r="E832" s="11"/>
      <c r="F832" s="11"/>
      <c r="G832" s="11"/>
      <c r="H832" s="7"/>
    </row>
    <row r="833" spans="2:8" x14ac:dyDescent="0.25">
      <c r="B833" s="7"/>
      <c r="C833" s="11"/>
      <c r="D833" s="11"/>
      <c r="E833" s="11"/>
      <c r="F833" s="11"/>
      <c r="G833" s="11"/>
      <c r="H833" s="7"/>
    </row>
    <row r="834" spans="2:8" x14ac:dyDescent="0.25">
      <c r="B834" s="7"/>
      <c r="C834" s="11"/>
      <c r="D834" s="11"/>
      <c r="E834" s="11"/>
      <c r="F834" s="11"/>
      <c r="G834" s="11"/>
      <c r="H834" s="7"/>
    </row>
    <row r="835" spans="2:8" x14ac:dyDescent="0.25">
      <c r="B835" s="7"/>
      <c r="C835" s="11"/>
      <c r="D835" s="11"/>
      <c r="E835" s="11"/>
      <c r="F835" s="11"/>
      <c r="G835" s="11"/>
      <c r="H835" s="7"/>
    </row>
    <row r="836" spans="2:8" x14ac:dyDescent="0.25">
      <c r="B836" s="7"/>
      <c r="C836" s="11"/>
      <c r="D836" s="11"/>
      <c r="E836" s="11"/>
      <c r="F836" s="11"/>
      <c r="G836" s="11"/>
      <c r="H836" s="7"/>
    </row>
    <row r="837" spans="2:8" x14ac:dyDescent="0.25">
      <c r="B837" s="7"/>
      <c r="C837" s="11"/>
      <c r="D837" s="11"/>
      <c r="E837" s="11"/>
      <c r="F837" s="11"/>
      <c r="G837" s="11"/>
      <c r="H837" s="7"/>
    </row>
    <row r="838" spans="2:8" x14ac:dyDescent="0.25">
      <c r="B838" s="7"/>
      <c r="C838" s="11"/>
      <c r="D838" s="11"/>
      <c r="E838" s="11"/>
      <c r="F838" s="11"/>
      <c r="G838" s="11"/>
      <c r="H838" s="7"/>
    </row>
    <row r="839" spans="2:8" x14ac:dyDescent="0.25">
      <c r="B839" s="7"/>
      <c r="C839" s="11"/>
      <c r="D839" s="11"/>
      <c r="E839" s="11"/>
      <c r="F839" s="11"/>
      <c r="G839" s="11"/>
      <c r="H839" s="7"/>
    </row>
    <row r="840" spans="2:8" x14ac:dyDescent="0.25">
      <c r="B840" s="7"/>
      <c r="C840" s="11"/>
      <c r="D840" s="11"/>
      <c r="E840" s="11"/>
      <c r="F840" s="11"/>
      <c r="G840" s="11"/>
      <c r="H840" s="7"/>
    </row>
    <row r="841" spans="2:8" x14ac:dyDescent="0.25">
      <c r="B841" s="7"/>
      <c r="C841" s="11"/>
      <c r="D841" s="11"/>
      <c r="E841" s="11"/>
      <c r="F841" s="11"/>
      <c r="G841" s="11"/>
      <c r="H841" s="7"/>
    </row>
    <row r="842" spans="2:8" x14ac:dyDescent="0.25">
      <c r="B842" s="7"/>
      <c r="C842" s="11"/>
      <c r="D842" s="11"/>
      <c r="E842" s="11"/>
      <c r="F842" s="11"/>
      <c r="G842" s="11"/>
      <c r="H842" s="7"/>
    </row>
    <row r="843" spans="2:8" x14ac:dyDescent="0.25">
      <c r="B843" s="7"/>
      <c r="C843" s="11"/>
      <c r="D843" s="11"/>
      <c r="E843" s="11"/>
      <c r="F843" s="11"/>
      <c r="G843" s="11"/>
      <c r="H843" s="7"/>
    </row>
    <row r="844" spans="2:8" x14ac:dyDescent="0.25">
      <c r="B844" s="7"/>
      <c r="C844" s="11"/>
      <c r="D844" s="11"/>
      <c r="E844" s="11"/>
      <c r="F844" s="11"/>
      <c r="G844" s="11"/>
      <c r="H844" s="7"/>
    </row>
    <row r="845" spans="2:8" x14ac:dyDescent="0.25">
      <c r="B845" s="7"/>
      <c r="C845" s="11"/>
      <c r="D845" s="11"/>
      <c r="E845" s="11"/>
      <c r="F845" s="11"/>
      <c r="G845" s="11"/>
      <c r="H845" s="7"/>
    </row>
    <row r="846" spans="2:8" x14ac:dyDescent="0.25">
      <c r="B846" s="7"/>
      <c r="C846" s="11"/>
      <c r="D846" s="11"/>
      <c r="E846" s="11"/>
      <c r="F846" s="11"/>
      <c r="G846" s="11"/>
      <c r="H846" s="7"/>
    </row>
    <row r="847" spans="2:8" x14ac:dyDescent="0.25">
      <c r="B847" s="7"/>
      <c r="C847" s="11"/>
      <c r="D847" s="11"/>
      <c r="E847" s="11"/>
      <c r="F847" s="11"/>
      <c r="G847" s="11"/>
      <c r="H847" s="7"/>
    </row>
    <row r="848" spans="2:8" x14ac:dyDescent="0.25">
      <c r="B848" s="7"/>
      <c r="C848" s="11"/>
      <c r="D848" s="11"/>
      <c r="E848" s="11"/>
      <c r="F848" s="11"/>
      <c r="G848" s="11"/>
      <c r="H848" s="7"/>
    </row>
    <row r="849" spans="2:8" x14ac:dyDescent="0.25">
      <c r="B849" s="7"/>
      <c r="C849" s="11"/>
      <c r="D849" s="11"/>
      <c r="E849" s="11"/>
      <c r="F849" s="11"/>
      <c r="G849" s="11"/>
      <c r="H849" s="7"/>
    </row>
    <row r="850" spans="2:8" x14ac:dyDescent="0.25">
      <c r="B850" s="7"/>
      <c r="C850" s="11"/>
      <c r="D850" s="11"/>
      <c r="E850" s="11"/>
      <c r="F850" s="11"/>
      <c r="G850" s="11"/>
      <c r="H850" s="7"/>
    </row>
    <row r="851" spans="2:8" x14ac:dyDescent="0.25">
      <c r="B851" s="7"/>
      <c r="C851" s="11"/>
      <c r="D851" s="11"/>
      <c r="E851" s="11"/>
      <c r="F851" s="11"/>
      <c r="G851" s="11"/>
      <c r="H851" s="7"/>
    </row>
    <row r="852" spans="2:8" x14ac:dyDescent="0.25">
      <c r="B852" s="7"/>
      <c r="C852" s="11"/>
      <c r="D852" s="11"/>
      <c r="E852" s="11"/>
      <c r="F852" s="11"/>
      <c r="G852" s="11"/>
      <c r="H852" s="7"/>
    </row>
    <row r="853" spans="2:8" x14ac:dyDescent="0.25">
      <c r="B853" s="7"/>
      <c r="C853" s="11"/>
      <c r="D853" s="11"/>
      <c r="E853" s="11"/>
      <c r="F853" s="11"/>
      <c r="G853" s="11"/>
      <c r="H853" s="7"/>
    </row>
    <row r="854" spans="2:8" x14ac:dyDescent="0.25">
      <c r="B854" s="7"/>
      <c r="C854" s="11"/>
      <c r="D854" s="11"/>
      <c r="E854" s="11"/>
      <c r="F854" s="11"/>
      <c r="G854" s="11"/>
      <c r="H854" s="7"/>
    </row>
    <row r="855" spans="2:8" x14ac:dyDescent="0.25">
      <c r="B855" s="7"/>
      <c r="C855" s="11"/>
      <c r="D855" s="11"/>
      <c r="E855" s="11"/>
      <c r="F855" s="11"/>
      <c r="G855" s="11"/>
      <c r="H855" s="7"/>
    </row>
    <row r="856" spans="2:8" x14ac:dyDescent="0.25">
      <c r="B856" s="7"/>
      <c r="C856" s="11"/>
      <c r="D856" s="11"/>
      <c r="E856" s="11"/>
      <c r="F856" s="11"/>
      <c r="G856" s="11"/>
      <c r="H856" s="7"/>
    </row>
    <row r="857" spans="2:8" x14ac:dyDescent="0.25">
      <c r="B857" s="7"/>
      <c r="C857" s="11"/>
      <c r="D857" s="11"/>
      <c r="E857" s="11"/>
      <c r="F857" s="11"/>
      <c r="G857" s="11"/>
      <c r="H857" s="7"/>
    </row>
    <row r="858" spans="2:8" x14ac:dyDescent="0.25">
      <c r="B858" s="7"/>
      <c r="C858" s="11"/>
      <c r="D858" s="11"/>
      <c r="E858" s="11"/>
      <c r="F858" s="11"/>
      <c r="G858" s="11"/>
      <c r="H858" s="7"/>
    </row>
    <row r="859" spans="2:8" x14ac:dyDescent="0.25">
      <c r="B859" s="7"/>
      <c r="C859" s="11"/>
      <c r="D859" s="11"/>
      <c r="E859" s="11"/>
      <c r="F859" s="11"/>
      <c r="G859" s="11"/>
      <c r="H859" s="7"/>
    </row>
    <row r="860" spans="2:8" x14ac:dyDescent="0.25">
      <c r="B860" s="7"/>
      <c r="C860" s="11"/>
      <c r="D860" s="11"/>
      <c r="E860" s="11"/>
      <c r="F860" s="11"/>
      <c r="G860" s="11"/>
      <c r="H860" s="7"/>
    </row>
    <row r="861" spans="2:8" x14ac:dyDescent="0.25">
      <c r="B861" s="7"/>
      <c r="C861" s="11"/>
      <c r="D861" s="11"/>
      <c r="E861" s="11"/>
      <c r="F861" s="11"/>
      <c r="G861" s="11"/>
      <c r="H861" s="7"/>
    </row>
    <row r="862" spans="2:8" x14ac:dyDescent="0.25">
      <c r="B862" s="7"/>
      <c r="C862" s="11"/>
      <c r="D862" s="11"/>
      <c r="E862" s="11"/>
      <c r="F862" s="11"/>
      <c r="G862" s="11"/>
      <c r="H862" s="7"/>
    </row>
    <row r="863" spans="2:8" x14ac:dyDescent="0.25">
      <c r="B863" s="7"/>
      <c r="C863" s="11"/>
      <c r="D863" s="11"/>
      <c r="E863" s="11"/>
      <c r="F863" s="11"/>
      <c r="G863" s="11"/>
      <c r="H863" s="7"/>
    </row>
    <row r="864" spans="2:8" x14ac:dyDescent="0.25">
      <c r="B864" s="7"/>
      <c r="C864" s="11"/>
      <c r="D864" s="11"/>
      <c r="E864" s="11"/>
      <c r="F864" s="11"/>
      <c r="G864" s="11"/>
      <c r="H864" s="7"/>
    </row>
    <row r="865" spans="2:8" x14ac:dyDescent="0.25">
      <c r="B865" s="7"/>
      <c r="C865" s="11"/>
      <c r="D865" s="11"/>
      <c r="E865" s="11"/>
      <c r="F865" s="11"/>
      <c r="G865" s="11"/>
      <c r="H865" s="7"/>
    </row>
    <row r="866" spans="2:8" x14ac:dyDescent="0.25">
      <c r="B866" s="7"/>
      <c r="C866" s="11"/>
      <c r="D866" s="11"/>
      <c r="E866" s="11"/>
      <c r="F866" s="11"/>
      <c r="G866" s="11"/>
      <c r="H866" s="7"/>
    </row>
    <row r="867" spans="2:8" x14ac:dyDescent="0.25">
      <c r="B867" s="7"/>
      <c r="C867" s="11"/>
      <c r="D867" s="11"/>
      <c r="E867" s="11"/>
      <c r="F867" s="11"/>
      <c r="G867" s="11"/>
      <c r="H867" s="7"/>
    </row>
    <row r="868" spans="2:8" x14ac:dyDescent="0.25">
      <c r="B868" s="7"/>
      <c r="C868" s="11"/>
      <c r="D868" s="11"/>
      <c r="E868" s="11"/>
      <c r="F868" s="11"/>
      <c r="G868" s="11"/>
      <c r="H868" s="7"/>
    </row>
    <row r="869" spans="2:8" x14ac:dyDescent="0.25">
      <c r="B869" s="7"/>
      <c r="C869" s="11"/>
      <c r="D869" s="11"/>
      <c r="E869" s="11"/>
      <c r="F869" s="11"/>
      <c r="G869" s="11"/>
      <c r="H869" s="7"/>
    </row>
    <row r="870" spans="2:8" x14ac:dyDescent="0.25">
      <c r="B870" s="7"/>
      <c r="C870" s="11"/>
      <c r="D870" s="11"/>
      <c r="E870" s="11"/>
      <c r="F870" s="11"/>
      <c r="G870" s="11"/>
      <c r="H870" s="7"/>
    </row>
    <row r="871" spans="2:8" x14ac:dyDescent="0.25">
      <c r="B871" s="7"/>
      <c r="C871" s="11"/>
      <c r="D871" s="11"/>
      <c r="E871" s="11"/>
      <c r="F871" s="11"/>
      <c r="G871" s="11"/>
      <c r="H871" s="7"/>
    </row>
    <row r="872" spans="2:8" x14ac:dyDescent="0.25">
      <c r="B872" s="7"/>
      <c r="C872" s="11"/>
      <c r="D872" s="11"/>
      <c r="E872" s="11"/>
      <c r="F872" s="11"/>
      <c r="G872" s="11"/>
      <c r="H872" s="7"/>
    </row>
    <row r="873" spans="2:8" x14ac:dyDescent="0.25">
      <c r="B873" s="7"/>
      <c r="C873" s="11"/>
      <c r="D873" s="11"/>
      <c r="E873" s="11"/>
      <c r="F873" s="11"/>
      <c r="G873" s="11"/>
      <c r="H873" s="7"/>
    </row>
    <row r="874" spans="2:8" x14ac:dyDescent="0.25">
      <c r="B874" s="7"/>
      <c r="C874" s="11"/>
      <c r="D874" s="11"/>
      <c r="E874" s="11"/>
      <c r="F874" s="11"/>
      <c r="G874" s="11"/>
      <c r="H874" s="7"/>
    </row>
    <row r="875" spans="2:8" x14ac:dyDescent="0.25">
      <c r="B875" s="7"/>
      <c r="C875" s="11"/>
      <c r="D875" s="11"/>
      <c r="E875" s="11"/>
      <c r="F875" s="11"/>
      <c r="G875" s="11"/>
      <c r="H875" s="7"/>
    </row>
    <row r="876" spans="2:8" x14ac:dyDescent="0.25">
      <c r="B876" s="7"/>
      <c r="C876" s="11"/>
      <c r="D876" s="11"/>
      <c r="E876" s="11"/>
      <c r="F876" s="11"/>
      <c r="G876" s="11"/>
      <c r="H876" s="7"/>
    </row>
    <row r="877" spans="2:8" x14ac:dyDescent="0.25">
      <c r="B877" s="7"/>
      <c r="C877" s="11"/>
      <c r="D877" s="11"/>
      <c r="E877" s="11"/>
      <c r="F877" s="11"/>
      <c r="G877" s="11"/>
      <c r="H877" s="7"/>
    </row>
    <row r="878" spans="2:8" x14ac:dyDescent="0.25">
      <c r="B878" s="7"/>
      <c r="C878" s="11"/>
      <c r="D878" s="11"/>
      <c r="E878" s="11"/>
      <c r="F878" s="11"/>
      <c r="G878" s="11"/>
      <c r="H878" s="7"/>
    </row>
    <row r="879" spans="2:8" x14ac:dyDescent="0.25">
      <c r="B879" s="7"/>
      <c r="C879" s="11"/>
      <c r="D879" s="11"/>
      <c r="E879" s="11"/>
      <c r="F879" s="11"/>
      <c r="G879" s="11"/>
      <c r="H879" s="7"/>
    </row>
    <row r="880" spans="2:8" x14ac:dyDescent="0.25">
      <c r="B880" s="7"/>
      <c r="C880" s="11"/>
      <c r="D880" s="11"/>
      <c r="E880" s="11"/>
      <c r="F880" s="11"/>
      <c r="G880" s="11"/>
      <c r="H880" s="7"/>
    </row>
    <row r="881" spans="2:8" x14ac:dyDescent="0.25">
      <c r="B881" s="7"/>
      <c r="C881" s="11"/>
      <c r="D881" s="11"/>
      <c r="E881" s="11"/>
      <c r="F881" s="11"/>
      <c r="G881" s="11"/>
      <c r="H881" s="7"/>
    </row>
    <row r="882" spans="2:8" x14ac:dyDescent="0.25">
      <c r="B882" s="7"/>
      <c r="C882" s="11"/>
      <c r="D882" s="11"/>
      <c r="E882" s="11"/>
      <c r="F882" s="11"/>
      <c r="G882" s="11"/>
      <c r="H882" s="7"/>
    </row>
    <row r="883" spans="2:8" x14ac:dyDescent="0.25">
      <c r="B883" s="7"/>
      <c r="C883" s="11"/>
      <c r="D883" s="11"/>
      <c r="E883" s="11"/>
      <c r="F883" s="11"/>
      <c r="G883" s="11"/>
      <c r="H883" s="7"/>
    </row>
    <row r="884" spans="2:8" x14ac:dyDescent="0.25">
      <c r="B884" s="7"/>
      <c r="C884" s="11"/>
      <c r="D884" s="11"/>
      <c r="E884" s="11"/>
      <c r="F884" s="11"/>
      <c r="G884" s="11"/>
      <c r="H884" s="7"/>
    </row>
    <row r="885" spans="2:8" x14ac:dyDescent="0.25">
      <c r="B885" s="7"/>
      <c r="C885" s="11"/>
      <c r="D885" s="11"/>
      <c r="E885" s="11"/>
      <c r="F885" s="11"/>
      <c r="G885" s="11"/>
      <c r="H885" s="7"/>
    </row>
    <row r="886" spans="2:8" x14ac:dyDescent="0.25">
      <c r="B886" s="7"/>
      <c r="C886" s="11"/>
      <c r="D886" s="11"/>
      <c r="E886" s="11"/>
      <c r="F886" s="11"/>
      <c r="G886" s="11"/>
      <c r="H886" s="7"/>
    </row>
    <row r="887" spans="2:8" x14ac:dyDescent="0.25">
      <c r="B887" s="7"/>
      <c r="C887" s="11"/>
      <c r="D887" s="11"/>
      <c r="E887" s="11"/>
      <c r="F887" s="11"/>
      <c r="G887" s="11"/>
      <c r="H887" s="7"/>
    </row>
    <row r="888" spans="2:8" x14ac:dyDescent="0.25">
      <c r="B888" s="7"/>
      <c r="C888" s="11"/>
      <c r="D888" s="11"/>
      <c r="E888" s="11"/>
      <c r="F888" s="11"/>
      <c r="G888" s="11"/>
      <c r="H888" s="7"/>
    </row>
    <row r="889" spans="2:8" x14ac:dyDescent="0.25">
      <c r="B889" s="7"/>
      <c r="C889" s="11"/>
      <c r="D889" s="11"/>
      <c r="E889" s="11"/>
      <c r="F889" s="11"/>
      <c r="G889" s="11"/>
      <c r="H889" s="7"/>
    </row>
    <row r="890" spans="2:8" x14ac:dyDescent="0.25">
      <c r="B890" s="7"/>
      <c r="C890" s="11"/>
      <c r="D890" s="11"/>
      <c r="E890" s="11"/>
      <c r="F890" s="11"/>
      <c r="G890" s="11"/>
      <c r="H890" s="7"/>
    </row>
    <row r="891" spans="2:8" x14ac:dyDescent="0.25">
      <c r="B891" s="7"/>
      <c r="C891" s="11"/>
      <c r="D891" s="11"/>
      <c r="E891" s="11"/>
      <c r="F891" s="11"/>
      <c r="G891" s="11"/>
      <c r="H891" s="7"/>
    </row>
    <row r="892" spans="2:8" x14ac:dyDescent="0.25">
      <c r="B892" s="7"/>
      <c r="C892" s="11"/>
      <c r="D892" s="11"/>
      <c r="E892" s="11"/>
      <c r="F892" s="11"/>
      <c r="G892" s="11"/>
      <c r="H892" s="7"/>
    </row>
    <row r="893" spans="2:8" x14ac:dyDescent="0.25">
      <c r="B893" s="7"/>
      <c r="C893" s="11"/>
      <c r="D893" s="11"/>
      <c r="E893" s="11"/>
      <c r="F893" s="11"/>
      <c r="G893" s="11"/>
      <c r="H893" s="7"/>
    </row>
    <row r="894" spans="2:8" x14ac:dyDescent="0.25">
      <c r="B894" s="7"/>
      <c r="C894" s="11"/>
      <c r="D894" s="11"/>
      <c r="E894" s="11"/>
      <c r="F894" s="11"/>
      <c r="G894" s="11"/>
      <c r="H894" s="7"/>
    </row>
    <row r="895" spans="2:8" x14ac:dyDescent="0.25">
      <c r="B895" s="7"/>
      <c r="C895" s="11"/>
      <c r="D895" s="11"/>
      <c r="E895" s="11"/>
      <c r="F895" s="11"/>
      <c r="G895" s="11"/>
      <c r="H895" s="7"/>
    </row>
    <row r="896" spans="2:8" x14ac:dyDescent="0.25">
      <c r="B896" s="7"/>
      <c r="C896" s="11"/>
      <c r="D896" s="11"/>
      <c r="E896" s="11"/>
      <c r="F896" s="11"/>
      <c r="G896" s="11"/>
      <c r="H896" s="7"/>
    </row>
    <row r="897" spans="2:8" x14ac:dyDescent="0.25">
      <c r="B897" s="7"/>
      <c r="C897" s="11"/>
      <c r="D897" s="11"/>
      <c r="E897" s="11"/>
      <c r="F897" s="11"/>
      <c r="G897" s="11"/>
      <c r="H897" s="7"/>
    </row>
    <row r="898" spans="2:8" x14ac:dyDescent="0.25">
      <c r="B898" s="7"/>
      <c r="C898" s="11"/>
      <c r="D898" s="11"/>
      <c r="E898" s="11"/>
      <c r="F898" s="11"/>
      <c r="G898" s="11"/>
      <c r="H898" s="7"/>
    </row>
    <row r="899" spans="2:8" x14ac:dyDescent="0.25">
      <c r="B899" s="7"/>
      <c r="C899" s="11"/>
      <c r="D899" s="11"/>
      <c r="E899" s="11"/>
      <c r="F899" s="11"/>
      <c r="G899" s="11"/>
      <c r="H899" s="7"/>
    </row>
    <row r="900" spans="2:8" x14ac:dyDescent="0.25">
      <c r="B900" s="7"/>
      <c r="C900" s="11"/>
      <c r="D900" s="11"/>
      <c r="E900" s="11"/>
      <c r="F900" s="11"/>
      <c r="G900" s="11"/>
      <c r="H900" s="7"/>
    </row>
    <row r="901" spans="2:8" x14ac:dyDescent="0.25">
      <c r="B901" s="7"/>
      <c r="C901" s="11"/>
      <c r="D901" s="11"/>
      <c r="E901" s="11"/>
      <c r="F901" s="11"/>
      <c r="G901" s="11"/>
      <c r="H901" s="7"/>
    </row>
    <row r="902" spans="2:8" x14ac:dyDescent="0.25">
      <c r="B902" s="7"/>
      <c r="C902" s="11"/>
      <c r="D902" s="11"/>
      <c r="E902" s="11"/>
      <c r="F902" s="11"/>
      <c r="G902" s="11"/>
      <c r="H902" s="7"/>
    </row>
    <row r="903" spans="2:8" x14ac:dyDescent="0.25">
      <c r="B903" s="7"/>
      <c r="C903" s="11"/>
      <c r="D903" s="11"/>
      <c r="E903" s="11"/>
      <c r="F903" s="11"/>
      <c r="G903" s="11"/>
      <c r="H903" s="7"/>
    </row>
    <row r="904" spans="2:8" x14ac:dyDescent="0.25">
      <c r="B904" s="7"/>
      <c r="C904" s="11"/>
      <c r="D904" s="11"/>
      <c r="E904" s="11"/>
      <c r="F904" s="11"/>
      <c r="G904" s="11"/>
      <c r="H904" s="7"/>
    </row>
    <row r="905" spans="2:8" x14ac:dyDescent="0.25">
      <c r="B905" s="7"/>
      <c r="C905" s="11"/>
      <c r="D905" s="11"/>
      <c r="E905" s="11"/>
      <c r="F905" s="11"/>
      <c r="G905" s="11"/>
      <c r="H905" s="7"/>
    </row>
    <row r="906" spans="2:8" x14ac:dyDescent="0.25">
      <c r="B906" s="7"/>
      <c r="C906" s="11"/>
      <c r="D906" s="11"/>
      <c r="E906" s="11"/>
      <c r="F906" s="11"/>
      <c r="G906" s="11"/>
      <c r="H906" s="7"/>
    </row>
    <row r="907" spans="2:8" x14ac:dyDescent="0.25">
      <c r="B907" s="7"/>
      <c r="C907" s="11"/>
      <c r="D907" s="11"/>
      <c r="E907" s="11"/>
      <c r="F907" s="11"/>
      <c r="G907" s="11"/>
      <c r="H907" s="7"/>
    </row>
    <row r="908" spans="2:8" x14ac:dyDescent="0.25">
      <c r="B908" s="7"/>
      <c r="C908" s="11"/>
      <c r="D908" s="11"/>
      <c r="E908" s="11"/>
      <c r="F908" s="11"/>
      <c r="G908" s="11"/>
      <c r="H908" s="7"/>
    </row>
    <row r="909" spans="2:8" x14ac:dyDescent="0.25">
      <c r="B909" s="7"/>
      <c r="C909" s="11"/>
      <c r="D909" s="11"/>
      <c r="E909" s="11"/>
      <c r="F909" s="11"/>
      <c r="G909" s="11"/>
      <c r="H909" s="7"/>
    </row>
    <row r="910" spans="2:8" x14ac:dyDescent="0.25">
      <c r="B910" s="7"/>
      <c r="C910" s="11"/>
      <c r="D910" s="11"/>
      <c r="E910" s="11"/>
      <c r="F910" s="11"/>
      <c r="G910" s="11"/>
      <c r="H910" s="7"/>
    </row>
    <row r="911" spans="2:8" x14ac:dyDescent="0.25">
      <c r="B911" s="7"/>
      <c r="C911" s="11"/>
      <c r="D911" s="11"/>
      <c r="E911" s="11"/>
      <c r="F911" s="11"/>
      <c r="G911" s="11"/>
      <c r="H911" s="7"/>
    </row>
    <row r="912" spans="2:8" x14ac:dyDescent="0.25">
      <c r="B912" s="7"/>
      <c r="C912" s="11"/>
      <c r="D912" s="11"/>
      <c r="E912" s="11"/>
      <c r="F912" s="11"/>
      <c r="G912" s="11"/>
      <c r="H912" s="7"/>
    </row>
    <row r="913" spans="2:8" x14ac:dyDescent="0.25">
      <c r="B913" s="7"/>
      <c r="C913" s="11"/>
      <c r="D913" s="11"/>
      <c r="E913" s="11"/>
      <c r="F913" s="11"/>
      <c r="G913" s="11"/>
      <c r="H913" s="7"/>
    </row>
    <row r="914" spans="2:8" x14ac:dyDescent="0.25">
      <c r="B914" s="7"/>
      <c r="C914" s="11"/>
      <c r="D914" s="11"/>
      <c r="E914" s="11"/>
      <c r="F914" s="11"/>
      <c r="G914" s="11"/>
      <c r="H914" s="7"/>
    </row>
    <row r="915" spans="2:8" x14ac:dyDescent="0.25">
      <c r="B915" s="7"/>
      <c r="C915" s="11"/>
      <c r="D915" s="11"/>
      <c r="E915" s="11"/>
      <c r="F915" s="11"/>
      <c r="G915" s="11"/>
      <c r="H915" s="7"/>
    </row>
    <row r="916" spans="2:8" x14ac:dyDescent="0.25">
      <c r="B916" s="7"/>
      <c r="C916" s="11"/>
      <c r="D916" s="11"/>
      <c r="E916" s="11"/>
      <c r="F916" s="11"/>
      <c r="G916" s="11"/>
      <c r="H916" s="7"/>
    </row>
    <row r="917" spans="2:8" x14ac:dyDescent="0.25">
      <c r="B917" s="7"/>
      <c r="C917" s="11"/>
      <c r="D917" s="11"/>
      <c r="E917" s="11"/>
      <c r="F917" s="11"/>
      <c r="G917" s="11"/>
      <c r="H917" s="7"/>
    </row>
    <row r="918" spans="2:8" x14ac:dyDescent="0.25">
      <c r="B918" s="7"/>
      <c r="C918" s="11"/>
      <c r="D918" s="11"/>
      <c r="E918" s="11"/>
      <c r="F918" s="11"/>
      <c r="G918" s="11"/>
      <c r="H918" s="7"/>
    </row>
    <row r="919" spans="2:8" x14ac:dyDescent="0.25">
      <c r="B919" s="7"/>
      <c r="C919" s="11"/>
      <c r="D919" s="11"/>
      <c r="E919" s="11"/>
      <c r="F919" s="11"/>
      <c r="G919" s="11"/>
      <c r="H919" s="7"/>
    </row>
    <row r="920" spans="2:8" x14ac:dyDescent="0.25">
      <c r="B920" s="7"/>
      <c r="C920" s="11"/>
      <c r="D920" s="11"/>
      <c r="E920" s="11"/>
      <c r="F920" s="11"/>
      <c r="G920" s="11"/>
      <c r="H920" s="7"/>
    </row>
    <row r="921" spans="2:8" x14ac:dyDescent="0.25">
      <c r="B921" s="7"/>
      <c r="C921" s="11"/>
      <c r="D921" s="11"/>
      <c r="E921" s="11"/>
      <c r="F921" s="11"/>
      <c r="G921" s="11"/>
      <c r="H921" s="7"/>
    </row>
    <row r="922" spans="2:8" x14ac:dyDescent="0.25">
      <c r="B922" s="7"/>
      <c r="C922" s="11"/>
      <c r="D922" s="11"/>
      <c r="E922" s="11"/>
      <c r="F922" s="11"/>
      <c r="G922" s="11"/>
      <c r="H922" s="7"/>
    </row>
    <row r="923" spans="2:8" x14ac:dyDescent="0.25">
      <c r="B923" s="7"/>
      <c r="C923" s="11"/>
      <c r="D923" s="11"/>
      <c r="E923" s="11"/>
      <c r="F923" s="11"/>
      <c r="G923" s="11"/>
      <c r="H923" s="7"/>
    </row>
    <row r="924" spans="2:8" x14ac:dyDescent="0.25">
      <c r="B924" s="7"/>
      <c r="C924" s="11"/>
      <c r="D924" s="11"/>
      <c r="E924" s="11"/>
      <c r="F924" s="11"/>
      <c r="G924" s="11"/>
      <c r="H924" s="7"/>
    </row>
    <row r="925" spans="2:8" x14ac:dyDescent="0.25">
      <c r="B925" s="7"/>
      <c r="C925" s="11"/>
      <c r="D925" s="11"/>
      <c r="E925" s="11"/>
      <c r="F925" s="11"/>
      <c r="G925" s="11"/>
      <c r="H925" s="7"/>
    </row>
    <row r="926" spans="2:8" x14ac:dyDescent="0.25">
      <c r="B926" s="7"/>
      <c r="C926" s="11"/>
      <c r="D926" s="11"/>
      <c r="E926" s="11"/>
      <c r="F926" s="11"/>
      <c r="G926" s="11"/>
      <c r="H926" s="7"/>
    </row>
    <row r="927" spans="2:8" x14ac:dyDescent="0.25">
      <c r="B927" s="7"/>
      <c r="C927" s="11"/>
      <c r="D927" s="11"/>
      <c r="E927" s="11"/>
      <c r="F927" s="11"/>
      <c r="G927" s="11"/>
      <c r="H927" s="7"/>
    </row>
    <row r="928" spans="2:8" x14ac:dyDescent="0.25">
      <c r="B928" s="7"/>
      <c r="C928" s="11"/>
      <c r="D928" s="11"/>
      <c r="E928" s="11"/>
      <c r="F928" s="11"/>
      <c r="G928" s="11"/>
      <c r="H928" s="7"/>
    </row>
    <row r="929" spans="2:8" x14ac:dyDescent="0.25">
      <c r="B929" s="7"/>
      <c r="C929" s="11"/>
      <c r="D929" s="11"/>
      <c r="E929" s="11"/>
      <c r="F929" s="11"/>
      <c r="G929" s="11"/>
      <c r="H929" s="7"/>
    </row>
    <row r="930" spans="2:8" x14ac:dyDescent="0.25">
      <c r="B930" s="7"/>
      <c r="C930" s="11"/>
      <c r="D930" s="11"/>
      <c r="E930" s="11"/>
      <c r="F930" s="11"/>
      <c r="G930" s="11"/>
      <c r="H930" s="7"/>
    </row>
    <row r="931" spans="2:8" x14ac:dyDescent="0.25">
      <c r="B931" s="7"/>
      <c r="C931" s="11"/>
      <c r="D931" s="11"/>
      <c r="E931" s="11"/>
      <c r="F931" s="11"/>
      <c r="G931" s="11"/>
      <c r="H931" s="7"/>
    </row>
    <row r="932" spans="2:8" x14ac:dyDescent="0.25">
      <c r="B932" s="7"/>
      <c r="C932" s="11"/>
      <c r="D932" s="11"/>
      <c r="E932" s="11"/>
      <c r="F932" s="11"/>
      <c r="G932" s="11"/>
      <c r="H932" s="7"/>
    </row>
    <row r="933" spans="2:8" x14ac:dyDescent="0.25">
      <c r="B933" s="7"/>
      <c r="C933" s="11"/>
      <c r="D933" s="11"/>
      <c r="E933" s="11"/>
      <c r="F933" s="11"/>
      <c r="G933" s="11"/>
      <c r="H933" s="7"/>
    </row>
    <row r="934" spans="2:8" x14ac:dyDescent="0.25">
      <c r="B934" s="7"/>
      <c r="C934" s="11"/>
      <c r="D934" s="11"/>
      <c r="E934" s="11"/>
      <c r="F934" s="11"/>
      <c r="G934" s="11"/>
      <c r="H934" s="7"/>
    </row>
    <row r="935" spans="2:8" x14ac:dyDescent="0.25">
      <c r="B935" s="7"/>
      <c r="C935" s="11"/>
      <c r="D935" s="11"/>
      <c r="E935" s="11"/>
      <c r="F935" s="11"/>
      <c r="G935" s="11"/>
      <c r="H935" s="7"/>
    </row>
    <row r="936" spans="2:8" x14ac:dyDescent="0.25">
      <c r="B936" s="7"/>
      <c r="C936" s="11"/>
      <c r="D936" s="11"/>
      <c r="E936" s="11"/>
      <c r="F936" s="11"/>
      <c r="G936" s="11"/>
      <c r="H936" s="7"/>
    </row>
    <row r="937" spans="2:8" x14ac:dyDescent="0.25">
      <c r="B937" s="7"/>
      <c r="C937" s="11"/>
      <c r="D937" s="11"/>
      <c r="E937" s="11"/>
      <c r="F937" s="11"/>
      <c r="G937" s="11"/>
      <c r="H937" s="7"/>
    </row>
    <row r="938" spans="2:8" x14ac:dyDescent="0.25">
      <c r="B938" s="7"/>
      <c r="C938" s="11"/>
      <c r="D938" s="11"/>
      <c r="E938" s="11"/>
      <c r="F938" s="11"/>
      <c r="G938" s="11"/>
      <c r="H938" s="7"/>
    </row>
    <row r="939" spans="2:8" x14ac:dyDescent="0.25">
      <c r="B939" s="7"/>
      <c r="C939" s="11"/>
      <c r="D939" s="11"/>
      <c r="E939" s="11"/>
      <c r="F939" s="11"/>
      <c r="G939" s="11"/>
      <c r="H939" s="7"/>
    </row>
    <row r="940" spans="2:8" x14ac:dyDescent="0.25">
      <c r="B940" s="7"/>
      <c r="C940" s="11"/>
      <c r="D940" s="11"/>
      <c r="E940" s="11"/>
      <c r="F940" s="11"/>
      <c r="G940" s="11"/>
      <c r="H940" s="7"/>
    </row>
    <row r="941" spans="2:8" x14ac:dyDescent="0.25">
      <c r="B941" s="7"/>
      <c r="C941" s="11"/>
      <c r="D941" s="11"/>
      <c r="E941" s="11"/>
      <c r="F941" s="11"/>
      <c r="G941" s="11"/>
      <c r="H941" s="7"/>
    </row>
    <row r="942" spans="2:8" x14ac:dyDescent="0.25">
      <c r="B942" s="7"/>
      <c r="C942" s="11"/>
      <c r="D942" s="11"/>
      <c r="E942" s="11"/>
      <c r="F942" s="11"/>
      <c r="G942" s="11"/>
      <c r="H942" s="7"/>
    </row>
    <row r="943" spans="2:8" x14ac:dyDescent="0.25">
      <c r="B943" s="7"/>
      <c r="C943" s="11"/>
      <c r="D943" s="11"/>
      <c r="E943" s="11"/>
      <c r="F943" s="11"/>
      <c r="G943" s="11"/>
      <c r="H943" s="7"/>
    </row>
    <row r="944" spans="2:8" x14ac:dyDescent="0.25">
      <c r="B944" s="7"/>
      <c r="C944" s="11"/>
      <c r="D944" s="11"/>
      <c r="E944" s="11"/>
      <c r="F944" s="11"/>
      <c r="G944" s="11"/>
      <c r="H944" s="7"/>
    </row>
    <row r="945" spans="2:8" x14ac:dyDescent="0.25">
      <c r="B945" s="7"/>
      <c r="C945" s="11"/>
      <c r="D945" s="11"/>
      <c r="E945" s="11"/>
      <c r="F945" s="11"/>
      <c r="G945" s="11"/>
      <c r="H945" s="7"/>
    </row>
    <row r="946" spans="2:8" x14ac:dyDescent="0.25">
      <c r="B946" s="7"/>
      <c r="C946" s="11"/>
      <c r="D946" s="11"/>
      <c r="E946" s="11"/>
      <c r="F946" s="11"/>
      <c r="G946" s="11"/>
      <c r="H946" s="7"/>
    </row>
    <row r="947" spans="2:8" x14ac:dyDescent="0.25">
      <c r="B947" s="7"/>
      <c r="C947" s="11"/>
      <c r="D947" s="11"/>
      <c r="E947" s="11"/>
      <c r="F947" s="11"/>
      <c r="G947" s="11"/>
      <c r="H947" s="7"/>
    </row>
    <row r="948" spans="2:8" x14ac:dyDescent="0.25">
      <c r="B948" s="7"/>
      <c r="C948" s="11"/>
      <c r="D948" s="11"/>
      <c r="E948" s="11"/>
      <c r="F948" s="11"/>
      <c r="G948" s="11"/>
      <c r="H948" s="7"/>
    </row>
    <row r="949" spans="2:8" x14ac:dyDescent="0.25">
      <c r="B949" s="7"/>
      <c r="C949" s="11"/>
      <c r="D949" s="11"/>
      <c r="E949" s="11"/>
      <c r="F949" s="11"/>
      <c r="G949" s="11"/>
      <c r="H949" s="7"/>
    </row>
    <row r="950" spans="2:8" x14ac:dyDescent="0.25">
      <c r="B950" s="7"/>
      <c r="C950" s="11"/>
      <c r="D950" s="11"/>
      <c r="E950" s="11"/>
      <c r="F950" s="11"/>
      <c r="G950" s="11"/>
      <c r="H950" s="7"/>
    </row>
    <row r="951" spans="2:8" x14ac:dyDescent="0.25">
      <c r="B951" s="7"/>
      <c r="C951" s="11"/>
      <c r="D951" s="11"/>
      <c r="E951" s="11"/>
      <c r="F951" s="11"/>
      <c r="G951" s="11"/>
      <c r="H951" s="7"/>
    </row>
    <row r="952" spans="2:8" x14ac:dyDescent="0.25">
      <c r="B952" s="7"/>
      <c r="C952" s="11"/>
      <c r="D952" s="11"/>
      <c r="E952" s="11"/>
      <c r="F952" s="11"/>
      <c r="G952" s="11"/>
      <c r="H952" s="7"/>
    </row>
    <row r="953" spans="2:8" x14ac:dyDescent="0.25">
      <c r="B953" s="7"/>
      <c r="C953" s="11"/>
      <c r="D953" s="11"/>
      <c r="E953" s="11"/>
      <c r="F953" s="11"/>
      <c r="G953" s="11"/>
      <c r="H953" s="7"/>
    </row>
    <row r="954" spans="2:8" x14ac:dyDescent="0.25">
      <c r="B954" s="7"/>
      <c r="C954" s="11"/>
      <c r="D954" s="11"/>
      <c r="E954" s="11"/>
      <c r="F954" s="11"/>
      <c r="G954" s="11"/>
      <c r="H954" s="7"/>
    </row>
    <row r="955" spans="2:8" x14ac:dyDescent="0.25">
      <c r="B955" s="7"/>
      <c r="C955" s="11"/>
      <c r="D955" s="11"/>
      <c r="E955" s="11"/>
      <c r="F955" s="11"/>
      <c r="G955" s="11"/>
      <c r="H955" s="7"/>
    </row>
    <row r="956" spans="2:8" x14ac:dyDescent="0.25">
      <c r="B956" s="7"/>
      <c r="C956" s="11"/>
      <c r="D956" s="11"/>
      <c r="E956" s="11"/>
      <c r="F956" s="11"/>
      <c r="G956" s="11"/>
      <c r="H956" s="7"/>
    </row>
    <row r="957" spans="2:8" x14ac:dyDescent="0.25">
      <c r="B957" s="7"/>
      <c r="C957" s="11"/>
      <c r="D957" s="11"/>
      <c r="E957" s="11"/>
      <c r="F957" s="11"/>
      <c r="G957" s="11"/>
      <c r="H957" s="7"/>
    </row>
    <row r="958" spans="2:8" x14ac:dyDescent="0.25">
      <c r="B958" s="7"/>
      <c r="C958" s="11"/>
      <c r="D958" s="11"/>
      <c r="E958" s="11"/>
      <c r="F958" s="11"/>
      <c r="G958" s="11"/>
      <c r="H958" s="7"/>
    </row>
    <row r="959" spans="2:8" x14ac:dyDescent="0.25">
      <c r="B959" s="7"/>
      <c r="C959" s="11"/>
      <c r="D959" s="11"/>
      <c r="E959" s="11"/>
      <c r="F959" s="11"/>
      <c r="G959" s="11"/>
      <c r="H959" s="7"/>
    </row>
    <row r="960" spans="2:8" x14ac:dyDescent="0.25">
      <c r="B960" s="7"/>
      <c r="C960" s="11"/>
      <c r="D960" s="11"/>
      <c r="E960" s="11"/>
      <c r="F960" s="11"/>
      <c r="G960" s="11"/>
      <c r="H960" s="7"/>
    </row>
    <row r="961" spans="2:8" x14ac:dyDescent="0.25">
      <c r="B961" s="7"/>
      <c r="C961" s="11"/>
      <c r="D961" s="11"/>
      <c r="E961" s="11"/>
      <c r="F961" s="11"/>
      <c r="G961" s="11"/>
      <c r="H961" s="7"/>
    </row>
    <row r="962" spans="2:8" x14ac:dyDescent="0.25">
      <c r="B962" s="7"/>
      <c r="C962" s="11"/>
      <c r="D962" s="11"/>
      <c r="E962" s="11"/>
      <c r="F962" s="11"/>
      <c r="G962" s="11"/>
      <c r="H962" s="7"/>
    </row>
    <row r="963" spans="2:8" x14ac:dyDescent="0.25">
      <c r="B963" s="7"/>
      <c r="C963" s="11"/>
      <c r="D963" s="11"/>
      <c r="E963" s="11"/>
      <c r="F963" s="11"/>
      <c r="G963" s="11"/>
      <c r="H963" s="7"/>
    </row>
    <row r="964" spans="2:8" x14ac:dyDescent="0.25">
      <c r="B964" s="7"/>
      <c r="C964" s="11"/>
      <c r="D964" s="11"/>
      <c r="E964" s="11"/>
      <c r="F964" s="11"/>
      <c r="G964" s="11"/>
      <c r="H964" s="7"/>
    </row>
    <row r="965" spans="2:8" x14ac:dyDescent="0.25">
      <c r="B965" s="7"/>
      <c r="C965" s="11"/>
      <c r="D965" s="11"/>
      <c r="E965" s="11"/>
      <c r="F965" s="11"/>
      <c r="G965" s="11"/>
      <c r="H965" s="7"/>
    </row>
    <row r="966" spans="2:8" x14ac:dyDescent="0.25">
      <c r="B966" s="7"/>
      <c r="C966" s="11"/>
      <c r="D966" s="11"/>
      <c r="E966" s="11"/>
      <c r="F966" s="11"/>
      <c r="G966" s="11"/>
      <c r="H966" s="7"/>
    </row>
    <row r="967" spans="2:8" x14ac:dyDescent="0.25">
      <c r="B967" s="7"/>
      <c r="C967" s="11"/>
      <c r="D967" s="11"/>
      <c r="E967" s="11"/>
      <c r="F967" s="11"/>
      <c r="G967" s="11"/>
      <c r="H967" s="7"/>
    </row>
    <row r="968" spans="2:8" x14ac:dyDescent="0.25">
      <c r="B968" s="7"/>
      <c r="C968" s="11"/>
      <c r="D968" s="11"/>
      <c r="E968" s="11"/>
      <c r="F968" s="11"/>
      <c r="G968" s="11"/>
      <c r="H968" s="7"/>
    </row>
    <row r="969" spans="2:8" x14ac:dyDescent="0.25">
      <c r="B969" s="7"/>
      <c r="C969" s="11"/>
      <c r="D969" s="11"/>
      <c r="E969" s="11"/>
      <c r="F969" s="11"/>
      <c r="G969" s="11"/>
      <c r="H969" s="7"/>
    </row>
    <row r="970" spans="2:8" x14ac:dyDescent="0.25">
      <c r="B970" s="7"/>
      <c r="C970" s="11"/>
      <c r="D970" s="11"/>
      <c r="E970" s="11"/>
      <c r="F970" s="11"/>
      <c r="G970" s="11"/>
      <c r="H970" s="7"/>
    </row>
    <row r="971" spans="2:8" x14ac:dyDescent="0.25">
      <c r="B971" s="7"/>
      <c r="C971" s="11"/>
      <c r="D971" s="11"/>
      <c r="E971" s="11"/>
      <c r="F971" s="11"/>
      <c r="G971" s="11"/>
      <c r="H971" s="7"/>
    </row>
    <row r="972" spans="2:8" x14ac:dyDescent="0.25">
      <c r="B972" s="7"/>
      <c r="C972" s="11"/>
      <c r="D972" s="11"/>
      <c r="E972" s="11"/>
      <c r="F972" s="11"/>
      <c r="G972" s="11"/>
      <c r="H972" s="7"/>
    </row>
    <row r="973" spans="2:8" x14ac:dyDescent="0.25">
      <c r="B973" s="7"/>
      <c r="C973" s="11"/>
      <c r="D973" s="11"/>
      <c r="E973" s="11"/>
      <c r="F973" s="11"/>
      <c r="G973" s="11"/>
      <c r="H973" s="7"/>
    </row>
    <row r="974" spans="2:8" x14ac:dyDescent="0.25">
      <c r="B974" s="7"/>
      <c r="C974" s="11"/>
      <c r="D974" s="11"/>
      <c r="E974" s="11"/>
      <c r="F974" s="11"/>
      <c r="G974" s="11"/>
      <c r="H974" s="7"/>
    </row>
    <row r="975" spans="2:8" x14ac:dyDescent="0.25">
      <c r="B975" s="7"/>
      <c r="C975" s="11"/>
      <c r="D975" s="11"/>
      <c r="E975" s="11"/>
      <c r="F975" s="11"/>
      <c r="G975" s="11"/>
      <c r="H975" s="7"/>
    </row>
    <row r="976" spans="2:8" x14ac:dyDescent="0.25">
      <c r="B976" s="7"/>
      <c r="C976" s="11"/>
      <c r="D976" s="11"/>
      <c r="E976" s="11"/>
      <c r="F976" s="11"/>
      <c r="G976" s="11"/>
      <c r="H976" s="7"/>
    </row>
    <row r="977" spans="2:8" x14ac:dyDescent="0.25">
      <c r="B977" s="7"/>
      <c r="C977" s="11"/>
      <c r="D977" s="11"/>
      <c r="E977" s="11"/>
      <c r="F977" s="11"/>
      <c r="G977" s="11"/>
      <c r="H977" s="7"/>
    </row>
    <row r="978" spans="2:8" x14ac:dyDescent="0.25">
      <c r="B978" s="7"/>
      <c r="C978" s="11"/>
      <c r="D978" s="11"/>
      <c r="E978" s="11"/>
      <c r="F978" s="11"/>
      <c r="G978" s="11"/>
      <c r="H978" s="7"/>
    </row>
    <row r="979" spans="2:8" x14ac:dyDescent="0.25">
      <c r="B979" s="7"/>
      <c r="C979" s="11"/>
      <c r="D979" s="11"/>
      <c r="E979" s="11"/>
      <c r="F979" s="11"/>
      <c r="G979" s="11"/>
      <c r="H979" s="7"/>
    </row>
    <row r="980" spans="2:8" x14ac:dyDescent="0.25">
      <c r="B980" s="7"/>
      <c r="C980" s="11"/>
      <c r="D980" s="11"/>
      <c r="E980" s="11"/>
      <c r="F980" s="11"/>
      <c r="G980" s="11"/>
      <c r="H980" s="7"/>
    </row>
    <row r="981" spans="2:8" x14ac:dyDescent="0.25">
      <c r="B981" s="7"/>
      <c r="C981" s="11"/>
      <c r="D981" s="11"/>
      <c r="E981" s="11"/>
      <c r="F981" s="11"/>
      <c r="G981" s="11"/>
      <c r="H981" s="7"/>
    </row>
    <row r="982" spans="2:8" x14ac:dyDescent="0.25">
      <c r="B982" s="7"/>
      <c r="C982" s="11"/>
      <c r="D982" s="11"/>
      <c r="E982" s="11"/>
      <c r="F982" s="11"/>
      <c r="G982" s="11"/>
      <c r="H982" s="7"/>
    </row>
    <row r="983" spans="2:8" x14ac:dyDescent="0.25">
      <c r="B983" s="7"/>
      <c r="C983" s="11"/>
      <c r="D983" s="11"/>
      <c r="E983" s="11"/>
      <c r="F983" s="11"/>
      <c r="G983" s="11"/>
      <c r="H983" s="7"/>
    </row>
    <row r="984" spans="2:8" x14ac:dyDescent="0.25">
      <c r="B984" s="7"/>
      <c r="C984" s="11"/>
      <c r="D984" s="11"/>
      <c r="E984" s="11"/>
      <c r="F984" s="11"/>
      <c r="G984" s="11"/>
      <c r="H984" s="7"/>
    </row>
    <row r="985" spans="2:8" x14ac:dyDescent="0.25">
      <c r="B985" s="7"/>
      <c r="C985" s="11"/>
      <c r="D985" s="11"/>
      <c r="E985" s="11"/>
      <c r="F985" s="11"/>
      <c r="G985" s="11"/>
      <c r="H985" s="7"/>
    </row>
    <row r="986" spans="2:8" x14ac:dyDescent="0.25">
      <c r="B986" s="7"/>
      <c r="C986" s="11"/>
      <c r="D986" s="11"/>
      <c r="E986" s="11"/>
      <c r="F986" s="11"/>
      <c r="G986" s="11"/>
      <c r="H986" s="7"/>
    </row>
    <row r="987" spans="2:8" x14ac:dyDescent="0.25">
      <c r="B987" s="7"/>
      <c r="C987" s="11"/>
      <c r="D987" s="11"/>
      <c r="E987" s="11"/>
      <c r="F987" s="11"/>
      <c r="G987" s="11"/>
      <c r="H987" s="7"/>
    </row>
    <row r="988" spans="2:8" x14ac:dyDescent="0.25">
      <c r="B988" s="7"/>
      <c r="C988" s="11"/>
      <c r="D988" s="11"/>
      <c r="E988" s="11"/>
      <c r="F988" s="11"/>
      <c r="G988" s="11"/>
      <c r="H988" s="7"/>
    </row>
    <row r="989" spans="2:8" x14ac:dyDescent="0.25">
      <c r="B989" s="7"/>
      <c r="C989" s="11"/>
      <c r="D989" s="11"/>
      <c r="E989" s="11"/>
      <c r="F989" s="11"/>
      <c r="G989" s="11"/>
      <c r="H989" s="7"/>
    </row>
    <row r="990" spans="2:8" x14ac:dyDescent="0.25">
      <c r="B990" s="7"/>
      <c r="C990" s="11"/>
      <c r="D990" s="11"/>
      <c r="E990" s="11"/>
      <c r="F990" s="11"/>
      <c r="G990" s="11"/>
      <c r="H990" s="7"/>
    </row>
    <row r="991" spans="2:8" x14ac:dyDescent="0.25">
      <c r="B991" s="7"/>
      <c r="C991" s="11"/>
      <c r="D991" s="11"/>
      <c r="E991" s="11"/>
      <c r="F991" s="11"/>
      <c r="G991" s="11"/>
      <c r="H991" s="7"/>
    </row>
    <row r="992" spans="2:8" x14ac:dyDescent="0.25">
      <c r="B992" s="7"/>
      <c r="C992" s="11"/>
      <c r="D992" s="11"/>
      <c r="E992" s="11"/>
      <c r="F992" s="11"/>
      <c r="G992" s="11"/>
      <c r="H992" s="7"/>
    </row>
    <row r="993" spans="2:8" x14ac:dyDescent="0.25">
      <c r="B993" s="7"/>
      <c r="C993" s="11"/>
      <c r="D993" s="11"/>
      <c r="E993" s="11"/>
      <c r="F993" s="11"/>
      <c r="G993" s="11"/>
      <c r="H993" s="7"/>
    </row>
    <row r="994" spans="2:8" x14ac:dyDescent="0.25">
      <c r="B994" s="7"/>
      <c r="C994" s="11"/>
      <c r="D994" s="11"/>
      <c r="E994" s="11"/>
      <c r="F994" s="11"/>
      <c r="G994" s="11"/>
      <c r="H994" s="7"/>
    </row>
    <row r="995" spans="2:8" x14ac:dyDescent="0.25">
      <c r="B995" s="7"/>
      <c r="C995" s="11"/>
      <c r="D995" s="11"/>
      <c r="E995" s="11"/>
      <c r="F995" s="11"/>
      <c r="G995" s="11"/>
      <c r="H995" s="7"/>
    </row>
    <row r="996" spans="2:8" x14ac:dyDescent="0.25">
      <c r="B996" s="7"/>
      <c r="C996" s="344"/>
      <c r="D996" s="344"/>
      <c r="E996" s="344"/>
      <c r="F996" s="344"/>
      <c r="G996" s="344"/>
      <c r="H996" s="14"/>
    </row>
    <row r="997" spans="2:8" x14ac:dyDescent="0.25">
      <c r="B997" s="7"/>
      <c r="C997" s="12"/>
      <c r="D997" s="12"/>
      <c r="E997" s="12"/>
      <c r="F997" s="12"/>
      <c r="G997" s="11"/>
      <c r="H997" s="7"/>
    </row>
  </sheetData>
  <sheetProtection password="CC26" sheet="1" objects="1" scenarios="1" selectLockedCells="1"/>
  <mergeCells count="462">
    <mergeCell ref="A65:A66"/>
    <mergeCell ref="A42:A43"/>
    <mergeCell ref="A101:A102"/>
    <mergeCell ref="A293:A294"/>
    <mergeCell ref="A479:A480"/>
    <mergeCell ref="C528:E528"/>
    <mergeCell ref="C529:D529"/>
    <mergeCell ref="C559:G560"/>
    <mergeCell ref="C582:F618"/>
    <mergeCell ref="C620:G620"/>
    <mergeCell ref="C810:F810"/>
    <mergeCell ref="C811:F811"/>
    <mergeCell ref="C812:G812"/>
    <mergeCell ref="C996:G996"/>
    <mergeCell ref="C527:E527"/>
    <mergeCell ref="L11:O11"/>
    <mergeCell ref="L12:O12"/>
    <mergeCell ref="B509:E509"/>
    <mergeCell ref="B491:E491"/>
    <mergeCell ref="B493:E493"/>
    <mergeCell ref="B494:E494"/>
    <mergeCell ref="B496:E496"/>
    <mergeCell ref="B498:E498"/>
    <mergeCell ref="B500:E500"/>
    <mergeCell ref="B481:E481"/>
    <mergeCell ref="B482:E482"/>
    <mergeCell ref="B484:E484"/>
    <mergeCell ref="B486:E486"/>
    <mergeCell ref="B488:E488"/>
    <mergeCell ref="B489:E489"/>
    <mergeCell ref="B473:E473"/>
    <mergeCell ref="B475:E475"/>
    <mergeCell ref="B462:E462"/>
    <mergeCell ref="B463:E463"/>
    <mergeCell ref="B465:E465"/>
    <mergeCell ref="B467:E467"/>
    <mergeCell ref="B469:E469"/>
    <mergeCell ref="B471:E471"/>
    <mergeCell ref="A10:A11"/>
    <mergeCell ref="F518:H518"/>
    <mergeCell ref="B103:E103"/>
    <mergeCell ref="B180:E180"/>
    <mergeCell ref="B285:E287"/>
    <mergeCell ref="B213:E213"/>
    <mergeCell ref="B214:E214"/>
    <mergeCell ref="B511:E511"/>
    <mergeCell ref="B513:E513"/>
    <mergeCell ref="F515:H515"/>
    <mergeCell ref="F516:H516"/>
    <mergeCell ref="F517:H517"/>
    <mergeCell ref="B502:E502"/>
    <mergeCell ref="B504:E504"/>
    <mergeCell ref="B505:E505"/>
    <mergeCell ref="B506:E506"/>
    <mergeCell ref="B507:E507"/>
    <mergeCell ref="B477:E477"/>
    <mergeCell ref="B479:I480"/>
    <mergeCell ref="B455:E455"/>
    <mergeCell ref="B456:E456"/>
    <mergeCell ref="B457:E457"/>
    <mergeCell ref="B458:E458"/>
    <mergeCell ref="B460:E460"/>
    <mergeCell ref="B461:E461"/>
    <mergeCell ref="B448:E448"/>
    <mergeCell ref="B449:E449"/>
    <mergeCell ref="B450:E450"/>
    <mergeCell ref="B451:E451"/>
    <mergeCell ref="B452:E452"/>
    <mergeCell ref="B454:E454"/>
    <mergeCell ref="B437:E437"/>
    <mergeCell ref="B439:E439"/>
    <mergeCell ref="B441:E441"/>
    <mergeCell ref="B442:E442"/>
    <mergeCell ref="B444:E444"/>
    <mergeCell ref="B445:E446"/>
    <mergeCell ref="B430:E430"/>
    <mergeCell ref="B432:E432"/>
    <mergeCell ref="B433:E433"/>
    <mergeCell ref="B434:E434"/>
    <mergeCell ref="B435:E435"/>
    <mergeCell ref="B436:E436"/>
    <mergeCell ref="B426:E427"/>
    <mergeCell ref="F426:F427"/>
    <mergeCell ref="G426:G427"/>
    <mergeCell ref="B428:E429"/>
    <mergeCell ref="F428:F429"/>
    <mergeCell ref="G428:G429"/>
    <mergeCell ref="B422:E423"/>
    <mergeCell ref="F422:F423"/>
    <mergeCell ref="G422:G423"/>
    <mergeCell ref="B424:E425"/>
    <mergeCell ref="F424:F425"/>
    <mergeCell ref="G424:G425"/>
    <mergeCell ref="B418:E418"/>
    <mergeCell ref="B419:E419"/>
    <mergeCell ref="B293:I294"/>
    <mergeCell ref="B421:E421"/>
    <mergeCell ref="B411:E411"/>
    <mergeCell ref="B412:E412"/>
    <mergeCell ref="B413:E413"/>
    <mergeCell ref="B414:E414"/>
    <mergeCell ref="B415:E415"/>
    <mergeCell ref="B417:E417"/>
    <mergeCell ref="B403:E403"/>
    <mergeCell ref="B404:E404"/>
    <mergeCell ref="B405:E405"/>
    <mergeCell ref="B406:E406"/>
    <mergeCell ref="B408:E408"/>
    <mergeCell ref="B409:E409"/>
    <mergeCell ref="B397:E397"/>
    <mergeCell ref="B398:E398"/>
    <mergeCell ref="B399:E399"/>
    <mergeCell ref="B400:E400"/>
    <mergeCell ref="B401:E401"/>
    <mergeCell ref="B402:E402"/>
    <mergeCell ref="B391:E391"/>
    <mergeCell ref="B392:E392"/>
    <mergeCell ref="B393:E393"/>
    <mergeCell ref="B394:E394"/>
    <mergeCell ref="B395:E395"/>
    <mergeCell ref="B396:E396"/>
    <mergeCell ref="B385:E385"/>
    <mergeCell ref="B386:E386"/>
    <mergeCell ref="B387:E387"/>
    <mergeCell ref="B388:E388"/>
    <mergeCell ref="B389:E389"/>
    <mergeCell ref="B390:E390"/>
    <mergeCell ref="B379:E379"/>
    <mergeCell ref="B380:E380"/>
    <mergeCell ref="B381:E381"/>
    <mergeCell ref="B382:E382"/>
    <mergeCell ref="B383:E383"/>
    <mergeCell ref="B384:E384"/>
    <mergeCell ref="B373:E373"/>
    <mergeCell ref="B374:E374"/>
    <mergeCell ref="B375:E375"/>
    <mergeCell ref="B376:E376"/>
    <mergeCell ref="B377:E377"/>
    <mergeCell ref="B378:E378"/>
    <mergeCell ref="B367:E367"/>
    <mergeCell ref="B368:E368"/>
    <mergeCell ref="B369:E369"/>
    <mergeCell ref="B370:E370"/>
    <mergeCell ref="B371:E371"/>
    <mergeCell ref="B372:E372"/>
    <mergeCell ref="B361:E361"/>
    <mergeCell ref="B362:E362"/>
    <mergeCell ref="B363:E363"/>
    <mergeCell ref="B364:E364"/>
    <mergeCell ref="B365:E365"/>
    <mergeCell ref="B366:E366"/>
    <mergeCell ref="B355:E355"/>
    <mergeCell ref="B356:E356"/>
    <mergeCell ref="B357:E357"/>
    <mergeCell ref="B358:E358"/>
    <mergeCell ref="B359:E359"/>
    <mergeCell ref="B360:E360"/>
    <mergeCell ref="B349:E349"/>
    <mergeCell ref="B350:E350"/>
    <mergeCell ref="B351:E351"/>
    <mergeCell ref="B352:E352"/>
    <mergeCell ref="B353:E353"/>
    <mergeCell ref="B354:E354"/>
    <mergeCell ref="B343:E343"/>
    <mergeCell ref="B344:E344"/>
    <mergeCell ref="B345:E345"/>
    <mergeCell ref="B346:E346"/>
    <mergeCell ref="B347:E347"/>
    <mergeCell ref="B348:E348"/>
    <mergeCell ref="B337:E337"/>
    <mergeCell ref="B338:E338"/>
    <mergeCell ref="B339:E339"/>
    <mergeCell ref="B340:E340"/>
    <mergeCell ref="B341:E341"/>
    <mergeCell ref="B342:E342"/>
    <mergeCell ref="B331:E331"/>
    <mergeCell ref="B332:E332"/>
    <mergeCell ref="B333:E333"/>
    <mergeCell ref="B334:E334"/>
    <mergeCell ref="B335:E335"/>
    <mergeCell ref="B336:E336"/>
    <mergeCell ref="B325:E325"/>
    <mergeCell ref="B326:E326"/>
    <mergeCell ref="B327:E327"/>
    <mergeCell ref="B328:E328"/>
    <mergeCell ref="B329:E329"/>
    <mergeCell ref="B330:E330"/>
    <mergeCell ref="B319:E319"/>
    <mergeCell ref="B320:E320"/>
    <mergeCell ref="B321:E321"/>
    <mergeCell ref="B322:E322"/>
    <mergeCell ref="B323:E323"/>
    <mergeCell ref="B324:E324"/>
    <mergeCell ref="B312:E312"/>
    <mergeCell ref="B313:E313"/>
    <mergeCell ref="B314:E314"/>
    <mergeCell ref="B315:E315"/>
    <mergeCell ref="B316:E316"/>
    <mergeCell ref="B318:E318"/>
    <mergeCell ref="B306:E306"/>
    <mergeCell ref="B307:E307"/>
    <mergeCell ref="B308:E308"/>
    <mergeCell ref="B309:E309"/>
    <mergeCell ref="B310:E310"/>
    <mergeCell ref="B311:E311"/>
    <mergeCell ref="B300:E300"/>
    <mergeCell ref="B301:E301"/>
    <mergeCell ref="B302:E302"/>
    <mergeCell ref="B303:E303"/>
    <mergeCell ref="B304:E304"/>
    <mergeCell ref="B305:E305"/>
    <mergeCell ref="B295:E295"/>
    <mergeCell ref="B296:E296"/>
    <mergeCell ref="B297:E297"/>
    <mergeCell ref="B298:E298"/>
    <mergeCell ref="B299:E299"/>
    <mergeCell ref="B209:E209"/>
    <mergeCell ref="B210:E210"/>
    <mergeCell ref="B211:E211"/>
    <mergeCell ref="B200:E200"/>
    <mergeCell ref="B201:E201"/>
    <mergeCell ref="B202:E202"/>
    <mergeCell ref="B203:E203"/>
    <mergeCell ref="B204:E204"/>
    <mergeCell ref="B205:E205"/>
    <mergeCell ref="B289:E289"/>
    <mergeCell ref="B291:E291"/>
    <mergeCell ref="B269:E269"/>
    <mergeCell ref="B270:E270"/>
    <mergeCell ref="B262:E262"/>
    <mergeCell ref="B263:E263"/>
    <mergeCell ref="B257:E257"/>
    <mergeCell ref="B258:E258"/>
    <mergeCell ref="B259:E259"/>
    <mergeCell ref="B237:E237"/>
    <mergeCell ref="B181:E181"/>
    <mergeCell ref="B216:E216"/>
    <mergeCell ref="B280:E280"/>
    <mergeCell ref="B281:E281"/>
    <mergeCell ref="B282:E283"/>
    <mergeCell ref="B284:E284"/>
    <mergeCell ref="B288:E288"/>
    <mergeCell ref="B271:E271"/>
    <mergeCell ref="B273:E273"/>
    <mergeCell ref="B274:E275"/>
    <mergeCell ref="B276:E276"/>
    <mergeCell ref="B277:E277"/>
    <mergeCell ref="B279:E279"/>
    <mergeCell ref="B265:E265"/>
    <mergeCell ref="B266:E266"/>
    <mergeCell ref="B194:E194"/>
    <mergeCell ref="B195:E195"/>
    <mergeCell ref="B196:E196"/>
    <mergeCell ref="B197:E197"/>
    <mergeCell ref="B198:E198"/>
    <mergeCell ref="B199:E199"/>
    <mergeCell ref="B208:E208"/>
    <mergeCell ref="B267:E267"/>
    <mergeCell ref="B268:E268"/>
    <mergeCell ref="H259:H260"/>
    <mergeCell ref="B260:E260"/>
    <mergeCell ref="B253:E253"/>
    <mergeCell ref="B254:E254"/>
    <mergeCell ref="B256:E256"/>
    <mergeCell ref="F256:F257"/>
    <mergeCell ref="G256:G257"/>
    <mergeCell ref="H256:H257"/>
    <mergeCell ref="B246:E246"/>
    <mergeCell ref="B247:E247"/>
    <mergeCell ref="B248:E248"/>
    <mergeCell ref="B249:E249"/>
    <mergeCell ref="B251:E251"/>
    <mergeCell ref="B252:E252"/>
    <mergeCell ref="B239:E239"/>
    <mergeCell ref="B241:E241"/>
    <mergeCell ref="B243:E243"/>
    <mergeCell ref="B244:E244"/>
    <mergeCell ref="B245:E245"/>
    <mergeCell ref="B230:E230"/>
    <mergeCell ref="B231:E231"/>
    <mergeCell ref="B232:E232"/>
    <mergeCell ref="B234:E234"/>
    <mergeCell ref="B235:E235"/>
    <mergeCell ref="B236:E236"/>
    <mergeCell ref="B223:E223"/>
    <mergeCell ref="B224:E224"/>
    <mergeCell ref="B225:E225"/>
    <mergeCell ref="B226:E226"/>
    <mergeCell ref="B227:E227"/>
    <mergeCell ref="B229:E229"/>
    <mergeCell ref="B178:E178"/>
    <mergeCell ref="B220:E220"/>
    <mergeCell ref="B221:E221"/>
    <mergeCell ref="B222:E222"/>
    <mergeCell ref="B182:E182"/>
    <mergeCell ref="B183:E183"/>
    <mergeCell ref="B184:E184"/>
    <mergeCell ref="B185:E185"/>
    <mergeCell ref="B186:E186"/>
    <mergeCell ref="B187:E187"/>
    <mergeCell ref="B188:E188"/>
    <mergeCell ref="B189:E189"/>
    <mergeCell ref="B190:E190"/>
    <mergeCell ref="B191:E191"/>
    <mergeCell ref="B192:E192"/>
    <mergeCell ref="B193:E193"/>
    <mergeCell ref="B206:E206"/>
    <mergeCell ref="B207:E207"/>
    <mergeCell ref="B171:E171"/>
    <mergeCell ref="B172:E172"/>
    <mergeCell ref="B173:E173"/>
    <mergeCell ref="B175:E175"/>
    <mergeCell ref="B176:E176"/>
    <mergeCell ref="B177:E177"/>
    <mergeCell ref="B165:E165"/>
    <mergeCell ref="B166:E166"/>
    <mergeCell ref="B167:E167"/>
    <mergeCell ref="B168:E168"/>
    <mergeCell ref="B169:E169"/>
    <mergeCell ref="B170:E170"/>
    <mergeCell ref="B159:E159"/>
    <mergeCell ref="B160:E160"/>
    <mergeCell ref="B161:E161"/>
    <mergeCell ref="B162:E162"/>
    <mergeCell ref="B163:E163"/>
    <mergeCell ref="B164:E164"/>
    <mergeCell ref="B153:E153"/>
    <mergeCell ref="B154:E154"/>
    <mergeCell ref="B155:E155"/>
    <mergeCell ref="B156:E156"/>
    <mergeCell ref="B157:E157"/>
    <mergeCell ref="B158:E158"/>
    <mergeCell ref="B147:E147"/>
    <mergeCell ref="B148:E148"/>
    <mergeCell ref="B149:E149"/>
    <mergeCell ref="B150:E150"/>
    <mergeCell ref="B151:E151"/>
    <mergeCell ref="B152:E152"/>
    <mergeCell ref="B140:E140"/>
    <mergeCell ref="B141:E141"/>
    <mergeCell ref="B142:E142"/>
    <mergeCell ref="B144:E144"/>
    <mergeCell ref="B145:E145"/>
    <mergeCell ref="B146:E146"/>
    <mergeCell ref="B133:E133"/>
    <mergeCell ref="B134:E134"/>
    <mergeCell ref="B135:E135"/>
    <mergeCell ref="B137:E137"/>
    <mergeCell ref="B138:E138"/>
    <mergeCell ref="B139:E139"/>
    <mergeCell ref="B126:E126"/>
    <mergeCell ref="B127:E127"/>
    <mergeCell ref="B129:E129"/>
    <mergeCell ref="B130:E130"/>
    <mergeCell ref="B131:E131"/>
    <mergeCell ref="B132:E132"/>
    <mergeCell ref="B120:E120"/>
    <mergeCell ref="B121:E121"/>
    <mergeCell ref="B122:E122"/>
    <mergeCell ref="B123:E123"/>
    <mergeCell ref="B124:E124"/>
    <mergeCell ref="B125:E125"/>
    <mergeCell ref="B113:E113"/>
    <mergeCell ref="B114:E114"/>
    <mergeCell ref="B115:E115"/>
    <mergeCell ref="B116:E116"/>
    <mergeCell ref="B117:E117"/>
    <mergeCell ref="B119:E119"/>
    <mergeCell ref="B106:E106"/>
    <mergeCell ref="B107:E107"/>
    <mergeCell ref="B108:E108"/>
    <mergeCell ref="B109:E109"/>
    <mergeCell ref="B110:E110"/>
    <mergeCell ref="B112:E112"/>
    <mergeCell ref="B99:E99"/>
    <mergeCell ref="B101:I102"/>
    <mergeCell ref="B104:E104"/>
    <mergeCell ref="B105:E105"/>
    <mergeCell ref="B100:H100"/>
    <mergeCell ref="B87:E87"/>
    <mergeCell ref="B89:E89"/>
    <mergeCell ref="B91:E91"/>
    <mergeCell ref="B93:E93"/>
    <mergeCell ref="B95:E95"/>
    <mergeCell ref="B97:E97"/>
    <mergeCell ref="B79:E79"/>
    <mergeCell ref="B80:E80"/>
    <mergeCell ref="B81:E81"/>
    <mergeCell ref="B82:E82"/>
    <mergeCell ref="B84:E84"/>
    <mergeCell ref="B85:E85"/>
    <mergeCell ref="B72:E72"/>
    <mergeCell ref="B73:E73"/>
    <mergeCell ref="B74:E74"/>
    <mergeCell ref="B75:E75"/>
    <mergeCell ref="B76:E76"/>
    <mergeCell ref="B78:E78"/>
    <mergeCell ref="B65:I66"/>
    <mergeCell ref="B67:E67"/>
    <mergeCell ref="B69:E69"/>
    <mergeCell ref="B70:E70"/>
    <mergeCell ref="B71:E71"/>
    <mergeCell ref="B26:E26"/>
    <mergeCell ref="B55:E56"/>
    <mergeCell ref="B58:E58"/>
    <mergeCell ref="B60:E60"/>
    <mergeCell ref="B61:E61"/>
    <mergeCell ref="B63:E63"/>
    <mergeCell ref="B47:E47"/>
    <mergeCell ref="B48:E48"/>
    <mergeCell ref="B49:E49"/>
    <mergeCell ref="B51:E51"/>
    <mergeCell ref="B52:E52"/>
    <mergeCell ref="B54:E54"/>
    <mergeCell ref="B292:H292"/>
    <mergeCell ref="B478:H478"/>
    <mergeCell ref="B514:H514"/>
    <mergeCell ref="B219:H219"/>
    <mergeCell ref="B64:H64"/>
    <mergeCell ref="B15:E15"/>
    <mergeCell ref="B16:E16"/>
    <mergeCell ref="B17:E17"/>
    <mergeCell ref="B18:E18"/>
    <mergeCell ref="B19:E19"/>
    <mergeCell ref="B20:E20"/>
    <mergeCell ref="B31:E31"/>
    <mergeCell ref="B32:E32"/>
    <mergeCell ref="B42:I43"/>
    <mergeCell ref="B44:E44"/>
    <mergeCell ref="B45:E45"/>
    <mergeCell ref="B46:E46"/>
    <mergeCell ref="B33:E33"/>
    <mergeCell ref="B35:E35"/>
    <mergeCell ref="B36:E36"/>
    <mergeCell ref="B37:E37"/>
    <mergeCell ref="B38:E38"/>
    <mergeCell ref="B40:E40"/>
    <mergeCell ref="B41:H41"/>
    <mergeCell ref="B217:E217"/>
    <mergeCell ref="L15:O15"/>
    <mergeCell ref="L6:O9"/>
    <mergeCell ref="L3:O3"/>
    <mergeCell ref="L4:O5"/>
    <mergeCell ref="L10:O10"/>
    <mergeCell ref="L1:O1"/>
    <mergeCell ref="L2:O2"/>
    <mergeCell ref="L13:O13"/>
    <mergeCell ref="L14:O14"/>
    <mergeCell ref="B9:E9"/>
    <mergeCell ref="B10:I11"/>
    <mergeCell ref="B12:E12"/>
    <mergeCell ref="B13:E13"/>
    <mergeCell ref="B14:E14"/>
    <mergeCell ref="B27:E27"/>
    <mergeCell ref="B28:E28"/>
    <mergeCell ref="B29:E29"/>
    <mergeCell ref="B30:E30"/>
    <mergeCell ref="B21:E21"/>
    <mergeCell ref="B22:E22"/>
    <mergeCell ref="B23:E23"/>
    <mergeCell ref="B24:E24"/>
    <mergeCell ref="B25:E25"/>
  </mergeCells>
  <hyperlinks>
    <hyperlink ref="C1" r:id="rId1"/>
  </hyperlinks>
  <pageMargins left="0.7" right="0.7" top="0.75" bottom="0.75" header="0.3" footer="0.3"/>
  <pageSetup paperSize="9" orientation="portrait" r:id="rId2"/>
  <headerFooter>
    <oddHeader>&amp;R&amp;D</oddHeader>
    <oddFooter>&amp;R&amp;P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N56"/>
  <sheetViews>
    <sheetView zoomScaleNormal="100" workbookViewId="0">
      <selection activeCell="F39" sqref="F39"/>
    </sheetView>
  </sheetViews>
  <sheetFormatPr baseColWidth="10" defaultRowHeight="15" x14ac:dyDescent="0.25"/>
  <cols>
    <col min="1" max="1" width="4.7109375" customWidth="1"/>
    <col min="2" max="9" width="9.7109375" customWidth="1"/>
  </cols>
  <sheetData>
    <row r="1" spans="1:14" x14ac:dyDescent="0.25">
      <c r="A1" s="2"/>
      <c r="K1" s="345" t="s">
        <v>406</v>
      </c>
      <c r="L1" s="346"/>
      <c r="M1" s="346"/>
      <c r="N1" s="347"/>
    </row>
    <row r="2" spans="1:14" ht="15.75" thickBot="1" x14ac:dyDescent="0.3">
      <c r="K2" s="348" t="s">
        <v>438</v>
      </c>
      <c r="L2" s="226"/>
      <c r="M2" s="226"/>
      <c r="N2" s="349"/>
    </row>
    <row r="3" spans="1:14" ht="15.75" thickTop="1" x14ac:dyDescent="0.25">
      <c r="K3" s="352" t="s">
        <v>439</v>
      </c>
      <c r="L3" s="214"/>
      <c r="M3" s="214"/>
      <c r="N3" s="353"/>
    </row>
    <row r="4" spans="1:14" x14ac:dyDescent="0.25">
      <c r="K4" s="354" t="s">
        <v>441</v>
      </c>
      <c r="L4" s="217"/>
      <c r="M4" s="217"/>
      <c r="N4" s="355"/>
    </row>
    <row r="5" spans="1:14" ht="15.75" thickBot="1" x14ac:dyDescent="0.3">
      <c r="K5" s="354"/>
      <c r="L5" s="217"/>
      <c r="M5" s="217"/>
      <c r="N5" s="355"/>
    </row>
    <row r="6" spans="1:14" ht="15.75" thickTop="1" x14ac:dyDescent="0.25">
      <c r="K6" s="356" t="s">
        <v>440</v>
      </c>
      <c r="L6" s="208"/>
      <c r="M6" s="208"/>
      <c r="N6" s="357"/>
    </row>
    <row r="7" spans="1:14" ht="15.75" thickBot="1" x14ac:dyDescent="0.3">
      <c r="K7" s="358"/>
      <c r="L7" s="211"/>
      <c r="M7" s="211"/>
      <c r="N7" s="359"/>
    </row>
    <row r="8" spans="1:14" ht="18.95" customHeight="1" thickTop="1" thickBot="1" x14ac:dyDescent="0.3">
      <c r="A8" s="22" t="s">
        <v>0</v>
      </c>
      <c r="B8" s="390" t="s">
        <v>1</v>
      </c>
      <c r="C8" s="391"/>
      <c r="D8" s="391"/>
      <c r="E8" s="392"/>
      <c r="F8" s="22" t="s">
        <v>2</v>
      </c>
      <c r="G8" s="22" t="s">
        <v>3</v>
      </c>
      <c r="H8" s="23" t="s">
        <v>4</v>
      </c>
      <c r="I8" s="22" t="s">
        <v>5</v>
      </c>
      <c r="K8" s="358"/>
      <c r="L8" s="211"/>
      <c r="M8" s="211"/>
      <c r="N8" s="359"/>
    </row>
    <row r="9" spans="1:14" ht="18.95" customHeight="1" thickTop="1" thickBot="1" x14ac:dyDescent="0.3">
      <c r="A9" s="322">
        <v>1</v>
      </c>
      <c r="B9" s="381" t="s">
        <v>371</v>
      </c>
      <c r="C9" s="382"/>
      <c r="D9" s="382"/>
      <c r="E9" s="382"/>
      <c r="F9" s="382"/>
      <c r="G9" s="382"/>
      <c r="H9" s="382"/>
      <c r="I9" s="383"/>
      <c r="K9" s="358"/>
      <c r="L9" s="211"/>
      <c r="M9" s="211"/>
      <c r="N9" s="359"/>
    </row>
    <row r="10" spans="1:14" ht="18.95" customHeight="1" thickTop="1" thickBot="1" x14ac:dyDescent="0.3">
      <c r="A10" s="321"/>
      <c r="B10" s="384"/>
      <c r="C10" s="385"/>
      <c r="D10" s="385"/>
      <c r="E10" s="385"/>
      <c r="F10" s="385"/>
      <c r="G10" s="385"/>
      <c r="H10" s="385"/>
      <c r="I10" s="386"/>
      <c r="K10" s="360" t="s">
        <v>430</v>
      </c>
      <c r="L10" s="220"/>
      <c r="M10" s="220"/>
      <c r="N10" s="361"/>
    </row>
    <row r="11" spans="1:14" ht="18.95" customHeight="1" thickTop="1" thickBot="1" x14ac:dyDescent="0.3">
      <c r="A11" s="196" t="s">
        <v>7</v>
      </c>
      <c r="B11" s="387" t="s">
        <v>372</v>
      </c>
      <c r="C11" s="388"/>
      <c r="D11" s="388"/>
      <c r="E11" s="389"/>
      <c r="F11" s="18" t="s">
        <v>119</v>
      </c>
      <c r="G11" s="44"/>
      <c r="H11" s="44">
        <v>45.3</v>
      </c>
      <c r="I11" s="25">
        <f>+G11*H11</f>
        <v>0</v>
      </c>
      <c r="K11" s="362" t="s">
        <v>434</v>
      </c>
      <c r="L11" s="333"/>
      <c r="M11" s="333"/>
      <c r="N11" s="363"/>
    </row>
    <row r="12" spans="1:14" ht="18.95" customHeight="1" thickBot="1" x14ac:dyDescent="0.3">
      <c r="A12" s="57"/>
      <c r="B12" s="377"/>
      <c r="C12" s="378"/>
      <c r="D12" s="378"/>
      <c r="E12" s="378"/>
      <c r="F12" s="19"/>
      <c r="G12" s="19"/>
      <c r="H12" s="46"/>
      <c r="I12" s="47">
        <v>0</v>
      </c>
      <c r="K12" s="364" t="s">
        <v>435</v>
      </c>
      <c r="L12" s="336"/>
      <c r="M12" s="336"/>
      <c r="N12" s="365"/>
    </row>
    <row r="13" spans="1:14" ht="18.95" customHeight="1" thickBot="1" x14ac:dyDescent="0.3">
      <c r="A13" s="196" t="s">
        <v>33</v>
      </c>
      <c r="B13" s="351" t="s">
        <v>373</v>
      </c>
      <c r="C13" s="267"/>
      <c r="D13" s="267"/>
      <c r="E13" s="268"/>
      <c r="F13" s="20" t="s">
        <v>119</v>
      </c>
      <c r="G13" s="48">
        <v>4</v>
      </c>
      <c r="H13" s="48">
        <v>29</v>
      </c>
      <c r="I13" s="27">
        <f>+G13*H13</f>
        <v>116</v>
      </c>
      <c r="K13" s="366" t="s">
        <v>436</v>
      </c>
      <c r="L13" s="229"/>
      <c r="M13" s="229"/>
      <c r="N13" s="367"/>
    </row>
    <row r="14" spans="1:14" ht="18.95" customHeight="1" thickBot="1" x14ac:dyDescent="0.3">
      <c r="A14" s="57"/>
      <c r="B14" s="26"/>
      <c r="C14" s="26"/>
      <c r="D14" s="26"/>
      <c r="E14" s="26"/>
      <c r="F14" s="19"/>
      <c r="G14" s="19"/>
      <c r="H14" s="19"/>
      <c r="I14" s="50">
        <v>0</v>
      </c>
      <c r="K14" s="368" t="s">
        <v>431</v>
      </c>
      <c r="L14" s="369"/>
      <c r="M14" s="369"/>
      <c r="N14" s="370"/>
    </row>
    <row r="15" spans="1:14" ht="18.95" customHeight="1" thickBot="1" x14ac:dyDescent="0.3">
      <c r="A15" s="196" t="s">
        <v>38</v>
      </c>
      <c r="B15" s="351" t="s">
        <v>374</v>
      </c>
      <c r="C15" s="267"/>
      <c r="D15" s="267"/>
      <c r="E15" s="268"/>
      <c r="F15" s="20" t="s">
        <v>119</v>
      </c>
      <c r="G15" s="48">
        <v>10</v>
      </c>
      <c r="H15" s="44">
        <v>11</v>
      </c>
      <c r="I15" s="27">
        <f>+G15*H15</f>
        <v>110</v>
      </c>
      <c r="K15" s="350" t="s">
        <v>437</v>
      </c>
      <c r="L15" s="350"/>
      <c r="M15" s="350"/>
      <c r="N15" s="350"/>
    </row>
    <row r="16" spans="1:14" ht="18.95" customHeight="1" thickBot="1" x14ac:dyDescent="0.3">
      <c r="A16" s="57"/>
      <c r="B16" s="26"/>
      <c r="C16" s="26"/>
      <c r="D16" s="26"/>
      <c r="E16" s="32"/>
      <c r="F16" s="21"/>
      <c r="G16" s="19"/>
      <c r="H16" s="19"/>
      <c r="I16" s="50">
        <v>0</v>
      </c>
    </row>
    <row r="17" spans="1:11" ht="18.95" customHeight="1" thickBot="1" x14ac:dyDescent="0.3">
      <c r="A17" s="196" t="s">
        <v>375</v>
      </c>
      <c r="B17" s="351" t="s">
        <v>376</v>
      </c>
      <c r="C17" s="267"/>
      <c r="D17" s="267"/>
      <c r="E17" s="268"/>
      <c r="F17" s="20" t="s">
        <v>119</v>
      </c>
      <c r="G17" s="48"/>
      <c r="H17" s="48">
        <v>28.7</v>
      </c>
      <c r="I17" s="27">
        <f>+G17*H17</f>
        <v>0</v>
      </c>
    </row>
    <row r="18" spans="1:11" ht="18.95" customHeight="1" thickBot="1" x14ac:dyDescent="0.3">
      <c r="A18" s="57"/>
      <c r="B18" s="26"/>
      <c r="C18" s="26"/>
      <c r="D18" s="26"/>
      <c r="E18" s="26"/>
      <c r="F18" s="21"/>
      <c r="G18" s="19"/>
      <c r="H18" s="21"/>
      <c r="I18" s="50">
        <v>0</v>
      </c>
    </row>
    <row r="19" spans="1:11" ht="18.95" customHeight="1" thickBot="1" x14ac:dyDescent="0.3">
      <c r="A19" s="196" t="s">
        <v>377</v>
      </c>
      <c r="B19" s="351" t="s">
        <v>378</v>
      </c>
      <c r="C19" s="267"/>
      <c r="D19" s="267"/>
      <c r="E19" s="268"/>
      <c r="F19" s="20" t="s">
        <v>26</v>
      </c>
      <c r="G19" s="48"/>
      <c r="H19" s="48">
        <v>47.8</v>
      </c>
      <c r="I19" s="27">
        <f>+G19*H19</f>
        <v>0</v>
      </c>
      <c r="K19" s="195"/>
    </row>
    <row r="20" spans="1:11" ht="18.95" customHeight="1" thickBot="1" x14ac:dyDescent="0.3">
      <c r="A20" s="57"/>
      <c r="B20" s="26"/>
      <c r="C20" s="26"/>
      <c r="D20" s="26"/>
      <c r="E20" s="26"/>
      <c r="F20" s="19"/>
      <c r="G20" s="21"/>
      <c r="H20" s="19"/>
      <c r="I20" s="50">
        <v>0</v>
      </c>
    </row>
    <row r="21" spans="1:11" ht="18.95" customHeight="1" thickBot="1" x14ac:dyDescent="0.3">
      <c r="A21" s="196" t="s">
        <v>379</v>
      </c>
      <c r="B21" s="351" t="s">
        <v>380</v>
      </c>
      <c r="C21" s="267"/>
      <c r="D21" s="267"/>
      <c r="E21" s="268"/>
      <c r="F21" s="20" t="s">
        <v>10</v>
      </c>
      <c r="G21" s="48">
        <v>14</v>
      </c>
      <c r="H21" s="48">
        <v>21.6</v>
      </c>
      <c r="I21" s="27">
        <f>+G21*H21</f>
        <v>302.40000000000003</v>
      </c>
    </row>
    <row r="22" spans="1:11" ht="18.95" customHeight="1" thickBot="1" x14ac:dyDescent="0.3">
      <c r="A22" s="57"/>
      <c r="B22" s="26"/>
      <c r="C22" s="26"/>
      <c r="D22" s="26"/>
      <c r="E22" s="26"/>
      <c r="F22" s="19"/>
      <c r="G22" s="19"/>
      <c r="H22" s="21"/>
      <c r="I22" s="50">
        <v>0</v>
      </c>
    </row>
    <row r="23" spans="1:11" ht="18.95" customHeight="1" thickBot="1" x14ac:dyDescent="0.3">
      <c r="A23" s="196" t="s">
        <v>381</v>
      </c>
      <c r="B23" s="351" t="s">
        <v>382</v>
      </c>
      <c r="C23" s="267"/>
      <c r="D23" s="267"/>
      <c r="E23" s="268"/>
      <c r="F23" s="20" t="s">
        <v>119</v>
      </c>
      <c r="G23" s="48"/>
      <c r="H23" s="48">
        <v>5.7</v>
      </c>
      <c r="I23" s="27">
        <f>+G23*H23</f>
        <v>0</v>
      </c>
    </row>
    <row r="24" spans="1:11" ht="18.95" customHeight="1" thickBot="1" x14ac:dyDescent="0.3">
      <c r="A24" s="57"/>
      <c r="B24" s="375"/>
      <c r="C24" s="376"/>
      <c r="D24" s="376"/>
      <c r="E24" s="376"/>
      <c r="F24" s="19"/>
      <c r="G24" s="21"/>
      <c r="H24" s="19"/>
      <c r="I24" s="50">
        <v>0</v>
      </c>
    </row>
    <row r="25" spans="1:11" ht="18.95" customHeight="1" thickBot="1" x14ac:dyDescent="0.3">
      <c r="A25" s="196" t="s">
        <v>383</v>
      </c>
      <c r="B25" s="351" t="s">
        <v>384</v>
      </c>
      <c r="C25" s="267"/>
      <c r="D25" s="267"/>
      <c r="E25" s="268"/>
      <c r="F25" s="20" t="s">
        <v>10</v>
      </c>
      <c r="G25" s="48"/>
      <c r="H25" s="48"/>
      <c r="I25" s="27">
        <f>+G25*H25</f>
        <v>0</v>
      </c>
    </row>
    <row r="26" spans="1:11" ht="18.95" customHeight="1" thickBot="1" x14ac:dyDescent="0.3">
      <c r="A26" s="57"/>
      <c r="B26" s="375"/>
      <c r="C26" s="376"/>
      <c r="D26" s="376"/>
      <c r="E26" s="376"/>
      <c r="F26" s="19"/>
      <c r="G26" s="19"/>
      <c r="H26" s="21"/>
      <c r="I26" s="50">
        <v>0</v>
      </c>
    </row>
    <row r="27" spans="1:11" ht="18.95" customHeight="1" thickBot="1" x14ac:dyDescent="0.3">
      <c r="A27" s="196" t="s">
        <v>385</v>
      </c>
      <c r="B27" s="351" t="s">
        <v>386</v>
      </c>
      <c r="C27" s="267"/>
      <c r="D27" s="267"/>
      <c r="E27" s="268"/>
      <c r="F27" s="20" t="s">
        <v>26</v>
      </c>
      <c r="G27" s="48">
        <v>5</v>
      </c>
      <c r="H27" s="48">
        <v>2</v>
      </c>
      <c r="I27" s="27">
        <f>+G27*H27</f>
        <v>10</v>
      </c>
    </row>
    <row r="28" spans="1:11" ht="18.95" customHeight="1" thickBot="1" x14ac:dyDescent="0.3">
      <c r="A28" s="57"/>
      <c r="B28" s="373"/>
      <c r="C28" s="374"/>
      <c r="D28" s="374"/>
      <c r="E28" s="374"/>
      <c r="F28" s="21"/>
      <c r="G28" s="19"/>
      <c r="H28" s="21"/>
      <c r="I28" s="50">
        <v>0</v>
      </c>
    </row>
    <row r="29" spans="1:11" ht="18.95" customHeight="1" thickBot="1" x14ac:dyDescent="0.3">
      <c r="A29" s="196" t="s">
        <v>387</v>
      </c>
      <c r="B29" s="351" t="s">
        <v>388</v>
      </c>
      <c r="C29" s="267"/>
      <c r="D29" s="267"/>
      <c r="E29" s="268"/>
      <c r="F29" s="55" t="s">
        <v>13</v>
      </c>
      <c r="G29" s="51"/>
      <c r="H29" s="51"/>
      <c r="I29" s="58">
        <f>+G29*H29</f>
        <v>0</v>
      </c>
    </row>
    <row r="30" spans="1:11" ht="18.95" customHeight="1" thickTop="1" thickBot="1" x14ac:dyDescent="0.3">
      <c r="A30" s="59"/>
      <c r="B30" s="395" t="s">
        <v>389</v>
      </c>
      <c r="C30" s="396"/>
      <c r="D30" s="396"/>
      <c r="E30" s="396"/>
      <c r="F30" s="396"/>
      <c r="G30" s="396"/>
      <c r="H30" s="396"/>
      <c r="I30" s="60">
        <f>SUBTOTAL(9,I11:I29)</f>
        <v>538.40000000000009</v>
      </c>
    </row>
    <row r="31" spans="1:11" ht="18.95" customHeight="1" thickTop="1" x14ac:dyDescent="0.25">
      <c r="A31" s="321">
        <v>2</v>
      </c>
      <c r="B31" s="381" t="s">
        <v>390</v>
      </c>
      <c r="C31" s="382"/>
      <c r="D31" s="382"/>
      <c r="E31" s="382"/>
      <c r="F31" s="382"/>
      <c r="G31" s="382"/>
      <c r="H31" s="382"/>
      <c r="I31" s="383"/>
    </row>
    <row r="32" spans="1:11" ht="18.95" customHeight="1" thickBot="1" x14ac:dyDescent="0.3">
      <c r="A32" s="321"/>
      <c r="B32" s="384"/>
      <c r="C32" s="385"/>
      <c r="D32" s="385"/>
      <c r="E32" s="385"/>
      <c r="F32" s="385"/>
      <c r="G32" s="385"/>
      <c r="H32" s="385"/>
      <c r="I32" s="386"/>
    </row>
    <row r="33" spans="1:11" ht="18.95" customHeight="1" thickTop="1" thickBot="1" x14ac:dyDescent="0.3">
      <c r="A33" s="197" t="s">
        <v>42</v>
      </c>
      <c r="B33" s="387" t="s">
        <v>391</v>
      </c>
      <c r="C33" s="388"/>
      <c r="D33" s="388"/>
      <c r="E33" s="389"/>
      <c r="F33" s="44" t="s">
        <v>119</v>
      </c>
      <c r="G33" s="56"/>
      <c r="H33" s="44"/>
      <c r="I33" s="61">
        <f>+G33*H33</f>
        <v>0</v>
      </c>
    </row>
    <row r="34" spans="1:11" ht="18.95" customHeight="1" thickBot="1" x14ac:dyDescent="0.3">
      <c r="A34" s="57"/>
      <c r="B34" s="375"/>
      <c r="C34" s="376"/>
      <c r="D34" s="376"/>
      <c r="E34" s="376"/>
      <c r="F34" s="19"/>
      <c r="G34" s="19"/>
      <c r="H34" s="19"/>
      <c r="I34" s="50">
        <v>0</v>
      </c>
    </row>
    <row r="35" spans="1:11" ht="18.95" customHeight="1" thickBot="1" x14ac:dyDescent="0.3">
      <c r="A35" s="196" t="s">
        <v>49</v>
      </c>
      <c r="B35" s="351" t="s">
        <v>392</v>
      </c>
      <c r="C35" s="267"/>
      <c r="D35" s="267"/>
      <c r="E35" s="268"/>
      <c r="F35" s="48" t="s">
        <v>119</v>
      </c>
      <c r="G35" s="48"/>
      <c r="H35" s="48"/>
      <c r="I35" s="30">
        <f>+G35*H35</f>
        <v>0</v>
      </c>
    </row>
    <row r="36" spans="1:11" ht="18.95" customHeight="1" thickBot="1" x14ac:dyDescent="0.3">
      <c r="A36" s="57"/>
      <c r="B36" s="375"/>
      <c r="C36" s="376"/>
      <c r="D36" s="376"/>
      <c r="E36" s="376"/>
      <c r="F36" s="21"/>
      <c r="G36" s="19"/>
      <c r="H36" s="19"/>
      <c r="I36" s="52">
        <v>0</v>
      </c>
    </row>
    <row r="37" spans="1:11" ht="18.95" customHeight="1" thickBot="1" x14ac:dyDescent="0.3">
      <c r="A37" s="196" t="s">
        <v>53</v>
      </c>
      <c r="B37" s="351" t="s">
        <v>393</v>
      </c>
      <c r="C37" s="267"/>
      <c r="D37" s="267"/>
      <c r="E37" s="268"/>
      <c r="F37" s="48" t="s">
        <v>119</v>
      </c>
      <c r="G37" s="48"/>
      <c r="H37" s="48"/>
      <c r="I37" s="30">
        <f>+G37*H37</f>
        <v>0</v>
      </c>
    </row>
    <row r="38" spans="1:11" ht="18.95" customHeight="1" thickBot="1" x14ac:dyDescent="0.3">
      <c r="A38" s="57"/>
      <c r="B38" s="26"/>
      <c r="C38" s="26"/>
      <c r="D38" s="26"/>
      <c r="E38" s="26"/>
      <c r="F38" s="46"/>
      <c r="G38" s="46"/>
      <c r="H38" s="46"/>
      <c r="I38" s="53">
        <v>0</v>
      </c>
    </row>
    <row r="39" spans="1:11" ht="18.95" customHeight="1" thickBot="1" x14ac:dyDescent="0.4">
      <c r="A39" s="198" t="s">
        <v>56</v>
      </c>
      <c r="B39" s="351" t="s">
        <v>394</v>
      </c>
      <c r="C39" s="267"/>
      <c r="D39" s="267"/>
      <c r="E39" s="268"/>
      <c r="F39" s="48" t="s">
        <v>119</v>
      </c>
      <c r="G39" s="48">
        <v>2</v>
      </c>
      <c r="H39" s="48">
        <v>14</v>
      </c>
      <c r="I39" s="30">
        <f>+G39*H39</f>
        <v>28</v>
      </c>
      <c r="K39" s="2"/>
    </row>
    <row r="40" spans="1:11" ht="18.95" customHeight="1" thickBot="1" x14ac:dyDescent="0.4">
      <c r="A40" s="62"/>
      <c r="B40" s="377"/>
      <c r="C40" s="378"/>
      <c r="D40" s="378"/>
      <c r="E40" s="378"/>
      <c r="F40" s="46"/>
      <c r="G40" s="46"/>
      <c r="H40" s="46"/>
      <c r="I40" s="53">
        <v>0</v>
      </c>
    </row>
    <row r="41" spans="1:11" ht="18.95" customHeight="1" thickBot="1" x14ac:dyDescent="0.4">
      <c r="A41" s="198" t="s">
        <v>320</v>
      </c>
      <c r="B41" s="351" t="s">
        <v>395</v>
      </c>
      <c r="C41" s="267"/>
      <c r="D41" s="267"/>
      <c r="E41" s="268"/>
      <c r="F41" s="48" t="s">
        <v>119</v>
      </c>
      <c r="G41" s="48"/>
      <c r="H41" s="48"/>
      <c r="I41" s="30">
        <f>+G41*H41</f>
        <v>0</v>
      </c>
    </row>
    <row r="42" spans="1:11" ht="18.95" customHeight="1" thickBot="1" x14ac:dyDescent="0.4">
      <c r="A42" s="62"/>
      <c r="B42" s="379"/>
      <c r="C42" s="380"/>
      <c r="D42" s="380"/>
      <c r="E42" s="380"/>
      <c r="F42" s="54"/>
      <c r="G42" s="46"/>
      <c r="H42" s="46"/>
      <c r="I42" s="53">
        <v>0</v>
      </c>
    </row>
    <row r="43" spans="1:11" ht="18.95" customHeight="1" thickBot="1" x14ac:dyDescent="0.4">
      <c r="A43" s="198" t="s">
        <v>58</v>
      </c>
      <c r="B43" s="351" t="s">
        <v>396</v>
      </c>
      <c r="C43" s="267"/>
      <c r="D43" s="267"/>
      <c r="E43" s="268"/>
      <c r="F43" s="48" t="s">
        <v>119</v>
      </c>
      <c r="G43" s="48"/>
      <c r="H43" s="48"/>
      <c r="I43" s="30">
        <f>+G43*H43</f>
        <v>0</v>
      </c>
    </row>
    <row r="44" spans="1:11" ht="18.95" customHeight="1" thickBot="1" x14ac:dyDescent="0.4">
      <c r="A44" s="62"/>
      <c r="B44" s="371"/>
      <c r="C44" s="372"/>
      <c r="D44" s="372"/>
      <c r="E44" s="372"/>
      <c r="F44" s="46"/>
      <c r="G44" s="46"/>
      <c r="H44" s="46"/>
      <c r="I44" s="53">
        <v>0</v>
      </c>
    </row>
    <row r="45" spans="1:11" ht="18.95" customHeight="1" thickBot="1" x14ac:dyDescent="0.4">
      <c r="A45" s="198" t="s">
        <v>397</v>
      </c>
      <c r="B45" s="351" t="s">
        <v>398</v>
      </c>
      <c r="C45" s="267"/>
      <c r="D45" s="267"/>
      <c r="E45" s="268"/>
      <c r="F45" s="48" t="s">
        <v>119</v>
      </c>
      <c r="G45" s="48"/>
      <c r="H45" s="48"/>
      <c r="I45" s="30">
        <f>+G45*H45</f>
        <v>0</v>
      </c>
    </row>
    <row r="46" spans="1:11" ht="18.95" customHeight="1" thickBot="1" x14ac:dyDescent="0.4">
      <c r="A46" s="62"/>
      <c r="B46" s="371"/>
      <c r="C46" s="372"/>
      <c r="D46" s="372"/>
      <c r="E46" s="372"/>
      <c r="F46" s="54"/>
      <c r="G46" s="46"/>
      <c r="H46" s="46"/>
      <c r="I46" s="53">
        <v>0</v>
      </c>
    </row>
    <row r="47" spans="1:11" ht="18.95" customHeight="1" thickBot="1" x14ac:dyDescent="0.4">
      <c r="A47" s="198" t="s">
        <v>399</v>
      </c>
      <c r="B47" s="351" t="s">
        <v>400</v>
      </c>
      <c r="C47" s="267"/>
      <c r="D47" s="267"/>
      <c r="E47" s="268"/>
      <c r="F47" s="48" t="s">
        <v>119</v>
      </c>
      <c r="G47" s="48"/>
      <c r="H47" s="48"/>
      <c r="I47" s="30">
        <f>+G47*H47</f>
        <v>0</v>
      </c>
    </row>
    <row r="48" spans="1:11" ht="18.95" customHeight="1" thickBot="1" x14ac:dyDescent="0.4">
      <c r="A48" s="62"/>
      <c r="B48" s="26"/>
      <c r="C48" s="26"/>
      <c r="D48" s="26"/>
      <c r="E48" s="26"/>
      <c r="F48" s="46"/>
      <c r="G48" s="46"/>
      <c r="H48" s="46"/>
      <c r="I48" s="53">
        <v>0</v>
      </c>
    </row>
    <row r="49" spans="1:9" ht="18.95" customHeight="1" thickBot="1" x14ac:dyDescent="0.4">
      <c r="A49" s="198" t="s">
        <v>401</v>
      </c>
      <c r="B49" s="351" t="s">
        <v>402</v>
      </c>
      <c r="C49" s="267"/>
      <c r="D49" s="267"/>
      <c r="E49" s="268"/>
      <c r="F49" s="48" t="s">
        <v>119</v>
      </c>
      <c r="G49" s="48"/>
      <c r="H49" s="48"/>
      <c r="I49" s="30">
        <f>+G49*H49</f>
        <v>0</v>
      </c>
    </row>
    <row r="50" spans="1:9" ht="18.95" customHeight="1" thickBot="1" x14ac:dyDescent="0.4">
      <c r="A50" s="62"/>
      <c r="B50" s="26"/>
      <c r="C50" s="26"/>
      <c r="D50" s="26"/>
      <c r="E50" s="26"/>
      <c r="F50" s="46"/>
      <c r="G50" s="46"/>
      <c r="H50" s="46"/>
      <c r="I50" s="53">
        <v>0</v>
      </c>
    </row>
    <row r="51" spans="1:9" ht="18.95" customHeight="1" thickBot="1" x14ac:dyDescent="0.4">
      <c r="A51" s="198" t="s">
        <v>403</v>
      </c>
      <c r="B51" s="351" t="s">
        <v>404</v>
      </c>
      <c r="C51" s="267"/>
      <c r="D51" s="267"/>
      <c r="E51" s="268"/>
      <c r="F51" s="51" t="s">
        <v>119</v>
      </c>
      <c r="G51" s="51"/>
      <c r="H51" s="55"/>
      <c r="I51" s="63">
        <f>+G51*H51</f>
        <v>0</v>
      </c>
    </row>
    <row r="52" spans="1:9" ht="18.95" customHeight="1" thickTop="1" thickBot="1" x14ac:dyDescent="0.3">
      <c r="A52" s="29"/>
      <c r="B52" s="395" t="s">
        <v>405</v>
      </c>
      <c r="C52" s="396"/>
      <c r="D52" s="396"/>
      <c r="E52" s="396"/>
      <c r="F52" s="396"/>
      <c r="G52" s="396"/>
      <c r="H52" s="396"/>
      <c r="I52" s="33">
        <f>SUBTOTAL(9,I33:I51)</f>
        <v>28</v>
      </c>
    </row>
    <row r="53" spans="1:9" ht="21.75" thickTop="1" x14ac:dyDescent="0.25">
      <c r="A53" s="34"/>
      <c r="B53" s="36"/>
      <c r="C53" s="36"/>
      <c r="D53" s="36"/>
      <c r="E53" s="37"/>
      <c r="F53" s="397" t="s">
        <v>312</v>
      </c>
      <c r="G53" s="398"/>
      <c r="H53" s="398"/>
      <c r="I53" s="38">
        <f>+I30+I52</f>
        <v>566.40000000000009</v>
      </c>
    </row>
    <row r="54" spans="1:9" ht="21" x14ac:dyDescent="0.25">
      <c r="A54" s="39"/>
      <c r="B54" s="36"/>
      <c r="C54" s="36"/>
      <c r="D54" s="36"/>
      <c r="E54" s="37"/>
      <c r="F54" s="399" t="s">
        <v>313</v>
      </c>
      <c r="G54" s="330"/>
      <c r="H54" s="330"/>
      <c r="I54" s="38">
        <f>+I53*0.2</f>
        <v>113.28000000000003</v>
      </c>
    </row>
    <row r="55" spans="1:9" ht="21.75" thickBot="1" x14ac:dyDescent="0.3">
      <c r="A55" s="40"/>
      <c r="B55" s="41"/>
      <c r="C55" s="41"/>
      <c r="D55" s="41"/>
      <c r="E55" s="42"/>
      <c r="F55" s="393" t="s">
        <v>314</v>
      </c>
      <c r="G55" s="394"/>
      <c r="H55" s="394"/>
      <c r="I55" s="43">
        <f>+I53+I54</f>
        <v>679.68000000000006</v>
      </c>
    </row>
    <row r="56" spans="1:9" ht="15.75" thickTop="1" x14ac:dyDescent="0.25"/>
  </sheetData>
  <sheetProtection password="CC26" sheet="1" objects="1" scenarios="1" selectLockedCells="1"/>
  <mergeCells count="51">
    <mergeCell ref="F55:H55"/>
    <mergeCell ref="B30:H30"/>
    <mergeCell ref="B52:H52"/>
    <mergeCell ref="B13:E13"/>
    <mergeCell ref="F53:H53"/>
    <mergeCell ref="F54:H54"/>
    <mergeCell ref="B15:E15"/>
    <mergeCell ref="B17:E17"/>
    <mergeCell ref="B19:E19"/>
    <mergeCell ref="B21:E21"/>
    <mergeCell ref="B23:E23"/>
    <mergeCell ref="B24:E24"/>
    <mergeCell ref="B25:E25"/>
    <mergeCell ref="B26:E26"/>
    <mergeCell ref="B49:E49"/>
    <mergeCell ref="B27:E27"/>
    <mergeCell ref="B8:E8"/>
    <mergeCell ref="A9:A10"/>
    <mergeCell ref="B9:I10"/>
    <mergeCell ref="B11:E11"/>
    <mergeCell ref="B12:E12"/>
    <mergeCell ref="A31:A32"/>
    <mergeCell ref="B31:I32"/>
    <mergeCell ref="B33:E33"/>
    <mergeCell ref="B34:E34"/>
    <mergeCell ref="B35:E35"/>
    <mergeCell ref="B28:E28"/>
    <mergeCell ref="B29:E29"/>
    <mergeCell ref="B43:E43"/>
    <mergeCell ref="B36:E36"/>
    <mergeCell ref="B37:E37"/>
    <mergeCell ref="B39:E39"/>
    <mergeCell ref="B40:E40"/>
    <mergeCell ref="B41:E41"/>
    <mergeCell ref="B42:E42"/>
    <mergeCell ref="K1:N1"/>
    <mergeCell ref="K2:N2"/>
    <mergeCell ref="K15:N15"/>
    <mergeCell ref="B51:E51"/>
    <mergeCell ref="K3:N3"/>
    <mergeCell ref="K4:N5"/>
    <mergeCell ref="K6:N9"/>
    <mergeCell ref="K10:N10"/>
    <mergeCell ref="K11:N11"/>
    <mergeCell ref="K12:N12"/>
    <mergeCell ref="K13:N13"/>
    <mergeCell ref="K14:N14"/>
    <mergeCell ref="B44:E44"/>
    <mergeCell ref="B45:E45"/>
    <mergeCell ref="B46:E46"/>
    <mergeCell ref="B47:E47"/>
  </mergeCells>
  <pageMargins left="0.7" right="0.7" top="0.75" bottom="0.75" header="0.3" footer="0.3"/>
  <pageSetup paperSize="9" orientation="portrait" r:id="rId1"/>
  <headerFooter>
    <oddHeader>&amp;R&amp;D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/>
  </sheetPr>
  <dimension ref="A1:N114"/>
  <sheetViews>
    <sheetView zoomScaleNormal="100" zoomScaleSheetLayoutView="100" workbookViewId="0">
      <selection activeCell="F24" sqref="F24"/>
    </sheetView>
  </sheetViews>
  <sheetFormatPr baseColWidth="10" defaultRowHeight="15" x14ac:dyDescent="0.25"/>
  <cols>
    <col min="1" max="1" width="4.7109375" customWidth="1"/>
    <col min="2" max="9" width="9.7109375" customWidth="1"/>
  </cols>
  <sheetData>
    <row r="1" spans="1:14" ht="18" customHeight="1" x14ac:dyDescent="0.25">
      <c r="K1" s="345" t="s">
        <v>406</v>
      </c>
      <c r="L1" s="346"/>
      <c r="M1" s="346"/>
      <c r="N1" s="347"/>
    </row>
    <row r="2" spans="1:14" ht="18" customHeight="1" thickBot="1" x14ac:dyDescent="0.3">
      <c r="K2" s="348" t="s">
        <v>438</v>
      </c>
      <c r="L2" s="226"/>
      <c r="M2" s="226"/>
      <c r="N2" s="349"/>
    </row>
    <row r="3" spans="1:14" ht="18" customHeight="1" thickTop="1" x14ac:dyDescent="0.25">
      <c r="K3" s="352" t="s">
        <v>439</v>
      </c>
      <c r="L3" s="214"/>
      <c r="M3" s="214"/>
      <c r="N3" s="353"/>
    </row>
    <row r="4" spans="1:14" ht="18" customHeight="1" x14ac:dyDescent="0.25">
      <c r="K4" s="354" t="s">
        <v>441</v>
      </c>
      <c r="L4" s="217"/>
      <c r="M4" s="217"/>
      <c r="N4" s="355"/>
    </row>
    <row r="5" spans="1:14" ht="18" customHeight="1" thickBot="1" x14ac:dyDescent="0.3">
      <c r="K5" s="354"/>
      <c r="L5" s="217"/>
      <c r="M5" s="217"/>
      <c r="N5" s="355"/>
    </row>
    <row r="6" spans="1:14" ht="18" customHeight="1" thickTop="1" x14ac:dyDescent="0.25">
      <c r="K6" s="356" t="s">
        <v>440</v>
      </c>
      <c r="L6" s="208"/>
      <c r="M6" s="208"/>
      <c r="N6" s="357"/>
    </row>
    <row r="7" spans="1:14" ht="18" customHeight="1" thickBot="1" x14ac:dyDescent="0.3">
      <c r="K7" s="358"/>
      <c r="L7" s="211"/>
      <c r="M7" s="211"/>
      <c r="N7" s="359"/>
    </row>
    <row r="8" spans="1:14" ht="18" customHeight="1" thickTop="1" thickBot="1" x14ac:dyDescent="0.3">
      <c r="A8" s="22" t="s">
        <v>0</v>
      </c>
      <c r="B8" s="390" t="s">
        <v>1</v>
      </c>
      <c r="C8" s="391"/>
      <c r="D8" s="391"/>
      <c r="E8" s="392"/>
      <c r="F8" s="22" t="s">
        <v>2</v>
      </c>
      <c r="G8" s="22" t="s">
        <v>3</v>
      </c>
      <c r="H8" s="23" t="s">
        <v>4</v>
      </c>
      <c r="I8" s="22" t="s">
        <v>5</v>
      </c>
      <c r="K8" s="358"/>
      <c r="L8" s="211"/>
      <c r="M8" s="211"/>
      <c r="N8" s="359"/>
    </row>
    <row r="9" spans="1:14" ht="18" customHeight="1" thickTop="1" thickBot="1" x14ac:dyDescent="0.3">
      <c r="A9" s="400">
        <v>1</v>
      </c>
      <c r="B9" s="381" t="s">
        <v>407</v>
      </c>
      <c r="C9" s="382"/>
      <c r="D9" s="382"/>
      <c r="E9" s="382"/>
      <c r="F9" s="382"/>
      <c r="G9" s="382"/>
      <c r="H9" s="382"/>
      <c r="I9" s="383"/>
      <c r="K9" s="358"/>
      <c r="L9" s="211"/>
      <c r="M9" s="211"/>
      <c r="N9" s="359"/>
    </row>
    <row r="10" spans="1:14" ht="18" customHeight="1" thickTop="1" thickBot="1" x14ac:dyDescent="0.3">
      <c r="A10" s="401"/>
      <c r="B10" s="384"/>
      <c r="C10" s="385"/>
      <c r="D10" s="385"/>
      <c r="E10" s="385"/>
      <c r="F10" s="385"/>
      <c r="G10" s="385"/>
      <c r="H10" s="385"/>
      <c r="I10" s="386"/>
      <c r="K10" s="360" t="s">
        <v>430</v>
      </c>
      <c r="L10" s="220"/>
      <c r="M10" s="220"/>
      <c r="N10" s="361"/>
    </row>
    <row r="11" spans="1:14" ht="18" customHeight="1" thickTop="1" thickBot="1" x14ac:dyDescent="0.3">
      <c r="A11" s="200" t="s">
        <v>7</v>
      </c>
      <c r="B11" s="402" t="s">
        <v>408</v>
      </c>
      <c r="C11" s="403"/>
      <c r="D11" s="403"/>
      <c r="E11" s="404"/>
      <c r="F11" s="18" t="s">
        <v>119</v>
      </c>
      <c r="G11" s="44"/>
      <c r="H11" s="44">
        <v>45.3</v>
      </c>
      <c r="I11" s="25">
        <f>+G11*H11</f>
        <v>0</v>
      </c>
      <c r="K11" s="362" t="s">
        <v>434</v>
      </c>
      <c r="L11" s="333"/>
      <c r="M11" s="333"/>
      <c r="N11" s="363"/>
    </row>
    <row r="12" spans="1:14" ht="18" customHeight="1" thickBot="1" x14ac:dyDescent="0.3">
      <c r="A12" s="24"/>
      <c r="B12" s="377" t="s">
        <v>409</v>
      </c>
      <c r="C12" s="378"/>
      <c r="D12" s="378"/>
      <c r="E12" s="378"/>
      <c r="F12" s="19"/>
      <c r="G12" s="19"/>
      <c r="H12" s="46"/>
      <c r="I12" s="47">
        <v>0</v>
      </c>
      <c r="K12" s="364" t="s">
        <v>435</v>
      </c>
      <c r="L12" s="336"/>
      <c r="M12" s="336"/>
      <c r="N12" s="365"/>
    </row>
    <row r="13" spans="1:14" ht="18" customHeight="1" thickBot="1" x14ac:dyDescent="0.3">
      <c r="A13" s="200" t="s">
        <v>33</v>
      </c>
      <c r="B13" s="405" t="s">
        <v>410</v>
      </c>
      <c r="C13" s="406"/>
      <c r="D13" s="406"/>
      <c r="E13" s="407"/>
      <c r="F13" s="20" t="s">
        <v>119</v>
      </c>
      <c r="G13" s="48"/>
      <c r="H13" s="48">
        <v>29</v>
      </c>
      <c r="I13" s="27">
        <f>+G13*H13</f>
        <v>0</v>
      </c>
      <c r="K13" s="366" t="s">
        <v>436</v>
      </c>
      <c r="L13" s="229"/>
      <c r="M13" s="229"/>
      <c r="N13" s="367"/>
    </row>
    <row r="14" spans="1:14" ht="18" customHeight="1" thickBot="1" x14ac:dyDescent="0.3">
      <c r="A14" s="24"/>
      <c r="B14" s="426" t="s">
        <v>411</v>
      </c>
      <c r="C14" s="427"/>
      <c r="D14" s="427"/>
      <c r="E14" s="427"/>
      <c r="F14" s="19"/>
      <c r="G14" s="19"/>
      <c r="H14" s="19"/>
      <c r="I14" s="50">
        <v>0</v>
      </c>
      <c r="K14" s="368" t="s">
        <v>431</v>
      </c>
      <c r="L14" s="369"/>
      <c r="M14" s="369"/>
      <c r="N14" s="370"/>
    </row>
    <row r="15" spans="1:14" ht="18" customHeight="1" thickBot="1" x14ac:dyDescent="0.3">
      <c r="A15" s="200" t="s">
        <v>38</v>
      </c>
      <c r="B15" s="277" t="s">
        <v>412</v>
      </c>
      <c r="C15" s="278"/>
      <c r="D15" s="278"/>
      <c r="E15" s="279"/>
      <c r="F15" s="20" t="s">
        <v>119</v>
      </c>
      <c r="G15" s="48"/>
      <c r="H15" s="44"/>
      <c r="I15" s="27">
        <f>+G15*H15</f>
        <v>0</v>
      </c>
      <c r="K15" s="350" t="s">
        <v>437</v>
      </c>
      <c r="L15" s="350"/>
      <c r="M15" s="350"/>
      <c r="N15" s="350"/>
    </row>
    <row r="16" spans="1:14" ht="18" customHeight="1" thickBot="1" x14ac:dyDescent="0.3">
      <c r="A16" s="24"/>
      <c r="B16" s="426" t="s">
        <v>411</v>
      </c>
      <c r="C16" s="427"/>
      <c r="D16" s="427"/>
      <c r="E16" s="427"/>
      <c r="F16" s="21"/>
      <c r="G16" s="19"/>
      <c r="H16" s="19"/>
      <c r="I16" s="50">
        <v>0</v>
      </c>
    </row>
    <row r="17" spans="1:9" ht="18" customHeight="1" thickBot="1" x14ac:dyDescent="0.3">
      <c r="A17" s="200" t="s">
        <v>375</v>
      </c>
      <c r="B17" s="267" t="s">
        <v>413</v>
      </c>
      <c r="C17" s="267"/>
      <c r="D17" s="267"/>
      <c r="E17" s="268"/>
      <c r="F17" s="20" t="s">
        <v>119</v>
      </c>
      <c r="G17" s="48">
        <v>4</v>
      </c>
      <c r="H17" s="48">
        <v>28.7</v>
      </c>
      <c r="I17" s="27">
        <f>+G17*H17</f>
        <v>114.8</v>
      </c>
    </row>
    <row r="18" spans="1:9" ht="18" customHeight="1" thickBot="1" x14ac:dyDescent="0.3">
      <c r="A18" s="24"/>
      <c r="B18" s="426" t="s">
        <v>409</v>
      </c>
      <c r="C18" s="427"/>
      <c r="D18" s="427"/>
      <c r="E18" s="427"/>
      <c r="F18" s="21"/>
      <c r="G18" s="19"/>
      <c r="H18" s="21"/>
      <c r="I18" s="50">
        <v>0</v>
      </c>
    </row>
    <row r="19" spans="1:9" ht="18" customHeight="1" thickBot="1" x14ac:dyDescent="0.3">
      <c r="A19" s="200" t="s">
        <v>377</v>
      </c>
      <c r="B19" s="267" t="s">
        <v>414</v>
      </c>
      <c r="C19" s="267"/>
      <c r="D19" s="267"/>
      <c r="E19" s="268"/>
      <c r="F19" s="20" t="s">
        <v>26</v>
      </c>
      <c r="G19" s="48"/>
      <c r="H19" s="48">
        <v>47.8</v>
      </c>
      <c r="I19" s="27">
        <f>+G19*H19</f>
        <v>0</v>
      </c>
    </row>
    <row r="20" spans="1:9" ht="18" customHeight="1" thickBot="1" x14ac:dyDescent="0.3">
      <c r="A20" s="24"/>
      <c r="B20" s="426" t="s">
        <v>415</v>
      </c>
      <c r="C20" s="427"/>
      <c r="D20" s="427"/>
      <c r="E20" s="427"/>
      <c r="F20" s="19"/>
      <c r="G20" s="21"/>
      <c r="H20" s="19"/>
      <c r="I20" s="50">
        <v>0</v>
      </c>
    </row>
    <row r="21" spans="1:9" ht="18" customHeight="1" thickBot="1" x14ac:dyDescent="0.3">
      <c r="A21" s="200" t="s">
        <v>379</v>
      </c>
      <c r="B21" s="267" t="s">
        <v>416</v>
      </c>
      <c r="C21" s="267"/>
      <c r="D21" s="267"/>
      <c r="E21" s="268"/>
      <c r="F21" s="20" t="s">
        <v>10</v>
      </c>
      <c r="G21" s="48"/>
      <c r="H21" s="48">
        <v>21.6</v>
      </c>
      <c r="I21" s="27">
        <f>+G21*H21</f>
        <v>0</v>
      </c>
    </row>
    <row r="22" spans="1:9" ht="18" customHeight="1" thickBot="1" x14ac:dyDescent="0.3">
      <c r="A22" s="24"/>
      <c r="B22" s="426" t="s">
        <v>409</v>
      </c>
      <c r="C22" s="427"/>
      <c r="D22" s="427"/>
      <c r="E22" s="427"/>
      <c r="F22" s="19"/>
      <c r="G22" s="19"/>
      <c r="H22" s="21"/>
      <c r="I22" s="50">
        <v>0</v>
      </c>
    </row>
    <row r="23" spans="1:9" ht="18" customHeight="1" thickBot="1" x14ac:dyDescent="0.3">
      <c r="A23" s="200" t="s">
        <v>381</v>
      </c>
      <c r="B23" s="267" t="s">
        <v>417</v>
      </c>
      <c r="C23" s="267"/>
      <c r="D23" s="267"/>
      <c r="E23" s="268"/>
      <c r="F23" s="20" t="s">
        <v>119</v>
      </c>
      <c r="G23" s="48"/>
      <c r="H23" s="48">
        <v>5.7</v>
      </c>
      <c r="I23" s="27">
        <f>+G23*H23</f>
        <v>0</v>
      </c>
    </row>
    <row r="24" spans="1:9" ht="18" customHeight="1" thickBot="1" x14ac:dyDescent="0.3">
      <c r="A24" s="24"/>
      <c r="B24" s="373" t="s">
        <v>415</v>
      </c>
      <c r="C24" s="374"/>
      <c r="D24" s="374"/>
      <c r="E24" s="374"/>
      <c r="F24" s="19"/>
      <c r="G24" s="21"/>
      <c r="H24" s="19"/>
      <c r="I24" s="50">
        <v>0</v>
      </c>
    </row>
    <row r="25" spans="1:9" ht="18" customHeight="1" thickBot="1" x14ac:dyDescent="0.3">
      <c r="A25" s="200" t="s">
        <v>383</v>
      </c>
      <c r="B25" s="267" t="s">
        <v>418</v>
      </c>
      <c r="C25" s="267"/>
      <c r="D25" s="267"/>
      <c r="E25" s="268"/>
      <c r="F25" s="20" t="s">
        <v>10</v>
      </c>
      <c r="G25" s="48"/>
      <c r="H25" s="48"/>
      <c r="I25" s="27">
        <f>+G25*H25</f>
        <v>0</v>
      </c>
    </row>
    <row r="26" spans="1:9" ht="18" customHeight="1" thickBot="1" x14ac:dyDescent="0.3">
      <c r="A26" s="24"/>
      <c r="B26" s="373" t="s">
        <v>415</v>
      </c>
      <c r="C26" s="374"/>
      <c r="D26" s="374"/>
      <c r="E26" s="374"/>
      <c r="F26" s="19"/>
      <c r="G26" s="19"/>
      <c r="H26" s="21"/>
      <c r="I26" s="50">
        <v>0</v>
      </c>
    </row>
    <row r="27" spans="1:9" ht="18" customHeight="1" thickTop="1" thickBot="1" x14ac:dyDescent="0.3">
      <c r="A27" s="24"/>
      <c r="B27" s="395" t="s">
        <v>428</v>
      </c>
      <c r="C27" s="396"/>
      <c r="D27" s="396"/>
      <c r="E27" s="396"/>
      <c r="F27" s="396"/>
      <c r="G27" s="396"/>
      <c r="H27" s="396"/>
      <c r="I27" s="28">
        <f>SUBTOTAL(9,I11:I26)</f>
        <v>114.8</v>
      </c>
    </row>
    <row r="28" spans="1:9" ht="18" customHeight="1" thickTop="1" x14ac:dyDescent="0.25">
      <c r="A28" s="401">
        <v>2</v>
      </c>
      <c r="B28" s="410" t="s">
        <v>419</v>
      </c>
      <c r="C28" s="411"/>
      <c r="D28" s="411"/>
      <c r="E28" s="411"/>
      <c r="F28" s="411"/>
      <c r="G28" s="411"/>
      <c r="H28" s="411"/>
      <c r="I28" s="383"/>
    </row>
    <row r="29" spans="1:9" ht="18" customHeight="1" thickBot="1" x14ac:dyDescent="0.3">
      <c r="A29" s="401"/>
      <c r="B29" s="412"/>
      <c r="C29" s="413"/>
      <c r="D29" s="413"/>
      <c r="E29" s="413"/>
      <c r="F29" s="413"/>
      <c r="G29" s="413"/>
      <c r="H29" s="413"/>
      <c r="I29" s="414"/>
    </row>
    <row r="30" spans="1:9" ht="18" customHeight="1" thickBot="1" x14ac:dyDescent="0.3">
      <c r="A30" s="201" t="s">
        <v>42</v>
      </c>
      <c r="B30" s="351" t="s">
        <v>420</v>
      </c>
      <c r="C30" s="267"/>
      <c r="D30" s="267"/>
      <c r="E30" s="268"/>
      <c r="F30" s="48" t="s">
        <v>119</v>
      </c>
      <c r="G30" s="51"/>
      <c r="H30" s="48"/>
      <c r="I30" s="30">
        <f>+G30*H30</f>
        <v>0</v>
      </c>
    </row>
    <row r="31" spans="1:9" ht="18" customHeight="1" thickBot="1" x14ac:dyDescent="0.3">
      <c r="A31" s="24"/>
      <c r="B31" s="415"/>
      <c r="C31" s="416"/>
      <c r="D31" s="416"/>
      <c r="E31" s="416"/>
      <c r="F31" s="19"/>
      <c r="G31" s="19"/>
      <c r="H31" s="19"/>
      <c r="I31" s="50">
        <v>0</v>
      </c>
    </row>
    <row r="32" spans="1:9" ht="18" customHeight="1" thickBot="1" x14ac:dyDescent="0.3">
      <c r="A32" s="200" t="s">
        <v>49</v>
      </c>
      <c r="B32" s="267" t="s">
        <v>421</v>
      </c>
      <c r="C32" s="267"/>
      <c r="D32" s="267"/>
      <c r="E32" s="268"/>
      <c r="F32" s="48" t="s">
        <v>119</v>
      </c>
      <c r="G32" s="48">
        <v>8</v>
      </c>
      <c r="H32" s="48">
        <v>1</v>
      </c>
      <c r="I32" s="30">
        <f>+G32*H32</f>
        <v>8</v>
      </c>
    </row>
    <row r="33" spans="1:9" ht="18" customHeight="1" thickBot="1" x14ac:dyDescent="0.3">
      <c r="A33" s="24"/>
      <c r="B33" s="415"/>
      <c r="C33" s="416"/>
      <c r="D33" s="416"/>
      <c r="E33" s="416"/>
      <c r="F33" s="21"/>
      <c r="G33" s="19"/>
      <c r="H33" s="19"/>
      <c r="I33" s="52">
        <v>0</v>
      </c>
    </row>
    <row r="34" spans="1:9" ht="18" customHeight="1" thickBot="1" x14ac:dyDescent="0.3">
      <c r="A34" s="200" t="s">
        <v>53</v>
      </c>
      <c r="B34" s="267" t="s">
        <v>422</v>
      </c>
      <c r="C34" s="267"/>
      <c r="D34" s="267"/>
      <c r="E34" s="268"/>
      <c r="F34" s="48" t="s">
        <v>119</v>
      </c>
      <c r="G34" s="48">
        <v>5</v>
      </c>
      <c r="H34" s="48">
        <v>2</v>
      </c>
      <c r="I34" s="30">
        <f>+G34*H34</f>
        <v>10</v>
      </c>
    </row>
    <row r="35" spans="1:9" ht="18" customHeight="1" thickBot="1" x14ac:dyDescent="0.3">
      <c r="A35" s="24"/>
      <c r="B35" s="408"/>
      <c r="C35" s="409"/>
      <c r="D35" s="409"/>
      <c r="E35" s="409"/>
      <c r="F35" s="46"/>
      <c r="G35" s="46"/>
      <c r="H35" s="46"/>
      <c r="I35" s="53">
        <v>0</v>
      </c>
    </row>
    <row r="36" spans="1:9" ht="18" customHeight="1" thickBot="1" x14ac:dyDescent="0.4">
      <c r="A36" s="202" t="s">
        <v>56</v>
      </c>
      <c r="B36" s="267" t="s">
        <v>423</v>
      </c>
      <c r="C36" s="267"/>
      <c r="D36" s="267"/>
      <c r="E36" s="268"/>
      <c r="F36" s="48" t="s">
        <v>119</v>
      </c>
      <c r="G36" s="48"/>
      <c r="H36" s="48"/>
      <c r="I36" s="30">
        <f>+G36*H36</f>
        <v>0</v>
      </c>
    </row>
    <row r="37" spans="1:9" ht="18" customHeight="1" thickBot="1" x14ac:dyDescent="0.4">
      <c r="A37" s="31"/>
      <c r="B37" s="417"/>
      <c r="C37" s="418"/>
      <c r="D37" s="418"/>
      <c r="E37" s="418"/>
      <c r="F37" s="46"/>
      <c r="G37" s="46"/>
      <c r="H37" s="46"/>
      <c r="I37" s="53">
        <v>0</v>
      </c>
    </row>
    <row r="38" spans="1:9" ht="18" customHeight="1" thickBot="1" x14ac:dyDescent="0.4">
      <c r="A38" s="202" t="s">
        <v>320</v>
      </c>
      <c r="B38" s="267" t="s">
        <v>424</v>
      </c>
      <c r="C38" s="267"/>
      <c r="D38" s="267"/>
      <c r="E38" s="268"/>
      <c r="F38" s="48" t="s">
        <v>119</v>
      </c>
      <c r="G38" s="48"/>
      <c r="H38" s="48"/>
      <c r="I38" s="30">
        <f>+G38*H38</f>
        <v>0</v>
      </c>
    </row>
    <row r="39" spans="1:9" ht="18" customHeight="1" thickBot="1" x14ac:dyDescent="0.4">
      <c r="A39" s="31"/>
      <c r="B39" s="417"/>
      <c r="C39" s="418"/>
      <c r="D39" s="418"/>
      <c r="E39" s="418"/>
      <c r="F39" s="54"/>
      <c r="G39" s="46"/>
      <c r="H39" s="46"/>
      <c r="I39" s="53">
        <v>0</v>
      </c>
    </row>
    <row r="40" spans="1:9" ht="18" customHeight="1" thickBot="1" x14ac:dyDescent="0.4">
      <c r="A40" s="202" t="s">
        <v>58</v>
      </c>
      <c r="B40" s="267" t="s">
        <v>425</v>
      </c>
      <c r="C40" s="267"/>
      <c r="D40" s="267"/>
      <c r="E40" s="268"/>
      <c r="F40" s="48" t="s">
        <v>119</v>
      </c>
      <c r="G40" s="48">
        <v>3</v>
      </c>
      <c r="H40" s="48">
        <v>4</v>
      </c>
      <c r="I40" s="30">
        <f>+G40*H40</f>
        <v>12</v>
      </c>
    </row>
    <row r="41" spans="1:9" ht="18" customHeight="1" thickBot="1" x14ac:dyDescent="0.4">
      <c r="A41" s="31"/>
      <c r="B41" s="424"/>
      <c r="C41" s="425"/>
      <c r="D41" s="425"/>
      <c r="E41" s="425"/>
      <c r="F41" s="46"/>
      <c r="G41" s="46"/>
      <c r="H41" s="46"/>
      <c r="I41" s="53">
        <v>0</v>
      </c>
    </row>
    <row r="42" spans="1:9" ht="18.95" customHeight="1" thickBot="1" x14ac:dyDescent="0.4">
      <c r="A42" s="202" t="s">
        <v>397</v>
      </c>
      <c r="B42" s="267" t="s">
        <v>426</v>
      </c>
      <c r="C42" s="267"/>
      <c r="D42" s="267"/>
      <c r="E42" s="268"/>
      <c r="F42" s="48" t="s">
        <v>119</v>
      </c>
      <c r="G42" s="48"/>
      <c r="H42" s="48"/>
      <c r="I42" s="30">
        <f>+G42*H42</f>
        <v>0</v>
      </c>
    </row>
    <row r="43" spans="1:9" ht="18.95" customHeight="1" thickBot="1" x14ac:dyDescent="0.4">
      <c r="A43" s="31"/>
      <c r="B43" s="424"/>
      <c r="C43" s="425"/>
      <c r="D43" s="425"/>
      <c r="E43" s="425"/>
      <c r="F43" s="54"/>
      <c r="G43" s="46"/>
      <c r="H43" s="46"/>
      <c r="I43" s="53">
        <v>0</v>
      </c>
    </row>
    <row r="44" spans="1:9" ht="18.95" customHeight="1" thickBot="1" x14ac:dyDescent="0.4">
      <c r="A44" s="202" t="s">
        <v>399</v>
      </c>
      <c r="B44" s="269" t="s">
        <v>427</v>
      </c>
      <c r="C44" s="269"/>
      <c r="D44" s="269"/>
      <c r="E44" s="270"/>
      <c r="F44" s="51" t="s">
        <v>119</v>
      </c>
      <c r="G44" s="51"/>
      <c r="H44" s="51"/>
      <c r="I44" s="30">
        <f>+G44*H44</f>
        <v>0</v>
      </c>
    </row>
    <row r="45" spans="1:9" ht="18.95" customHeight="1" thickTop="1" thickBot="1" x14ac:dyDescent="0.3">
      <c r="A45" s="29"/>
      <c r="B45" s="421" t="s">
        <v>429</v>
      </c>
      <c r="C45" s="422"/>
      <c r="D45" s="423"/>
      <c r="E45" s="423"/>
      <c r="F45" s="423"/>
      <c r="G45" s="423"/>
      <c r="H45" s="423"/>
      <c r="I45" s="33">
        <f>SUBTOTAL(9,I30:I44)</f>
        <v>30</v>
      </c>
    </row>
    <row r="46" spans="1:9" ht="18.95" customHeight="1" thickTop="1" x14ac:dyDescent="0.25">
      <c r="A46" s="34"/>
      <c r="B46" s="35"/>
      <c r="C46" s="35"/>
      <c r="D46" s="36"/>
      <c r="E46" s="37"/>
      <c r="F46" s="419" t="s">
        <v>312</v>
      </c>
      <c r="G46" s="420"/>
      <c r="H46" s="420"/>
      <c r="I46" s="38">
        <f>+I27+I45</f>
        <v>144.80000000000001</v>
      </c>
    </row>
    <row r="47" spans="1:9" ht="18.95" customHeight="1" x14ac:dyDescent="0.25">
      <c r="A47" s="39"/>
      <c r="B47" s="36"/>
      <c r="C47" s="36"/>
      <c r="D47" s="36"/>
      <c r="E47" s="37"/>
      <c r="F47" s="330" t="s">
        <v>313</v>
      </c>
      <c r="G47" s="330"/>
      <c r="H47" s="330"/>
      <c r="I47" s="38">
        <f>+I46*0.2</f>
        <v>28.960000000000004</v>
      </c>
    </row>
    <row r="48" spans="1:9" ht="18.95" customHeight="1" thickBot="1" x14ac:dyDescent="0.3">
      <c r="A48" s="40"/>
      <c r="B48" s="41"/>
      <c r="C48" s="41"/>
      <c r="D48" s="41"/>
      <c r="E48" s="42"/>
      <c r="F48" s="323" t="s">
        <v>314</v>
      </c>
      <c r="G48" s="323"/>
      <c r="H48" s="323"/>
      <c r="I48" s="43">
        <f>+I46+I47</f>
        <v>173.76000000000002</v>
      </c>
    </row>
    <row r="49" spans="2:3" ht="18.95" customHeight="1" thickTop="1" x14ac:dyDescent="0.25"/>
    <row r="50" spans="2:3" ht="18.95" customHeight="1" x14ac:dyDescent="0.25"/>
    <row r="51" spans="2:3" ht="18.95" customHeight="1" x14ac:dyDescent="0.25"/>
    <row r="52" spans="2:3" ht="18.95" customHeight="1" x14ac:dyDescent="0.25"/>
    <row r="53" spans="2:3" ht="18.95" customHeight="1" x14ac:dyDescent="0.25"/>
    <row r="54" spans="2:3" ht="18.95" customHeight="1" x14ac:dyDescent="0.25"/>
    <row r="55" spans="2:3" ht="18.95" customHeight="1" x14ac:dyDescent="0.25">
      <c r="B55" s="4"/>
      <c r="C55" s="4"/>
    </row>
    <row r="56" spans="2:3" ht="18.95" customHeight="1" x14ac:dyDescent="0.25"/>
    <row r="57" spans="2:3" ht="18.95" customHeight="1" x14ac:dyDescent="0.25"/>
    <row r="58" spans="2:3" ht="18.95" customHeight="1" x14ac:dyDescent="0.25"/>
    <row r="59" spans="2:3" ht="18.95" customHeight="1" x14ac:dyDescent="0.25"/>
    <row r="60" spans="2:3" ht="18.95" customHeight="1" x14ac:dyDescent="0.25"/>
    <row r="61" spans="2:3" ht="18.95" customHeight="1" x14ac:dyDescent="0.25"/>
    <row r="62" spans="2:3" ht="18.95" customHeight="1" x14ac:dyDescent="0.25"/>
    <row r="63" spans="2:3" ht="18.95" customHeight="1" x14ac:dyDescent="0.25"/>
    <row r="64" spans="2:3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  <row r="87" ht="18.95" customHeight="1" x14ac:dyDescent="0.25"/>
    <row r="88" ht="18.95" customHeight="1" x14ac:dyDescent="0.25"/>
    <row r="89" ht="18.95" customHeight="1" x14ac:dyDescent="0.25"/>
    <row r="90" ht="18.95" customHeight="1" x14ac:dyDescent="0.25"/>
    <row r="91" ht="18.95" customHeight="1" x14ac:dyDescent="0.25"/>
    <row r="92" ht="18.95" customHeight="1" x14ac:dyDescent="0.25"/>
    <row r="93" ht="18.95" customHeight="1" x14ac:dyDescent="0.25"/>
    <row r="94" ht="18.95" customHeight="1" x14ac:dyDescent="0.25"/>
    <row r="95" ht="18.95" customHeight="1" x14ac:dyDescent="0.25"/>
    <row r="96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.95" customHeight="1" x14ac:dyDescent="0.25"/>
    <row r="109" ht="18.95" customHeight="1" x14ac:dyDescent="0.25"/>
    <row r="110" ht="18.95" customHeight="1" x14ac:dyDescent="0.25"/>
    <row r="111" ht="18.95" customHeight="1" x14ac:dyDescent="0.25"/>
    <row r="112" ht="18.95" customHeight="1" x14ac:dyDescent="0.25"/>
    <row r="113" ht="18.95" customHeight="1" x14ac:dyDescent="0.25"/>
    <row r="114" ht="18.95" customHeight="1" x14ac:dyDescent="0.25"/>
  </sheetData>
  <sheetProtection password="CC26" sheet="1" objects="1" scenarios="1" selectLockedCells="1"/>
  <mergeCells count="52">
    <mergeCell ref="B22:E22"/>
    <mergeCell ref="B20:E20"/>
    <mergeCell ref="B18:E18"/>
    <mergeCell ref="B16:E16"/>
    <mergeCell ref="B14:E14"/>
    <mergeCell ref="B21:E21"/>
    <mergeCell ref="F46:H46"/>
    <mergeCell ref="F47:H47"/>
    <mergeCell ref="F48:H48"/>
    <mergeCell ref="B45:H45"/>
    <mergeCell ref="B39:E39"/>
    <mergeCell ref="B40:E40"/>
    <mergeCell ref="B41:E41"/>
    <mergeCell ref="B42:E42"/>
    <mergeCell ref="B43:E43"/>
    <mergeCell ref="B44:E44"/>
    <mergeCell ref="B38:E38"/>
    <mergeCell ref="B35:E35"/>
    <mergeCell ref="A28:A29"/>
    <mergeCell ref="B28:I29"/>
    <mergeCell ref="B30:E30"/>
    <mergeCell ref="B31:E31"/>
    <mergeCell ref="B32:E32"/>
    <mergeCell ref="B33:E33"/>
    <mergeCell ref="B34:E34"/>
    <mergeCell ref="B36:E36"/>
    <mergeCell ref="B37:E37"/>
    <mergeCell ref="B27:H27"/>
    <mergeCell ref="B23:E23"/>
    <mergeCell ref="B24:E24"/>
    <mergeCell ref="B25:E25"/>
    <mergeCell ref="B26:E26"/>
    <mergeCell ref="B12:E12"/>
    <mergeCell ref="B13:E13"/>
    <mergeCell ref="B15:E15"/>
    <mergeCell ref="B17:E17"/>
    <mergeCell ref="B19:E19"/>
    <mergeCell ref="B8:E8"/>
    <mergeCell ref="A9:A10"/>
    <mergeCell ref="B9:I10"/>
    <mergeCell ref="B11:E11"/>
    <mergeCell ref="K3:N3"/>
    <mergeCell ref="K4:N5"/>
    <mergeCell ref="K6:N9"/>
    <mergeCell ref="K10:N10"/>
    <mergeCell ref="K11:N11"/>
    <mergeCell ref="K15:N15"/>
    <mergeCell ref="K12:N12"/>
    <mergeCell ref="K13:N13"/>
    <mergeCell ref="K14:N14"/>
    <mergeCell ref="K1:N1"/>
    <mergeCell ref="K2:N2"/>
  </mergeCells>
  <pageMargins left="0.7" right="0.7" top="0.75" bottom="0.75" header="0.3" footer="0.3"/>
  <pageSetup paperSize="9" orientation="portrait" r:id="rId1"/>
  <headerFooter>
    <oddHeader>&amp;R&amp;D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A10"/>
  <sheetViews>
    <sheetView workbookViewId="0">
      <selection activeCell="B11" sqref="B11"/>
    </sheetView>
  </sheetViews>
  <sheetFormatPr baseColWidth="10" defaultRowHeight="15" x14ac:dyDescent="0.25"/>
  <sheetData>
    <row r="4" spans="1:1" x14ac:dyDescent="0.25">
      <c r="A4">
        <v>1</v>
      </c>
    </row>
    <row r="5" spans="1:1" x14ac:dyDescent="0.25">
      <c r="A5">
        <v>2</v>
      </c>
    </row>
    <row r="6" spans="1:1" x14ac:dyDescent="0.25">
      <c r="A6">
        <v>0</v>
      </c>
    </row>
    <row r="7" spans="1:1" x14ac:dyDescent="0.25">
      <c r="A7">
        <v>8</v>
      </c>
    </row>
    <row r="9" spans="1:1" x14ac:dyDescent="0.25">
      <c r="A9">
        <v>7</v>
      </c>
    </row>
    <row r="10" spans="1:1" x14ac:dyDescent="0.25">
      <c r="A10">
        <v>0</v>
      </c>
    </row>
  </sheetData>
  <sheetProtection password="CC26"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Zero">
                <anchor moveWithCells="1" sizeWithCells="1">
                  <from>
                    <xdr:col>2</xdr:col>
                    <xdr:colOff>666750</xdr:colOff>
                    <xdr:row>0</xdr:row>
                    <xdr:rowOff>0</xdr:rowOff>
                  </from>
                  <to>
                    <xdr:col>4</xdr:col>
                    <xdr:colOff>304800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ffiche">
                <anchor moveWithCells="1" sizeWithCells="1">
                  <from>
                    <xdr:col>6</xdr:col>
                    <xdr:colOff>533400</xdr:colOff>
                    <xdr:row>0</xdr:row>
                    <xdr:rowOff>66675</xdr:rowOff>
                  </from>
                  <to>
                    <xdr:col>8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GROS OEUVRE</vt:lpstr>
      <vt:lpstr>CHARPENTE</vt:lpstr>
      <vt:lpstr>ETANCHEITE</vt:lpstr>
      <vt:lpstr>MACRO</vt:lpstr>
      <vt:lpstr>CHARPENTE!Zone_d_impression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2006-09-12T15:06:44Z</dcterms:created>
  <dcterms:modified xsi:type="dcterms:W3CDTF">2014-12-02T15:40:15Z</dcterms:modified>
</cp:coreProperties>
</file>